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uhaitao/Desktop/"/>
    </mc:Choice>
  </mc:AlternateContent>
  <xr:revisionPtr revIDLastSave="0" documentId="13_ncr:1_{F611BBBF-A728-A84C-9460-61E269C90AE8}" xr6:coauthVersionLast="45" xr6:coauthVersionMax="45" xr10:uidLastSave="{00000000-0000-0000-0000-000000000000}"/>
  <bookViews>
    <workbookView xWindow="380" yWindow="460" windowWidth="28040" windowHeight="16160" activeTab="2" xr2:uid="{E8978EB9-09AC-D94F-9D78-5A15CBB683BC}"/>
  </bookViews>
  <sheets>
    <sheet name="1" sheetId="1" r:id="rId1"/>
    <sheet name="2" sheetId="3" r:id="rId2"/>
    <sheet name="military expenditure" sheetId="2" r:id="rId3"/>
  </sheets>
  <definedNames>
    <definedName name="_xlnm._FilterDatabase" localSheetId="2" hidden="1">'military expenditure'!$C$1:$C$265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1" i="1" l="1"/>
  <c r="C36" i="1"/>
  <c r="E34" i="1" l="1"/>
  <c r="C34" i="1"/>
  <c r="F33" i="1"/>
  <c r="E24" i="1" l="1"/>
  <c r="G24" i="1" s="1"/>
  <c r="B13" i="1"/>
  <c r="E11" i="1"/>
  <c r="B14" i="1" s="1"/>
  <c r="F6" i="1"/>
  <c r="F5" i="1"/>
  <c r="H5" i="1" s="1"/>
  <c r="G5" i="1" l="1"/>
  <c r="B26" i="1"/>
</calcChain>
</file>

<file path=xl/sharedStrings.xml><?xml version="1.0" encoding="utf-8"?>
<sst xmlns="http://schemas.openxmlformats.org/spreadsheetml/2006/main" count="1138" uniqueCount="612">
  <si>
    <t>组</t>
  </si>
  <si>
    <t>实验组</t>
  </si>
  <si>
    <t>对照组</t>
  </si>
  <si>
    <t>实验人数</t>
  </si>
  <si>
    <t>实验干预</t>
  </si>
  <si>
    <t>学成概率</t>
  </si>
  <si>
    <t>学成人数</t>
  </si>
  <si>
    <t>效果提升率</t>
  </si>
  <si>
    <t>额外学成人数</t>
  </si>
  <si>
    <t>自学</t>
  </si>
  <si>
    <t>上课</t>
  </si>
  <si>
    <t>数据分析课是否真的对学员有用</t>
  </si>
  <si>
    <t>例1</t>
  </si>
  <si>
    <t>例2</t>
  </si>
  <si>
    <t>自然语言生成</t>
  </si>
  <si>
    <t>姓名</t>
  </si>
  <si>
    <t>张三丰</t>
  </si>
  <si>
    <t>年龄</t>
  </si>
  <si>
    <t>我</t>
  </si>
  <si>
    <t>今年</t>
  </si>
  <si>
    <t>岁了</t>
  </si>
  <si>
    <t>：</t>
  </si>
  <si>
    <t>深度小眼</t>
  </si>
  <si>
    <t>出生在</t>
  </si>
  <si>
    <t>那你</t>
  </si>
  <si>
    <t>了</t>
  </si>
  <si>
    <t>输入</t>
  </si>
  <si>
    <t>输出</t>
  </si>
  <si>
    <t>例3</t>
  </si>
  <si>
    <t>人名</t>
  </si>
  <si>
    <t>姚明</t>
  </si>
  <si>
    <t>郭敬明</t>
  </si>
  <si>
    <t>萧敬腾</t>
  </si>
  <si>
    <t>特征</t>
  </si>
  <si>
    <t>你很高</t>
  </si>
  <si>
    <t>你很有才华</t>
  </si>
  <si>
    <t>你很会唱歌</t>
  </si>
  <si>
    <t>他们之中最先进来的是</t>
  </si>
  <si>
    <t>深度小眼看到后激动地说：</t>
  </si>
  <si>
    <t>我是你粉丝,</t>
  </si>
  <si>
    <t>使用vlookup来查找关键词对应的特征，并生成自然语言</t>
  </si>
  <si>
    <t>vlookup需要把关键词和需要对应的特征都选中，然后指示哪个列是需要查找的，如果是approximately match就会出错。</t>
  </si>
  <si>
    <t>符号必须是英文输入法的</t>
  </si>
  <si>
    <t>批注</t>
  </si>
  <si>
    <t>小细节：把Excel文件交给业务方时应该把worksheet中的光标默认放在第一格，缩放为100%</t>
  </si>
  <si>
    <t>作业1</t>
  </si>
  <si>
    <t>用Excel自制一份问答系统，通过用户输入出生年月份，回答他们的年龄。</t>
  </si>
  <si>
    <t>输入姓名：</t>
  </si>
  <si>
    <t>我是谁</t>
  </si>
  <si>
    <t>输入生日：</t>
  </si>
  <si>
    <t>输出年龄：</t>
  </si>
  <si>
    <t>已经</t>
  </si>
  <si>
    <t>了。</t>
  </si>
  <si>
    <t>作业2</t>
  </si>
  <si>
    <t>用Excel自制一个勾股定理小工具，输入两条直角边的长度，输出斜边长度。</t>
  </si>
  <si>
    <t>直角边1</t>
  </si>
  <si>
    <t>直角边2</t>
  </si>
  <si>
    <t>斜边长度</t>
  </si>
  <si>
    <t>作业3</t>
  </si>
  <si>
    <t>3. 例举冻结窗口的三个好处</t>
  </si>
  <si>
    <t>作业4</t>
  </si>
  <si>
    <t>4. 为什么我们要用逗号显示数字</t>
  </si>
  <si>
    <t>作业5</t>
  </si>
  <si>
    <t>5. 平均数，众数，中位数各有什么作用</t>
  </si>
  <si>
    <t>中位数：把握总体分布情况</t>
  </si>
  <si>
    <t>众数：重复频率最高的数</t>
  </si>
  <si>
    <t>平均数：总体趋势</t>
  </si>
  <si>
    <t>作业6</t>
  </si>
  <si>
    <t>6. 标准差能用来衡量什么</t>
  </si>
  <si>
    <t>Name</t>
  </si>
  <si>
    <t>Code</t>
  </si>
  <si>
    <t>Type</t>
  </si>
  <si>
    <t>Indicator Name</t>
  </si>
  <si>
    <t>Aruba</t>
  </si>
  <si>
    <t>ABW</t>
  </si>
  <si>
    <t>Country</t>
  </si>
  <si>
    <t>Military expenditure (current USD)</t>
  </si>
  <si>
    <t>Afghanistan</t>
  </si>
  <si>
    <t>AFG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</si>
  <si>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</si>
  <si>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</si>
  <si>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</si>
  <si>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</si>
  <si>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</si>
  <si>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</si>
  <si>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</si>
  <si>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</si>
  <si>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Regions Clubbed Geographically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</si>
  <si>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</si>
  <si>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</si>
  <si>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</si>
  <si>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</si>
  <si>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</si>
  <si>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</si>
  <si>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</si>
  <si>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</si>
  <si>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Semi Autonomous Region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</si>
  <si>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</si>
  <si>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</si>
  <si>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</si>
  <si>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</si>
  <si>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</si>
  <si>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</si>
  <si>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</si>
  <si>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</si>
  <si>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</si>
  <si>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</si>
  <si>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</si>
  <si>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</si>
  <si>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</si>
  <si>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</si>
  <si>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</si>
  <si>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</si>
  <si>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</si>
  <si>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</si>
  <si>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</si>
  <si>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</si>
  <si>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</si>
  <si>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</si>
  <si>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</si>
  <si>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</si>
  <si>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</si>
  <si>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</si>
  <si>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</si>
  <si>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</si>
  <si>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</si>
  <si>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</si>
  <si>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</si>
  <si>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</si>
  <si>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</si>
  <si>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</si>
  <si>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</si>
  <si>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</si>
  <si>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</si>
  <si>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</si>
  <si>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</si>
  <si>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</si>
  <si>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</si>
  <si>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</si>
  <si>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</si>
  <si>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</si>
  <si>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</si>
  <si>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</si>
  <si>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</si>
  <si>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</si>
  <si>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</si>
  <si>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</si>
  <si>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</si>
  <si>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</si>
  <si>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</si>
  <si>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</si>
  <si>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</si>
  <si>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</si>
  <si>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</si>
  <si>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</si>
  <si>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</si>
  <si>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</si>
  <si>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</si>
  <si>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</si>
  <si>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</si>
  <si>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</si>
  <si>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</si>
  <si>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</si>
  <si>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</si>
  <si>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</si>
  <si>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</si>
  <si>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</si>
  <si>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</si>
  <si>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</si>
  <si>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</si>
  <si>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</si>
  <si>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</si>
  <si>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</si>
  <si>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</si>
  <si>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</si>
  <si>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</si>
  <si>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</si>
  <si>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</si>
  <si>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</si>
  <si>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</si>
  <si>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</si>
  <si>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</si>
  <si>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</si>
  <si>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</si>
  <si>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</si>
  <si>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</si>
  <si>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</si>
  <si>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</si>
  <si>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</si>
  <si>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</si>
  <si>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</si>
  <si>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</si>
  <si>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</si>
  <si>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</si>
  <si>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</si>
  <si>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</si>
  <si>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</si>
  <si>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Regions Clubbed Economically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</si>
  <si>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</si>
  <si>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</si>
  <si>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</si>
  <si>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</si>
  <si>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</si>
  <si>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</si>
  <si>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</si>
  <si>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</si>
  <si>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</si>
  <si>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</si>
  <si>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</si>
  <si>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</si>
  <si>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</si>
  <si>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</si>
  <si>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</si>
  <si>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</si>
  <si>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</si>
  <si>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</si>
  <si>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</si>
  <si>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</si>
  <si>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</si>
  <si>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</si>
  <si>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</si>
  <si>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</si>
  <si>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</si>
  <si>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</si>
  <si>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</si>
  <si>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</si>
  <si>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</si>
  <si>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</si>
  <si>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</si>
  <si>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</si>
  <si>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</si>
  <si>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</si>
  <si>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</si>
  <si>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</si>
  <si>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</si>
  <si>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</si>
  <si>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</si>
  <si>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</si>
  <si>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</si>
  <si>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</si>
  <si>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</si>
  <si>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</si>
  <si>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</si>
  <si>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</si>
  <si>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</si>
  <si>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</si>
  <si>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</si>
  <si>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</si>
  <si>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</si>
  <si>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</si>
  <si>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</si>
  <si>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</si>
  <si>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</si>
  <si>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</si>
  <si>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</si>
  <si>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</si>
  <si>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</si>
  <si>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</si>
  <si>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</si>
  <si>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</si>
  <si>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</si>
  <si>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</si>
  <si>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</si>
  <si>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</si>
  <si>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</si>
  <si>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</si>
  <si>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 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</si>
  <si>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</si>
  <si>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</si>
  <si>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</si>
  <si>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</si>
  <si>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</si>
  <si>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</si>
  <si>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</si>
  <si>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</si>
  <si>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</si>
  <si>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</si>
  <si>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</si>
  <si>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</si>
  <si>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</si>
  <si>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</si>
  <si>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</si>
  <si>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</si>
  <si>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</si>
  <si>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</si>
  <si>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</si>
  <si>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</si>
  <si>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</si>
  <si>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</si>
  <si>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</si>
  <si>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</si>
  <si>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</si>
  <si>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</si>
  <si>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</si>
  <si>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</si>
  <si>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</si>
  <si>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Ireland</t>
  </si>
  <si>
    <t>IRL</t>
  </si>
  <si>
    <t>Iran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</si>
  <si>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</si>
  <si>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</si>
  <si>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</si>
  <si>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</si>
  <si>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</si>
  <si>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</si>
  <si>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</si>
  <si>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</si>
  <si>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</si>
  <si>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</si>
  <si>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</si>
  <si>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</si>
  <si>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</si>
  <si>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</si>
  <si>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</si>
  <si>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</si>
  <si>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</si>
  <si>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</si>
  <si>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</si>
  <si>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</si>
  <si>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</si>
  <si>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</si>
  <si>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</si>
  <si>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</si>
  <si>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</si>
  <si>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</si>
  <si>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</si>
  <si>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South Korea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</si>
  <si>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</si>
  <si>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</si>
  <si>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</si>
  <si>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</si>
  <si>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</si>
  <si>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</si>
  <si>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</si>
  <si>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</si>
  <si>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</si>
  <si>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</si>
  <si>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</si>
  <si>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</si>
  <si>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</si>
  <si>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</si>
  <si>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</si>
  <si>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</si>
  <si>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</si>
  <si>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</si>
  <si>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</si>
  <si>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</si>
  <si>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</si>
  <si>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</si>
  <si>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</si>
  <si>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</si>
  <si>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</si>
  <si>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</si>
  <si>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</si>
  <si>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</si>
  <si>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</si>
  <si>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</si>
  <si>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</si>
  <si>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</si>
  <si>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</si>
  <si>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</si>
  <si>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</si>
  <si>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</si>
  <si>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</si>
  <si>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</si>
  <si>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</si>
  <si>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 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</si>
  <si>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</si>
  <si>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</si>
  <si>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</si>
  <si>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</si>
  <si>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</si>
  <si>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</si>
  <si>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</si>
  <si>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</si>
  <si>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</si>
  <si>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</si>
  <si>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</si>
  <si>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</si>
  <si>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</si>
  <si>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</si>
  <si>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</si>
  <si>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</si>
  <si>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</si>
  <si>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</si>
  <si>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</si>
  <si>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</si>
  <si>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</si>
  <si>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</si>
  <si>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</si>
  <si>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</si>
  <si>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</si>
  <si>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</si>
  <si>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</si>
  <si>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</si>
  <si>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</si>
  <si>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</si>
  <si>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</si>
  <si>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</si>
  <si>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</si>
  <si>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</si>
  <si>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</si>
  <si>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</si>
  <si>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</si>
  <si>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</si>
  <si>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</si>
  <si>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</si>
  <si>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</si>
  <si>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</si>
  <si>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</si>
  <si>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</si>
  <si>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</si>
  <si>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</si>
  <si>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</si>
  <si>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</si>
  <si>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</si>
  <si>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</si>
  <si>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</si>
  <si>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</si>
  <si>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</si>
  <si>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</si>
  <si>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</si>
  <si>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</si>
  <si>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</si>
  <si>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</si>
  <si>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</si>
  <si>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</si>
  <si>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</si>
  <si>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</si>
  <si>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</si>
  <si>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</si>
  <si>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</si>
  <si>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</si>
  <si>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</si>
  <si>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</si>
  <si>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</si>
  <si>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</si>
  <si>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</si>
  <si>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</si>
  <si>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</si>
  <si>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</si>
  <si>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</si>
  <si>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</si>
  <si>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</si>
  <si>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</si>
  <si>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</si>
  <si>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</si>
  <si>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</si>
  <si>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</si>
  <si>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</si>
  <si>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</si>
  <si>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</si>
  <si>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</si>
  <si>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</si>
  <si>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</si>
  <si>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</si>
  <si>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</si>
  <si>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</si>
  <si>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</si>
  <si>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</si>
  <si>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North Korea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</si>
  <si>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</si>
  <si>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</si>
  <si>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</si>
  <si>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</si>
  <si>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</si>
  <si>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</si>
  <si>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</si>
  <si>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</si>
  <si>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</si>
  <si>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</si>
  <si>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</si>
  <si>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</si>
  <si>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</si>
  <si>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</si>
  <si>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</si>
  <si>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</si>
  <si>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</si>
  <si>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</si>
  <si>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</si>
  <si>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</si>
  <si>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</si>
  <si>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</si>
  <si>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</si>
  <si>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</si>
  <si>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</si>
  <si>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</si>
  <si>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</si>
  <si>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</si>
  <si>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</si>
  <si>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</si>
  <si>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</si>
  <si>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</si>
  <si>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</si>
  <si>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</si>
  <si>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</si>
  <si>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</si>
  <si>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</si>
  <si>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</si>
  <si>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</si>
  <si>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</si>
  <si>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</si>
  <si>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</si>
  <si>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</si>
  <si>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</si>
  <si>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</si>
  <si>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</si>
  <si>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</si>
  <si>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</si>
  <si>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</si>
  <si>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</si>
  <si>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</si>
  <si>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</si>
  <si>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</si>
  <si>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</si>
  <si>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</si>
  <si>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</si>
  <si>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</si>
  <si>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</si>
  <si>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</si>
  <si>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</si>
  <si>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</si>
  <si>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</si>
  <si>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</si>
  <si>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</si>
  <si>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</si>
  <si>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</si>
  <si>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</si>
  <si>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</si>
  <si>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</si>
  <si>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</si>
  <si>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</si>
  <si>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</si>
  <si>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</si>
  <si>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</si>
  <si>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</si>
  <si>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</si>
  <si>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</si>
  <si>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</si>
  <si>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</si>
  <si>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</si>
  <si>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</si>
  <si>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</si>
  <si>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</si>
  <si>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</si>
  <si>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</si>
  <si>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</si>
  <si>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</si>
  <si>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</si>
  <si>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</si>
  <si>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</si>
  <si>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</si>
  <si>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</si>
  <si>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</si>
  <si>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</si>
  <si>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</si>
  <si>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</si>
  <si>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</si>
  <si>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</si>
  <si>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</si>
  <si>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</si>
  <si>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</si>
  <si>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</si>
  <si>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</si>
  <si>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</si>
  <si>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</si>
  <si>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</si>
  <si>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</si>
  <si>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</si>
  <si>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</si>
  <si>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</si>
  <si>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</si>
  <si>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</si>
  <si>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</si>
  <si>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</si>
  <si>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</si>
  <si>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</si>
  <si>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</si>
  <si>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</si>
  <si>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</si>
  <si>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</si>
  <si>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</si>
  <si>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</si>
  <si>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</si>
  <si>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</si>
  <si>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</si>
  <si>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</si>
  <si>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</si>
  <si>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</si>
  <si>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</si>
  <si>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</si>
  <si>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</si>
  <si>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</si>
  <si>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</si>
  <si>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</si>
  <si>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</si>
  <si>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</si>
  <si>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</si>
  <si>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</si>
  <si>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</si>
  <si>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</si>
  <si>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</si>
  <si>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</si>
  <si>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</si>
  <si>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</si>
  <si>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</si>
  <si>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 xml:space="preserve">1.方便左右对照  </t>
  </si>
  <si>
    <t>2.永久显示必要信息</t>
  </si>
  <si>
    <t>3.使得界面清晰</t>
  </si>
  <si>
    <t>答：显示位数易读。</t>
  </si>
  <si>
    <t>值在样本中的偏移度</t>
  </si>
  <si>
    <t>逻辑判断 if and or sum sumproduct count max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</si>
</sst>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1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0" borderId="2" xfId="0" applyBorder="1" applyAlignment="1"/>
    <xf numFmtId="0" fontId="0" fillId="0" borderId="0" xfId="0" applyAlignment="1"/>
    <xf numFmtId="0" fontId="0" fillId="3" borderId="0" xfId="0" applyFill="1"/>
    <xf numFmtId="0" fontId="0" fillId="0" borderId="2" xfId="0" applyBorder="1"/>
    <xf numFmtId="0" fontId="0" fillId="3" borderId="0" xfId="0" applyFill="1" applyBorder="1"/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5" xfId="0" applyBorder="1"/>
    <xf numFmtId="0" fontId="0" fillId="4" borderId="0" xfId="0" applyFill="1"/>
    <xf numFmtId="43" fontId="0" fillId="0" borderId="0" xfId="1" applyFont="1"/>
    <xf numFmtId="0" fontId="0" fillId="0" borderId="7" xfId="0" applyBorder="1"/>
    <xf numFmtId="0" fontId="2" fillId="0" borderId="3" xfId="0" applyFont="1" applyBorder="1"/>
    <xf numFmtId="0" fontId="0" fillId="0" borderId="4" xfId="0" applyBorder="1"/>
    <xf numFmtId="0" fontId="3" fillId="0" borderId="0" xfId="0" applyFont="1"/>
    <xf numFmtId="11" fontId="3" fillId="0" borderId="0" xfId="0" applyNumberFormat="1" applyFont="1"/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military</a:t>
            </a:r>
            <a:r>
              <a:rPr lang="zh-CN" altLang="en-US"/>
              <a:t> </a:t>
            </a:r>
            <a:r>
              <a:rPr lang="en-US" altLang="zh-CN"/>
              <a:t>expenditure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middel east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'military expenditure'!$G$153:$BK$153</c:f>
              <c:numCache>
                <c:formatCode>General</c:formatCode>
                <c:ptCount val="57"/>
                <c:pt idx="0">
                  <c:v>1125192644</c:v>
                </c:pt>
                <c:pt idx="1">
                  <c:v>1271785046</c:v>
                </c:pt>
                <c:pt idx="2">
                  <c:v>1612076318</c:v>
                </c:pt>
                <c:pt idx="3">
                  <c:v>1868815256</c:v>
                </c:pt>
                <c:pt idx="4">
                  <c:v>2123457137</c:v>
                </c:pt>
                <c:pt idx="5">
                  <c:v>2561185051</c:v>
                </c:pt>
                <c:pt idx="6">
                  <c:v>3092527699</c:v>
                </c:pt>
                <c:pt idx="7">
                  <c:v>3862044699</c:v>
                </c:pt>
                <c:pt idx="8">
                  <c:v>4740392697</c:v>
                </c:pt>
                <c:pt idx="9">
                  <c:v>4898392461</c:v>
                </c:pt>
                <c:pt idx="10">
                  <c:v>5434448570</c:v>
                </c:pt>
                <c:pt idx="11">
                  <c:v>8075325076</c:v>
                </c:pt>
                <c:pt idx="12">
                  <c:v>13160312519</c:v>
                </c:pt>
                <c:pt idx="13">
                  <c:v>16109376812</c:v>
                </c:pt>
                <c:pt idx="14">
                  <c:v>18294012645</c:v>
                </c:pt>
                <c:pt idx="15">
                  <c:v>31636892359</c:v>
                </c:pt>
                <c:pt idx="16">
                  <c:v>34585261555</c:v>
                </c:pt>
                <c:pt idx="17">
                  <c:v>36102076213</c:v>
                </c:pt>
                <c:pt idx="18">
                  <c:v>43135606777</c:v>
                </c:pt>
                <c:pt idx="19">
                  <c:v>52423006078</c:v>
                </c:pt>
                <c:pt idx="20">
                  <c:v>54348336081</c:v>
                </c:pt>
                <c:pt idx="21">
                  <c:v>49369620348</c:v>
                </c:pt>
                <c:pt idx="22">
                  <c:v>50690858646</c:v>
                </c:pt>
                <c:pt idx="23">
                  <c:v>47410788612</c:v>
                </c:pt>
                <c:pt idx="24">
                  <c:v>30196920409</c:v>
                </c:pt>
                <c:pt idx="25">
                  <c:v>50639365262</c:v>
                </c:pt>
                <c:pt idx="26">
                  <c:v>55017200318</c:v>
                </c:pt>
                <c:pt idx="27">
                  <c:v>47151069311</c:v>
                </c:pt>
                <c:pt idx="28">
                  <c:v>59165538527</c:v>
                </c:pt>
                <c:pt idx="29">
                  <c:v>67750094771</c:v>
                </c:pt>
                <c:pt idx="30">
                  <c:v>60608956583</c:v>
                </c:pt>
                <c:pt idx="31">
                  <c:v>39549495272</c:v>
                </c:pt>
                <c:pt idx="32">
                  <c:v>39669119298</c:v>
                </c:pt>
                <c:pt idx="33">
                  <c:v>38022961315</c:v>
                </c:pt>
                <c:pt idx="34">
                  <c:v>39528143259</c:v>
                </c:pt>
                <c:pt idx="35">
                  <c:v>49712003964</c:v>
                </c:pt>
                <c:pt idx="36">
                  <c:v>53691356725</c:v>
                </c:pt>
                <c:pt idx="37">
                  <c:v>51751592609</c:v>
                </c:pt>
                <c:pt idx="38">
                  <c:v>57875656700</c:v>
                </c:pt>
                <c:pt idx="39">
                  <c:v>62343664234</c:v>
                </c:pt>
                <c:pt idx="40">
                  <c:v>53693332985</c:v>
                </c:pt>
                <c:pt idx="41">
                  <c:v>56740345495</c:v>
                </c:pt>
                <c:pt idx="42">
                  <c:v>63679210614</c:v>
                </c:pt>
                <c:pt idx="43">
                  <c:v>71185956483</c:v>
                </c:pt>
                <c:pt idx="44">
                  <c:v>79907305177</c:v>
                </c:pt>
                <c:pt idx="45">
                  <c:v>92654272932</c:v>
                </c:pt>
                <c:pt idx="46" formatCode="0.00E+00">
                  <c:v>108000000000</c:v>
                </c:pt>
                <c:pt idx="47" formatCode="0.00E+00">
                  <c:v>115000000000</c:v>
                </c:pt>
                <c:pt idx="48" formatCode="0.00E+00">
                  <c:v>126000000000</c:v>
                </c:pt>
                <c:pt idx="49" formatCode="0.00E+00">
                  <c:v>139000000000</c:v>
                </c:pt>
                <c:pt idx="50" formatCode="0.00E+00">
                  <c:v>154000000000</c:v>
                </c:pt>
                <c:pt idx="51" formatCode="0.00E+00">
                  <c:v>172000000000</c:v>
                </c:pt>
                <c:pt idx="52" formatCode="0.00E+00">
                  <c:v>183000000000</c:v>
                </c:pt>
                <c:pt idx="53" formatCode="0.00E+00">
                  <c:v>163000000000</c:v>
                </c:pt>
                <c:pt idx="54" formatCode="0.00E+00">
                  <c:v>136000000000</c:v>
                </c:pt>
                <c:pt idx="55" formatCode="0.00E+00">
                  <c:v>144000000000</c:v>
                </c:pt>
                <c:pt idx="56" formatCode="0.00E+00">
                  <c:v>140000000000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4F-9845-9C9A-EACAF775CCA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'military expenditure'!$G$154:$BK$154</c:f>
            </c:numRef>
          </c:val>
          <c:smooth val="0"/>
          <c:extLst>
            <c:ext xmlns:c16="http://schemas.microsoft.com/office/drawing/2014/chart" uri="{C3380CC4-5D6E-409C-BE32-E72D297353CC}">
              <c16:uniqueId val="{00000001-E64F-9845-9C9A-EACAF775CCA3}"/>
            </c:ext>
          </c:extLst>
        </c:ser>
        <c:ser>
          <c:idx val="3"/>
          <c:order val="2"/>
          <c:tx>
            <c:v>middle income country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'military expenditure'!$G$156:$BK$156</c:f>
              <c:numCache>
                <c:formatCode>General</c:formatCode>
                <c:ptCount val="57"/>
                <c:pt idx="27">
                  <c:v>84780841139</c:v>
                </c:pt>
                <c:pt idx="28">
                  <c:v>86883087484</c:v>
                </c:pt>
                <c:pt idx="29">
                  <c:v>82332986401</c:v>
                </c:pt>
                <c:pt idx="30">
                  <c:v>86807194242</c:v>
                </c:pt>
                <c:pt idx="31">
                  <c:v>83079532716</c:v>
                </c:pt>
                <c:pt idx="32">
                  <c:v>92978914996</c:v>
                </c:pt>
                <c:pt idx="33" formatCode="0.00E+00">
                  <c:v>105000000000</c:v>
                </c:pt>
                <c:pt idx="34" formatCode="0.00E+00">
                  <c:v>115000000000</c:v>
                </c:pt>
                <c:pt idx="35" formatCode="0.00E+00">
                  <c:v>123000000000</c:v>
                </c:pt>
                <c:pt idx="36" formatCode="0.00E+00">
                  <c:v>113000000000</c:v>
                </c:pt>
                <c:pt idx="37" formatCode="0.00E+00">
                  <c:v>116000000000</c:v>
                </c:pt>
                <c:pt idx="38" formatCode="0.00E+00">
                  <c:v>126000000000</c:v>
                </c:pt>
                <c:pt idx="39" formatCode="0.00E+00">
                  <c:v>134000000000</c:v>
                </c:pt>
                <c:pt idx="40" formatCode="0.00E+00">
                  <c:v>135000000000</c:v>
                </c:pt>
                <c:pt idx="41" formatCode="0.00E+00">
                  <c:v>161000000000</c:v>
                </c:pt>
                <c:pt idx="42" formatCode="0.00E+00">
                  <c:v>189000000000</c:v>
                </c:pt>
                <c:pt idx="43" formatCode="0.00E+00">
                  <c:v>222000000000</c:v>
                </c:pt>
                <c:pt idx="44" formatCode="0.00E+00">
                  <c:v>221000000000</c:v>
                </c:pt>
                <c:pt idx="45" formatCode="0.00E+00">
                  <c:v>270000000000</c:v>
                </c:pt>
                <c:pt idx="46" formatCode="0.00E+00">
                  <c:v>330000000000</c:v>
                </c:pt>
                <c:pt idx="47" formatCode="0.00E+00">
                  <c:v>348000000000</c:v>
                </c:pt>
                <c:pt idx="48" formatCode="0.00E+00">
                  <c:v>391000000000</c:v>
                </c:pt>
                <c:pt idx="49" formatCode="0.00E+00">
                  <c:v>444000000000</c:v>
                </c:pt>
                <c:pt idx="50" formatCode="0.00E+00">
                  <c:v>487000000000</c:v>
                </c:pt>
                <c:pt idx="51" formatCode="0.00E+00">
                  <c:v>529000000000</c:v>
                </c:pt>
                <c:pt idx="52" formatCode="0.00E+00">
                  <c:v>543000000000</c:v>
                </c:pt>
                <c:pt idx="53" formatCode="0.00E+00">
                  <c:v>521000000000</c:v>
                </c:pt>
                <c:pt idx="54" formatCode="0.00E+00">
                  <c:v>525000000000</c:v>
                </c:pt>
                <c:pt idx="55" formatCode="0.00E+00">
                  <c:v>557000000000</c:v>
                </c:pt>
                <c:pt idx="56" formatCode="0.00E+00">
                  <c:v>574000000000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4F-9845-9C9A-EACAF775C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6064111"/>
        <c:axId val="719541407"/>
      </c:lineChart>
      <c:catAx>
        <c:axId val="1096064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541407"/>
        <c:crosses val="autoZero"/>
        <c:auto val="1"/>
        <c:lblAlgn val="ctr"/>
        <c:lblOffset val="100"/>
        <c:noMultiLvlLbl val="0"/>
      </c:catAx>
      <c:valAx>
        <c:axId val="71954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06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37</xdr:row>
      <xdr:rowOff>201256</xdr:rowOff>
    </xdr:from>
    <xdr:to>
      <xdr:col>11</xdr:col>
      <xdr:colOff>442765</xdr:colOff>
      <xdr:row>224</xdr:row>
      <xdr:rowOff>126861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E1011E-AE7E-5246-B551-DE190826B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72D4B-9DEE-AC4A-913B-884A9A8F74A0}">
  <dimension ref="A1:Q62"/>
  <sheetViews>
    <sheetView topLeftCell="A42" zoomScale="125" workbookViewId="0">
      <selection activeCell="D42" sqref="D42"/>
    </sheetView>
  </sheetViews>
  <sheetFormatPr baseColWidth="10" defaultRowHeight="16" x14ac:dyDescent="0.2"/>
  <cols>
    <col min="5" max="5" width="9.83203125" customWidth="1"/>
    <col min="8" max="8" width="13" customWidth="1"/>
  </cols>
  <sheetData>
    <row r="1" spans="1:11" x14ac:dyDescent="0.2">
      <c r="B1" s="6" t="s">
        <v>26</v>
      </c>
      <c r="D1" s="1" t="s">
        <v>27</v>
      </c>
      <c r="F1" s="14" t="s">
        <v>43</v>
      </c>
    </row>
    <row r="3" spans="1:11" x14ac:dyDescent="0.2">
      <c r="A3" t="s">
        <v>12</v>
      </c>
      <c r="B3" s="36" t="s">
        <v>11</v>
      </c>
      <c r="C3" s="36"/>
      <c r="D3" s="36"/>
      <c r="E3" s="36"/>
      <c r="F3" s="36"/>
      <c r="G3" s="36"/>
      <c r="H3" s="36"/>
    </row>
    <row r="4" spans="1:11" x14ac:dyDescent="0.2">
      <c r="B4" s="2" t="s">
        <v>0</v>
      </c>
      <c r="C4" s="2" t="s">
        <v>3</v>
      </c>
      <c r="D4" s="2" t="s">
        <v>4</v>
      </c>
      <c r="E4" s="2" t="s">
        <v>6</v>
      </c>
      <c r="F4" s="2" t="s">
        <v>5</v>
      </c>
      <c r="G4" s="2" t="s">
        <v>7</v>
      </c>
      <c r="H4" s="2" t="s">
        <v>8</v>
      </c>
    </row>
    <row r="5" spans="1:11" x14ac:dyDescent="0.2">
      <c r="B5" s="2" t="s">
        <v>1</v>
      </c>
      <c r="C5" s="2">
        <v>1000</v>
      </c>
      <c r="D5" s="2" t="s">
        <v>10</v>
      </c>
      <c r="E5" s="2">
        <v>800</v>
      </c>
      <c r="F5" s="3">
        <f>E5/C5</f>
        <v>0.8</v>
      </c>
      <c r="G5" s="3">
        <f>F5/F6-1</f>
        <v>1.4000000000000004</v>
      </c>
      <c r="H5" s="3">
        <f>(F5-F6)*C5</f>
        <v>466.66666666666674</v>
      </c>
      <c r="I5" s="43" t="s">
        <v>42</v>
      </c>
      <c r="J5" s="44"/>
      <c r="K5" s="5"/>
    </row>
    <row r="6" spans="1:11" x14ac:dyDescent="0.2">
      <c r="B6" s="2" t="s">
        <v>2</v>
      </c>
      <c r="C6" s="2">
        <v>240</v>
      </c>
      <c r="D6" s="2" t="s">
        <v>9</v>
      </c>
      <c r="E6" s="2">
        <v>80</v>
      </c>
      <c r="F6" s="3">
        <f>E6/C6</f>
        <v>0.33333333333333331</v>
      </c>
      <c r="G6" s="3"/>
      <c r="H6" s="3"/>
      <c r="I6" s="4"/>
      <c r="J6" s="5"/>
      <c r="K6" s="5"/>
    </row>
    <row r="8" spans="1:11" x14ac:dyDescent="0.2">
      <c r="A8" t="s">
        <v>13</v>
      </c>
      <c r="B8" s="37" t="s">
        <v>14</v>
      </c>
      <c r="C8" s="38"/>
      <c r="D8" s="38"/>
      <c r="E8" s="38"/>
      <c r="F8" s="38"/>
      <c r="G8" s="38"/>
      <c r="H8" s="39"/>
    </row>
    <row r="9" spans="1:11" x14ac:dyDescent="0.2">
      <c r="B9" s="7" t="s">
        <v>15</v>
      </c>
      <c r="C9" s="8" t="s">
        <v>16</v>
      </c>
      <c r="D9" s="9" t="s">
        <v>17</v>
      </c>
      <c r="E9" s="8">
        <v>50</v>
      </c>
      <c r="F9" s="9"/>
      <c r="G9" s="9"/>
      <c r="H9" s="10"/>
    </row>
    <row r="10" spans="1:11" x14ac:dyDescent="0.2">
      <c r="B10" s="7" t="s">
        <v>16</v>
      </c>
      <c r="C10" s="9" t="s">
        <v>18</v>
      </c>
      <c r="D10" s="9" t="s">
        <v>19</v>
      </c>
      <c r="E10" s="9">
        <v>50</v>
      </c>
      <c r="F10" s="9" t="s">
        <v>20</v>
      </c>
      <c r="G10" s="9" t="s">
        <v>21</v>
      </c>
      <c r="H10" s="10"/>
    </row>
    <row r="11" spans="1:11" x14ac:dyDescent="0.2">
      <c r="B11" s="7" t="s">
        <v>22</v>
      </c>
      <c r="C11" s="9" t="s">
        <v>24</v>
      </c>
      <c r="D11" s="9" t="s">
        <v>23</v>
      </c>
      <c r="E11" s="9">
        <f>2020-E10</f>
        <v>1970</v>
      </c>
      <c r="F11" s="9" t="s">
        <v>25</v>
      </c>
      <c r="G11" s="9" t="s">
        <v>21</v>
      </c>
      <c r="H11" s="10"/>
    </row>
    <row r="12" spans="1:11" x14ac:dyDescent="0.2">
      <c r="B12" s="7"/>
      <c r="C12" s="9"/>
      <c r="D12" s="9"/>
      <c r="E12" s="9"/>
      <c r="F12" s="9"/>
      <c r="G12" s="9"/>
      <c r="H12" s="10"/>
    </row>
    <row r="13" spans="1:11" x14ac:dyDescent="0.2">
      <c r="B13" s="40" t="str">
        <f>B10&amp;G10&amp;C10&amp;D10&amp;E10&amp;F10</f>
        <v>张三丰：我今年50岁了</v>
      </c>
      <c r="C13" s="41"/>
      <c r="D13" s="41"/>
      <c r="E13" s="42"/>
      <c r="F13" s="9"/>
      <c r="G13" s="9"/>
      <c r="H13" s="10"/>
    </row>
    <row r="14" spans="1:11" x14ac:dyDescent="0.2">
      <c r="B14" s="40" t="str">
        <f>B11&amp;G11&amp;C11&amp;D11&amp;E11&amp;F11</f>
        <v>深度小眼：那你出生在1970了</v>
      </c>
      <c r="C14" s="41"/>
      <c r="D14" s="41"/>
      <c r="E14" s="42"/>
      <c r="F14" s="11"/>
      <c r="G14" s="11"/>
      <c r="H14" s="12"/>
    </row>
    <row r="16" spans="1:11" x14ac:dyDescent="0.2">
      <c r="A16" t="s">
        <v>28</v>
      </c>
      <c r="B16" s="30" t="s">
        <v>40</v>
      </c>
      <c r="C16" s="31"/>
      <c r="D16" s="31"/>
      <c r="E16" s="31"/>
      <c r="F16" s="31"/>
      <c r="G16" s="13"/>
    </row>
    <row r="17" spans="1:17" x14ac:dyDescent="0.2">
      <c r="B17" s="7"/>
      <c r="C17" s="9"/>
      <c r="D17" s="9"/>
      <c r="E17" s="9"/>
      <c r="F17" s="9"/>
      <c r="G17" s="10"/>
    </row>
    <row r="18" spans="1:17" x14ac:dyDescent="0.2">
      <c r="B18" s="7" t="s">
        <v>29</v>
      </c>
      <c r="C18" s="9" t="s">
        <v>33</v>
      </c>
      <c r="D18" s="9"/>
      <c r="E18" s="9"/>
      <c r="F18" s="9"/>
      <c r="G18" s="10"/>
    </row>
    <row r="19" spans="1:17" x14ac:dyDescent="0.2">
      <c r="B19" s="7" t="s">
        <v>30</v>
      </c>
      <c r="C19" s="9" t="s">
        <v>34</v>
      </c>
      <c r="D19" s="9"/>
      <c r="E19" s="9"/>
      <c r="F19" s="9"/>
      <c r="G19" s="10"/>
    </row>
    <row r="20" spans="1:17" x14ac:dyDescent="0.2">
      <c r="B20" s="7" t="s">
        <v>31</v>
      </c>
      <c r="C20" s="9" t="s">
        <v>35</v>
      </c>
      <c r="D20" s="9"/>
      <c r="E20" s="9"/>
      <c r="F20" s="9"/>
      <c r="G20" s="10"/>
      <c r="H20" s="43" t="s">
        <v>44</v>
      </c>
      <c r="I20" s="45"/>
      <c r="J20" s="45"/>
      <c r="K20" s="45"/>
      <c r="L20" s="45"/>
      <c r="M20" s="45"/>
      <c r="N20" s="45"/>
    </row>
    <row r="21" spans="1:17" x14ac:dyDescent="0.2">
      <c r="B21" s="7" t="s">
        <v>32</v>
      </c>
      <c r="C21" s="9" t="s">
        <v>36</v>
      </c>
      <c r="D21" s="9"/>
      <c r="E21" s="9"/>
      <c r="F21" s="9"/>
      <c r="G21" s="10"/>
    </row>
    <row r="22" spans="1:17" x14ac:dyDescent="0.2">
      <c r="B22" s="7"/>
      <c r="C22" s="9"/>
      <c r="D22" s="9"/>
      <c r="E22" s="9"/>
      <c r="F22" s="9"/>
      <c r="G22" s="10"/>
    </row>
    <row r="23" spans="1:17" x14ac:dyDescent="0.2">
      <c r="B23" s="46" t="s">
        <v>37</v>
      </c>
      <c r="C23" s="47"/>
      <c r="D23" s="47"/>
      <c r="E23" s="8" t="s">
        <v>32</v>
      </c>
      <c r="F23" s="9"/>
      <c r="G23" s="10"/>
    </row>
    <row r="24" spans="1:17" x14ac:dyDescent="0.2">
      <c r="B24" s="46" t="s">
        <v>38</v>
      </c>
      <c r="C24" s="47"/>
      <c r="D24" s="47"/>
      <c r="E24" s="9" t="str">
        <f>E23</f>
        <v>萧敬腾</v>
      </c>
      <c r="F24" s="9" t="s">
        <v>39</v>
      </c>
      <c r="G24" s="10" t="str">
        <f>VLOOKUP(E24,B19:C21,2,FALSE)</f>
        <v>你很会唱歌</v>
      </c>
      <c r="H24" s="43" t="s">
        <v>41</v>
      </c>
      <c r="I24" s="44"/>
      <c r="J24" s="44"/>
      <c r="K24" s="44"/>
      <c r="L24" s="44"/>
      <c r="M24" s="44"/>
      <c r="N24" s="44"/>
      <c r="O24" s="44"/>
      <c r="P24" s="44"/>
      <c r="Q24" s="44"/>
    </row>
    <row r="25" spans="1:17" x14ac:dyDescent="0.2">
      <c r="B25" s="7"/>
      <c r="C25" s="9"/>
      <c r="D25" s="9"/>
      <c r="E25" s="9"/>
      <c r="F25" s="9"/>
      <c r="G25" s="10"/>
      <c r="H25" s="43"/>
      <c r="I25" s="44"/>
      <c r="J25" s="44"/>
      <c r="K25" s="44"/>
      <c r="L25" s="44"/>
      <c r="M25" s="44"/>
      <c r="N25" s="44"/>
      <c r="O25" s="44"/>
      <c r="P25" s="44"/>
      <c r="Q25" s="44"/>
    </row>
    <row r="26" spans="1:17" x14ac:dyDescent="0.2">
      <c r="B26" s="34" t="str">
        <f>B24&amp;E24&amp;F24&amp;G24</f>
        <v>深度小眼看到后激动地说：萧敬腾我是你粉丝,你很会唱歌</v>
      </c>
      <c r="C26" s="35"/>
      <c r="D26" s="35"/>
      <c r="E26" s="35"/>
      <c r="F26" s="35"/>
      <c r="G26" s="12"/>
    </row>
    <row r="29" spans="1:17" x14ac:dyDescent="0.2">
      <c r="E29" s="15"/>
    </row>
    <row r="30" spans="1:17" x14ac:dyDescent="0.2">
      <c r="A30" t="s">
        <v>45</v>
      </c>
      <c r="B30" s="30" t="s">
        <v>46</v>
      </c>
      <c r="C30" s="31"/>
      <c r="D30" s="31"/>
      <c r="E30" s="31"/>
      <c r="F30" s="31"/>
      <c r="G30" s="32"/>
    </row>
    <row r="31" spans="1:17" x14ac:dyDescent="0.2">
      <c r="B31" s="7"/>
      <c r="C31" s="9"/>
      <c r="D31" s="9"/>
      <c r="E31" s="9"/>
      <c r="F31" s="9"/>
      <c r="G31" s="10"/>
    </row>
    <row r="32" spans="1:17" x14ac:dyDescent="0.2">
      <c r="B32" s="7" t="s">
        <v>47</v>
      </c>
      <c r="C32" s="9" t="s">
        <v>48</v>
      </c>
      <c r="D32" s="9"/>
      <c r="E32" s="9"/>
      <c r="F32" s="9"/>
      <c r="G32" s="10"/>
    </row>
    <row r="33" spans="1:8" x14ac:dyDescent="0.2">
      <c r="B33" s="7" t="s">
        <v>49</v>
      </c>
      <c r="C33" s="9">
        <v>1990</v>
      </c>
      <c r="D33" s="9">
        <v>12</v>
      </c>
      <c r="E33" s="9"/>
      <c r="F33" s="9">
        <f>2020-C33</f>
        <v>30</v>
      </c>
      <c r="G33" s="10"/>
    </row>
    <row r="34" spans="1:8" x14ac:dyDescent="0.2">
      <c r="B34" s="7"/>
      <c r="C34" s="9" t="str">
        <f>C32</f>
        <v>我是谁</v>
      </c>
      <c r="D34" s="9" t="s">
        <v>51</v>
      </c>
      <c r="E34" s="9">
        <f>F33</f>
        <v>30</v>
      </c>
      <c r="F34" s="9" t="s">
        <v>52</v>
      </c>
      <c r="G34" s="10"/>
    </row>
    <row r="35" spans="1:8" x14ac:dyDescent="0.2">
      <c r="B35" s="7"/>
      <c r="C35" s="9"/>
      <c r="D35" s="9"/>
      <c r="E35" s="9"/>
      <c r="F35" s="9"/>
      <c r="G35" s="10"/>
    </row>
    <row r="36" spans="1:8" x14ac:dyDescent="0.2">
      <c r="B36" s="16" t="s">
        <v>50</v>
      </c>
      <c r="C36" s="33" t="str">
        <f>C34&amp;D34&amp;E34&amp;F34</f>
        <v>我是谁已经30了。</v>
      </c>
      <c r="D36" s="33"/>
      <c r="E36" s="11"/>
      <c r="F36" s="11"/>
      <c r="G36" s="12"/>
    </row>
    <row r="38" spans="1:8" x14ac:dyDescent="0.2">
      <c r="A38" t="s">
        <v>53</v>
      </c>
      <c r="B38" s="30" t="s">
        <v>54</v>
      </c>
      <c r="C38" s="31"/>
      <c r="D38" s="31"/>
      <c r="E38" s="31"/>
      <c r="F38" s="31"/>
      <c r="G38" s="31"/>
      <c r="H38" s="32"/>
    </row>
    <row r="39" spans="1:8" x14ac:dyDescent="0.2">
      <c r="B39" s="7"/>
      <c r="C39" s="9"/>
      <c r="D39" s="9"/>
      <c r="E39" s="9"/>
      <c r="F39" s="9"/>
      <c r="G39" s="9"/>
      <c r="H39" s="10"/>
    </row>
    <row r="40" spans="1:8" x14ac:dyDescent="0.2">
      <c r="B40" s="7" t="s">
        <v>55</v>
      </c>
      <c r="C40" s="9" t="s">
        <v>56</v>
      </c>
      <c r="D40" s="9" t="s">
        <v>57</v>
      </c>
      <c r="E40" s="9"/>
      <c r="F40" s="9"/>
      <c r="G40" s="9"/>
      <c r="H40" s="10"/>
    </row>
    <row r="41" spans="1:8" x14ac:dyDescent="0.2">
      <c r="B41" s="16">
        <v>3</v>
      </c>
      <c r="C41" s="11">
        <v>4</v>
      </c>
      <c r="D41" s="11">
        <f>(B41^2+C41^2)^0.5</f>
        <v>5</v>
      </c>
      <c r="E41" s="11"/>
      <c r="F41" s="11"/>
      <c r="G41" s="11"/>
      <c r="H41" s="12"/>
    </row>
    <row r="43" spans="1:8" x14ac:dyDescent="0.2">
      <c r="A43" t="s">
        <v>58</v>
      </c>
      <c r="B43" s="24" t="s">
        <v>59</v>
      </c>
      <c r="C43" s="25"/>
      <c r="D43" s="26"/>
    </row>
    <row r="44" spans="1:8" x14ac:dyDescent="0.2">
      <c r="B44" s="7"/>
      <c r="C44" s="9"/>
      <c r="D44" s="10"/>
    </row>
    <row r="45" spans="1:8" x14ac:dyDescent="0.2">
      <c r="B45" s="27" t="s">
        <v>606</v>
      </c>
      <c r="C45" s="28"/>
      <c r="D45" s="29"/>
    </row>
    <row r="46" spans="1:8" x14ac:dyDescent="0.2">
      <c r="B46" s="27" t="s">
        <v>607</v>
      </c>
      <c r="C46" s="28"/>
      <c r="D46" s="29"/>
    </row>
    <row r="47" spans="1:8" x14ac:dyDescent="0.2">
      <c r="B47" s="21" t="s">
        <v>608</v>
      </c>
      <c r="C47" s="22"/>
      <c r="D47" s="23"/>
    </row>
    <row r="49" spans="1:5" x14ac:dyDescent="0.2">
      <c r="A49" t="s">
        <v>60</v>
      </c>
      <c r="B49" s="24" t="s">
        <v>61</v>
      </c>
      <c r="C49" s="25"/>
      <c r="D49" s="26"/>
    </row>
    <row r="50" spans="1:5" x14ac:dyDescent="0.2">
      <c r="B50" s="7"/>
      <c r="C50" s="9"/>
      <c r="D50" s="10"/>
    </row>
    <row r="51" spans="1:5" x14ac:dyDescent="0.2">
      <c r="B51" s="21" t="s">
        <v>609</v>
      </c>
      <c r="C51" s="22"/>
      <c r="D51" s="23"/>
    </row>
    <row r="53" spans="1:5" x14ac:dyDescent="0.2">
      <c r="A53" t="s">
        <v>62</v>
      </c>
      <c r="B53" s="24" t="s">
        <v>63</v>
      </c>
      <c r="C53" s="25"/>
      <c r="D53" s="25"/>
      <c r="E53" s="26"/>
    </row>
    <row r="54" spans="1:5" x14ac:dyDescent="0.2">
      <c r="B54" s="7"/>
      <c r="C54" s="9"/>
      <c r="D54" s="9"/>
      <c r="E54" s="10"/>
    </row>
    <row r="55" spans="1:5" x14ac:dyDescent="0.2">
      <c r="B55" s="7" t="s">
        <v>66</v>
      </c>
      <c r="C55" s="9"/>
      <c r="D55" s="9"/>
      <c r="E55" s="10"/>
    </row>
    <row r="56" spans="1:5" x14ac:dyDescent="0.2">
      <c r="B56" s="7" t="s">
        <v>65</v>
      </c>
      <c r="C56" s="9"/>
      <c r="D56" s="9"/>
      <c r="E56" s="10"/>
    </row>
    <row r="57" spans="1:5" x14ac:dyDescent="0.2">
      <c r="B57" s="16" t="s">
        <v>64</v>
      </c>
      <c r="C57" s="11"/>
      <c r="D57" s="11"/>
      <c r="E57" s="12"/>
    </row>
    <row r="59" spans="1:5" x14ac:dyDescent="0.2">
      <c r="A59" t="s">
        <v>67</v>
      </c>
      <c r="B59" s="17" t="s">
        <v>68</v>
      </c>
      <c r="C59" s="18"/>
      <c r="D59" s="13"/>
    </row>
    <row r="60" spans="1:5" x14ac:dyDescent="0.2">
      <c r="B60" s="7"/>
      <c r="C60" s="9"/>
      <c r="D60" s="10"/>
    </row>
    <row r="61" spans="1:5" x14ac:dyDescent="0.2">
      <c r="B61" s="7" t="s">
        <v>610</v>
      </c>
      <c r="C61" s="9"/>
      <c r="D61" s="10"/>
    </row>
    <row r="62" spans="1:5" x14ac:dyDescent="0.2">
      <c r="B62" s="16"/>
      <c r="C62" s="11"/>
      <c r="D62" s="12"/>
    </row>
  </sheetData>
  <mergeCells count="21">
    <mergeCell ref="H24:Q25"/>
    <mergeCell ref="I5:J5"/>
    <mergeCell ref="H20:N20"/>
    <mergeCell ref="B23:D23"/>
    <mergeCell ref="B24:D24"/>
    <mergeCell ref="B16:F16"/>
    <mergeCell ref="B3:H3"/>
    <mergeCell ref="B8:H8"/>
    <mergeCell ref="B13:E13"/>
    <mergeCell ref="B14:E14"/>
    <mergeCell ref="B30:G30"/>
    <mergeCell ref="C36:D36"/>
    <mergeCell ref="B38:H38"/>
    <mergeCell ref="B43:D43"/>
    <mergeCell ref="B26:F26"/>
    <mergeCell ref="B51:D51"/>
    <mergeCell ref="B53:E53"/>
    <mergeCell ref="B45:D45"/>
    <mergeCell ref="B46:D46"/>
    <mergeCell ref="B47:D47"/>
    <mergeCell ref="B49:D4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984B3-A180-C84C-994B-0A46535B3F77}">
  <dimension ref="B2:M2"/>
  <sheetViews>
    <sheetView zoomScale="162" workbookViewId="0">
      <selection activeCell="B6" sqref="B6"/>
    </sheetView>
  </sheetViews>
  <sheetFormatPr baseColWidth="10" defaultRowHeight="16" x14ac:dyDescent="0.2"/>
  <sheetData>
    <row r="2" spans="2:13" x14ac:dyDescent="0.2">
      <c r="B2" s="48" t="s">
        <v>611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50"/>
    </row>
  </sheetData>
  <mergeCells count="1">
    <mergeCell ref="B2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EEA6D-33E9-6C4F-8EA7-D842958EC633}">
  <sheetPr filterMode="1"/>
  <dimension ref="A1:BK265"/>
  <sheetViews>
    <sheetView tabSelected="1" topLeftCell="G1" zoomScale="183" workbookViewId="0">
      <selection activeCell="N209" sqref="N209"/>
    </sheetView>
  </sheetViews>
  <sheetFormatPr baseColWidth="10" defaultRowHeight="16" x14ac:dyDescent="0.2"/>
  <sheetData>
    <row r="1" spans="1:63" x14ac:dyDescent="0.2">
      <c r="A1" s="19" t="s">
        <v>69</v>
      </c>
      <c r="B1" s="19" t="s">
        <v>70</v>
      </c>
      <c r="C1" s="19" t="s">
        <v>71</v>
      </c>
      <c r="D1" s="19" t="s">
        <v>72</v>
      </c>
      <c r="E1" s="19">
        <v>1960</v>
      </c>
      <c r="F1" s="19">
        <v>1961</v>
      </c>
      <c r="G1" s="19">
        <v>1962</v>
      </c>
      <c r="H1" s="19">
        <v>1963</v>
      </c>
      <c r="I1" s="19">
        <v>1964</v>
      </c>
      <c r="J1" s="19">
        <v>1965</v>
      </c>
      <c r="K1" s="19">
        <v>1966</v>
      </c>
      <c r="L1" s="19">
        <v>1967</v>
      </c>
      <c r="M1" s="19">
        <v>1968</v>
      </c>
      <c r="N1" s="19">
        <v>1969</v>
      </c>
      <c r="O1" s="19">
        <v>1970</v>
      </c>
      <c r="P1" s="19">
        <v>1971</v>
      </c>
      <c r="Q1" s="19">
        <v>1972</v>
      </c>
      <c r="R1" s="19">
        <v>1973</v>
      </c>
      <c r="S1" s="19">
        <v>1974</v>
      </c>
      <c r="T1" s="19">
        <v>1975</v>
      </c>
      <c r="U1" s="19">
        <v>1976</v>
      </c>
      <c r="V1" s="19">
        <v>1977</v>
      </c>
      <c r="W1" s="19">
        <v>1978</v>
      </c>
      <c r="X1" s="19">
        <v>1979</v>
      </c>
      <c r="Y1" s="19">
        <v>1980</v>
      </c>
      <c r="Z1" s="19">
        <v>1981</v>
      </c>
      <c r="AA1" s="19">
        <v>1982</v>
      </c>
      <c r="AB1" s="19">
        <v>1983</v>
      </c>
      <c r="AC1" s="19">
        <v>1984</v>
      </c>
      <c r="AD1" s="19">
        <v>1985</v>
      </c>
      <c r="AE1" s="19">
        <v>1986</v>
      </c>
      <c r="AF1" s="19">
        <v>1987</v>
      </c>
      <c r="AG1" s="19">
        <v>1988</v>
      </c>
      <c r="AH1" s="19">
        <v>1989</v>
      </c>
      <c r="AI1" s="19">
        <v>1990</v>
      </c>
      <c r="AJ1" s="19">
        <v>1991</v>
      </c>
      <c r="AK1" s="19">
        <v>1992</v>
      </c>
      <c r="AL1" s="19">
        <v>1993</v>
      </c>
      <c r="AM1" s="19">
        <v>1994</v>
      </c>
      <c r="AN1" s="19">
        <v>1995</v>
      </c>
      <c r="AO1" s="19">
        <v>1996</v>
      </c>
      <c r="AP1" s="19">
        <v>1997</v>
      </c>
      <c r="AQ1" s="19">
        <v>1998</v>
      </c>
      <c r="AR1" s="19">
        <v>1999</v>
      </c>
      <c r="AS1" s="19">
        <v>2000</v>
      </c>
      <c r="AT1" s="19">
        <v>2001</v>
      </c>
      <c r="AU1" s="19">
        <v>2002</v>
      </c>
      <c r="AV1" s="19">
        <v>2003</v>
      </c>
      <c r="AW1" s="19">
        <v>2004</v>
      </c>
      <c r="AX1" s="19">
        <v>2005</v>
      </c>
      <c r="AY1" s="19">
        <v>2006</v>
      </c>
      <c r="AZ1" s="19">
        <v>2007</v>
      </c>
      <c r="BA1" s="19">
        <v>2008</v>
      </c>
      <c r="BB1" s="19">
        <v>2009</v>
      </c>
      <c r="BC1" s="19">
        <v>2010</v>
      </c>
      <c r="BD1" s="19">
        <v>2011</v>
      </c>
      <c r="BE1" s="19">
        <v>2012</v>
      </c>
      <c r="BF1" s="19">
        <v>2013</v>
      </c>
      <c r="BG1" s="19">
        <v>2014</v>
      </c>
      <c r="BH1" s="19">
        <v>2015</v>
      </c>
      <c r="BI1" s="19">
        <v>2016</v>
      </c>
      <c r="BJ1" s="19">
        <v>2017</v>
      </c>
      <c r="BK1" s="19">
        <v>2018</v>
      </c>
    </row>
    <row r="2" spans="1:63" hidden="1" x14ac:dyDescent="0.2">
      <c r="A2" s="19" t="s">
        <v>73</v>
      </c>
      <c r="B2" s="19" t="s">
        <v>74</v>
      </c>
      <c r="C2" s="19" t="s">
        <v>75</v>
      </c>
      <c r="D2" s="19" t="s">
        <v>76</v>
      </c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</row>
    <row r="3" spans="1:63" hidden="1" x14ac:dyDescent="0.2">
      <c r="A3" s="19" t="s">
        <v>77</v>
      </c>
      <c r="B3" s="19" t="s">
        <v>78</v>
      </c>
      <c r="C3" s="19" t="s">
        <v>75</v>
      </c>
      <c r="D3" s="19" t="s">
        <v>76</v>
      </c>
      <c r="E3" s="19"/>
      <c r="F3" s="19"/>
      <c r="G3" s="19"/>
      <c r="H3" s="19"/>
      <c r="I3" s="19"/>
      <c r="J3" s="19"/>
      <c r="K3" s="19"/>
      <c r="L3" s="19"/>
      <c r="M3" s="19"/>
      <c r="N3" s="19"/>
      <c r="O3" s="19">
        <v>2939586</v>
      </c>
      <c r="P3" s="19"/>
      <c r="Q3" s="19"/>
      <c r="R3" s="19">
        <v>3341272</v>
      </c>
      <c r="S3" s="19">
        <v>3581366</v>
      </c>
      <c r="T3" s="19">
        <v>4203665</v>
      </c>
      <c r="U3" s="19">
        <v>5393251</v>
      </c>
      <c r="V3" s="19">
        <v>6127288</v>
      </c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>
        <v>125111558</v>
      </c>
      <c r="AX3" s="19">
        <v>122727193</v>
      </c>
      <c r="AY3" s="19">
        <v>131346231</v>
      </c>
      <c r="AZ3" s="19">
        <v>219580214</v>
      </c>
      <c r="BA3" s="19">
        <v>240532595</v>
      </c>
      <c r="BB3" s="19">
        <v>251869515</v>
      </c>
      <c r="BC3" s="19">
        <v>298146853</v>
      </c>
      <c r="BD3" s="19">
        <v>325807004</v>
      </c>
      <c r="BE3" s="19">
        <v>238583385</v>
      </c>
      <c r="BF3" s="19">
        <v>217194107</v>
      </c>
      <c r="BG3" s="19">
        <v>268227074</v>
      </c>
      <c r="BH3" s="19">
        <v>199518615</v>
      </c>
      <c r="BI3" s="19">
        <v>185878310</v>
      </c>
      <c r="BJ3" s="19">
        <v>191407113</v>
      </c>
      <c r="BK3" s="19">
        <v>198086263</v>
      </c>
    </row>
    <row r="4" spans="1:63" hidden="1" x14ac:dyDescent="0.2">
      <c r="A4" s="19" t="s">
        <v>79</v>
      </c>
      <c r="B4" s="19" t="s">
        <v>80</v>
      </c>
      <c r="C4" s="19" t="s">
        <v>75</v>
      </c>
      <c r="D4" s="19" t="s">
        <v>76</v>
      </c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>
        <v>343271609</v>
      </c>
      <c r="X4" s="19">
        <v>504712882</v>
      </c>
      <c r="Y4" s="19">
        <v>497359449</v>
      </c>
      <c r="Z4" s="19">
        <v>618891637</v>
      </c>
      <c r="AA4" s="19">
        <v>668493883</v>
      </c>
      <c r="AB4" s="19">
        <v>778628251</v>
      </c>
      <c r="AC4" s="19">
        <v>1066247744</v>
      </c>
      <c r="AD4" s="19">
        <v>1146467010</v>
      </c>
      <c r="AE4" s="19">
        <v>1156494418</v>
      </c>
      <c r="AF4" s="19">
        <v>1487398890</v>
      </c>
      <c r="AG4" s="19">
        <v>1469382980</v>
      </c>
      <c r="AH4" s="19">
        <v>1948559396</v>
      </c>
      <c r="AI4" s="19">
        <v>1751153152</v>
      </c>
      <c r="AJ4" s="19">
        <v>1031247788</v>
      </c>
      <c r="AK4" s="19">
        <v>794138821</v>
      </c>
      <c r="AL4" s="19">
        <v>1774397877</v>
      </c>
      <c r="AM4" s="19">
        <v>594991179</v>
      </c>
      <c r="AN4" s="19">
        <v>233843715</v>
      </c>
      <c r="AO4" s="19">
        <v>159741934</v>
      </c>
      <c r="AP4" s="19">
        <v>456780475</v>
      </c>
      <c r="AQ4" s="19">
        <v>170278293</v>
      </c>
      <c r="AR4" s="19">
        <v>1066588789</v>
      </c>
      <c r="AS4" s="19">
        <v>583621334</v>
      </c>
      <c r="AT4" s="19">
        <v>404299140</v>
      </c>
      <c r="AU4" s="19">
        <v>438686245</v>
      </c>
      <c r="AV4" s="19">
        <v>670021164</v>
      </c>
      <c r="AW4" s="19">
        <v>817533582</v>
      </c>
      <c r="AX4" s="19">
        <v>1365055399</v>
      </c>
      <c r="AY4" s="19">
        <v>1970309115</v>
      </c>
      <c r="AZ4" s="19">
        <v>2032432883</v>
      </c>
      <c r="BA4" s="19">
        <v>3163591147</v>
      </c>
      <c r="BB4" s="19">
        <v>3311193245</v>
      </c>
      <c r="BC4" s="19">
        <v>3500794836</v>
      </c>
      <c r="BD4" s="19">
        <v>3639496374</v>
      </c>
      <c r="BE4" s="19">
        <v>4144634851</v>
      </c>
      <c r="BF4" s="19">
        <v>6090751702</v>
      </c>
      <c r="BG4" s="19">
        <v>6841864484</v>
      </c>
      <c r="BH4" s="19">
        <v>3608299115</v>
      </c>
      <c r="BI4" s="19">
        <v>2764054937</v>
      </c>
      <c r="BJ4" s="19">
        <v>3062872914</v>
      </c>
      <c r="BK4" s="19">
        <v>1983613748</v>
      </c>
    </row>
    <row r="5" spans="1:63" hidden="1" x14ac:dyDescent="0.2">
      <c r="A5" s="19" t="s">
        <v>81</v>
      </c>
      <c r="B5" s="19" t="s">
        <v>82</v>
      </c>
      <c r="C5" s="19" t="s">
        <v>75</v>
      </c>
      <c r="D5" s="19" t="s">
        <v>76</v>
      </c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>
        <v>31559657</v>
      </c>
      <c r="AL5" s="19">
        <v>39289843</v>
      </c>
      <c r="AM5" s="19">
        <v>49649505</v>
      </c>
      <c r="AN5" s="19">
        <v>50907522</v>
      </c>
      <c r="AO5" s="19">
        <v>45713356</v>
      </c>
      <c r="AP5" s="19">
        <v>29825492</v>
      </c>
      <c r="AQ5" s="19">
        <v>33638047</v>
      </c>
      <c r="AR5" s="19">
        <v>42784205</v>
      </c>
      <c r="AS5" s="19">
        <v>45362503</v>
      </c>
      <c r="AT5" s="19">
        <v>53232045</v>
      </c>
      <c r="AU5" s="19">
        <v>58649353</v>
      </c>
      <c r="AV5" s="19">
        <v>76142882</v>
      </c>
      <c r="AW5" s="19">
        <v>100922358</v>
      </c>
      <c r="AX5" s="19">
        <v>110140853</v>
      </c>
      <c r="AY5" s="19">
        <v>140983901</v>
      </c>
      <c r="AZ5" s="19">
        <v>194840309</v>
      </c>
      <c r="BA5" s="19">
        <v>255677958</v>
      </c>
      <c r="BB5" s="19">
        <v>182736863</v>
      </c>
      <c r="BC5" s="19">
        <v>185893242</v>
      </c>
      <c r="BD5" s="19">
        <v>197006789</v>
      </c>
      <c r="BE5" s="19">
        <v>183204696</v>
      </c>
      <c r="BF5" s="19">
        <v>180015509</v>
      </c>
      <c r="BG5" s="19">
        <v>178120368</v>
      </c>
      <c r="BH5" s="19">
        <v>132350668</v>
      </c>
      <c r="BI5" s="19">
        <v>130853163</v>
      </c>
      <c r="BJ5" s="19">
        <v>144382689</v>
      </c>
      <c r="BK5" s="19">
        <v>180488725</v>
      </c>
    </row>
    <row r="6" spans="1:63" hidden="1" x14ac:dyDescent="0.2">
      <c r="A6" s="19" t="s">
        <v>83</v>
      </c>
      <c r="B6" s="19" t="s">
        <v>84</v>
      </c>
      <c r="C6" s="19" t="s">
        <v>75</v>
      </c>
      <c r="D6" s="19" t="s">
        <v>76</v>
      </c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</row>
    <row r="7" spans="1:63" hidden="1" x14ac:dyDescent="0.2">
      <c r="A7" s="19" t="s">
        <v>85</v>
      </c>
      <c r="B7" s="19" t="s">
        <v>86</v>
      </c>
      <c r="C7" s="19" t="s">
        <v>87</v>
      </c>
      <c r="D7" s="19" t="s">
        <v>76</v>
      </c>
      <c r="E7" s="19"/>
      <c r="F7" s="19"/>
      <c r="G7" s="19">
        <v>833229524</v>
      </c>
      <c r="H7" s="19">
        <v>916446055</v>
      </c>
      <c r="I7" s="19">
        <v>1225338998</v>
      </c>
      <c r="J7" s="19">
        <v>1416443189</v>
      </c>
      <c r="K7" s="19">
        <v>1548666185</v>
      </c>
      <c r="L7" s="19">
        <v>1684446592</v>
      </c>
      <c r="M7" s="19">
        <v>2031297443</v>
      </c>
      <c r="N7" s="19">
        <v>2520054562</v>
      </c>
      <c r="O7" s="19">
        <v>2980085336</v>
      </c>
      <c r="P7" s="19">
        <v>3346818699</v>
      </c>
      <c r="Q7" s="19">
        <v>3722311542</v>
      </c>
      <c r="R7" s="19">
        <v>5149216359</v>
      </c>
      <c r="S7" s="19">
        <v>5939677298</v>
      </c>
      <c r="T7" s="19">
        <v>6542589258</v>
      </c>
      <c r="U7" s="19">
        <v>7664547685</v>
      </c>
      <c r="V7" s="19">
        <v>21087366664</v>
      </c>
      <c r="W7" s="19">
        <v>23611330024</v>
      </c>
      <c r="X7" s="19">
        <v>28041477384</v>
      </c>
      <c r="Y7" s="19">
        <v>34463402591</v>
      </c>
      <c r="Z7" s="19">
        <v>39939322642</v>
      </c>
      <c r="AA7" s="19">
        <v>40382443515</v>
      </c>
      <c r="AB7" s="19">
        <v>34868573704</v>
      </c>
      <c r="AC7" s="19">
        <v>36994839308</v>
      </c>
      <c r="AD7" s="19">
        <v>32977558769</v>
      </c>
      <c r="AE7" s="19">
        <v>14390091251</v>
      </c>
      <c r="AF7" s="19">
        <v>29739839768</v>
      </c>
      <c r="AG7" s="19">
        <v>28872826806</v>
      </c>
      <c r="AH7" s="19">
        <v>24604659766</v>
      </c>
      <c r="AI7" s="19">
        <v>36512289679</v>
      </c>
      <c r="AJ7" s="19">
        <v>41035099161</v>
      </c>
      <c r="AK7" s="19">
        <v>32810749318</v>
      </c>
      <c r="AL7" s="19">
        <v>29606345067</v>
      </c>
      <c r="AM7" s="19">
        <v>29413366450</v>
      </c>
      <c r="AN7" s="19">
        <v>26684323434</v>
      </c>
      <c r="AO7" s="19">
        <v>26486123009</v>
      </c>
      <c r="AP7" s="19">
        <v>35484055036</v>
      </c>
      <c r="AQ7" s="19">
        <v>39322695875</v>
      </c>
      <c r="AR7" s="19">
        <v>36889627319</v>
      </c>
      <c r="AS7" s="19">
        <v>40740633349</v>
      </c>
      <c r="AT7" s="19">
        <v>42770280444</v>
      </c>
      <c r="AU7" s="19">
        <v>40851036167</v>
      </c>
      <c r="AV7" s="19">
        <v>42622220140</v>
      </c>
      <c r="AW7" s="19">
        <v>48508764668</v>
      </c>
      <c r="AX7" s="19">
        <v>54649194506</v>
      </c>
      <c r="AY7" s="19">
        <v>61282170542</v>
      </c>
      <c r="AZ7" s="19">
        <v>73572238704</v>
      </c>
      <c r="BA7" s="19">
        <v>86261643586</v>
      </c>
      <c r="BB7" s="19">
        <v>91504042712</v>
      </c>
      <c r="BC7" s="19">
        <v>97976367584</v>
      </c>
      <c r="BD7" s="20">
        <v>108000000000</v>
      </c>
      <c r="BE7" s="20">
        <v>122000000000</v>
      </c>
      <c r="BF7" s="20">
        <v>143000000000</v>
      </c>
      <c r="BG7" s="20">
        <v>155000000000</v>
      </c>
      <c r="BH7" s="20">
        <v>138000000000</v>
      </c>
      <c r="BI7" s="20">
        <v>112000000000</v>
      </c>
      <c r="BJ7" s="20">
        <v>119000000000</v>
      </c>
      <c r="BK7" s="20">
        <v>113000000000</v>
      </c>
    </row>
    <row r="8" spans="1:63" hidden="1" x14ac:dyDescent="0.2">
      <c r="A8" s="19" t="s">
        <v>88</v>
      </c>
      <c r="B8" s="19" t="s">
        <v>89</v>
      </c>
      <c r="C8" s="19" t="s">
        <v>75</v>
      </c>
      <c r="D8" s="19" t="s">
        <v>76</v>
      </c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>
        <v>3335766741</v>
      </c>
      <c r="AQ8" s="19">
        <v>4010347175</v>
      </c>
      <c r="AR8" s="19">
        <v>4233083730</v>
      </c>
      <c r="AS8" s="19">
        <v>5875833901</v>
      </c>
      <c r="AT8" s="19">
        <v>5797957794</v>
      </c>
      <c r="AU8" s="19">
        <v>5354118448</v>
      </c>
      <c r="AV8" s="19">
        <v>5834717495</v>
      </c>
      <c r="AW8" s="19">
        <v>6816882233</v>
      </c>
      <c r="AX8" s="19">
        <v>6604220558</v>
      </c>
      <c r="AY8" s="19">
        <v>7165418652</v>
      </c>
      <c r="AZ8" s="19">
        <v>8460993873</v>
      </c>
      <c r="BA8" s="19">
        <v>11571681416</v>
      </c>
      <c r="BB8" s="19">
        <v>13836351259</v>
      </c>
      <c r="BC8" s="19">
        <v>17504697073</v>
      </c>
      <c r="BD8" s="19">
        <v>19181756297</v>
      </c>
      <c r="BE8" s="19">
        <v>19024098026</v>
      </c>
      <c r="BF8" s="19">
        <v>23561061947</v>
      </c>
      <c r="BG8" s="19">
        <v>22755071477</v>
      </c>
      <c r="BH8" s="19"/>
      <c r="BI8" s="19"/>
      <c r="BJ8" s="19"/>
      <c r="BK8" s="19"/>
    </row>
    <row r="9" spans="1:63" hidden="1" x14ac:dyDescent="0.2">
      <c r="A9" s="19" t="s">
        <v>90</v>
      </c>
      <c r="B9" s="19" t="s">
        <v>91</v>
      </c>
      <c r="C9" s="19" t="s">
        <v>75</v>
      </c>
      <c r="D9" s="19" t="s">
        <v>76</v>
      </c>
      <c r="E9" s="19"/>
      <c r="F9" s="19"/>
      <c r="G9" s="19">
        <v>305162407</v>
      </c>
      <c r="H9" s="19">
        <v>242219771</v>
      </c>
      <c r="I9" s="19">
        <v>245740498</v>
      </c>
      <c r="J9" s="19">
        <v>252407603</v>
      </c>
      <c r="K9" s="19">
        <v>279225436</v>
      </c>
      <c r="L9" s="19">
        <v>251930719</v>
      </c>
      <c r="M9" s="19">
        <v>337142857</v>
      </c>
      <c r="N9" s="19">
        <v>442857143</v>
      </c>
      <c r="O9" s="19">
        <v>445713894</v>
      </c>
      <c r="P9" s="19">
        <v>519719484</v>
      </c>
      <c r="Q9" s="19">
        <v>766000000</v>
      </c>
      <c r="R9" s="19">
        <v>1294000000</v>
      </c>
      <c r="S9" s="19">
        <v>1626000000</v>
      </c>
      <c r="T9" s="19">
        <v>798359535</v>
      </c>
      <c r="U9" s="19">
        <v>2050248959</v>
      </c>
      <c r="V9" s="19">
        <v>2058223942</v>
      </c>
      <c r="W9" s="19">
        <v>3103989947</v>
      </c>
      <c r="X9" s="19">
        <v>5057062803</v>
      </c>
      <c r="Y9" s="19">
        <v>6477389013</v>
      </c>
      <c r="Z9" s="19">
        <v>5882767126</v>
      </c>
      <c r="AA9" s="19">
        <v>2279872697</v>
      </c>
      <c r="AB9" s="19">
        <v>2848053181</v>
      </c>
      <c r="AC9" s="19">
        <v>2527749815</v>
      </c>
      <c r="AD9" s="19">
        <v>2027221261</v>
      </c>
      <c r="AE9" s="19">
        <v>2449545721</v>
      </c>
      <c r="AF9" s="19">
        <v>2485659656</v>
      </c>
      <c r="AG9" s="19">
        <v>2696341658</v>
      </c>
      <c r="AH9" s="19">
        <v>1440922190</v>
      </c>
      <c r="AI9" s="19">
        <v>2050907629</v>
      </c>
      <c r="AJ9" s="19">
        <v>2858778842</v>
      </c>
      <c r="AK9" s="19">
        <v>3254455192</v>
      </c>
      <c r="AL9" s="19">
        <v>3368550452</v>
      </c>
      <c r="AM9" s="19">
        <v>3754724687</v>
      </c>
      <c r="AN9" s="19">
        <v>3801950488</v>
      </c>
      <c r="AO9" s="19">
        <v>3379138770</v>
      </c>
      <c r="AP9" s="19">
        <v>3340670335</v>
      </c>
      <c r="AQ9" s="19">
        <v>3398699350</v>
      </c>
      <c r="AR9" s="19">
        <v>3461730865</v>
      </c>
      <c r="AS9" s="19">
        <v>3266633317</v>
      </c>
      <c r="AT9" s="19">
        <v>3183591796</v>
      </c>
      <c r="AU9" s="19">
        <v>1114172483</v>
      </c>
      <c r="AV9" s="19">
        <v>1374873734</v>
      </c>
      <c r="AW9" s="19">
        <v>1465809188</v>
      </c>
      <c r="AX9" s="19">
        <v>1699579152</v>
      </c>
      <c r="AY9" s="19">
        <v>1847553130</v>
      </c>
      <c r="AZ9" s="19">
        <v>2296448242</v>
      </c>
      <c r="BA9" s="19">
        <v>2788980205</v>
      </c>
      <c r="BB9" s="19">
        <v>2981852290</v>
      </c>
      <c r="BC9" s="19">
        <v>3475348407</v>
      </c>
      <c r="BD9" s="19">
        <v>4051930105</v>
      </c>
      <c r="BE9" s="19">
        <v>4563217859</v>
      </c>
      <c r="BF9" s="19">
        <v>5137974301</v>
      </c>
      <c r="BG9" s="19">
        <v>4979442724</v>
      </c>
      <c r="BH9" s="19">
        <v>5482616701</v>
      </c>
      <c r="BI9" s="19">
        <v>4509647660</v>
      </c>
      <c r="BJ9" s="19">
        <v>5459643672</v>
      </c>
      <c r="BK9" s="19">
        <v>4144991771</v>
      </c>
    </row>
    <row r="10" spans="1:63" hidden="1" x14ac:dyDescent="0.2">
      <c r="A10" s="19" t="s">
        <v>92</v>
      </c>
      <c r="B10" s="19" t="s">
        <v>93</v>
      </c>
      <c r="C10" s="19" t="s">
        <v>75</v>
      </c>
      <c r="D10" s="19" t="s">
        <v>76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>
        <v>9829764</v>
      </c>
      <c r="AM10" s="19"/>
      <c r="AN10" s="19">
        <v>52228584</v>
      </c>
      <c r="AO10" s="19">
        <v>52410269</v>
      </c>
      <c r="AP10" s="19">
        <v>64062121</v>
      </c>
      <c r="AQ10" s="19">
        <v>66757573</v>
      </c>
      <c r="AR10" s="19">
        <v>68234149</v>
      </c>
      <c r="AS10" s="19">
        <v>68052142</v>
      </c>
      <c r="AT10" s="19">
        <v>66247626</v>
      </c>
      <c r="AU10" s="19">
        <v>64106406</v>
      </c>
      <c r="AV10" s="19">
        <v>76587999</v>
      </c>
      <c r="AW10" s="19">
        <v>98070488</v>
      </c>
      <c r="AX10" s="19">
        <v>140738103</v>
      </c>
      <c r="AY10" s="19">
        <v>188189116</v>
      </c>
      <c r="AZ10" s="19">
        <v>280108688</v>
      </c>
      <c r="BA10" s="19">
        <v>395994365</v>
      </c>
      <c r="BB10" s="19">
        <v>359499344</v>
      </c>
      <c r="BC10" s="19">
        <v>395011508</v>
      </c>
      <c r="BD10" s="19">
        <v>390871434</v>
      </c>
      <c r="BE10" s="19">
        <v>380571679</v>
      </c>
      <c r="BF10" s="19">
        <v>444551860</v>
      </c>
      <c r="BG10" s="19">
        <v>457807022</v>
      </c>
      <c r="BH10" s="19">
        <v>447379808</v>
      </c>
      <c r="BI10" s="19">
        <v>431396219</v>
      </c>
      <c r="BJ10" s="19">
        <v>443610413</v>
      </c>
      <c r="BK10" s="19">
        <v>608854650</v>
      </c>
    </row>
    <row r="11" spans="1:63" x14ac:dyDescent="0.2">
      <c r="A11" s="19" t="s">
        <v>94</v>
      </c>
      <c r="B11" s="19" t="s">
        <v>95</v>
      </c>
      <c r="C11" s="19" t="s">
        <v>96</v>
      </c>
      <c r="D11" s="19" t="s">
        <v>76</v>
      </c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</row>
    <row r="12" spans="1:63" hidden="1" x14ac:dyDescent="0.2">
      <c r="A12" s="19" t="s">
        <v>97</v>
      </c>
      <c r="B12" s="19" t="s">
        <v>98</v>
      </c>
      <c r="C12" s="19" t="s">
        <v>75</v>
      </c>
      <c r="D12" s="19" t="s">
        <v>76</v>
      </c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</row>
    <row r="13" spans="1:63" hidden="1" x14ac:dyDescent="0.2">
      <c r="A13" s="19" t="s">
        <v>99</v>
      </c>
      <c r="B13" s="19" t="s">
        <v>100</v>
      </c>
      <c r="C13" s="19" t="s">
        <v>75</v>
      </c>
      <c r="D13" s="19" t="s">
        <v>76</v>
      </c>
      <c r="E13" s="19">
        <v>459760074</v>
      </c>
      <c r="F13" s="19">
        <v>470960075</v>
      </c>
      <c r="G13" s="19">
        <v>489440078</v>
      </c>
      <c r="H13" s="19">
        <v>553280089</v>
      </c>
      <c r="I13" s="19">
        <v>655760105</v>
      </c>
      <c r="J13" s="19">
        <v>787360126</v>
      </c>
      <c r="K13" s="19">
        <v>986720158</v>
      </c>
      <c r="L13" s="19">
        <v>1197840192</v>
      </c>
      <c r="M13" s="19">
        <v>1321600211</v>
      </c>
      <c r="N13" s="19">
        <v>1314880210</v>
      </c>
      <c r="O13" s="19">
        <v>1277360204</v>
      </c>
      <c r="P13" s="19">
        <v>1331754789</v>
      </c>
      <c r="Q13" s="19">
        <v>1484443745</v>
      </c>
      <c r="R13" s="19">
        <v>1855729307</v>
      </c>
      <c r="S13" s="19">
        <v>2127274763</v>
      </c>
      <c r="T13" s="19">
        <v>2268707674</v>
      </c>
      <c r="U13" s="19">
        <v>2441084025</v>
      </c>
      <c r="V13" s="19">
        <v>2500485127</v>
      </c>
      <c r="W13" s="19">
        <v>2816316206</v>
      </c>
      <c r="X13" s="19">
        <v>3100685079</v>
      </c>
      <c r="Y13" s="19">
        <v>3657867290</v>
      </c>
      <c r="Z13" s="19">
        <v>4323644157</v>
      </c>
      <c r="AA13" s="19">
        <v>4459544582</v>
      </c>
      <c r="AB13" s="19">
        <v>4511671066</v>
      </c>
      <c r="AC13" s="19">
        <v>4925319433</v>
      </c>
      <c r="AD13" s="19">
        <v>4386859326</v>
      </c>
      <c r="AE13" s="19">
        <v>4606710028</v>
      </c>
      <c r="AF13" s="19">
        <v>5057135655</v>
      </c>
      <c r="AG13" s="19">
        <v>5836347868</v>
      </c>
      <c r="AH13" s="19">
        <v>6300015815</v>
      </c>
      <c r="AI13" s="19">
        <v>6704213698</v>
      </c>
      <c r="AJ13" s="19">
        <v>7023509067</v>
      </c>
      <c r="AK13" s="19">
        <v>6882091580</v>
      </c>
      <c r="AL13" s="19">
        <v>6733829290</v>
      </c>
      <c r="AM13" s="19">
        <v>7459696582</v>
      </c>
      <c r="AN13" s="19">
        <v>7665878446</v>
      </c>
      <c r="AO13" s="19">
        <v>8202776517</v>
      </c>
      <c r="AP13" s="19">
        <v>7936884917</v>
      </c>
      <c r="AQ13" s="19">
        <v>7107542891</v>
      </c>
      <c r="AR13" s="19">
        <v>7770250653</v>
      </c>
      <c r="AS13" s="19">
        <v>7273760313</v>
      </c>
      <c r="AT13" s="19">
        <v>7043145895</v>
      </c>
      <c r="AU13" s="19">
        <v>7946766202</v>
      </c>
      <c r="AV13" s="19">
        <v>9926649415</v>
      </c>
      <c r="AW13" s="19">
        <v>11995219710</v>
      </c>
      <c r="AX13" s="19">
        <v>13237798499</v>
      </c>
      <c r="AY13" s="19">
        <v>14239779513</v>
      </c>
      <c r="AZ13" s="19">
        <v>17186440962</v>
      </c>
      <c r="BA13" s="19">
        <v>18633092318</v>
      </c>
      <c r="BB13" s="19">
        <v>18960138513</v>
      </c>
      <c r="BC13" s="19">
        <v>23217692816</v>
      </c>
      <c r="BD13" s="19">
        <v>26597198655</v>
      </c>
      <c r="BE13" s="19">
        <v>26216580848</v>
      </c>
      <c r="BF13" s="19">
        <v>24825262589</v>
      </c>
      <c r="BG13" s="19">
        <v>25783708714</v>
      </c>
      <c r="BH13" s="19">
        <v>24045569111</v>
      </c>
      <c r="BI13" s="19">
        <v>26382947050</v>
      </c>
      <c r="BJ13" s="19">
        <v>27691112417</v>
      </c>
      <c r="BK13" s="19">
        <v>26711834225</v>
      </c>
    </row>
    <row r="14" spans="1:63" hidden="1" x14ac:dyDescent="0.2">
      <c r="A14" s="19" t="s">
        <v>101</v>
      </c>
      <c r="B14" s="19" t="s">
        <v>102</v>
      </c>
      <c r="C14" s="19" t="s">
        <v>75</v>
      </c>
      <c r="D14" s="19" t="s">
        <v>76</v>
      </c>
      <c r="E14" s="19">
        <v>91559098</v>
      </c>
      <c r="F14" s="19">
        <v>91029855</v>
      </c>
      <c r="G14" s="19">
        <v>100026991</v>
      </c>
      <c r="H14" s="19">
        <v>125959915</v>
      </c>
      <c r="I14" s="19">
        <v>164594679</v>
      </c>
      <c r="J14" s="19">
        <v>142895702</v>
      </c>
      <c r="K14" s="19">
        <v>167770139</v>
      </c>
      <c r="L14" s="19">
        <v>176767276</v>
      </c>
      <c r="M14" s="19">
        <v>182059709</v>
      </c>
      <c r="N14" s="19">
        <v>193173819</v>
      </c>
      <c r="O14" s="19">
        <v>199524740</v>
      </c>
      <c r="P14" s="19">
        <v>209277607</v>
      </c>
      <c r="Q14" s="19">
        <v>249425547</v>
      </c>
      <c r="R14" s="19">
        <v>328898821</v>
      </c>
      <c r="S14" s="19">
        <v>422543506</v>
      </c>
      <c r="T14" s="19">
        <v>546724394</v>
      </c>
      <c r="U14" s="19">
        <v>581408727</v>
      </c>
      <c r="V14" s="19">
        <v>686893244</v>
      </c>
      <c r="W14" s="19">
        <v>877450655</v>
      </c>
      <c r="X14" s="19">
        <v>1049972515</v>
      </c>
      <c r="Y14" s="19">
        <v>1152895906</v>
      </c>
      <c r="Z14" s="19">
        <v>969372327</v>
      </c>
      <c r="AA14" s="19">
        <v>995369997</v>
      </c>
      <c r="AB14" s="19">
        <v>991995098</v>
      </c>
      <c r="AC14" s="19">
        <v>949715292</v>
      </c>
      <c r="AD14" s="19">
        <v>1036872489</v>
      </c>
      <c r="AE14" s="19">
        <v>1475426089</v>
      </c>
      <c r="AF14" s="19">
        <v>1737112605</v>
      </c>
      <c r="AG14" s="19">
        <v>1713954577</v>
      </c>
      <c r="AH14" s="19">
        <v>1623488055</v>
      </c>
      <c r="AI14" s="19">
        <v>1972701682</v>
      </c>
      <c r="AJ14" s="19">
        <v>1994055546</v>
      </c>
      <c r="AK14" s="19">
        <v>2139925322</v>
      </c>
      <c r="AL14" s="19">
        <v>2115115267</v>
      </c>
      <c r="AM14" s="19">
        <v>2227560550</v>
      </c>
      <c r="AN14" s="19">
        <v>2557834494</v>
      </c>
      <c r="AO14" s="19">
        <v>2457903049</v>
      </c>
      <c r="AP14" s="19">
        <v>2164802343</v>
      </c>
      <c r="AQ14" s="19">
        <v>2159796003</v>
      </c>
      <c r="AR14" s="19">
        <v>2124379546</v>
      </c>
      <c r="AS14" s="19">
        <v>1925557398</v>
      </c>
      <c r="AT14" s="19">
        <v>1788798311</v>
      </c>
      <c r="AU14" s="19">
        <v>1881746741</v>
      </c>
      <c r="AV14" s="19">
        <v>2381962769</v>
      </c>
      <c r="AW14" s="19">
        <v>2679282065</v>
      </c>
      <c r="AX14" s="19">
        <v>2686166244</v>
      </c>
      <c r="AY14" s="19">
        <v>2640185362</v>
      </c>
      <c r="AZ14" s="19">
        <v>3499817967</v>
      </c>
      <c r="BA14" s="19">
        <v>3746731607</v>
      </c>
      <c r="BB14" s="19">
        <v>3334754940</v>
      </c>
      <c r="BC14" s="19">
        <v>3218351224</v>
      </c>
      <c r="BD14" s="19">
        <v>3409721209</v>
      </c>
      <c r="BE14" s="19">
        <v>3187227449</v>
      </c>
      <c r="BF14" s="19">
        <v>3229065841</v>
      </c>
      <c r="BG14" s="19">
        <v>3305159256</v>
      </c>
      <c r="BH14" s="19">
        <v>2665409782</v>
      </c>
      <c r="BI14" s="19">
        <v>2885947386</v>
      </c>
      <c r="BJ14" s="19">
        <v>3138359204</v>
      </c>
      <c r="BK14" s="19">
        <v>3367460383</v>
      </c>
    </row>
    <row r="15" spans="1:63" hidden="1" x14ac:dyDescent="0.2">
      <c r="A15" s="19" t="s">
        <v>103</v>
      </c>
      <c r="B15" s="19" t="s">
        <v>104</v>
      </c>
      <c r="C15" s="19" t="s">
        <v>75</v>
      </c>
      <c r="D15" s="19" t="s">
        <v>76</v>
      </c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>
        <v>11070111</v>
      </c>
      <c r="AL15" s="19">
        <v>77519380</v>
      </c>
      <c r="AM15" s="19">
        <v>43942747</v>
      </c>
      <c r="AN15" s="19">
        <v>66159969</v>
      </c>
      <c r="AO15" s="19">
        <v>71606841</v>
      </c>
      <c r="AP15" s="19">
        <v>92086692</v>
      </c>
      <c r="AQ15" s="19">
        <v>107262859</v>
      </c>
      <c r="AR15" s="19">
        <v>120262174</v>
      </c>
      <c r="AS15" s="19">
        <v>119575652</v>
      </c>
      <c r="AT15" s="19">
        <v>131963660</v>
      </c>
      <c r="AU15" s="19">
        <v>139894092</v>
      </c>
      <c r="AV15" s="19">
        <v>176552162</v>
      </c>
      <c r="AW15" s="19">
        <v>228249632</v>
      </c>
      <c r="AX15" s="19">
        <v>304521478</v>
      </c>
      <c r="AY15" s="19">
        <v>717111854</v>
      </c>
      <c r="AZ15" s="19">
        <v>946599792</v>
      </c>
      <c r="BA15" s="19">
        <v>1607799226</v>
      </c>
      <c r="BB15" s="19">
        <v>1472909977</v>
      </c>
      <c r="BC15" s="19">
        <v>1476608734</v>
      </c>
      <c r="BD15" s="19">
        <v>3080084996</v>
      </c>
      <c r="BE15" s="19">
        <v>3246122613</v>
      </c>
      <c r="BF15" s="19">
        <v>3367574161</v>
      </c>
      <c r="BG15" s="19">
        <v>3427179917</v>
      </c>
      <c r="BH15" s="19">
        <v>2943396693</v>
      </c>
      <c r="BI15" s="19">
        <v>1396969108</v>
      </c>
      <c r="BJ15" s="19">
        <v>1528859592</v>
      </c>
      <c r="BK15" s="19">
        <v>1708941176</v>
      </c>
    </row>
    <row r="16" spans="1:63" hidden="1" x14ac:dyDescent="0.2">
      <c r="A16" s="19" t="s">
        <v>105</v>
      </c>
      <c r="B16" s="19" t="s">
        <v>106</v>
      </c>
      <c r="C16" s="19" t="s">
        <v>75</v>
      </c>
      <c r="D16" s="19" t="s">
        <v>76</v>
      </c>
      <c r="E16" s="19"/>
      <c r="F16" s="19"/>
      <c r="G16" s="19">
        <v>8420000</v>
      </c>
      <c r="H16" s="19">
        <v>1012000</v>
      </c>
      <c r="I16" s="19">
        <v>1162000</v>
      </c>
      <c r="J16" s="19">
        <v>2153481</v>
      </c>
      <c r="K16" s="19">
        <v>2286857</v>
      </c>
      <c r="L16" s="19">
        <v>2376000</v>
      </c>
      <c r="M16" s="19">
        <v>2590857</v>
      </c>
      <c r="N16" s="19">
        <v>3337143</v>
      </c>
      <c r="O16" s="19"/>
      <c r="P16" s="19">
        <v>2628571</v>
      </c>
      <c r="Q16" s="19">
        <v>3600000</v>
      </c>
      <c r="R16" s="19">
        <v>5923068</v>
      </c>
      <c r="S16" s="19">
        <v>7682540</v>
      </c>
      <c r="T16" s="19">
        <v>8533333</v>
      </c>
      <c r="U16" s="19">
        <v>9971014</v>
      </c>
      <c r="V16" s="19">
        <v>13955556</v>
      </c>
      <c r="W16" s="19">
        <v>17033333</v>
      </c>
      <c r="X16" s="19">
        <v>20000000</v>
      </c>
      <c r="Y16" s="19">
        <v>27763333</v>
      </c>
      <c r="Z16" s="19">
        <v>29995556</v>
      </c>
      <c r="AA16" s="19">
        <v>36665556</v>
      </c>
      <c r="AB16" s="19">
        <v>34369644</v>
      </c>
      <c r="AC16" s="19">
        <v>29938434</v>
      </c>
      <c r="AD16" s="19">
        <v>32220298</v>
      </c>
      <c r="AE16" s="19">
        <v>34607738</v>
      </c>
      <c r="AF16" s="19">
        <v>30784856</v>
      </c>
      <c r="AG16" s="19">
        <v>34255493</v>
      </c>
      <c r="AH16" s="19">
        <v>37903282</v>
      </c>
      <c r="AI16" s="19">
        <v>39602347</v>
      </c>
      <c r="AJ16" s="19">
        <v>42751759</v>
      </c>
      <c r="AK16" s="19">
        <v>38986476</v>
      </c>
      <c r="AL16" s="19">
        <v>36267403</v>
      </c>
      <c r="AM16" s="19">
        <v>41909745</v>
      </c>
      <c r="AN16" s="19">
        <v>42108930</v>
      </c>
      <c r="AO16" s="19">
        <v>50893981</v>
      </c>
      <c r="AP16" s="19">
        <v>61870124</v>
      </c>
      <c r="AQ16" s="19">
        <v>58736036</v>
      </c>
      <c r="AR16" s="19">
        <v>50571188</v>
      </c>
      <c r="AS16" s="19">
        <v>42321552</v>
      </c>
      <c r="AT16" s="19">
        <v>53230373</v>
      </c>
      <c r="AU16" s="19">
        <v>44910067</v>
      </c>
      <c r="AV16" s="19">
        <v>43413201</v>
      </c>
      <c r="AW16" s="19">
        <v>44872377</v>
      </c>
      <c r="AX16" s="19">
        <v>49557129</v>
      </c>
      <c r="AY16" s="19">
        <v>44717502</v>
      </c>
      <c r="AZ16" s="19">
        <v>46308706</v>
      </c>
      <c r="BA16" s="19">
        <v>43856320</v>
      </c>
      <c r="BB16" s="19"/>
      <c r="BC16" s="19"/>
      <c r="BD16" s="19"/>
      <c r="BE16" s="19">
        <v>58966662</v>
      </c>
      <c r="BF16" s="19">
        <v>60859500</v>
      </c>
      <c r="BG16" s="19">
        <v>62177295</v>
      </c>
      <c r="BH16" s="19">
        <v>66164584</v>
      </c>
      <c r="BI16" s="19">
        <v>66462843</v>
      </c>
      <c r="BJ16" s="19">
        <v>63908678</v>
      </c>
      <c r="BK16" s="19">
        <v>65436595</v>
      </c>
    </row>
    <row r="17" spans="1:63" hidden="1" x14ac:dyDescent="0.2">
      <c r="A17" s="19" t="s">
        <v>107</v>
      </c>
      <c r="B17" s="19" t="s">
        <v>108</v>
      </c>
      <c r="C17" s="19" t="s">
        <v>75</v>
      </c>
      <c r="D17" s="19" t="s">
        <v>76</v>
      </c>
      <c r="E17" s="19">
        <v>383220247</v>
      </c>
      <c r="F17" s="19">
        <v>391218827</v>
      </c>
      <c r="G17" s="19">
        <v>422220788</v>
      </c>
      <c r="H17" s="19">
        <v>444601322</v>
      </c>
      <c r="I17" s="19">
        <v>497059227</v>
      </c>
      <c r="J17" s="19">
        <v>500722083</v>
      </c>
      <c r="K17" s="19">
        <v>563377895</v>
      </c>
      <c r="L17" s="19">
        <v>607918707</v>
      </c>
      <c r="M17" s="19">
        <v>646381115</v>
      </c>
      <c r="N17" s="19">
        <v>675078864</v>
      </c>
      <c r="O17" s="19">
        <v>747755089</v>
      </c>
      <c r="P17" s="19">
        <v>828721558</v>
      </c>
      <c r="Q17" s="19">
        <v>1026588091</v>
      </c>
      <c r="R17" s="19">
        <v>1296519775</v>
      </c>
      <c r="S17" s="19">
        <v>1482318436</v>
      </c>
      <c r="T17" s="19">
        <v>1927662478</v>
      </c>
      <c r="U17" s="19">
        <v>2109619988</v>
      </c>
      <c r="V17" s="19">
        <v>2496513862</v>
      </c>
      <c r="W17" s="19">
        <v>3166647025</v>
      </c>
      <c r="X17" s="19">
        <v>3631580468</v>
      </c>
      <c r="Y17" s="19">
        <v>3958575327</v>
      </c>
      <c r="Z17" s="19">
        <v>3385176171</v>
      </c>
      <c r="AA17" s="19">
        <v>2891774968</v>
      </c>
      <c r="AB17" s="19">
        <v>2671831608</v>
      </c>
      <c r="AC17" s="19">
        <v>2407447484</v>
      </c>
      <c r="AD17" s="19">
        <v>2428223977</v>
      </c>
      <c r="AE17" s="19">
        <v>3404311038</v>
      </c>
      <c r="AF17" s="19">
        <v>4162992929</v>
      </c>
      <c r="AG17" s="19">
        <v>4097149308</v>
      </c>
      <c r="AH17" s="19">
        <v>3880733006</v>
      </c>
      <c r="AI17" s="19">
        <v>4644324241</v>
      </c>
      <c r="AJ17" s="19">
        <v>4624500746</v>
      </c>
      <c r="AK17" s="19">
        <v>4131298112</v>
      </c>
      <c r="AL17" s="19">
        <v>3746042851</v>
      </c>
      <c r="AM17" s="19">
        <v>3944101813</v>
      </c>
      <c r="AN17" s="19">
        <v>4449014835</v>
      </c>
      <c r="AO17" s="19">
        <v>4241865968</v>
      </c>
      <c r="AP17" s="19">
        <v>3684095389</v>
      </c>
      <c r="AQ17" s="19">
        <v>3664288413</v>
      </c>
      <c r="AR17" s="19">
        <v>3598447520</v>
      </c>
      <c r="AS17" s="19">
        <v>3190805233</v>
      </c>
      <c r="AT17" s="19">
        <v>3036035472</v>
      </c>
      <c r="AU17" s="19">
        <v>3147146017</v>
      </c>
      <c r="AV17" s="19">
        <v>3875697772</v>
      </c>
      <c r="AW17" s="19">
        <v>4262663513</v>
      </c>
      <c r="AX17" s="19">
        <v>4228224643</v>
      </c>
      <c r="AY17" s="19">
        <v>4307895341</v>
      </c>
      <c r="AZ17" s="19">
        <v>5163979974</v>
      </c>
      <c r="BA17" s="19">
        <v>6295821584</v>
      </c>
      <c r="BB17" s="19">
        <v>5620670063</v>
      </c>
      <c r="BC17" s="19">
        <v>5244720513</v>
      </c>
      <c r="BD17" s="19">
        <v>5499370964</v>
      </c>
      <c r="BE17" s="19">
        <v>5168997834</v>
      </c>
      <c r="BF17" s="19">
        <v>5263164883</v>
      </c>
      <c r="BG17" s="19">
        <v>5191509381</v>
      </c>
      <c r="BH17" s="19">
        <v>4202062770</v>
      </c>
      <c r="BI17" s="19">
        <v>4314102067</v>
      </c>
      <c r="BJ17" s="19">
        <v>4484652582</v>
      </c>
      <c r="BK17" s="19">
        <v>4959692173</v>
      </c>
    </row>
    <row r="18" spans="1:63" hidden="1" x14ac:dyDescent="0.2">
      <c r="A18" s="19" t="s">
        <v>109</v>
      </c>
      <c r="B18" s="19" t="s">
        <v>110</v>
      </c>
      <c r="C18" s="19" t="s">
        <v>75</v>
      </c>
      <c r="D18" s="19" t="s">
        <v>76</v>
      </c>
      <c r="E18" s="19">
        <v>1301005</v>
      </c>
      <c r="F18" s="19">
        <v>2173204</v>
      </c>
      <c r="G18" s="19">
        <v>2734538</v>
      </c>
      <c r="H18" s="19">
        <v>2963072</v>
      </c>
      <c r="I18" s="19">
        <v>3803662</v>
      </c>
      <c r="J18" s="19">
        <v>3994924</v>
      </c>
      <c r="K18" s="19">
        <v>3724387</v>
      </c>
      <c r="L18" s="19">
        <v>3910553</v>
      </c>
      <c r="M18" s="19">
        <v>4293822</v>
      </c>
      <c r="N18" s="19">
        <v>4015987</v>
      </c>
      <c r="O18" s="19">
        <v>4099087</v>
      </c>
      <c r="P18" s="19">
        <v>4285361</v>
      </c>
      <c r="Q18" s="19">
        <v>4904217</v>
      </c>
      <c r="R18" s="19">
        <v>6698401</v>
      </c>
      <c r="S18" s="19">
        <v>6447726</v>
      </c>
      <c r="T18" s="19">
        <v>7857666</v>
      </c>
      <c r="U18" s="19">
        <v>7160494</v>
      </c>
      <c r="V18" s="19">
        <v>10147346</v>
      </c>
      <c r="W18" s="19">
        <v>8552841</v>
      </c>
      <c r="X18" s="19">
        <v>17562828</v>
      </c>
      <c r="Y18" s="19">
        <v>23617948</v>
      </c>
      <c r="Z18" s="19">
        <v>17186114</v>
      </c>
      <c r="AA18" s="19">
        <v>16554780</v>
      </c>
      <c r="AB18" s="19">
        <v>17765951</v>
      </c>
      <c r="AC18" s="19">
        <v>21237788</v>
      </c>
      <c r="AD18" s="19">
        <v>19810223</v>
      </c>
      <c r="AE18" s="19">
        <v>26277339</v>
      </c>
      <c r="AF18" s="19">
        <v>35602937</v>
      </c>
      <c r="AG18" s="19">
        <v>36931589</v>
      </c>
      <c r="AH18" s="19">
        <v>28525930</v>
      </c>
      <c r="AI18" s="19">
        <v>32817292</v>
      </c>
      <c r="AJ18" s="19"/>
      <c r="AK18" s="19"/>
      <c r="AL18" s="19"/>
      <c r="AM18" s="19"/>
      <c r="AN18" s="19"/>
      <c r="AO18" s="19"/>
      <c r="AP18" s="19"/>
      <c r="AQ18" s="19"/>
      <c r="AR18" s="19">
        <v>17843134</v>
      </c>
      <c r="AS18" s="19">
        <v>14496275</v>
      </c>
      <c r="AT18" s="19">
        <v>13112536</v>
      </c>
      <c r="AU18" s="19">
        <v>26000448</v>
      </c>
      <c r="AV18" s="19">
        <v>34544047</v>
      </c>
      <c r="AW18" s="19">
        <v>41780478</v>
      </c>
      <c r="AX18" s="19">
        <v>44706030</v>
      </c>
      <c r="AY18" s="19">
        <v>46786131</v>
      </c>
      <c r="AZ18" s="19"/>
      <c r="BA18" s="19">
        <v>64724601</v>
      </c>
      <c r="BB18" s="19"/>
      <c r="BC18" s="19"/>
      <c r="BD18" s="19"/>
      <c r="BE18" s="19">
        <v>78223091</v>
      </c>
      <c r="BF18" s="19">
        <v>86003158</v>
      </c>
      <c r="BG18" s="19">
        <v>92990706</v>
      </c>
      <c r="BH18" s="19">
        <v>90896086</v>
      </c>
      <c r="BI18" s="19">
        <v>79581568</v>
      </c>
      <c r="BJ18" s="19">
        <v>116142782</v>
      </c>
      <c r="BK18" s="19">
        <v>90212426</v>
      </c>
    </row>
    <row r="19" spans="1:63" hidden="1" x14ac:dyDescent="0.2">
      <c r="A19" s="19" t="s">
        <v>111</v>
      </c>
      <c r="B19" s="19" t="s">
        <v>112</v>
      </c>
      <c r="C19" s="19" t="s">
        <v>75</v>
      </c>
      <c r="D19" s="19" t="s">
        <v>76</v>
      </c>
      <c r="E19" s="19">
        <v>1268378</v>
      </c>
      <c r="F19" s="19">
        <v>1643154</v>
      </c>
      <c r="G19" s="19">
        <v>4901761</v>
      </c>
      <c r="H19" s="19">
        <v>5281288</v>
      </c>
      <c r="I19" s="19">
        <v>5358593</v>
      </c>
      <c r="J19" s="19">
        <v>3509330</v>
      </c>
      <c r="K19" s="19">
        <v>3907554</v>
      </c>
      <c r="L19" s="19">
        <v>3695107</v>
      </c>
      <c r="M19" s="19">
        <v>3760629</v>
      </c>
      <c r="N19" s="19">
        <v>4023680</v>
      </c>
      <c r="O19" s="19">
        <v>4185917</v>
      </c>
      <c r="P19" s="19">
        <v>4343468</v>
      </c>
      <c r="Q19" s="19">
        <v>4947863</v>
      </c>
      <c r="R19" s="19">
        <v>6079259</v>
      </c>
      <c r="S19" s="19">
        <v>6269085</v>
      </c>
      <c r="T19" s="19">
        <v>18062367</v>
      </c>
      <c r="U19" s="19">
        <v>19531283</v>
      </c>
      <c r="V19" s="19">
        <v>22903777</v>
      </c>
      <c r="W19" s="19">
        <v>32372283</v>
      </c>
      <c r="X19" s="19">
        <v>32032418</v>
      </c>
      <c r="Y19" s="19">
        <v>35360659</v>
      </c>
      <c r="Z19" s="19">
        <v>33915895</v>
      </c>
      <c r="AA19" s="19">
        <v>32866107</v>
      </c>
      <c r="AB19" s="19">
        <v>29317756</v>
      </c>
      <c r="AC19" s="19">
        <v>26968329</v>
      </c>
      <c r="AD19" s="19">
        <v>27106617</v>
      </c>
      <c r="AE19" s="19">
        <v>51180170</v>
      </c>
      <c r="AF19" s="19">
        <v>50712558</v>
      </c>
      <c r="AG19" s="19">
        <v>57186887</v>
      </c>
      <c r="AH19" s="19">
        <v>66816506</v>
      </c>
      <c r="AI19" s="19">
        <v>84465502</v>
      </c>
      <c r="AJ19" s="19">
        <v>69505542</v>
      </c>
      <c r="AK19" s="19">
        <v>71116619</v>
      </c>
      <c r="AL19" s="19">
        <v>60526976</v>
      </c>
      <c r="AM19" s="19">
        <v>30259093</v>
      </c>
      <c r="AN19" s="19">
        <v>36862814</v>
      </c>
      <c r="AO19" s="19">
        <v>37141874</v>
      </c>
      <c r="AP19" s="19">
        <v>38549246</v>
      </c>
      <c r="AQ19" s="19">
        <v>39494739</v>
      </c>
      <c r="AR19" s="19">
        <v>41741175</v>
      </c>
      <c r="AS19" s="19">
        <v>36658539</v>
      </c>
      <c r="AT19" s="19">
        <v>36832965</v>
      </c>
      <c r="AU19" s="19">
        <v>42468450</v>
      </c>
      <c r="AV19" s="19">
        <v>50757054</v>
      </c>
      <c r="AW19" s="19">
        <v>65684242</v>
      </c>
      <c r="AX19" s="19">
        <v>73843342</v>
      </c>
      <c r="AY19" s="19">
        <v>72632867</v>
      </c>
      <c r="AZ19" s="19">
        <v>107816729</v>
      </c>
      <c r="BA19" s="19">
        <v>116999587</v>
      </c>
      <c r="BB19" s="19">
        <v>127333297</v>
      </c>
      <c r="BC19" s="19">
        <v>123700475</v>
      </c>
      <c r="BD19" s="19">
        <v>138850860</v>
      </c>
      <c r="BE19" s="19">
        <v>147729699</v>
      </c>
      <c r="BF19" s="19">
        <v>166136345</v>
      </c>
      <c r="BG19" s="19">
        <v>177166955</v>
      </c>
      <c r="BH19" s="19">
        <v>147934737</v>
      </c>
      <c r="BI19" s="19">
        <v>149467363</v>
      </c>
      <c r="BJ19" s="19">
        <v>191065839</v>
      </c>
      <c r="BK19" s="19">
        <v>312467611</v>
      </c>
    </row>
    <row r="20" spans="1:63" hidden="1" x14ac:dyDescent="0.2">
      <c r="A20" s="19" t="s">
        <v>113</v>
      </c>
      <c r="B20" s="19" t="s">
        <v>114</v>
      </c>
      <c r="C20" s="19" t="s">
        <v>75</v>
      </c>
      <c r="D20" s="19" t="s">
        <v>76</v>
      </c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>
        <v>48606800</v>
      </c>
      <c r="S20" s="19">
        <v>72298235</v>
      </c>
      <c r="T20" s="19">
        <v>80830559</v>
      </c>
      <c r="U20" s="19">
        <v>105287729</v>
      </c>
      <c r="V20" s="19">
        <v>128522909</v>
      </c>
      <c r="W20" s="19">
        <v>134871032</v>
      </c>
      <c r="X20" s="19">
        <v>136251933</v>
      </c>
      <c r="Y20" s="19">
        <v>167255351</v>
      </c>
      <c r="Z20" s="19">
        <v>174106139</v>
      </c>
      <c r="AA20" s="19">
        <v>184674563</v>
      </c>
      <c r="AB20" s="19">
        <v>231804493</v>
      </c>
      <c r="AC20" s="19">
        <v>244337572</v>
      </c>
      <c r="AD20" s="19">
        <v>224948007</v>
      </c>
      <c r="AE20" s="19">
        <v>248796417</v>
      </c>
      <c r="AF20" s="19">
        <v>288311840</v>
      </c>
      <c r="AG20" s="19">
        <v>331995587</v>
      </c>
      <c r="AH20" s="19">
        <v>378796135</v>
      </c>
      <c r="AI20" s="19">
        <v>373023439</v>
      </c>
      <c r="AJ20" s="19">
        <v>381720110</v>
      </c>
      <c r="AK20" s="19">
        <v>427723625</v>
      </c>
      <c r="AL20" s="19">
        <v>471044672</v>
      </c>
      <c r="AM20" s="19">
        <v>547417522</v>
      </c>
      <c r="AN20" s="19">
        <v>620095156</v>
      </c>
      <c r="AO20" s="19">
        <v>638958845</v>
      </c>
      <c r="AP20" s="19">
        <v>681915124</v>
      </c>
      <c r="AQ20" s="19">
        <v>701585600</v>
      </c>
      <c r="AR20" s="19">
        <v>737412574</v>
      </c>
      <c r="AS20" s="19">
        <v>740798160</v>
      </c>
      <c r="AT20" s="19">
        <v>705481695</v>
      </c>
      <c r="AU20" s="19">
        <v>681816162</v>
      </c>
      <c r="AV20" s="19">
        <v>719442957</v>
      </c>
      <c r="AW20" s="19">
        <v>770641160</v>
      </c>
      <c r="AX20" s="19">
        <v>773677668</v>
      </c>
      <c r="AY20" s="19">
        <v>829682795</v>
      </c>
      <c r="AZ20" s="19">
        <v>953464224</v>
      </c>
      <c r="BA20" s="19">
        <v>1030020018</v>
      </c>
      <c r="BB20" s="19">
        <v>1258791157</v>
      </c>
      <c r="BC20" s="19">
        <v>1624625086</v>
      </c>
      <c r="BD20" s="19">
        <v>1801539802</v>
      </c>
      <c r="BE20" s="19">
        <v>1823425076</v>
      </c>
      <c r="BF20" s="19">
        <v>2047989071</v>
      </c>
      <c r="BG20" s="19">
        <v>2355991525</v>
      </c>
      <c r="BH20" s="19">
        <v>2815281641</v>
      </c>
      <c r="BI20" s="19">
        <v>3239738758</v>
      </c>
      <c r="BJ20" s="19">
        <v>3594007980</v>
      </c>
      <c r="BK20" s="19">
        <v>3894695211</v>
      </c>
    </row>
    <row r="21" spans="1:63" hidden="1" x14ac:dyDescent="0.2">
      <c r="A21" s="19" t="s">
        <v>115</v>
      </c>
      <c r="B21" s="19" t="s">
        <v>116</v>
      </c>
      <c r="C21" s="19" t="s">
        <v>75</v>
      </c>
      <c r="D21" s="19" t="s">
        <v>76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>
        <v>2071428571</v>
      </c>
      <c r="AI21" s="19">
        <v>794520548</v>
      </c>
      <c r="AJ21" s="19">
        <v>232176387</v>
      </c>
      <c r="AK21" s="19">
        <v>255770912</v>
      </c>
      <c r="AL21" s="19">
        <v>282674243</v>
      </c>
      <c r="AM21" s="19">
        <v>241993435</v>
      </c>
      <c r="AN21" s="19">
        <v>311147106</v>
      </c>
      <c r="AO21" s="19">
        <v>213616356</v>
      </c>
      <c r="AP21" s="19">
        <v>244369396</v>
      </c>
      <c r="AQ21" s="19">
        <v>320389011</v>
      </c>
      <c r="AR21" s="19">
        <v>357224540</v>
      </c>
      <c r="AS21" s="19">
        <v>351343205</v>
      </c>
      <c r="AT21" s="19">
        <v>406003543</v>
      </c>
      <c r="AU21" s="19">
        <v>455950467</v>
      </c>
      <c r="AV21" s="19">
        <v>569054078</v>
      </c>
      <c r="AW21" s="19">
        <v>650748202</v>
      </c>
      <c r="AX21" s="19">
        <v>699433973</v>
      </c>
      <c r="AY21" s="19">
        <v>750992452</v>
      </c>
      <c r="AZ21" s="19">
        <v>1032154228</v>
      </c>
      <c r="BA21" s="19">
        <v>1038051933</v>
      </c>
      <c r="BB21" s="19">
        <v>963254164</v>
      </c>
      <c r="BC21" s="19">
        <v>893467534</v>
      </c>
      <c r="BD21" s="19">
        <v>829031754</v>
      </c>
      <c r="BE21" s="19">
        <v>807529319</v>
      </c>
      <c r="BF21" s="19">
        <v>899584004</v>
      </c>
      <c r="BG21" s="19">
        <v>835716951</v>
      </c>
      <c r="BH21" s="19">
        <v>660847880</v>
      </c>
      <c r="BI21" s="19">
        <v>755406458</v>
      </c>
      <c r="BJ21" s="19">
        <v>824187017</v>
      </c>
      <c r="BK21" s="19">
        <v>1095591047</v>
      </c>
    </row>
    <row r="22" spans="1:63" hidden="1" x14ac:dyDescent="0.2">
      <c r="A22" s="19" t="s">
        <v>117</v>
      </c>
      <c r="B22" s="19" t="s">
        <v>118</v>
      </c>
      <c r="C22" s="19" t="s">
        <v>75</v>
      </c>
      <c r="D22" s="19" t="s">
        <v>76</v>
      </c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>
        <v>11583922</v>
      </c>
      <c r="Q22" s="19">
        <v>12539957</v>
      </c>
      <c r="R22" s="19">
        <v>16765508</v>
      </c>
      <c r="S22" s="19">
        <v>26346456</v>
      </c>
      <c r="T22" s="19">
        <v>16434893</v>
      </c>
      <c r="U22" s="19">
        <v>26289247</v>
      </c>
      <c r="V22" s="19">
        <v>40439783</v>
      </c>
      <c r="W22" s="19">
        <v>116143119</v>
      </c>
      <c r="X22" s="19">
        <v>157225700</v>
      </c>
      <c r="Y22" s="19">
        <v>175066313</v>
      </c>
      <c r="Z22" s="19">
        <v>239361702</v>
      </c>
      <c r="AA22" s="19">
        <v>311170213</v>
      </c>
      <c r="AB22" s="19">
        <v>183510638</v>
      </c>
      <c r="AC22" s="19">
        <v>164893617</v>
      </c>
      <c r="AD22" s="19">
        <v>167553192</v>
      </c>
      <c r="AE22" s="19">
        <v>178191489</v>
      </c>
      <c r="AF22" s="19">
        <v>178191489</v>
      </c>
      <c r="AG22" s="19">
        <v>207446809</v>
      </c>
      <c r="AH22" s="19">
        <v>218085106</v>
      </c>
      <c r="AI22" s="19">
        <v>239361702</v>
      </c>
      <c r="AJ22" s="19">
        <v>263297872</v>
      </c>
      <c r="AK22" s="19">
        <v>279255319</v>
      </c>
      <c r="AL22" s="19">
        <v>279255319</v>
      </c>
      <c r="AM22" s="19">
        <v>284574468</v>
      </c>
      <c r="AN22" s="19">
        <v>303191489</v>
      </c>
      <c r="AO22" s="19">
        <v>321808511</v>
      </c>
      <c r="AP22" s="19">
        <v>321808511</v>
      </c>
      <c r="AQ22" s="19">
        <v>329787234</v>
      </c>
      <c r="AR22" s="19">
        <v>364361702</v>
      </c>
      <c r="AS22" s="19">
        <v>359042553</v>
      </c>
      <c r="AT22" s="19">
        <v>372340426</v>
      </c>
      <c r="AU22" s="19">
        <v>444148936</v>
      </c>
      <c r="AV22" s="19">
        <v>515957447</v>
      </c>
      <c r="AW22" s="19">
        <v>531914894</v>
      </c>
      <c r="AX22" s="19">
        <v>513297872</v>
      </c>
      <c r="AY22" s="19">
        <v>574202128</v>
      </c>
      <c r="AZ22" s="19">
        <v>642553192</v>
      </c>
      <c r="BA22" s="19">
        <v>719946809</v>
      </c>
      <c r="BB22" s="19">
        <v>828191489</v>
      </c>
      <c r="BC22" s="19">
        <v>842819149</v>
      </c>
      <c r="BD22" s="19">
        <v>1033510638</v>
      </c>
      <c r="BE22" s="19">
        <v>1182180851</v>
      </c>
      <c r="BF22" s="19">
        <v>1347606383</v>
      </c>
      <c r="BG22" s="19">
        <v>1475265957</v>
      </c>
      <c r="BH22" s="19">
        <v>1442021277</v>
      </c>
      <c r="BI22" s="19">
        <v>1505534574</v>
      </c>
      <c r="BJ22" s="19">
        <v>1532712766</v>
      </c>
      <c r="BK22" s="19">
        <v>1396808511</v>
      </c>
    </row>
    <row r="23" spans="1:63" hidden="1" x14ac:dyDescent="0.2">
      <c r="A23" s="19" t="s">
        <v>119</v>
      </c>
      <c r="B23" s="19" t="s">
        <v>120</v>
      </c>
      <c r="C23" s="19" t="s">
        <v>75</v>
      </c>
      <c r="D23" s="19" t="s">
        <v>76</v>
      </c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</row>
    <row r="24" spans="1:63" hidden="1" x14ac:dyDescent="0.2">
      <c r="A24" s="19" t="s">
        <v>121</v>
      </c>
      <c r="B24" s="19" t="s">
        <v>122</v>
      </c>
      <c r="C24" s="19" t="s">
        <v>75</v>
      </c>
      <c r="D24" s="19" t="s">
        <v>76</v>
      </c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>
        <v>241025518</v>
      </c>
      <c r="AV24" s="19">
        <v>202282839</v>
      </c>
      <c r="AW24" s="19">
        <v>200100307</v>
      </c>
      <c r="AX24" s="19">
        <v>173304848</v>
      </c>
      <c r="AY24" s="19">
        <v>178375570</v>
      </c>
      <c r="AZ24" s="19">
        <v>195049685</v>
      </c>
      <c r="BA24" s="19">
        <v>233292391</v>
      </c>
      <c r="BB24" s="19">
        <v>242471358</v>
      </c>
      <c r="BC24" s="19">
        <v>219915490</v>
      </c>
      <c r="BD24" s="19">
        <v>211878261</v>
      </c>
      <c r="BE24" s="19">
        <v>197344650</v>
      </c>
      <c r="BF24" s="19">
        <v>197617189</v>
      </c>
      <c r="BG24" s="19">
        <v>190380455</v>
      </c>
      <c r="BH24" s="19">
        <v>162215682</v>
      </c>
      <c r="BI24" s="19">
        <v>157912011</v>
      </c>
      <c r="BJ24" s="19">
        <v>164638050</v>
      </c>
      <c r="BK24" s="19">
        <v>221131597</v>
      </c>
    </row>
    <row r="25" spans="1:63" hidden="1" x14ac:dyDescent="0.2">
      <c r="A25" s="19" t="s">
        <v>123</v>
      </c>
      <c r="B25" s="19" t="s">
        <v>124</v>
      </c>
      <c r="C25" s="19" t="s">
        <v>75</v>
      </c>
      <c r="D25" s="19" t="s">
        <v>76</v>
      </c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>
        <v>179081677</v>
      </c>
      <c r="AO25" s="19">
        <v>182805615</v>
      </c>
      <c r="AP25" s="19">
        <v>249384139</v>
      </c>
      <c r="AQ25" s="19">
        <v>227586087</v>
      </c>
      <c r="AR25" s="19">
        <v>165903849</v>
      </c>
      <c r="AS25" s="19">
        <v>140326205</v>
      </c>
      <c r="AT25" s="19">
        <v>177697842</v>
      </c>
      <c r="AU25" s="19">
        <v>204364237</v>
      </c>
      <c r="AV25" s="19">
        <v>231563860</v>
      </c>
      <c r="AW25" s="19">
        <v>314314018</v>
      </c>
      <c r="AX25" s="19">
        <v>452684068</v>
      </c>
      <c r="AY25" s="19">
        <v>631831238</v>
      </c>
      <c r="AZ25" s="19">
        <v>746943264</v>
      </c>
      <c r="BA25" s="19">
        <v>883027523</v>
      </c>
      <c r="BB25" s="19">
        <v>675426505</v>
      </c>
      <c r="BC25" s="19">
        <v>767699286</v>
      </c>
      <c r="BD25" s="19">
        <v>756277351</v>
      </c>
      <c r="BE25" s="19">
        <v>817069894</v>
      </c>
      <c r="BF25" s="19">
        <v>971107820</v>
      </c>
      <c r="BG25" s="19">
        <v>1010827014</v>
      </c>
      <c r="BH25" s="19">
        <v>723659955</v>
      </c>
      <c r="BI25" s="19">
        <v>597207572</v>
      </c>
      <c r="BJ25" s="19">
        <v>631145399</v>
      </c>
      <c r="BK25" s="19">
        <v>715166689</v>
      </c>
    </row>
    <row r="26" spans="1:63" hidden="1" x14ac:dyDescent="0.2">
      <c r="A26" s="19" t="s">
        <v>125</v>
      </c>
      <c r="B26" s="19" t="s">
        <v>126</v>
      </c>
      <c r="C26" s="19" t="s">
        <v>75</v>
      </c>
      <c r="D26" s="19" t="s">
        <v>76</v>
      </c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>
        <v>2079250</v>
      </c>
      <c r="AA26" s="19">
        <v>2576875</v>
      </c>
      <c r="AB26" s="19">
        <v>2899750</v>
      </c>
      <c r="AC26" s="19">
        <v>3256125</v>
      </c>
      <c r="AD26" s="19">
        <v>3263000</v>
      </c>
      <c r="AE26" s="19"/>
      <c r="AF26" s="19"/>
      <c r="AG26" s="19"/>
      <c r="AH26" s="19">
        <v>4355375</v>
      </c>
      <c r="AI26" s="19">
        <v>4768750</v>
      </c>
      <c r="AJ26" s="19">
        <v>4732875</v>
      </c>
      <c r="AK26" s="19">
        <v>5292125</v>
      </c>
      <c r="AL26" s="19">
        <v>6130375</v>
      </c>
      <c r="AM26" s="19">
        <v>7899375</v>
      </c>
      <c r="AN26" s="19">
        <v>8052875</v>
      </c>
      <c r="AO26" s="19">
        <v>7965875</v>
      </c>
      <c r="AP26" s="19">
        <v>9395000</v>
      </c>
      <c r="AQ26" s="19"/>
      <c r="AR26" s="19"/>
      <c r="AS26" s="19">
        <v>7116125</v>
      </c>
      <c r="AT26" s="19">
        <v>7454663</v>
      </c>
      <c r="AU26" s="19">
        <v>7829938</v>
      </c>
      <c r="AV26" s="19">
        <v>8552225</v>
      </c>
      <c r="AW26" s="19">
        <v>9486150</v>
      </c>
      <c r="AX26" s="19">
        <v>10710963</v>
      </c>
      <c r="AY26" s="19">
        <v>12283038</v>
      </c>
      <c r="AZ26" s="19">
        <v>13759075</v>
      </c>
      <c r="BA26" s="19">
        <v>18717738</v>
      </c>
      <c r="BB26" s="19">
        <v>17267538</v>
      </c>
      <c r="BC26" s="19">
        <v>15337250</v>
      </c>
      <c r="BD26" s="19">
        <v>15416250</v>
      </c>
      <c r="BE26" s="19">
        <v>15219125</v>
      </c>
      <c r="BF26" s="19">
        <v>17778875</v>
      </c>
      <c r="BG26" s="19">
        <v>19916875</v>
      </c>
      <c r="BH26" s="19">
        <v>19717625</v>
      </c>
      <c r="BI26" s="19">
        <v>21712888</v>
      </c>
      <c r="BJ26" s="19">
        <v>23456750</v>
      </c>
      <c r="BK26" s="19">
        <v>23083113</v>
      </c>
    </row>
    <row r="27" spans="1:63" hidden="1" x14ac:dyDescent="0.2">
      <c r="A27" s="19" t="s">
        <v>127</v>
      </c>
      <c r="B27" s="19" t="s">
        <v>128</v>
      </c>
      <c r="C27" s="19" t="s">
        <v>75</v>
      </c>
      <c r="D27" s="19" t="s">
        <v>76</v>
      </c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</row>
    <row r="28" spans="1:63" hidden="1" x14ac:dyDescent="0.2">
      <c r="A28" s="19" t="s">
        <v>129</v>
      </c>
      <c r="B28" s="19" t="s">
        <v>130</v>
      </c>
      <c r="C28" s="19" t="s">
        <v>75</v>
      </c>
      <c r="D28" s="19" t="s">
        <v>76</v>
      </c>
      <c r="E28" s="19"/>
      <c r="F28" s="19">
        <v>4935418</v>
      </c>
      <c r="G28" s="19">
        <v>5195619</v>
      </c>
      <c r="H28" s="19">
        <v>6404292</v>
      </c>
      <c r="I28" s="19"/>
      <c r="J28" s="19"/>
      <c r="K28" s="19"/>
      <c r="L28" s="19"/>
      <c r="M28" s="19">
        <v>11583124</v>
      </c>
      <c r="N28" s="19">
        <v>12254609</v>
      </c>
      <c r="O28" s="19">
        <v>16787136</v>
      </c>
      <c r="P28" s="19">
        <v>15863843</v>
      </c>
      <c r="Q28" s="19">
        <v>20700641</v>
      </c>
      <c r="R28" s="19">
        <v>21129140</v>
      </c>
      <c r="S28" s="19">
        <v>39766636</v>
      </c>
      <c r="T28" s="19">
        <v>58304466</v>
      </c>
      <c r="U28" s="19">
        <v>66776056</v>
      </c>
      <c r="V28" s="19">
        <v>73254330</v>
      </c>
      <c r="W28" s="19">
        <v>97672439</v>
      </c>
      <c r="X28" s="19">
        <v>119737096</v>
      </c>
      <c r="Y28" s="19">
        <v>159008135</v>
      </c>
      <c r="Z28" s="19">
        <v>238715538</v>
      </c>
      <c r="AA28" s="19">
        <v>123726844</v>
      </c>
      <c r="AB28" s="19">
        <v>89973483</v>
      </c>
      <c r="AC28" s="19">
        <v>144680786</v>
      </c>
      <c r="AD28" s="19">
        <v>131208000</v>
      </c>
      <c r="AE28" s="19">
        <v>92869207</v>
      </c>
      <c r="AF28" s="19">
        <v>103362387</v>
      </c>
      <c r="AG28" s="19">
        <v>92916952</v>
      </c>
      <c r="AH28" s="19">
        <v>101690872</v>
      </c>
      <c r="AI28" s="19">
        <v>137065128</v>
      </c>
      <c r="AJ28" s="19">
        <v>143643960</v>
      </c>
      <c r="AK28" s="19">
        <v>141441910</v>
      </c>
      <c r="AL28" s="19">
        <v>109897118</v>
      </c>
      <c r="AM28" s="19">
        <v>134595240</v>
      </c>
      <c r="AN28" s="19">
        <v>140760863</v>
      </c>
      <c r="AO28" s="19">
        <v>146963018</v>
      </c>
      <c r="AP28" s="19">
        <v>180200447</v>
      </c>
      <c r="AQ28" s="19">
        <v>228677000</v>
      </c>
      <c r="AR28" s="19">
        <v>176744242</v>
      </c>
      <c r="AS28" s="19">
        <v>173245423</v>
      </c>
      <c r="AT28" s="19">
        <v>184397571</v>
      </c>
      <c r="AU28" s="19">
        <v>160437936</v>
      </c>
      <c r="AV28" s="19">
        <v>173431325</v>
      </c>
      <c r="AW28" s="19">
        <v>168881603</v>
      </c>
      <c r="AX28" s="19">
        <v>169262316</v>
      </c>
      <c r="AY28" s="19">
        <v>179525489</v>
      </c>
      <c r="AZ28" s="19">
        <v>221280688</v>
      </c>
      <c r="BA28" s="19">
        <v>327194708</v>
      </c>
      <c r="BB28" s="19">
        <v>345777778</v>
      </c>
      <c r="BC28" s="19">
        <v>327413146</v>
      </c>
      <c r="BD28" s="19">
        <v>403568566</v>
      </c>
      <c r="BE28" s="19">
        <v>499870043</v>
      </c>
      <c r="BF28" s="19">
        <v>564409841</v>
      </c>
      <c r="BG28" s="19">
        <v>625885094</v>
      </c>
      <c r="BH28" s="19">
        <v>575524225</v>
      </c>
      <c r="BI28" s="19">
        <v>552381264</v>
      </c>
      <c r="BJ28" s="19">
        <v>574070190</v>
      </c>
      <c r="BK28" s="19">
        <v>618842083</v>
      </c>
    </row>
    <row r="29" spans="1:63" hidden="1" x14ac:dyDescent="0.2">
      <c r="A29" s="19" t="s">
        <v>131</v>
      </c>
      <c r="B29" s="19" t="s">
        <v>132</v>
      </c>
      <c r="C29" s="19" t="s">
        <v>75</v>
      </c>
      <c r="D29" s="19" t="s">
        <v>76</v>
      </c>
      <c r="E29" s="19">
        <v>382729752</v>
      </c>
      <c r="F29" s="19">
        <v>342339721</v>
      </c>
      <c r="G29" s="19">
        <v>387449036</v>
      </c>
      <c r="H29" s="19">
        <v>441999606</v>
      </c>
      <c r="I29" s="19">
        <v>354227857</v>
      </c>
      <c r="J29" s="19">
        <v>632869027</v>
      </c>
      <c r="K29" s="19">
        <v>718216575</v>
      </c>
      <c r="L29" s="19">
        <v>746139164</v>
      </c>
      <c r="M29" s="19">
        <v>755307567</v>
      </c>
      <c r="N29" s="19">
        <v>816622811</v>
      </c>
      <c r="O29" s="19">
        <v>1026234374</v>
      </c>
      <c r="P29" s="19">
        <v>1075071453</v>
      </c>
      <c r="Q29" s="19">
        <v>1195501488</v>
      </c>
      <c r="R29" s="19">
        <v>1512670977</v>
      </c>
      <c r="S29" s="19">
        <v>1790114213</v>
      </c>
      <c r="T29" s="19">
        <v>2141126693</v>
      </c>
      <c r="U29" s="19">
        <v>2576476982</v>
      </c>
      <c r="V29" s="19">
        <v>2499644658</v>
      </c>
      <c r="W29" s="19">
        <v>2690623102</v>
      </c>
      <c r="X29" s="19">
        <v>2829161200</v>
      </c>
      <c r="Y29" s="19">
        <v>2259307479</v>
      </c>
      <c r="Z29" s="19">
        <v>2517859757</v>
      </c>
      <c r="AA29" s="19">
        <v>3031328924</v>
      </c>
      <c r="AB29" s="19">
        <v>2082669251</v>
      </c>
      <c r="AC29" s="19">
        <v>2013151758</v>
      </c>
      <c r="AD29" s="19">
        <v>2687049984</v>
      </c>
      <c r="AE29" s="19">
        <v>2758186568</v>
      </c>
      <c r="AF29" s="19">
        <v>4323674770</v>
      </c>
      <c r="AG29" s="19">
        <v>5874167753</v>
      </c>
      <c r="AH29" s="19">
        <v>8761486966</v>
      </c>
      <c r="AI29" s="19">
        <v>9236296955</v>
      </c>
      <c r="AJ29" s="19">
        <v>6694665295</v>
      </c>
      <c r="AK29" s="19">
        <v>4993804467</v>
      </c>
      <c r="AL29" s="19">
        <v>7099899155</v>
      </c>
      <c r="AM29" s="19">
        <v>10591499118</v>
      </c>
      <c r="AN29" s="19">
        <v>14318919608</v>
      </c>
      <c r="AO29" s="19">
        <v>14073226545</v>
      </c>
      <c r="AP29" s="19">
        <v>13934266552</v>
      </c>
      <c r="AQ29" s="19">
        <v>14357357047</v>
      </c>
      <c r="AR29" s="19">
        <v>9866973919</v>
      </c>
      <c r="AS29" s="19">
        <v>11344032535</v>
      </c>
      <c r="AT29" s="19">
        <v>10930231568</v>
      </c>
      <c r="AU29" s="19">
        <v>9664561903</v>
      </c>
      <c r="AV29" s="19">
        <v>8392905884</v>
      </c>
      <c r="AW29" s="19">
        <v>9780111585</v>
      </c>
      <c r="AX29" s="19">
        <v>13588619736</v>
      </c>
      <c r="AY29" s="19">
        <v>16404867307</v>
      </c>
      <c r="AZ29" s="19">
        <v>20485758015</v>
      </c>
      <c r="BA29" s="19">
        <v>24452903036</v>
      </c>
      <c r="BB29" s="19">
        <v>25648809911</v>
      </c>
      <c r="BC29" s="19">
        <v>34002944470</v>
      </c>
      <c r="BD29" s="19">
        <v>36936209896</v>
      </c>
      <c r="BE29" s="19">
        <v>33987005074</v>
      </c>
      <c r="BF29" s="19">
        <v>32874787231</v>
      </c>
      <c r="BG29" s="19">
        <v>32659614241</v>
      </c>
      <c r="BH29" s="19">
        <v>24617701683</v>
      </c>
      <c r="BI29" s="19">
        <v>24224746901</v>
      </c>
      <c r="BJ29" s="19">
        <v>29283050314</v>
      </c>
      <c r="BK29" s="19">
        <v>27766427104</v>
      </c>
    </row>
    <row r="30" spans="1:63" hidden="1" x14ac:dyDescent="0.2">
      <c r="A30" s="19" t="s">
        <v>133</v>
      </c>
      <c r="B30" s="19" t="s">
        <v>134</v>
      </c>
      <c r="C30" s="19" t="s">
        <v>75</v>
      </c>
      <c r="D30" s="19" t="s">
        <v>76</v>
      </c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</row>
    <row r="31" spans="1:63" hidden="1" x14ac:dyDescent="0.2">
      <c r="A31" s="19" t="s">
        <v>135</v>
      </c>
      <c r="B31" s="19" t="s">
        <v>136</v>
      </c>
      <c r="C31" s="19" t="s">
        <v>75</v>
      </c>
      <c r="D31" s="19" t="s">
        <v>76</v>
      </c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>
        <v>97366250</v>
      </c>
      <c r="AD31" s="19">
        <v>101752153</v>
      </c>
      <c r="AE31" s="19">
        <v>110162486</v>
      </c>
      <c r="AF31" s="19">
        <v>104464430</v>
      </c>
      <c r="AG31" s="19">
        <v>178392185</v>
      </c>
      <c r="AH31" s="19">
        <v>186129029</v>
      </c>
      <c r="AI31" s="19">
        <v>231168588</v>
      </c>
      <c r="AJ31" s="19">
        <v>245434286</v>
      </c>
      <c r="AK31" s="19">
        <v>251692788</v>
      </c>
      <c r="AL31" s="19">
        <v>233941292</v>
      </c>
      <c r="AM31" s="19">
        <v>261876080</v>
      </c>
      <c r="AN31" s="19">
        <v>285738475</v>
      </c>
      <c r="AO31" s="19">
        <v>328359479</v>
      </c>
      <c r="AP31" s="19">
        <v>369070790</v>
      </c>
      <c r="AQ31" s="19">
        <v>293977055</v>
      </c>
      <c r="AR31" s="19">
        <v>258413178</v>
      </c>
      <c r="AS31" s="19">
        <v>244205202</v>
      </c>
      <c r="AT31" s="19">
        <v>217667939</v>
      </c>
      <c r="AU31" s="19">
        <v>226182432</v>
      </c>
      <c r="AV31" s="19">
        <v>243373245</v>
      </c>
      <c r="AW31" s="19">
        <v>199381149</v>
      </c>
      <c r="AX31" s="19">
        <v>248588080</v>
      </c>
      <c r="AY31" s="19">
        <v>293436464</v>
      </c>
      <c r="AZ31" s="19">
        <v>323137151</v>
      </c>
      <c r="BA31" s="19">
        <v>361989035</v>
      </c>
      <c r="BB31" s="19">
        <v>349759723</v>
      </c>
      <c r="BC31" s="19">
        <v>390719540</v>
      </c>
      <c r="BD31" s="19">
        <v>415371529</v>
      </c>
      <c r="BE31" s="19">
        <v>411261474</v>
      </c>
      <c r="BF31" s="19">
        <v>412094280</v>
      </c>
      <c r="BG31" s="19">
        <v>527785232</v>
      </c>
      <c r="BH31" s="19">
        <v>424022039</v>
      </c>
      <c r="BI31" s="19">
        <v>403366489</v>
      </c>
      <c r="BJ31" s="19">
        <v>346706804</v>
      </c>
      <c r="BK31" s="19">
        <v>346588691</v>
      </c>
    </row>
    <row r="32" spans="1:63" hidden="1" x14ac:dyDescent="0.2">
      <c r="A32" s="19" t="s">
        <v>137</v>
      </c>
      <c r="B32" s="19" t="s">
        <v>138</v>
      </c>
      <c r="C32" s="19" t="s">
        <v>75</v>
      </c>
      <c r="D32" s="19" t="s">
        <v>76</v>
      </c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</row>
    <row r="33" spans="1:63" hidden="1" x14ac:dyDescent="0.2">
      <c r="A33" s="19" t="s">
        <v>139</v>
      </c>
      <c r="B33" s="19" t="s">
        <v>140</v>
      </c>
      <c r="C33" s="19" t="s">
        <v>75</v>
      </c>
      <c r="D33" s="19" t="s">
        <v>76</v>
      </c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>
        <v>5650506</v>
      </c>
      <c r="W33" s="19">
        <v>14305862</v>
      </c>
      <c r="X33" s="19">
        <v>24355619</v>
      </c>
      <c r="Y33" s="19">
        <v>31844061</v>
      </c>
      <c r="Z33" s="19">
        <v>31162682</v>
      </c>
      <c r="AA33" s="19">
        <v>23551464</v>
      </c>
      <c r="AB33" s="19">
        <v>24454614</v>
      </c>
      <c r="AC33" s="19">
        <v>26109661</v>
      </c>
      <c r="AD33" s="19">
        <v>20997913</v>
      </c>
      <c r="AE33" s="19">
        <v>34310908</v>
      </c>
      <c r="AF33" s="19">
        <v>73826343</v>
      </c>
      <c r="AG33" s="19">
        <v>93747095</v>
      </c>
      <c r="AH33" s="19">
        <v>102798416</v>
      </c>
      <c r="AI33" s="19">
        <v>156250840</v>
      </c>
      <c r="AJ33" s="19">
        <v>172269188</v>
      </c>
      <c r="AK33" s="19">
        <v>177986046</v>
      </c>
      <c r="AL33" s="19">
        <v>185671483</v>
      </c>
      <c r="AM33" s="19">
        <v>170433762</v>
      </c>
      <c r="AN33" s="19">
        <v>165873978</v>
      </c>
      <c r="AO33" s="19">
        <v>140560135</v>
      </c>
      <c r="AP33" s="19">
        <v>160507675</v>
      </c>
      <c r="AQ33" s="19">
        <v>181051047</v>
      </c>
      <c r="AR33" s="19">
        <v>169578756</v>
      </c>
      <c r="AS33" s="19">
        <v>184718395</v>
      </c>
      <c r="AT33" s="19">
        <v>210322094</v>
      </c>
      <c r="AU33" s="19">
        <v>223549259</v>
      </c>
      <c r="AV33" s="19">
        <v>301014358</v>
      </c>
      <c r="AW33" s="19">
        <v>314038897</v>
      </c>
      <c r="AX33" s="19">
        <v>283835745</v>
      </c>
      <c r="AY33" s="19">
        <v>272934275</v>
      </c>
      <c r="AZ33" s="19">
        <v>306451403</v>
      </c>
      <c r="BA33" s="19">
        <v>332400254</v>
      </c>
      <c r="BB33" s="19">
        <v>330147279</v>
      </c>
      <c r="BC33" s="19">
        <v>348672725</v>
      </c>
      <c r="BD33" s="19">
        <v>363324481</v>
      </c>
      <c r="BE33" s="19">
        <v>326874162</v>
      </c>
      <c r="BF33" s="19">
        <v>306438574</v>
      </c>
      <c r="BG33" s="19">
        <v>346281450</v>
      </c>
      <c r="BH33" s="19">
        <v>383739878</v>
      </c>
      <c r="BI33" s="19">
        <v>514463449</v>
      </c>
      <c r="BJ33" s="19">
        <v>522430456</v>
      </c>
      <c r="BK33" s="19">
        <v>529481042</v>
      </c>
    </row>
    <row r="34" spans="1:63" hidden="1" x14ac:dyDescent="0.2">
      <c r="A34" s="19" t="s">
        <v>141</v>
      </c>
      <c r="B34" s="19" t="s">
        <v>142</v>
      </c>
      <c r="C34" s="19" t="s">
        <v>75</v>
      </c>
      <c r="D34" s="19" t="s">
        <v>76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>
        <v>21598188</v>
      </c>
      <c r="AK34" s="19">
        <v>23185438</v>
      </c>
      <c r="AL34" s="19">
        <v>19144450</v>
      </c>
      <c r="AM34" s="19">
        <v>10689745</v>
      </c>
      <c r="AN34" s="19">
        <v>13014176</v>
      </c>
      <c r="AO34" s="19">
        <v>12196219</v>
      </c>
      <c r="AP34" s="19"/>
      <c r="AQ34" s="19"/>
      <c r="AR34" s="19"/>
      <c r="AS34" s="19"/>
      <c r="AT34" s="19"/>
      <c r="AU34" s="19">
        <v>10681963</v>
      </c>
      <c r="AV34" s="19">
        <v>15018926</v>
      </c>
      <c r="AW34" s="19">
        <v>15103590</v>
      </c>
      <c r="AX34" s="19">
        <v>15396195</v>
      </c>
      <c r="AY34" s="19"/>
      <c r="AZ34" s="19">
        <v>19112520</v>
      </c>
      <c r="BA34" s="19">
        <v>31511484</v>
      </c>
      <c r="BB34" s="19">
        <v>35992384</v>
      </c>
      <c r="BC34" s="19">
        <v>51585275</v>
      </c>
      <c r="BD34" s="19">
        <v>49874329</v>
      </c>
      <c r="BE34" s="19">
        <v>42746025</v>
      </c>
      <c r="BF34" s="19">
        <v>47923245</v>
      </c>
      <c r="BG34" s="19">
        <v>38407006</v>
      </c>
      <c r="BH34" s="19">
        <v>26703863</v>
      </c>
      <c r="BI34" s="19">
        <v>26832999</v>
      </c>
      <c r="BJ34" s="19">
        <v>27516264</v>
      </c>
      <c r="BK34" s="19">
        <v>30951301</v>
      </c>
    </row>
    <row r="35" spans="1:63" hidden="1" x14ac:dyDescent="0.2">
      <c r="A35" s="19" t="s">
        <v>143</v>
      </c>
      <c r="B35" s="19" t="s">
        <v>144</v>
      </c>
      <c r="C35" s="19" t="s">
        <v>75</v>
      </c>
      <c r="D35" s="19" t="s">
        <v>76</v>
      </c>
      <c r="E35" s="19">
        <v>1702442711</v>
      </c>
      <c r="F35" s="19">
        <v>1677820881</v>
      </c>
      <c r="G35" s="19">
        <v>1671313753</v>
      </c>
      <c r="H35" s="19">
        <v>1610091701</v>
      </c>
      <c r="I35" s="19">
        <v>1657457283</v>
      </c>
      <c r="J35" s="19">
        <v>1574704540</v>
      </c>
      <c r="K35" s="19">
        <v>1614422827</v>
      </c>
      <c r="L35" s="19">
        <v>1775500366</v>
      </c>
      <c r="M35" s="19">
        <v>1797265817</v>
      </c>
      <c r="N35" s="19">
        <v>1770108751</v>
      </c>
      <c r="O35" s="19">
        <v>1889157918</v>
      </c>
      <c r="P35" s="19">
        <v>2077659711</v>
      </c>
      <c r="Q35" s="19">
        <v>2233737031</v>
      </c>
      <c r="R35" s="19">
        <v>2363060955</v>
      </c>
      <c r="S35" s="19">
        <v>2809465529</v>
      </c>
      <c r="T35" s="19">
        <v>3180915490</v>
      </c>
      <c r="U35" s="19">
        <v>3581805735</v>
      </c>
      <c r="V35" s="19">
        <v>3752174526</v>
      </c>
      <c r="W35" s="19">
        <v>3969158477</v>
      </c>
      <c r="X35" s="19">
        <v>4084145738</v>
      </c>
      <c r="Y35" s="19">
        <v>4744402251</v>
      </c>
      <c r="Z35" s="19">
        <v>5141128191</v>
      </c>
      <c r="AA35" s="19">
        <v>6017321456</v>
      </c>
      <c r="AB35" s="19">
        <v>6947104072</v>
      </c>
      <c r="AC35" s="19">
        <v>7349795764</v>
      </c>
      <c r="AD35" s="19">
        <v>7460563318</v>
      </c>
      <c r="AE35" s="19">
        <v>7780136740</v>
      </c>
      <c r="AF35" s="19">
        <v>8694447168</v>
      </c>
      <c r="AG35" s="19">
        <v>9897335684</v>
      </c>
      <c r="AH35" s="19">
        <v>10747134689</v>
      </c>
      <c r="AI35" s="19">
        <v>11414631847</v>
      </c>
      <c r="AJ35" s="19">
        <v>11338503299</v>
      </c>
      <c r="AK35" s="19">
        <v>10788803124</v>
      </c>
      <c r="AL35" s="19">
        <v>10268822622</v>
      </c>
      <c r="AM35" s="19">
        <v>9577377640</v>
      </c>
      <c r="AN35" s="19">
        <v>9176903908</v>
      </c>
      <c r="AO35" s="19">
        <v>8615884471</v>
      </c>
      <c r="AP35" s="19">
        <v>7945140183</v>
      </c>
      <c r="AQ35" s="19">
        <v>7748607984</v>
      </c>
      <c r="AR35" s="19">
        <v>8210778540</v>
      </c>
      <c r="AS35" s="19">
        <v>8299385231</v>
      </c>
      <c r="AT35" s="19">
        <v>8375571425</v>
      </c>
      <c r="AU35" s="19">
        <v>8495399281</v>
      </c>
      <c r="AV35" s="19">
        <v>9958245602</v>
      </c>
      <c r="AW35" s="19">
        <v>11336489831</v>
      </c>
      <c r="AX35" s="19">
        <v>12988132964</v>
      </c>
      <c r="AY35" s="19">
        <v>14809892803</v>
      </c>
      <c r="AZ35" s="19">
        <v>17417139931</v>
      </c>
      <c r="BA35" s="19">
        <v>19342058405</v>
      </c>
      <c r="BB35" s="19">
        <v>18936226052</v>
      </c>
      <c r="BC35" s="19">
        <v>19315688825</v>
      </c>
      <c r="BD35" s="19">
        <v>21393720864</v>
      </c>
      <c r="BE35" s="19">
        <v>20452107111</v>
      </c>
      <c r="BF35" s="19">
        <v>18515731210</v>
      </c>
      <c r="BG35" s="19">
        <v>17853720278</v>
      </c>
      <c r="BH35" s="19">
        <v>17937641895</v>
      </c>
      <c r="BI35" s="19">
        <v>17782775543</v>
      </c>
      <c r="BJ35" s="19">
        <v>21343371455</v>
      </c>
      <c r="BK35" s="19">
        <v>21620598712</v>
      </c>
    </row>
    <row r="36" spans="1:63" hidden="1" x14ac:dyDescent="0.2">
      <c r="A36" s="19" t="s">
        <v>145</v>
      </c>
      <c r="B36" s="19" t="s">
        <v>146</v>
      </c>
      <c r="C36" s="19" t="s">
        <v>87</v>
      </c>
      <c r="D36" s="19" t="s">
        <v>76</v>
      </c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>
        <v>6950091181</v>
      </c>
      <c r="AI36" s="19">
        <v>4921672408</v>
      </c>
      <c r="AJ36" s="19">
        <v>4053915446</v>
      </c>
      <c r="AK36" s="19">
        <v>4844770755</v>
      </c>
      <c r="AL36" s="19">
        <v>6397697330</v>
      </c>
      <c r="AM36" s="19">
        <v>7369251245</v>
      </c>
      <c r="AN36" s="19">
        <v>8826211623</v>
      </c>
      <c r="AO36" s="19">
        <v>8912763074</v>
      </c>
      <c r="AP36" s="19">
        <v>8949858772</v>
      </c>
      <c r="AQ36" s="19">
        <v>9216475552</v>
      </c>
      <c r="AR36" s="19">
        <v>8322771004</v>
      </c>
      <c r="AS36" s="19">
        <v>7819364628</v>
      </c>
      <c r="AT36" s="19">
        <v>8692492163</v>
      </c>
      <c r="AU36" s="19">
        <v>9813280324</v>
      </c>
      <c r="AV36" s="19">
        <v>11579104282</v>
      </c>
      <c r="AW36" s="19">
        <v>13174732647</v>
      </c>
      <c r="AX36" s="19">
        <v>15586419367</v>
      </c>
      <c r="AY36" s="19">
        <v>16886180864</v>
      </c>
      <c r="AZ36" s="19">
        <v>20891520173</v>
      </c>
      <c r="BA36" s="19">
        <v>23340425676</v>
      </c>
      <c r="BB36" s="19">
        <v>19767826118</v>
      </c>
      <c r="BC36" s="19">
        <v>19462448031</v>
      </c>
      <c r="BD36" s="19">
        <v>20478373564</v>
      </c>
      <c r="BE36" s="19">
        <v>18980363983</v>
      </c>
      <c r="BF36" s="19">
        <v>19606008303</v>
      </c>
      <c r="BG36" s="19">
        <v>20730298879</v>
      </c>
      <c r="BH36" s="19">
        <v>19724301713</v>
      </c>
      <c r="BI36" s="19">
        <v>19501560114</v>
      </c>
      <c r="BJ36" s="19">
        <v>22023783014</v>
      </c>
      <c r="BK36" s="19">
        <v>26681204886</v>
      </c>
    </row>
    <row r="37" spans="1:63" hidden="1" x14ac:dyDescent="0.2">
      <c r="A37" s="19" t="s">
        <v>147</v>
      </c>
      <c r="B37" s="19" t="s">
        <v>148</v>
      </c>
      <c r="C37" s="19" t="s">
        <v>75</v>
      </c>
      <c r="D37" s="19" t="s">
        <v>76</v>
      </c>
      <c r="E37" s="19">
        <v>200093758</v>
      </c>
      <c r="F37" s="19">
        <v>237368367</v>
      </c>
      <c r="G37" s="19">
        <v>273728261</v>
      </c>
      <c r="H37" s="19">
        <v>294995369</v>
      </c>
      <c r="I37" s="19">
        <v>329525835</v>
      </c>
      <c r="J37" s="19">
        <v>343475228</v>
      </c>
      <c r="K37" s="19">
        <v>378234373</v>
      </c>
      <c r="L37" s="19">
        <v>383265302</v>
      </c>
      <c r="M37" s="19">
        <v>373889480</v>
      </c>
      <c r="N37" s="19">
        <v>409105981</v>
      </c>
      <c r="O37" s="19">
        <v>436090054</v>
      </c>
      <c r="P37" s="19">
        <v>511387689</v>
      </c>
      <c r="Q37" s="19">
        <v>601426982</v>
      </c>
      <c r="R37" s="19">
        <v>764969998</v>
      </c>
      <c r="S37" s="19">
        <v>888478644</v>
      </c>
      <c r="T37" s="19">
        <v>1032046117</v>
      </c>
      <c r="U37" s="19">
        <v>1228176857</v>
      </c>
      <c r="V37" s="19">
        <v>1226534416</v>
      </c>
      <c r="W37" s="19">
        <v>1668885136</v>
      </c>
      <c r="X37" s="19">
        <v>1945005774</v>
      </c>
      <c r="Y37" s="19">
        <v>1996765550</v>
      </c>
      <c r="Z37" s="19">
        <v>1810878508</v>
      </c>
      <c r="AA37" s="19">
        <v>1928314953</v>
      </c>
      <c r="AB37" s="19">
        <v>1946035043</v>
      </c>
      <c r="AC37" s="19">
        <v>1807905757</v>
      </c>
      <c r="AD37" s="19">
        <v>1966928897</v>
      </c>
      <c r="AE37" s="19">
        <v>2565428146</v>
      </c>
      <c r="AF37" s="19">
        <v>3020406521</v>
      </c>
      <c r="AG37" s="19">
        <v>3276156632</v>
      </c>
      <c r="AH37" s="19">
        <v>3082038963</v>
      </c>
      <c r="AI37" s="19">
        <v>4056408189</v>
      </c>
      <c r="AJ37" s="19">
        <v>4016764413</v>
      </c>
      <c r="AK37" s="19">
        <v>4138043834</v>
      </c>
      <c r="AL37" s="19">
        <v>3611212626</v>
      </c>
      <c r="AM37" s="19">
        <v>3899275421</v>
      </c>
      <c r="AN37" s="19">
        <v>4645360982</v>
      </c>
      <c r="AO37" s="19">
        <v>4239447901</v>
      </c>
      <c r="AP37" s="19">
        <v>3498218851</v>
      </c>
      <c r="AQ37" s="19">
        <v>3494250971</v>
      </c>
      <c r="AR37" s="19">
        <v>3146822887</v>
      </c>
      <c r="AS37" s="19">
        <v>2800146846</v>
      </c>
      <c r="AT37" s="19">
        <v>2763655325</v>
      </c>
      <c r="AU37" s="19">
        <v>2882696762</v>
      </c>
      <c r="AV37" s="19">
        <v>3270337504</v>
      </c>
      <c r="AW37" s="19">
        <v>3503819863</v>
      </c>
      <c r="AX37" s="19">
        <v>3484636759</v>
      </c>
      <c r="AY37" s="19">
        <v>3328973394</v>
      </c>
      <c r="AZ37" s="19">
        <v>3524746536</v>
      </c>
      <c r="BA37" s="19">
        <v>4098459038</v>
      </c>
      <c r="BB37" s="19">
        <v>4055544323</v>
      </c>
      <c r="BC37" s="19">
        <v>4115407849</v>
      </c>
      <c r="BD37" s="19">
        <v>4973863849</v>
      </c>
      <c r="BE37" s="19">
        <v>4592165378</v>
      </c>
      <c r="BF37" s="19">
        <v>5032883664</v>
      </c>
      <c r="BG37" s="19">
        <v>4612776715</v>
      </c>
      <c r="BH37" s="19">
        <v>4521076909</v>
      </c>
      <c r="BI37" s="19">
        <v>4571348247</v>
      </c>
      <c r="BJ37" s="19">
        <v>4628401509</v>
      </c>
      <c r="BK37" s="19">
        <v>4795847181</v>
      </c>
    </row>
    <row r="38" spans="1:63" x14ac:dyDescent="0.2">
      <c r="A38" s="19" t="s">
        <v>149</v>
      </c>
      <c r="B38" s="19" t="s">
        <v>150</v>
      </c>
      <c r="C38" s="19" t="s">
        <v>96</v>
      </c>
      <c r="D38" s="19" t="s">
        <v>76</v>
      </c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</row>
    <row r="39" spans="1:63" hidden="1" x14ac:dyDescent="0.2">
      <c r="A39" s="19" t="s">
        <v>151</v>
      </c>
      <c r="B39" s="19" t="s">
        <v>152</v>
      </c>
      <c r="C39" s="19" t="s">
        <v>75</v>
      </c>
      <c r="D39" s="19" t="s">
        <v>76</v>
      </c>
      <c r="E39" s="19">
        <v>126791043</v>
      </c>
      <c r="F39" s="19">
        <v>160930924</v>
      </c>
      <c r="G39" s="19">
        <v>162626224</v>
      </c>
      <c r="H39" s="19">
        <v>152917455</v>
      </c>
      <c r="I39" s="19">
        <v>149950378</v>
      </c>
      <c r="J39" s="19">
        <v>168215772</v>
      </c>
      <c r="K39" s="19">
        <v>186697965</v>
      </c>
      <c r="L39" s="19">
        <v>182705341</v>
      </c>
      <c r="M39" s="19">
        <v>173781024</v>
      </c>
      <c r="N39" s="19">
        <v>179980923</v>
      </c>
      <c r="O39" s="19">
        <v>388383950</v>
      </c>
      <c r="P39" s="19">
        <v>651589863</v>
      </c>
      <c r="Q39" s="19">
        <v>745661189</v>
      </c>
      <c r="R39" s="19">
        <v>1005919720</v>
      </c>
      <c r="S39" s="19">
        <v>1103190481</v>
      </c>
      <c r="T39" s="19">
        <v>486720077</v>
      </c>
      <c r="U39" s="19">
        <v>599806959</v>
      </c>
      <c r="V39" s="19">
        <v>924042757</v>
      </c>
      <c r="W39" s="19">
        <v>1036145035</v>
      </c>
      <c r="X39" s="19">
        <v>1312899709</v>
      </c>
      <c r="Y39" s="19">
        <v>1787179487</v>
      </c>
      <c r="Z39" s="19">
        <v>2292307692</v>
      </c>
      <c r="AA39" s="19">
        <v>2160747854</v>
      </c>
      <c r="AB39" s="19">
        <v>1497684301</v>
      </c>
      <c r="AC39" s="19">
        <v>1462262953</v>
      </c>
      <c r="AD39" s="19">
        <v>1137635211</v>
      </c>
      <c r="AE39" s="19">
        <v>1114393822</v>
      </c>
      <c r="AF39" s="19">
        <v>1166781370</v>
      </c>
      <c r="AG39" s="19">
        <v>999951023</v>
      </c>
      <c r="AH39" s="19">
        <v>988934423</v>
      </c>
      <c r="AI39" s="19">
        <v>1031475584</v>
      </c>
      <c r="AJ39" s="19">
        <v>1038039494</v>
      </c>
      <c r="AK39" s="19">
        <v>1168858391</v>
      </c>
      <c r="AL39" s="19">
        <v>1291053676</v>
      </c>
      <c r="AM39" s="19">
        <v>1466048832</v>
      </c>
      <c r="AN39" s="19">
        <v>1827997369</v>
      </c>
      <c r="AO39" s="19">
        <v>1904105834</v>
      </c>
      <c r="AP39" s="19">
        <v>2120702608</v>
      </c>
      <c r="AQ39" s="19">
        <v>2112373123</v>
      </c>
      <c r="AR39" s="19">
        <v>2043134812</v>
      </c>
      <c r="AS39" s="19">
        <v>2103460610</v>
      </c>
      <c r="AT39" s="19">
        <v>1893098224</v>
      </c>
      <c r="AU39" s="19">
        <v>1779553138</v>
      </c>
      <c r="AV39" s="19">
        <v>2067983998</v>
      </c>
      <c r="AW39" s="19">
        <v>2687320866</v>
      </c>
      <c r="AX39" s="19">
        <v>3100391591</v>
      </c>
      <c r="AY39" s="19">
        <v>3855358069</v>
      </c>
      <c r="AZ39" s="19">
        <v>4022478104</v>
      </c>
      <c r="BA39" s="19">
        <v>4641877576</v>
      </c>
      <c r="BB39" s="19">
        <v>3902221588</v>
      </c>
      <c r="BC39" s="19">
        <v>4894081125</v>
      </c>
      <c r="BD39" s="19">
        <v>5686752070</v>
      </c>
      <c r="BE39" s="19">
        <v>5466101782</v>
      </c>
      <c r="BF39" s="19">
        <v>5529879481</v>
      </c>
      <c r="BG39" s="19">
        <v>5102779356</v>
      </c>
      <c r="BH39" s="19">
        <v>4630772774</v>
      </c>
      <c r="BI39" s="19">
        <v>4796010962</v>
      </c>
      <c r="BJ39" s="19">
        <v>5370018135</v>
      </c>
      <c r="BK39" s="19">
        <v>5570724563</v>
      </c>
    </row>
    <row r="40" spans="1:63" hidden="1" x14ac:dyDescent="0.2">
      <c r="A40" s="19" t="s">
        <v>153</v>
      </c>
      <c r="B40" s="19" t="s">
        <v>154</v>
      </c>
      <c r="C40" s="19" t="s">
        <v>75</v>
      </c>
      <c r="D40" s="19" t="s">
        <v>76</v>
      </c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>
        <v>11403453020</v>
      </c>
      <c r="AI40" s="19">
        <v>10085081567</v>
      </c>
      <c r="AJ40" s="19">
        <v>9953641758</v>
      </c>
      <c r="AK40" s="19">
        <v>12420300875</v>
      </c>
      <c r="AL40" s="19">
        <v>12577165930</v>
      </c>
      <c r="AM40" s="19">
        <v>10050586559</v>
      </c>
      <c r="AN40" s="19">
        <v>12606229599</v>
      </c>
      <c r="AO40" s="19">
        <v>14563240390</v>
      </c>
      <c r="AP40" s="19">
        <v>16104915232</v>
      </c>
      <c r="AQ40" s="19">
        <v>17527989869</v>
      </c>
      <c r="AR40" s="19">
        <v>21027341242</v>
      </c>
      <c r="AS40" s="19">
        <v>22929764607</v>
      </c>
      <c r="AT40" s="19">
        <v>27875387284</v>
      </c>
      <c r="AU40" s="19">
        <v>32137735649</v>
      </c>
      <c r="AV40" s="19">
        <v>35126306608</v>
      </c>
      <c r="AW40" s="19">
        <v>40352713136</v>
      </c>
      <c r="AX40" s="19">
        <v>45918881613</v>
      </c>
      <c r="AY40" s="19">
        <v>55337487669</v>
      </c>
      <c r="AZ40" s="19">
        <v>68011562228</v>
      </c>
      <c r="BA40" s="19">
        <v>86362099113</v>
      </c>
      <c r="BB40" s="20">
        <v>106000000000</v>
      </c>
      <c r="BC40" s="20">
        <v>116000000000</v>
      </c>
      <c r="BD40" s="20">
        <v>138000000000</v>
      </c>
      <c r="BE40" s="20">
        <v>157000000000</v>
      </c>
      <c r="BF40" s="20">
        <v>180000000000</v>
      </c>
      <c r="BG40" s="20">
        <v>201000000000</v>
      </c>
      <c r="BH40" s="20">
        <v>214000000000</v>
      </c>
      <c r="BI40" s="20">
        <v>216000000000</v>
      </c>
      <c r="BJ40" s="20">
        <v>228000000000</v>
      </c>
      <c r="BK40" s="20">
        <v>250000000000</v>
      </c>
    </row>
    <row r="41" spans="1:63" hidden="1" x14ac:dyDescent="0.2">
      <c r="A41" s="19" t="s">
        <v>155</v>
      </c>
      <c r="B41" s="19" t="s">
        <v>156</v>
      </c>
      <c r="C41" s="19" t="s">
        <v>75</v>
      </c>
      <c r="D41" s="19" t="s">
        <v>76</v>
      </c>
      <c r="E41" s="19"/>
      <c r="F41" s="19"/>
      <c r="G41" s="19">
        <v>8766846</v>
      </c>
      <c r="H41" s="19">
        <v>8064779</v>
      </c>
      <c r="I41" s="19">
        <v>11190603</v>
      </c>
      <c r="J41" s="19">
        <v>12902910</v>
      </c>
      <c r="K41" s="19">
        <v>13269401</v>
      </c>
      <c r="L41" s="19">
        <v>14711322</v>
      </c>
      <c r="M41" s="19">
        <v>15305071</v>
      </c>
      <c r="N41" s="19">
        <v>16156270</v>
      </c>
      <c r="O41" s="19">
        <v>17727738</v>
      </c>
      <c r="P41" s="19">
        <v>23968971</v>
      </c>
      <c r="Q41" s="19">
        <v>31742505</v>
      </c>
      <c r="R41" s="19">
        <v>28713844</v>
      </c>
      <c r="S41" s="19">
        <v>41129183</v>
      </c>
      <c r="T41" s="19">
        <v>45886157</v>
      </c>
      <c r="U41" s="19">
        <v>52462858</v>
      </c>
      <c r="V41" s="19">
        <v>51449039</v>
      </c>
      <c r="W41" s="19">
        <v>86764810</v>
      </c>
      <c r="X41" s="19">
        <v>102735025</v>
      </c>
      <c r="Y41" s="19">
        <v>118473116</v>
      </c>
      <c r="Z41" s="19">
        <v>92002753</v>
      </c>
      <c r="AA41" s="19">
        <v>86425689</v>
      </c>
      <c r="AB41" s="19">
        <v>76251883</v>
      </c>
      <c r="AC41" s="19">
        <v>70164799</v>
      </c>
      <c r="AD41" s="19">
        <v>69565043</v>
      </c>
      <c r="AE41" s="19">
        <v>96559112</v>
      </c>
      <c r="AF41" s="19">
        <v>122780223</v>
      </c>
      <c r="AG41" s="19">
        <v>128102254</v>
      </c>
      <c r="AH41" s="19">
        <v>129676999</v>
      </c>
      <c r="AI41" s="19">
        <v>143973702</v>
      </c>
      <c r="AJ41" s="19">
        <v>144168702</v>
      </c>
      <c r="AK41" s="19">
        <v>156797334</v>
      </c>
      <c r="AL41" s="19">
        <v>148635238</v>
      </c>
      <c r="AM41" s="19">
        <v>84071649</v>
      </c>
      <c r="AN41" s="19"/>
      <c r="AO41" s="19">
        <v>102660140</v>
      </c>
      <c r="AP41" s="19">
        <v>93525611</v>
      </c>
      <c r="AQ41" s="19"/>
      <c r="AR41" s="19"/>
      <c r="AS41" s="19"/>
      <c r="AT41" s="19"/>
      <c r="AU41" s="19"/>
      <c r="AV41" s="19">
        <v>213007571</v>
      </c>
      <c r="AW41" s="19">
        <v>250811588</v>
      </c>
      <c r="AX41" s="19">
        <v>249872978</v>
      </c>
      <c r="AY41" s="19">
        <v>267360248</v>
      </c>
      <c r="AZ41" s="19">
        <v>323619194</v>
      </c>
      <c r="BA41" s="19">
        <v>368910575</v>
      </c>
      <c r="BB41" s="19">
        <v>420059045</v>
      </c>
      <c r="BC41" s="19">
        <v>387692140</v>
      </c>
      <c r="BD41" s="19">
        <v>357330259</v>
      </c>
      <c r="BE41" s="19">
        <v>407596534</v>
      </c>
      <c r="BF41" s="19">
        <v>430003643</v>
      </c>
      <c r="BG41" s="19">
        <v>521260480</v>
      </c>
      <c r="BH41" s="19">
        <v>569671147</v>
      </c>
      <c r="BI41" s="19">
        <v>602538731</v>
      </c>
      <c r="BJ41" s="19">
        <v>501578732</v>
      </c>
      <c r="BK41" s="19">
        <v>607848218</v>
      </c>
    </row>
    <row r="42" spans="1:63" hidden="1" x14ac:dyDescent="0.2">
      <c r="A42" s="19" t="s">
        <v>157</v>
      </c>
      <c r="B42" s="19" t="s">
        <v>158</v>
      </c>
      <c r="C42" s="19" t="s">
        <v>75</v>
      </c>
      <c r="D42" s="19" t="s">
        <v>76</v>
      </c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>
        <v>20339866</v>
      </c>
      <c r="P42" s="19">
        <v>21501257</v>
      </c>
      <c r="Q42" s="19">
        <v>24894059</v>
      </c>
      <c r="R42" s="19">
        <v>31636824</v>
      </c>
      <c r="S42" s="19">
        <v>34625371</v>
      </c>
      <c r="T42" s="19">
        <v>46770378</v>
      </c>
      <c r="U42" s="19">
        <v>48470391</v>
      </c>
      <c r="V42" s="19">
        <v>55167291</v>
      </c>
      <c r="W42" s="19">
        <v>71436168</v>
      </c>
      <c r="X42" s="19">
        <v>88354754</v>
      </c>
      <c r="Y42" s="19">
        <v>99867474</v>
      </c>
      <c r="Z42" s="19">
        <v>120247598</v>
      </c>
      <c r="AA42" s="19">
        <v>131616586</v>
      </c>
      <c r="AB42" s="19">
        <v>129898758</v>
      </c>
      <c r="AC42" s="19">
        <v>127243642</v>
      </c>
      <c r="AD42" s="19">
        <v>116190294</v>
      </c>
      <c r="AE42" s="19">
        <v>145411861</v>
      </c>
      <c r="AF42" s="19">
        <v>163128001</v>
      </c>
      <c r="AG42" s="19">
        <v>154370686</v>
      </c>
      <c r="AH42" s="19">
        <v>146869358</v>
      </c>
      <c r="AI42" s="19">
        <v>180577746</v>
      </c>
      <c r="AJ42" s="19">
        <v>178198343</v>
      </c>
      <c r="AK42" s="19">
        <v>183796639</v>
      </c>
      <c r="AL42" s="19">
        <v>168175221</v>
      </c>
      <c r="AM42" s="19">
        <v>94517340</v>
      </c>
      <c r="AN42" s="19">
        <v>113575533</v>
      </c>
      <c r="AO42" s="19">
        <v>116936304</v>
      </c>
      <c r="AP42" s="19">
        <v>118711119</v>
      </c>
      <c r="AQ42" s="19">
        <v>137245912</v>
      </c>
      <c r="AR42" s="19">
        <v>144704637</v>
      </c>
      <c r="AS42" s="19">
        <v>123034344</v>
      </c>
      <c r="AT42" s="19">
        <v>124301708</v>
      </c>
      <c r="AU42" s="19">
        <v>145626611</v>
      </c>
      <c r="AV42" s="19">
        <v>188499656</v>
      </c>
      <c r="AW42" s="19">
        <v>221107925</v>
      </c>
      <c r="AX42" s="19">
        <v>223084623</v>
      </c>
      <c r="AY42" s="19">
        <v>256927843</v>
      </c>
      <c r="AZ42" s="19">
        <v>296698917</v>
      </c>
      <c r="BA42" s="19">
        <v>346586126</v>
      </c>
      <c r="BB42" s="19">
        <v>343265154</v>
      </c>
      <c r="BC42" s="19">
        <v>354054398</v>
      </c>
      <c r="BD42" s="19">
        <v>347477886</v>
      </c>
      <c r="BE42" s="19">
        <v>354447463</v>
      </c>
      <c r="BF42" s="19">
        <v>392840661</v>
      </c>
      <c r="BG42" s="19">
        <v>401529080</v>
      </c>
      <c r="BH42" s="19">
        <v>353815200</v>
      </c>
      <c r="BI42" s="19">
        <v>387437831</v>
      </c>
      <c r="BJ42" s="19">
        <v>408157575</v>
      </c>
      <c r="BK42" s="19">
        <v>429892181</v>
      </c>
    </row>
    <row r="43" spans="1:63" hidden="1" x14ac:dyDescent="0.2">
      <c r="A43" s="19" t="s">
        <v>159</v>
      </c>
      <c r="B43" s="19" t="s">
        <v>160</v>
      </c>
      <c r="C43" s="19" t="s">
        <v>75</v>
      </c>
      <c r="D43" s="19" t="s">
        <v>76</v>
      </c>
      <c r="E43" s="19"/>
      <c r="F43" s="19"/>
      <c r="G43" s="19"/>
      <c r="H43" s="19">
        <v>58217822</v>
      </c>
      <c r="I43" s="19">
        <v>49818182</v>
      </c>
      <c r="J43" s="19">
        <v>78909091</v>
      </c>
      <c r="K43" s="19">
        <v>78363636</v>
      </c>
      <c r="L43" s="19">
        <v>45907649</v>
      </c>
      <c r="M43" s="19">
        <v>50479042</v>
      </c>
      <c r="N43" s="19">
        <v>72455090</v>
      </c>
      <c r="O43" s="19">
        <v>102395210</v>
      </c>
      <c r="P43" s="19">
        <v>101796407</v>
      </c>
      <c r="Q43" s="19">
        <v>94011976</v>
      </c>
      <c r="R43" s="19">
        <v>102395210</v>
      </c>
      <c r="S43" s="19">
        <v>189221557</v>
      </c>
      <c r="T43" s="19">
        <v>173652695</v>
      </c>
      <c r="U43" s="19">
        <v>120795356</v>
      </c>
      <c r="V43" s="19">
        <v>161471103</v>
      </c>
      <c r="W43" s="19">
        <v>214951896</v>
      </c>
      <c r="X43" s="19">
        <v>190944708</v>
      </c>
      <c r="Y43" s="19">
        <v>152183675</v>
      </c>
      <c r="Z43" s="19">
        <v>71671584</v>
      </c>
      <c r="AA43" s="19">
        <v>147162427</v>
      </c>
      <c r="AB43" s="19">
        <v>78919800</v>
      </c>
      <c r="AC43" s="19">
        <v>53403541</v>
      </c>
      <c r="AD43" s="19">
        <v>40371344</v>
      </c>
      <c r="AE43" s="19">
        <v>67436313</v>
      </c>
      <c r="AF43" s="19">
        <v>28297228</v>
      </c>
      <c r="AG43" s="19">
        <v>214939929</v>
      </c>
      <c r="AH43" s="19">
        <v>67494749</v>
      </c>
      <c r="AI43" s="19">
        <v>45933814</v>
      </c>
      <c r="AJ43" s="19">
        <v>43891987</v>
      </c>
      <c r="AK43" s="19">
        <v>85527294</v>
      </c>
      <c r="AL43" s="19">
        <v>469173806</v>
      </c>
      <c r="AM43" s="19"/>
      <c r="AN43" s="19"/>
      <c r="AO43" s="19">
        <v>89269880</v>
      </c>
      <c r="AP43" s="19">
        <v>83825041</v>
      </c>
      <c r="AQ43" s="19">
        <v>26629667</v>
      </c>
      <c r="AR43" s="19">
        <v>149277860</v>
      </c>
      <c r="AS43" s="19">
        <v>132883822</v>
      </c>
      <c r="AT43" s="19"/>
      <c r="AU43" s="19"/>
      <c r="AV43" s="19">
        <v>78708032</v>
      </c>
      <c r="AW43" s="19">
        <v>137637806</v>
      </c>
      <c r="AX43" s="19">
        <v>165205061</v>
      </c>
      <c r="AY43" s="19">
        <v>205102087</v>
      </c>
      <c r="AZ43" s="19">
        <v>205217223</v>
      </c>
      <c r="BA43" s="19">
        <v>159998427</v>
      </c>
      <c r="BB43" s="19">
        <v>122378011</v>
      </c>
      <c r="BC43" s="19">
        <v>183682098</v>
      </c>
      <c r="BD43" s="19">
        <v>238787547</v>
      </c>
      <c r="BE43" s="19">
        <v>332493979</v>
      </c>
      <c r="BF43" s="19">
        <v>374475561</v>
      </c>
      <c r="BG43" s="19">
        <v>341224739</v>
      </c>
      <c r="BH43" s="19">
        <v>491276857</v>
      </c>
      <c r="BI43" s="19">
        <v>395733745</v>
      </c>
      <c r="BJ43" s="19">
        <v>295236074</v>
      </c>
      <c r="BK43" s="19">
        <v>295348365</v>
      </c>
    </row>
    <row r="44" spans="1:63" hidden="1" x14ac:dyDescent="0.2">
      <c r="A44" s="19" t="s">
        <v>161</v>
      </c>
      <c r="B44" s="19" t="s">
        <v>162</v>
      </c>
      <c r="C44" s="19" t="s">
        <v>75</v>
      </c>
      <c r="D44" s="19" t="s">
        <v>76</v>
      </c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>
        <v>13100437</v>
      </c>
      <c r="P44" s="19">
        <v>13749473</v>
      </c>
      <c r="Q44" s="19">
        <v>12744616</v>
      </c>
      <c r="R44" s="19">
        <v>19426710</v>
      </c>
      <c r="S44" s="19">
        <v>24137430</v>
      </c>
      <c r="T44" s="19">
        <v>33493069</v>
      </c>
      <c r="U44" s="19">
        <v>34337728</v>
      </c>
      <c r="V44" s="19">
        <v>36633019</v>
      </c>
      <c r="W44" s="19">
        <v>37960435</v>
      </c>
      <c r="X44" s="19">
        <v>52566260</v>
      </c>
      <c r="Y44" s="19">
        <v>57416698</v>
      </c>
      <c r="Z44" s="19">
        <v>63535261</v>
      </c>
      <c r="AA44" s="19">
        <v>72427162</v>
      </c>
      <c r="AB44" s="19"/>
      <c r="AC44" s="19">
        <v>49423628</v>
      </c>
      <c r="AD44" s="19">
        <v>55646692</v>
      </c>
      <c r="AE44" s="19"/>
      <c r="AF44" s="19">
        <v>100513414</v>
      </c>
      <c r="AG44" s="19"/>
      <c r="AH44" s="19"/>
      <c r="AI44" s="19"/>
      <c r="AJ44" s="19"/>
      <c r="AK44" s="19">
        <v>125617699</v>
      </c>
      <c r="AL44" s="19">
        <v>109477580</v>
      </c>
      <c r="AM44" s="19"/>
      <c r="AN44" s="19"/>
      <c r="AO44" s="19"/>
      <c r="AP44" s="19"/>
      <c r="AQ44" s="19"/>
      <c r="AR44" s="19"/>
      <c r="AS44" s="19"/>
      <c r="AT44" s="19">
        <v>54445944</v>
      </c>
      <c r="AU44" s="19">
        <v>70704230</v>
      </c>
      <c r="AV44" s="19">
        <v>93776669</v>
      </c>
      <c r="AW44" s="19">
        <v>124298437</v>
      </c>
      <c r="AX44" s="19">
        <v>100916075</v>
      </c>
      <c r="AY44" s="19">
        <v>126569642</v>
      </c>
      <c r="AZ44" s="19">
        <v>168079588</v>
      </c>
      <c r="BA44" s="19">
        <v>207724344</v>
      </c>
      <c r="BB44" s="19"/>
      <c r="BC44" s="19">
        <v>218390921</v>
      </c>
      <c r="BD44" s="19"/>
      <c r="BE44" s="19"/>
      <c r="BF44" s="19">
        <v>367057323</v>
      </c>
      <c r="BG44" s="19">
        <v>704893662</v>
      </c>
      <c r="BH44" s="19"/>
      <c r="BI44" s="19">
        <v>501812145</v>
      </c>
      <c r="BJ44" s="19">
        <v>371937055</v>
      </c>
      <c r="BK44" s="19">
        <v>292260465</v>
      </c>
    </row>
    <row r="45" spans="1:63" hidden="1" x14ac:dyDescent="0.2">
      <c r="A45" s="19" t="s">
        <v>163</v>
      </c>
      <c r="B45" s="19" t="s">
        <v>164</v>
      </c>
      <c r="C45" s="19" t="s">
        <v>75</v>
      </c>
      <c r="D45" s="19" t="s">
        <v>76</v>
      </c>
      <c r="E45" s="19">
        <v>75960814</v>
      </c>
      <c r="F45" s="19">
        <v>97313433</v>
      </c>
      <c r="G45" s="19">
        <v>153596253</v>
      </c>
      <c r="H45" s="19">
        <v>170000000</v>
      </c>
      <c r="I45" s="19">
        <v>190000000</v>
      </c>
      <c r="J45" s="19">
        <v>185202864</v>
      </c>
      <c r="K45" s="19">
        <v>172592593</v>
      </c>
      <c r="L45" s="19">
        <v>178541885</v>
      </c>
      <c r="M45" s="19">
        <v>141184848</v>
      </c>
      <c r="N45" s="19">
        <v>131638963</v>
      </c>
      <c r="O45" s="19">
        <v>162662459</v>
      </c>
      <c r="P45" s="19">
        <v>263898575</v>
      </c>
      <c r="Q45" s="19">
        <v>170587590</v>
      </c>
      <c r="R45" s="19">
        <v>173879934</v>
      </c>
      <c r="S45" s="19">
        <v>194904102</v>
      </c>
      <c r="T45" s="19">
        <v>227942151</v>
      </c>
      <c r="U45" s="19">
        <v>229146911</v>
      </c>
      <c r="V45" s="19">
        <v>280082339</v>
      </c>
      <c r="W45" s="19">
        <v>360663621</v>
      </c>
      <c r="X45" s="19">
        <v>467687275</v>
      </c>
      <c r="Y45" s="19">
        <v>611248237</v>
      </c>
      <c r="Z45" s="19">
        <v>638643433</v>
      </c>
      <c r="AA45" s="19">
        <v>667866121</v>
      </c>
      <c r="AB45" s="19">
        <v>859813606</v>
      </c>
      <c r="AC45" s="19">
        <v>889730899</v>
      </c>
      <c r="AD45" s="19">
        <v>716735061</v>
      </c>
      <c r="AE45" s="19">
        <v>679498201</v>
      </c>
      <c r="AF45" s="19">
        <v>721331206</v>
      </c>
      <c r="AG45" s="19">
        <v>862374404</v>
      </c>
      <c r="AH45" s="19">
        <v>865205663</v>
      </c>
      <c r="AI45" s="19">
        <v>889979075</v>
      </c>
      <c r="AJ45" s="19">
        <v>911467589</v>
      </c>
      <c r="AK45" s="19">
        <v>1102357227</v>
      </c>
      <c r="AL45" s="19">
        <v>1529432893</v>
      </c>
      <c r="AM45" s="19">
        <v>2005122888</v>
      </c>
      <c r="AN45" s="19">
        <v>2619338187</v>
      </c>
      <c r="AO45" s="19">
        <v>4318552316</v>
      </c>
      <c r="AP45" s="19">
        <v>2988711261</v>
      </c>
      <c r="AQ45" s="19">
        <v>3389806738</v>
      </c>
      <c r="AR45" s="19">
        <v>3247296766</v>
      </c>
      <c r="AS45" s="19">
        <v>3027922793</v>
      </c>
      <c r="AT45" s="19">
        <v>3264438192</v>
      </c>
      <c r="AU45" s="19">
        <v>3347522602</v>
      </c>
      <c r="AV45" s="19">
        <v>3278369503</v>
      </c>
      <c r="AW45" s="19">
        <v>4056896991</v>
      </c>
      <c r="AX45" s="19">
        <v>4914190182</v>
      </c>
      <c r="AY45" s="19">
        <v>5326664238</v>
      </c>
      <c r="AZ45" s="19">
        <v>6775762767</v>
      </c>
      <c r="BA45" s="19">
        <v>9051130502</v>
      </c>
      <c r="BB45" s="19">
        <v>9033202673</v>
      </c>
      <c r="BC45" s="19">
        <v>10422054494</v>
      </c>
      <c r="BD45" s="19">
        <v>10306578506</v>
      </c>
      <c r="BE45" s="19">
        <v>11706271913</v>
      </c>
      <c r="BF45" s="19">
        <v>12503812627</v>
      </c>
      <c r="BG45" s="19">
        <v>11845957098</v>
      </c>
      <c r="BH45" s="19">
        <v>9127165375</v>
      </c>
      <c r="BI45" s="19">
        <v>8675980823</v>
      </c>
      <c r="BJ45" s="19">
        <v>10018029818</v>
      </c>
      <c r="BK45" s="19">
        <v>10602860967</v>
      </c>
    </row>
    <row r="46" spans="1:63" hidden="1" x14ac:dyDescent="0.2">
      <c r="A46" s="19" t="s">
        <v>165</v>
      </c>
      <c r="B46" s="19" t="s">
        <v>166</v>
      </c>
      <c r="C46" s="19" t="s">
        <v>75</v>
      </c>
      <c r="D46" s="19" t="s">
        <v>76</v>
      </c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</row>
    <row r="47" spans="1:63" hidden="1" x14ac:dyDescent="0.2">
      <c r="A47" s="19" t="s">
        <v>167</v>
      </c>
      <c r="B47" s="19" t="s">
        <v>168</v>
      </c>
      <c r="C47" s="19" t="s">
        <v>75</v>
      </c>
      <c r="D47" s="19" t="s">
        <v>76</v>
      </c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>
        <v>3687650</v>
      </c>
      <c r="AD47" s="19">
        <v>3394022</v>
      </c>
      <c r="AE47" s="19">
        <v>4454432</v>
      </c>
      <c r="AF47" s="19">
        <v>4967861</v>
      </c>
      <c r="AG47" s="19">
        <v>5078572</v>
      </c>
      <c r="AH47" s="19"/>
      <c r="AI47" s="19"/>
      <c r="AJ47" s="19"/>
      <c r="AK47" s="19">
        <v>3557903</v>
      </c>
      <c r="AL47" s="19">
        <v>2735413</v>
      </c>
      <c r="AM47" s="19">
        <v>3431399</v>
      </c>
      <c r="AN47" s="19">
        <v>6206630</v>
      </c>
      <c r="AO47" s="19">
        <v>4261940</v>
      </c>
      <c r="AP47" s="19">
        <v>4099737</v>
      </c>
      <c r="AQ47" s="19">
        <v>4513155</v>
      </c>
      <c r="AR47" s="19">
        <v>5004734</v>
      </c>
      <c r="AS47" s="19">
        <v>6801073</v>
      </c>
      <c r="AT47" s="19">
        <v>4638556</v>
      </c>
      <c r="AU47" s="19">
        <v>4520859</v>
      </c>
      <c r="AV47" s="19">
        <v>5782832</v>
      </c>
      <c r="AW47" s="19">
        <v>6452150</v>
      </c>
      <c r="AX47" s="19">
        <v>7082417</v>
      </c>
      <c r="AY47" s="19">
        <v>6985155</v>
      </c>
      <c r="AZ47" s="19">
        <v>7943660</v>
      </c>
      <c r="BA47" s="19">
        <v>10758716</v>
      </c>
      <c r="BB47" s="19">
        <v>8402927</v>
      </c>
      <c r="BC47" s="19">
        <v>8239369</v>
      </c>
      <c r="BD47" s="19">
        <v>9757537</v>
      </c>
      <c r="BE47" s="19">
        <v>9736386</v>
      </c>
      <c r="BF47" s="19">
        <v>9815667</v>
      </c>
      <c r="BG47" s="19">
        <v>10049332</v>
      </c>
      <c r="BH47" s="19">
        <v>8922219</v>
      </c>
      <c r="BI47" s="19">
        <v>10171217</v>
      </c>
      <c r="BJ47" s="19">
        <v>9354384</v>
      </c>
      <c r="BK47" s="19">
        <v>10714071</v>
      </c>
    </row>
    <row r="48" spans="1:63" hidden="1" x14ac:dyDescent="0.2">
      <c r="A48" s="19" t="s">
        <v>169</v>
      </c>
      <c r="B48" s="19" t="s">
        <v>170</v>
      </c>
      <c r="C48" s="19" t="s">
        <v>75</v>
      </c>
      <c r="D48" s="19" t="s">
        <v>76</v>
      </c>
      <c r="E48" s="19">
        <v>0</v>
      </c>
      <c r="F48" s="19">
        <v>0</v>
      </c>
      <c r="G48" s="19">
        <v>0</v>
      </c>
      <c r="H48" s="19">
        <v>0</v>
      </c>
      <c r="I48" s="19">
        <v>0</v>
      </c>
      <c r="J48" s="19">
        <v>0</v>
      </c>
      <c r="K48" s="19">
        <v>0</v>
      </c>
      <c r="L48" s="19">
        <v>0</v>
      </c>
      <c r="M48" s="19">
        <v>0</v>
      </c>
      <c r="N48" s="19">
        <v>0</v>
      </c>
      <c r="O48" s="19">
        <v>0</v>
      </c>
      <c r="P48" s="19">
        <v>0</v>
      </c>
      <c r="Q48" s="19">
        <v>0</v>
      </c>
      <c r="R48" s="19">
        <v>0</v>
      </c>
      <c r="S48" s="19">
        <v>0</v>
      </c>
      <c r="T48" s="19">
        <v>0</v>
      </c>
      <c r="U48" s="19">
        <v>0</v>
      </c>
      <c r="V48" s="19">
        <v>0</v>
      </c>
      <c r="W48" s="19">
        <v>0</v>
      </c>
      <c r="X48" s="19">
        <v>0</v>
      </c>
      <c r="Y48" s="19">
        <v>0</v>
      </c>
      <c r="Z48" s="19">
        <v>0</v>
      </c>
      <c r="AA48" s="19">
        <v>0</v>
      </c>
      <c r="AB48" s="19">
        <v>0</v>
      </c>
      <c r="AC48" s="19">
        <v>0</v>
      </c>
      <c r="AD48" s="19">
        <v>0</v>
      </c>
      <c r="AE48" s="19">
        <v>0</v>
      </c>
      <c r="AF48" s="19">
        <v>0</v>
      </c>
      <c r="AG48" s="19">
        <v>0</v>
      </c>
      <c r="AH48" s="19">
        <v>0</v>
      </c>
      <c r="AI48" s="19">
        <v>0</v>
      </c>
      <c r="AJ48" s="19">
        <v>0</v>
      </c>
      <c r="AK48" s="19">
        <v>0</v>
      </c>
      <c r="AL48" s="19">
        <v>0</v>
      </c>
      <c r="AM48" s="19">
        <v>0</v>
      </c>
      <c r="AN48" s="19">
        <v>0</v>
      </c>
      <c r="AO48" s="19">
        <v>0</v>
      </c>
      <c r="AP48" s="19">
        <v>0</v>
      </c>
      <c r="AQ48" s="19">
        <v>0</v>
      </c>
      <c r="AR48" s="19">
        <v>0</v>
      </c>
      <c r="AS48" s="19">
        <v>0</v>
      </c>
      <c r="AT48" s="19">
        <v>0</v>
      </c>
      <c r="AU48" s="19">
        <v>0</v>
      </c>
      <c r="AV48" s="19">
        <v>0</v>
      </c>
      <c r="AW48" s="19">
        <v>0</v>
      </c>
      <c r="AX48" s="19">
        <v>0</v>
      </c>
      <c r="AY48" s="19">
        <v>0</v>
      </c>
      <c r="AZ48" s="19">
        <v>0</v>
      </c>
      <c r="BA48" s="19">
        <v>0</v>
      </c>
      <c r="BB48" s="19">
        <v>0</v>
      </c>
      <c r="BC48" s="19">
        <v>0</v>
      </c>
      <c r="BD48" s="19">
        <v>0</v>
      </c>
      <c r="BE48" s="19">
        <v>0</v>
      </c>
      <c r="BF48" s="19">
        <v>0</v>
      </c>
      <c r="BG48" s="19">
        <v>0</v>
      </c>
      <c r="BH48" s="19">
        <v>0</v>
      </c>
      <c r="BI48" s="19">
        <v>0</v>
      </c>
      <c r="BJ48" s="19">
        <v>0</v>
      </c>
      <c r="BK48" s="19">
        <v>0</v>
      </c>
    </row>
    <row r="49" spans="1:63" hidden="1" x14ac:dyDescent="0.2">
      <c r="A49" s="19" t="s">
        <v>171</v>
      </c>
      <c r="B49" s="19" t="s">
        <v>172</v>
      </c>
      <c r="C49" s="19" t="s">
        <v>87</v>
      </c>
      <c r="D49" s="19" t="s">
        <v>76</v>
      </c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>
        <v>74059005</v>
      </c>
      <c r="V49" s="19">
        <v>70219124</v>
      </c>
      <c r="W49" s="19"/>
      <c r="X49" s="19"/>
      <c r="Y49" s="19"/>
      <c r="Z49" s="19">
        <v>104567945</v>
      </c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>
        <v>77754358</v>
      </c>
      <c r="AM49" s="19">
        <v>71806249</v>
      </c>
      <c r="AN49" s="19"/>
      <c r="AO49" s="19"/>
      <c r="AP49" s="19"/>
      <c r="AQ49" s="19"/>
      <c r="AR49" s="19"/>
      <c r="AS49" s="19"/>
      <c r="AT49" s="19">
        <v>82145538</v>
      </c>
      <c r="AU49" s="19">
        <v>100872445</v>
      </c>
      <c r="AV49" s="19">
        <v>113479984</v>
      </c>
      <c r="AW49" s="19">
        <v>162040672</v>
      </c>
      <c r="AX49" s="19">
        <v>186300164</v>
      </c>
      <c r="AY49" s="19">
        <v>219665997</v>
      </c>
      <c r="AZ49" s="19">
        <v>246993486</v>
      </c>
      <c r="BA49" s="19">
        <v>319035957</v>
      </c>
      <c r="BB49" s="19">
        <v>301655231</v>
      </c>
      <c r="BC49" s="19">
        <v>305046766</v>
      </c>
      <c r="BD49" s="19">
        <v>327552253</v>
      </c>
      <c r="BE49" s="19">
        <v>355159680</v>
      </c>
      <c r="BF49" s="19">
        <v>392549710</v>
      </c>
      <c r="BG49" s="19">
        <v>369393545</v>
      </c>
      <c r="BH49" s="19">
        <v>392126504</v>
      </c>
      <c r="BI49" s="19">
        <v>427200740</v>
      </c>
      <c r="BJ49" s="19">
        <v>429494239</v>
      </c>
      <c r="BK49" s="19">
        <v>459997693</v>
      </c>
    </row>
    <row r="50" spans="1:63" hidden="1" x14ac:dyDescent="0.2">
      <c r="A50" s="19" t="s">
        <v>173</v>
      </c>
      <c r="B50" s="19" t="s">
        <v>174</v>
      </c>
      <c r="C50" s="19" t="s">
        <v>75</v>
      </c>
      <c r="D50" s="19" t="s">
        <v>76</v>
      </c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>
        <v>296933962</v>
      </c>
      <c r="AW50" s="19">
        <v>62047619</v>
      </c>
      <c r="AX50" s="19">
        <v>78557143</v>
      </c>
      <c r="AY50" s="19">
        <v>76587444</v>
      </c>
      <c r="AZ50" s="19">
        <v>83365639</v>
      </c>
      <c r="BA50" s="19">
        <v>89057269</v>
      </c>
      <c r="BB50" s="19">
        <v>92462555</v>
      </c>
      <c r="BC50" s="19">
        <v>94277533</v>
      </c>
      <c r="BD50" s="19">
        <v>93744493</v>
      </c>
      <c r="BE50" s="19">
        <v>126872247</v>
      </c>
      <c r="BF50" s="19">
        <v>119383260</v>
      </c>
      <c r="BG50" s="19">
        <v>125638767</v>
      </c>
      <c r="BH50" s="19">
        <v>118370044</v>
      </c>
      <c r="BI50" s="19">
        <v>123656388</v>
      </c>
      <c r="BJ50" s="19">
        <v>122552919</v>
      </c>
      <c r="BK50" s="19"/>
    </row>
    <row r="51" spans="1:63" hidden="1" x14ac:dyDescent="0.2">
      <c r="A51" s="19" t="s">
        <v>175</v>
      </c>
      <c r="B51" s="19" t="s">
        <v>176</v>
      </c>
      <c r="C51" s="19" t="s">
        <v>75</v>
      </c>
      <c r="D51" s="19" t="s">
        <v>76</v>
      </c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</row>
    <row r="52" spans="1:63" x14ac:dyDescent="0.2">
      <c r="A52" s="19" t="s">
        <v>177</v>
      </c>
      <c r="B52" s="19" t="s">
        <v>178</v>
      </c>
      <c r="C52" s="19" t="s">
        <v>96</v>
      </c>
      <c r="D52" s="19" t="s">
        <v>76</v>
      </c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</row>
    <row r="53" spans="1:63" hidden="1" x14ac:dyDescent="0.2">
      <c r="A53" s="19" t="s">
        <v>179</v>
      </c>
      <c r="B53" s="19" t="s">
        <v>180</v>
      </c>
      <c r="C53" s="19" t="s">
        <v>75</v>
      </c>
      <c r="D53" s="19" t="s">
        <v>76</v>
      </c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>
        <v>30737333</v>
      </c>
      <c r="AE53" s="19">
        <v>48729244</v>
      </c>
      <c r="AF53" s="19">
        <v>199500731</v>
      </c>
      <c r="AG53" s="19">
        <v>243815864</v>
      </c>
      <c r="AH53" s="19">
        <v>244995663</v>
      </c>
      <c r="AI53" s="19">
        <v>411409063</v>
      </c>
      <c r="AJ53" s="19">
        <v>418387369</v>
      </c>
      <c r="AK53" s="19">
        <v>630127106</v>
      </c>
      <c r="AL53" s="19">
        <v>268277272</v>
      </c>
      <c r="AM53" s="19">
        <v>298469127</v>
      </c>
      <c r="AN53" s="19">
        <v>298833386</v>
      </c>
      <c r="AO53" s="19">
        <v>448075909</v>
      </c>
      <c r="AP53" s="19">
        <v>534141189</v>
      </c>
      <c r="AQ53" s="19">
        <v>483748645</v>
      </c>
      <c r="AR53" s="19">
        <v>289970367</v>
      </c>
      <c r="AS53" s="19">
        <v>281160374</v>
      </c>
      <c r="AT53" s="19">
        <v>327627160</v>
      </c>
      <c r="AU53" s="19">
        <v>242483491</v>
      </c>
      <c r="AV53" s="19">
        <v>288427606</v>
      </c>
      <c r="AW53" s="19">
        <v>338474566</v>
      </c>
      <c r="AX53" s="19">
        <v>380875029</v>
      </c>
      <c r="AY53" s="19">
        <v>387703672</v>
      </c>
      <c r="AZ53" s="19">
        <v>405176369</v>
      </c>
      <c r="BA53" s="19">
        <v>453803054</v>
      </c>
      <c r="BB53" s="19">
        <v>471352781</v>
      </c>
      <c r="BC53" s="19">
        <v>477587429</v>
      </c>
      <c r="BD53" s="19">
        <v>479735318</v>
      </c>
      <c r="BE53" s="19">
        <v>414496321</v>
      </c>
      <c r="BF53" s="19">
        <v>384925361</v>
      </c>
      <c r="BG53" s="19">
        <v>357806840</v>
      </c>
      <c r="BH53" s="19">
        <v>327891760</v>
      </c>
      <c r="BI53" s="19">
        <v>295355010</v>
      </c>
      <c r="BJ53" s="19">
        <v>357380921</v>
      </c>
      <c r="BK53" s="19">
        <v>381879773</v>
      </c>
    </row>
    <row r="54" spans="1:63" hidden="1" x14ac:dyDescent="0.2">
      <c r="A54" s="19" t="s">
        <v>181</v>
      </c>
      <c r="B54" s="19" t="s">
        <v>182</v>
      </c>
      <c r="C54" s="19" t="s">
        <v>75</v>
      </c>
      <c r="D54" s="19" t="s">
        <v>76</v>
      </c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>
        <v>815585467</v>
      </c>
      <c r="AM54" s="19">
        <v>938252777</v>
      </c>
      <c r="AN54" s="19">
        <v>1065352459</v>
      </c>
      <c r="AO54" s="19">
        <v>1123923831</v>
      </c>
      <c r="AP54" s="19">
        <v>988324332</v>
      </c>
      <c r="AQ54" s="19">
        <v>1166099773</v>
      </c>
      <c r="AR54" s="19">
        <v>1205931870</v>
      </c>
      <c r="AS54" s="19">
        <v>1157294085</v>
      </c>
      <c r="AT54" s="19">
        <v>1182519922</v>
      </c>
      <c r="AU54" s="19">
        <v>1494390397</v>
      </c>
      <c r="AV54" s="19">
        <v>1885706689</v>
      </c>
      <c r="AW54" s="19">
        <v>2042085931</v>
      </c>
      <c r="AX54" s="19">
        <v>2439538514</v>
      </c>
      <c r="AY54" s="19">
        <v>2449963710</v>
      </c>
      <c r="AZ54" s="19">
        <v>2707677752</v>
      </c>
      <c r="BA54" s="19">
        <v>2918695853</v>
      </c>
      <c r="BB54" s="19">
        <v>2718559513</v>
      </c>
      <c r="BC54" s="19">
        <v>2497902955</v>
      </c>
      <c r="BD54" s="19">
        <v>2474313259</v>
      </c>
      <c r="BE54" s="19">
        <v>2220610395</v>
      </c>
      <c r="BF54" s="19">
        <v>2148784401</v>
      </c>
      <c r="BG54" s="19">
        <v>2022883295</v>
      </c>
      <c r="BH54" s="19">
        <v>1779887189</v>
      </c>
      <c r="BI54" s="19">
        <v>1954935000</v>
      </c>
      <c r="BJ54" s="19">
        <v>2077722061</v>
      </c>
      <c r="BK54" s="19">
        <v>2710017583</v>
      </c>
    </row>
    <row r="55" spans="1:63" hidden="1" x14ac:dyDescent="0.2">
      <c r="A55" s="19" t="s">
        <v>183</v>
      </c>
      <c r="B55" s="19" t="s">
        <v>184</v>
      </c>
      <c r="C55" s="19" t="s">
        <v>75</v>
      </c>
      <c r="D55" s="19" t="s">
        <v>76</v>
      </c>
      <c r="E55" s="19">
        <v>2884517772</v>
      </c>
      <c r="F55" s="19">
        <v>3266495653</v>
      </c>
      <c r="G55" s="19">
        <v>4308248214</v>
      </c>
      <c r="H55" s="19">
        <v>4981004024</v>
      </c>
      <c r="I55" s="19">
        <v>4888248899</v>
      </c>
      <c r="J55" s="19">
        <v>4978559240</v>
      </c>
      <c r="K55" s="19">
        <v>5063637742</v>
      </c>
      <c r="L55" s="19">
        <v>5352122317</v>
      </c>
      <c r="M55" s="19">
        <v>4827481334</v>
      </c>
      <c r="N55" s="19">
        <v>5471706536</v>
      </c>
      <c r="O55" s="19">
        <v>6167271406</v>
      </c>
      <c r="P55" s="19">
        <v>7255896950</v>
      </c>
      <c r="Q55" s="19">
        <v>9006765501</v>
      </c>
      <c r="R55" s="19">
        <v>11938703823</v>
      </c>
      <c r="S55" s="19">
        <v>13773713249</v>
      </c>
      <c r="T55" s="19">
        <v>15278274626</v>
      </c>
      <c r="U55" s="19">
        <v>15457151068</v>
      </c>
      <c r="V55" s="19">
        <v>17304663483</v>
      </c>
      <c r="W55" s="19">
        <v>21416956348</v>
      </c>
      <c r="X55" s="19">
        <v>24777567445</v>
      </c>
      <c r="Y55" s="19">
        <v>26692620067</v>
      </c>
      <c r="Z55" s="19">
        <v>23094364442</v>
      </c>
      <c r="AA55" s="19">
        <v>22349480132</v>
      </c>
      <c r="AB55" s="19">
        <v>22127066321</v>
      </c>
      <c r="AC55" s="19">
        <v>20124939008</v>
      </c>
      <c r="AD55" s="19">
        <v>19921872405</v>
      </c>
      <c r="AE55" s="19">
        <v>27690811161</v>
      </c>
      <c r="AF55" s="19">
        <v>34135226422</v>
      </c>
      <c r="AG55" s="19">
        <v>35096843456</v>
      </c>
      <c r="AH55" s="19">
        <v>33604161248</v>
      </c>
      <c r="AI55" s="19">
        <v>42318768301</v>
      </c>
      <c r="AJ55" s="19">
        <v>39516328623</v>
      </c>
      <c r="AK55" s="19">
        <v>41965836693</v>
      </c>
      <c r="AL55" s="19">
        <v>37215052110</v>
      </c>
      <c r="AM55" s="19">
        <v>36330284517</v>
      </c>
      <c r="AN55" s="19">
        <v>41158705095</v>
      </c>
      <c r="AO55" s="19">
        <v>38989886649</v>
      </c>
      <c r="AP55" s="19">
        <v>33217573925</v>
      </c>
      <c r="AQ55" s="19">
        <v>33146457057</v>
      </c>
      <c r="AR55" s="19">
        <v>32604005638</v>
      </c>
      <c r="AS55" s="19">
        <v>28149990787</v>
      </c>
      <c r="AT55" s="19">
        <v>27425257940</v>
      </c>
      <c r="AU55" s="19">
        <v>29333207849</v>
      </c>
      <c r="AV55" s="19">
        <v>35055088179</v>
      </c>
      <c r="AW55" s="19">
        <v>38007611456</v>
      </c>
      <c r="AX55" s="19">
        <v>38054021788</v>
      </c>
      <c r="AY55" s="19">
        <v>38092382653</v>
      </c>
      <c r="AZ55" s="19">
        <v>42551851943</v>
      </c>
      <c r="BA55" s="19">
        <v>48081444318</v>
      </c>
      <c r="BB55" s="19">
        <v>47470073335</v>
      </c>
      <c r="BC55" s="19">
        <v>46255521194</v>
      </c>
      <c r="BD55" s="19">
        <v>48140347951</v>
      </c>
      <c r="BE55" s="19">
        <v>46470870905</v>
      </c>
      <c r="BF55" s="19">
        <v>45930540563</v>
      </c>
      <c r="BG55" s="19">
        <v>46102673010</v>
      </c>
      <c r="BH55" s="19">
        <v>39812576245</v>
      </c>
      <c r="BI55" s="19">
        <v>41579494874</v>
      </c>
      <c r="BJ55" s="19">
        <v>45381722042</v>
      </c>
      <c r="BK55" s="19">
        <v>49470627811</v>
      </c>
    </row>
    <row r="56" spans="1:63" hidden="1" x14ac:dyDescent="0.2">
      <c r="A56" s="19" t="s">
        <v>185</v>
      </c>
      <c r="B56" s="19" t="s">
        <v>186</v>
      </c>
      <c r="C56" s="19" t="s">
        <v>75</v>
      </c>
      <c r="D56" s="19" t="s">
        <v>76</v>
      </c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>
        <v>45014</v>
      </c>
      <c r="X56" s="19">
        <v>45014</v>
      </c>
      <c r="Y56" s="19">
        <v>1817455</v>
      </c>
      <c r="Z56" s="19">
        <v>5351084</v>
      </c>
      <c r="AA56" s="19">
        <v>29608206</v>
      </c>
      <c r="AB56" s="19">
        <v>30902369</v>
      </c>
      <c r="AC56" s="19">
        <v>31133068</v>
      </c>
      <c r="AD56" s="19">
        <v>31391901</v>
      </c>
      <c r="AE56" s="19">
        <v>30604149</v>
      </c>
      <c r="AF56" s="19">
        <v>30817967</v>
      </c>
      <c r="AG56" s="19">
        <v>31059920</v>
      </c>
      <c r="AH56" s="19">
        <v>31088054</v>
      </c>
      <c r="AI56" s="19">
        <v>31116188</v>
      </c>
      <c r="AJ56" s="19">
        <v>31774523</v>
      </c>
      <c r="AK56" s="19">
        <v>33625739</v>
      </c>
      <c r="AL56" s="19">
        <v>31065547</v>
      </c>
      <c r="AM56" s="19">
        <v>30711058</v>
      </c>
      <c r="AN56" s="19">
        <v>29608206</v>
      </c>
      <c r="AO56" s="19">
        <v>24527208</v>
      </c>
      <c r="AP56" s="19">
        <v>26552855</v>
      </c>
      <c r="AQ56" s="19">
        <v>26704779</v>
      </c>
      <c r="AR56" s="19">
        <v>26779053</v>
      </c>
      <c r="AS56" s="19">
        <v>26025062</v>
      </c>
      <c r="AT56" s="19">
        <v>26048132</v>
      </c>
      <c r="AU56" s="19">
        <v>33250995</v>
      </c>
      <c r="AV56" s="19">
        <v>41763776</v>
      </c>
      <c r="AW56" s="19">
        <v>37355743</v>
      </c>
      <c r="AX56" s="19">
        <v>44847261</v>
      </c>
      <c r="AY56" s="19">
        <v>49515814</v>
      </c>
      <c r="AZ56" s="19">
        <v>34518712</v>
      </c>
      <c r="BA56" s="19">
        <v>36274835</v>
      </c>
      <c r="BB56" s="19"/>
      <c r="BC56" s="19"/>
      <c r="BD56" s="19"/>
      <c r="BE56" s="19"/>
      <c r="BF56" s="19"/>
      <c r="BG56" s="19"/>
      <c r="BH56" s="19"/>
      <c r="BI56" s="19"/>
      <c r="BJ56" s="19"/>
      <c r="BK56" s="19"/>
    </row>
    <row r="57" spans="1:63" hidden="1" x14ac:dyDescent="0.2">
      <c r="A57" s="19" t="s">
        <v>187</v>
      </c>
      <c r="B57" s="19" t="s">
        <v>188</v>
      </c>
      <c r="C57" s="19" t="s">
        <v>75</v>
      </c>
      <c r="D57" s="19" t="s">
        <v>76</v>
      </c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</row>
    <row r="58" spans="1:63" hidden="1" x14ac:dyDescent="0.2">
      <c r="A58" s="19" t="s">
        <v>189</v>
      </c>
      <c r="B58" s="19" t="s">
        <v>190</v>
      </c>
      <c r="C58" s="19" t="s">
        <v>75</v>
      </c>
      <c r="D58" s="19" t="s">
        <v>76</v>
      </c>
      <c r="E58" s="19">
        <v>161137605</v>
      </c>
      <c r="F58" s="19">
        <v>170837713</v>
      </c>
      <c r="G58" s="19">
        <v>224550248</v>
      </c>
      <c r="H58" s="19">
        <v>239028020</v>
      </c>
      <c r="I58" s="19">
        <v>255387903</v>
      </c>
      <c r="J58" s="19">
        <v>285791225</v>
      </c>
      <c r="K58" s="19">
        <v>301137663</v>
      </c>
      <c r="L58" s="19">
        <v>323292901</v>
      </c>
      <c r="M58" s="19">
        <v>345466667</v>
      </c>
      <c r="N58" s="19">
        <v>352000000</v>
      </c>
      <c r="O58" s="19">
        <v>395600000</v>
      </c>
      <c r="P58" s="19">
        <v>430225387</v>
      </c>
      <c r="Q58" s="19">
        <v>487244021</v>
      </c>
      <c r="R58" s="19">
        <v>581866270</v>
      </c>
      <c r="S58" s="19">
        <v>732087483</v>
      </c>
      <c r="T58" s="19">
        <v>931928335</v>
      </c>
      <c r="U58" s="19">
        <v>945240876</v>
      </c>
      <c r="V58" s="19">
        <v>1063101451</v>
      </c>
      <c r="W58" s="19">
        <v>1322665932</v>
      </c>
      <c r="X58" s="19">
        <v>1529188589</v>
      </c>
      <c r="Y58" s="19">
        <v>1617653843</v>
      </c>
      <c r="Z58" s="19">
        <v>1446085210</v>
      </c>
      <c r="AA58" s="19">
        <v>1400430126</v>
      </c>
      <c r="AB58" s="19">
        <v>1374960497</v>
      </c>
      <c r="AC58" s="19">
        <v>1259583261</v>
      </c>
      <c r="AD58" s="19">
        <v>1259295610</v>
      </c>
      <c r="AE58" s="19">
        <v>1647882398</v>
      </c>
      <c r="AF58" s="19">
        <v>2141274092</v>
      </c>
      <c r="AG58" s="19">
        <v>2320423440</v>
      </c>
      <c r="AH58" s="19">
        <v>2183667160</v>
      </c>
      <c r="AI58" s="19">
        <v>2649889473</v>
      </c>
      <c r="AJ58" s="19">
        <v>2671946671</v>
      </c>
      <c r="AK58" s="19">
        <v>2837745377</v>
      </c>
      <c r="AL58" s="19">
        <v>2682011246</v>
      </c>
      <c r="AM58" s="19">
        <v>2718790042</v>
      </c>
      <c r="AN58" s="19">
        <v>3117966146</v>
      </c>
      <c r="AO58" s="19">
        <v>3086224945</v>
      </c>
      <c r="AP58" s="19">
        <v>2804317083</v>
      </c>
      <c r="AQ58" s="19">
        <v>2846065338</v>
      </c>
      <c r="AR58" s="19">
        <v>2784881254</v>
      </c>
      <c r="AS58" s="19">
        <v>2392510831</v>
      </c>
      <c r="AT58" s="19">
        <v>2525225825</v>
      </c>
      <c r="AU58" s="19">
        <v>2694082493</v>
      </c>
      <c r="AV58" s="19">
        <v>3199158428</v>
      </c>
      <c r="AW58" s="19">
        <v>3578832460</v>
      </c>
      <c r="AX58" s="19">
        <v>3468452920</v>
      </c>
      <c r="AY58" s="19">
        <v>3896730668</v>
      </c>
      <c r="AZ58" s="19">
        <v>4175652589</v>
      </c>
      <c r="BA58" s="19">
        <v>4788030121</v>
      </c>
      <c r="BB58" s="19">
        <v>4337355690</v>
      </c>
      <c r="BC58" s="19">
        <v>4503492127</v>
      </c>
      <c r="BD58" s="19">
        <v>4518590127</v>
      </c>
      <c r="BE58" s="19">
        <v>4422458084</v>
      </c>
      <c r="BF58" s="19">
        <v>4216647585</v>
      </c>
      <c r="BG58" s="19">
        <v>4056861511</v>
      </c>
      <c r="BH58" s="19">
        <v>3364047774</v>
      </c>
      <c r="BI58" s="19">
        <v>3592727944</v>
      </c>
      <c r="BJ58" s="19">
        <v>3764033344</v>
      </c>
      <c r="BK58" s="19">
        <v>4228194254</v>
      </c>
    </row>
    <row r="59" spans="1:63" hidden="1" x14ac:dyDescent="0.2">
      <c r="A59" s="19" t="s">
        <v>191</v>
      </c>
      <c r="B59" s="19" t="s">
        <v>192</v>
      </c>
      <c r="C59" s="19" t="s">
        <v>75</v>
      </c>
      <c r="D59" s="19" t="s">
        <v>76</v>
      </c>
      <c r="E59" s="19">
        <v>38300000</v>
      </c>
      <c r="F59" s="19">
        <v>36300000</v>
      </c>
      <c r="G59" s="19">
        <v>38000000</v>
      </c>
      <c r="H59" s="19">
        <v>39000000</v>
      </c>
      <c r="I59" s="19">
        <v>42500000</v>
      </c>
      <c r="J59" s="19">
        <v>40200000</v>
      </c>
      <c r="K59" s="19">
        <v>37200000</v>
      </c>
      <c r="L59" s="19">
        <v>35800000</v>
      </c>
      <c r="M59" s="19">
        <v>37300000</v>
      </c>
      <c r="N59" s="19">
        <v>35600000</v>
      </c>
      <c r="O59" s="19">
        <v>35900000</v>
      </c>
      <c r="P59" s="19">
        <v>36600000</v>
      </c>
      <c r="Q59" s="19">
        <v>39500000</v>
      </c>
      <c r="R59" s="19">
        <v>42000000</v>
      </c>
      <c r="S59" s="19">
        <v>57600000</v>
      </c>
      <c r="T59" s="19">
        <v>65900000</v>
      </c>
      <c r="U59" s="19">
        <v>76200000</v>
      </c>
      <c r="V59" s="19">
        <v>86500000</v>
      </c>
      <c r="W59" s="19">
        <v>103000000</v>
      </c>
      <c r="X59" s="19">
        <v>120000000</v>
      </c>
      <c r="Y59" s="19">
        <v>105000000</v>
      </c>
      <c r="Z59" s="19">
        <v>125000000</v>
      </c>
      <c r="AA59" s="19">
        <v>126000000</v>
      </c>
      <c r="AB59" s="19">
        <v>126000000</v>
      </c>
      <c r="AC59" s="19">
        <v>139000000</v>
      </c>
      <c r="AD59" s="19">
        <v>61042019</v>
      </c>
      <c r="AE59" s="19">
        <v>82290924</v>
      </c>
      <c r="AF59" s="19">
        <v>59327500</v>
      </c>
      <c r="AG59" s="19">
        <v>47296369</v>
      </c>
      <c r="AH59" s="19">
        <v>53517350</v>
      </c>
      <c r="AI59" s="19">
        <v>47798904</v>
      </c>
      <c r="AJ59" s="19">
        <v>33894299</v>
      </c>
      <c r="AK59" s="19">
        <v>63127241</v>
      </c>
      <c r="AL59" s="19">
        <v>95993941</v>
      </c>
      <c r="AM59" s="19">
        <v>100956680</v>
      </c>
      <c r="AN59" s="19">
        <v>84449968</v>
      </c>
      <c r="AO59" s="19">
        <v>107001292</v>
      </c>
      <c r="AP59" s="19">
        <v>150664190</v>
      </c>
      <c r="AQ59" s="19">
        <v>159053096</v>
      </c>
      <c r="AR59" s="19">
        <v>175000468</v>
      </c>
      <c r="AS59" s="19">
        <v>246810844</v>
      </c>
      <c r="AT59" s="19">
        <v>305900328</v>
      </c>
      <c r="AU59" s="19">
        <v>271663317</v>
      </c>
      <c r="AV59" s="19">
        <v>155802496</v>
      </c>
      <c r="AW59" s="19">
        <v>152878467</v>
      </c>
      <c r="AX59" s="19">
        <v>272200481</v>
      </c>
      <c r="AY59" s="19">
        <v>259240325</v>
      </c>
      <c r="AZ59" s="19">
        <v>274775681</v>
      </c>
      <c r="BA59" s="19">
        <v>333538882</v>
      </c>
      <c r="BB59" s="19">
        <v>320855289</v>
      </c>
      <c r="BC59" s="19">
        <v>354856781</v>
      </c>
      <c r="BD59" s="19">
        <v>348559830</v>
      </c>
      <c r="BE59" s="19">
        <v>396187179</v>
      </c>
      <c r="BF59" s="19">
        <v>383380254</v>
      </c>
      <c r="BG59" s="19">
        <v>437572091</v>
      </c>
      <c r="BH59" s="19">
        <v>458007158</v>
      </c>
      <c r="BI59" s="19">
        <v>479722173</v>
      </c>
      <c r="BJ59" s="19">
        <v>533077263</v>
      </c>
      <c r="BK59" s="19">
        <v>602522387</v>
      </c>
    </row>
    <row r="60" spans="1:63" hidden="1" x14ac:dyDescent="0.2">
      <c r="A60" s="19" t="s">
        <v>193</v>
      </c>
      <c r="B60" s="19" t="s">
        <v>194</v>
      </c>
      <c r="C60" s="19" t="s">
        <v>75</v>
      </c>
      <c r="D60" s="19" t="s">
        <v>76</v>
      </c>
      <c r="E60" s="19"/>
      <c r="F60" s="19"/>
      <c r="G60" s="19"/>
      <c r="H60" s="19">
        <v>66436300</v>
      </c>
      <c r="I60" s="19">
        <v>99857000</v>
      </c>
      <c r="J60" s="19">
        <v>105528391</v>
      </c>
      <c r="K60" s="19">
        <v>104515643</v>
      </c>
      <c r="L60" s="19">
        <v>99249351</v>
      </c>
      <c r="M60" s="19">
        <v>99249351</v>
      </c>
      <c r="N60" s="19">
        <v>99249351</v>
      </c>
      <c r="O60" s="19">
        <v>98844251</v>
      </c>
      <c r="P60" s="19">
        <v>99946261</v>
      </c>
      <c r="Q60" s="19">
        <v>109942841</v>
      </c>
      <c r="R60" s="19">
        <v>136757098</v>
      </c>
      <c r="S60" s="19">
        <v>260168630</v>
      </c>
      <c r="T60" s="19">
        <v>332252159</v>
      </c>
      <c r="U60" s="19">
        <v>480640374</v>
      </c>
      <c r="V60" s="19">
        <v>471669448</v>
      </c>
      <c r="W60" s="19">
        <v>627852442</v>
      </c>
      <c r="X60" s="19">
        <v>711681247</v>
      </c>
      <c r="Y60" s="19">
        <v>890174465</v>
      </c>
      <c r="Z60" s="19">
        <v>806569335</v>
      </c>
      <c r="AA60" s="19">
        <v>932452708</v>
      </c>
      <c r="AB60" s="19">
        <v>952430672</v>
      </c>
      <c r="AC60" s="19">
        <v>929290821</v>
      </c>
      <c r="AD60" s="19">
        <v>953299654</v>
      </c>
      <c r="AE60" s="19">
        <v>1127103217</v>
      </c>
      <c r="AF60" s="19">
        <v>1196971384</v>
      </c>
      <c r="AG60" s="19">
        <v>1028611425</v>
      </c>
      <c r="AH60" s="19">
        <v>854300945</v>
      </c>
      <c r="AI60" s="19">
        <v>904269155</v>
      </c>
      <c r="AJ60" s="19">
        <v>565098063</v>
      </c>
      <c r="AK60" s="19">
        <v>1053301643</v>
      </c>
      <c r="AL60" s="19">
        <v>1276911083</v>
      </c>
      <c r="AM60" s="19">
        <v>1334911648</v>
      </c>
      <c r="AN60" s="19">
        <v>1234655192</v>
      </c>
      <c r="AO60" s="19">
        <v>1452431008</v>
      </c>
      <c r="AP60" s="19">
        <v>1752395278</v>
      </c>
      <c r="AQ60" s="19">
        <v>1910962052</v>
      </c>
      <c r="AR60" s="19">
        <v>1826496570</v>
      </c>
      <c r="AS60" s="19">
        <v>1881163649</v>
      </c>
      <c r="AT60" s="19">
        <v>2091627274</v>
      </c>
      <c r="AU60" s="19">
        <v>2100602521</v>
      </c>
      <c r="AV60" s="19">
        <v>2206395762</v>
      </c>
      <c r="AW60" s="19">
        <v>2802224794</v>
      </c>
      <c r="AX60" s="19">
        <v>2924820167</v>
      </c>
      <c r="AY60" s="19">
        <v>3093978245</v>
      </c>
      <c r="AZ60" s="19">
        <v>3945815125</v>
      </c>
      <c r="BA60" s="19">
        <v>5172336907</v>
      </c>
      <c r="BB60" s="19">
        <v>5280588156</v>
      </c>
      <c r="BC60" s="19">
        <v>5671309117</v>
      </c>
      <c r="BD60" s="19">
        <v>8652237040</v>
      </c>
      <c r="BE60" s="19">
        <v>9326287144</v>
      </c>
      <c r="BF60" s="19">
        <v>10161588239</v>
      </c>
      <c r="BG60" s="19">
        <v>9724379972</v>
      </c>
      <c r="BH60" s="19">
        <v>10412714003</v>
      </c>
      <c r="BI60" s="19">
        <v>10217081700</v>
      </c>
      <c r="BJ60" s="19">
        <v>10073364021</v>
      </c>
      <c r="BK60" s="19">
        <v>9583724288</v>
      </c>
    </row>
    <row r="61" spans="1:63" hidden="1" x14ac:dyDescent="0.2">
      <c r="A61" s="19" t="s">
        <v>195</v>
      </c>
      <c r="B61" s="19" t="s">
        <v>196</v>
      </c>
      <c r="C61" s="19" t="s">
        <v>197</v>
      </c>
      <c r="D61" s="19" t="s">
        <v>76</v>
      </c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>
        <v>17817801974</v>
      </c>
      <c r="AI61" s="19">
        <v>17443884154</v>
      </c>
      <c r="AJ61" s="19">
        <v>18343740488</v>
      </c>
      <c r="AK61" s="19">
        <v>22105236302</v>
      </c>
      <c r="AL61" s="19">
        <v>23389677478</v>
      </c>
      <c r="AM61" s="19">
        <v>23004238859</v>
      </c>
      <c r="AN61" s="19">
        <v>27349781671</v>
      </c>
      <c r="AO61" s="19">
        <v>30677054372</v>
      </c>
      <c r="AP61" s="19">
        <v>31346836050</v>
      </c>
      <c r="AQ61" s="19">
        <v>29077162787</v>
      </c>
      <c r="AR61" s="19">
        <v>34354789091</v>
      </c>
      <c r="AS61" s="19">
        <v>37991772473</v>
      </c>
      <c r="AT61" s="19">
        <v>43204793160</v>
      </c>
      <c r="AU61" s="19">
        <v>49907795061</v>
      </c>
      <c r="AV61" s="19">
        <v>68525954401</v>
      </c>
      <c r="AW61" s="19">
        <v>79663666532</v>
      </c>
      <c r="AX61" s="19">
        <v>88717903585</v>
      </c>
      <c r="AY61" s="19">
        <v>66782238969</v>
      </c>
      <c r="AZ61" s="19">
        <v>82941095953</v>
      </c>
      <c r="BA61" s="20">
        <v>103000000000</v>
      </c>
      <c r="BB61" s="20">
        <v>123000000000</v>
      </c>
      <c r="BC61" s="20">
        <v>135000000000</v>
      </c>
      <c r="BD61" s="20">
        <v>160000000000</v>
      </c>
      <c r="BE61" s="20">
        <v>184000000000</v>
      </c>
      <c r="BF61" s="20">
        <v>209000000000</v>
      </c>
      <c r="BG61" s="20">
        <v>229000000000</v>
      </c>
      <c r="BH61" s="20">
        <v>243000000000</v>
      </c>
      <c r="BI61" s="20">
        <v>246000000000</v>
      </c>
      <c r="BJ61" s="20">
        <v>258000000000</v>
      </c>
      <c r="BK61" s="20">
        <v>280000000000</v>
      </c>
    </row>
    <row r="62" spans="1:63" hidden="1" x14ac:dyDescent="0.2">
      <c r="A62" s="19" t="s">
        <v>198</v>
      </c>
      <c r="B62" s="19" t="s">
        <v>199</v>
      </c>
      <c r="C62" s="19" t="s">
        <v>197</v>
      </c>
      <c r="D62" s="19" t="s">
        <v>76</v>
      </c>
      <c r="E62" s="19">
        <v>2716315242</v>
      </c>
      <c r="F62" s="19">
        <v>2557648223</v>
      </c>
      <c r="G62" s="19">
        <v>3651600091</v>
      </c>
      <c r="H62" s="19">
        <v>4584968645</v>
      </c>
      <c r="I62" s="19">
        <v>5243448946</v>
      </c>
      <c r="J62" s="19">
        <v>5933334004</v>
      </c>
      <c r="K62" s="19">
        <v>5954668237</v>
      </c>
      <c r="L62" s="19">
        <v>6367488919</v>
      </c>
      <c r="M62" s="19">
        <v>7090933516</v>
      </c>
      <c r="N62" s="19">
        <v>8215601256</v>
      </c>
      <c r="O62" s="19">
        <v>9272461193</v>
      </c>
      <c r="P62" s="19">
        <v>10148565007</v>
      </c>
      <c r="Q62" s="19">
        <v>11070577416</v>
      </c>
      <c r="R62" s="19">
        <v>14789445135</v>
      </c>
      <c r="S62" s="19">
        <v>21472480482</v>
      </c>
      <c r="T62" s="19">
        <v>25929409558</v>
      </c>
      <c r="U62" s="19">
        <v>30568412742</v>
      </c>
      <c r="V62" s="19">
        <v>44641246460</v>
      </c>
      <c r="W62" s="19">
        <v>48939789484</v>
      </c>
      <c r="X62" s="19">
        <v>53395619059</v>
      </c>
      <c r="Y62" s="19">
        <v>62640534951</v>
      </c>
      <c r="Z62" s="19">
        <v>72445008089</v>
      </c>
      <c r="AA62" s="19">
        <v>74683847925</v>
      </c>
      <c r="AB62" s="19">
        <v>70372897676</v>
      </c>
      <c r="AC62" s="19">
        <v>70380199740</v>
      </c>
      <c r="AD62" s="19">
        <v>65878469676</v>
      </c>
      <c r="AE62" s="19">
        <v>53647897688</v>
      </c>
      <c r="AF62" s="19">
        <v>76247064640</v>
      </c>
      <c r="AG62" s="19">
        <v>81718763786</v>
      </c>
      <c r="AH62" s="19">
        <v>73012428500</v>
      </c>
      <c r="AI62" s="19">
        <v>81824560179</v>
      </c>
      <c r="AJ62" s="19">
        <v>84912427500</v>
      </c>
      <c r="AK62" s="19">
        <v>86313344397</v>
      </c>
      <c r="AL62" s="19">
        <v>70809659745</v>
      </c>
      <c r="AM62" s="19">
        <v>71553811110</v>
      </c>
      <c r="AN62" s="19">
        <v>73126805211</v>
      </c>
      <c r="AO62" s="19">
        <v>76048408901</v>
      </c>
      <c r="AP62" s="19">
        <v>86685254411</v>
      </c>
      <c r="AQ62" s="19">
        <v>89621248049</v>
      </c>
      <c r="AR62" s="19">
        <v>92222177526</v>
      </c>
      <c r="AS62" s="19">
        <v>99185359861</v>
      </c>
      <c r="AT62" s="20">
        <v>100000000000</v>
      </c>
      <c r="AU62" s="19">
        <v>92913956625</v>
      </c>
      <c r="AV62" s="20">
        <v>113000000000</v>
      </c>
      <c r="AW62" s="20">
        <v>129000000000</v>
      </c>
      <c r="AX62" s="20">
        <v>146000000000</v>
      </c>
      <c r="AY62" s="20">
        <v>125000000000</v>
      </c>
      <c r="AZ62" s="20">
        <v>145000000000</v>
      </c>
      <c r="BA62" s="20">
        <v>163000000000</v>
      </c>
      <c r="BB62" s="20">
        <v>173000000000</v>
      </c>
      <c r="BC62" s="20">
        <v>194000000000</v>
      </c>
      <c r="BD62" s="20">
        <v>211000000000</v>
      </c>
      <c r="BE62" s="20">
        <v>228000000000</v>
      </c>
      <c r="BF62" s="20">
        <v>243000000000</v>
      </c>
      <c r="BG62" s="20">
        <v>255000000000</v>
      </c>
      <c r="BH62" s="20">
        <v>255000000000</v>
      </c>
      <c r="BI62" s="20">
        <v>235000000000</v>
      </c>
      <c r="BJ62" s="20">
        <v>254000000000</v>
      </c>
      <c r="BK62" s="20">
        <v>253000000000</v>
      </c>
    </row>
    <row r="63" spans="1:63" hidden="1" x14ac:dyDescent="0.2">
      <c r="A63" s="19" t="s">
        <v>200</v>
      </c>
      <c r="B63" s="19" t="s">
        <v>201</v>
      </c>
      <c r="C63" s="19" t="s">
        <v>197</v>
      </c>
      <c r="D63" s="19" t="s">
        <v>76</v>
      </c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>
        <v>72251532951</v>
      </c>
      <c r="AI63" s="19">
        <v>74851232873</v>
      </c>
      <c r="AJ63" s="19">
        <v>81670958372</v>
      </c>
      <c r="AK63" s="19">
        <v>90126446942</v>
      </c>
      <c r="AL63" s="19">
        <v>99090511654</v>
      </c>
      <c r="AM63" s="20">
        <v>105000000000</v>
      </c>
      <c r="AN63" s="20">
        <v>118000000000</v>
      </c>
      <c r="AO63" s="20">
        <v>117000000000</v>
      </c>
      <c r="AP63" s="20">
        <v>112000000000</v>
      </c>
      <c r="AQ63" s="19">
        <v>99452853797</v>
      </c>
      <c r="AR63" s="20">
        <v>113000000000</v>
      </c>
      <c r="AS63" s="20">
        <v>119000000000</v>
      </c>
      <c r="AT63" s="20">
        <v>117000000000</v>
      </c>
      <c r="AU63" s="20">
        <v>124000000000</v>
      </c>
      <c r="AV63" s="20">
        <v>150000000000</v>
      </c>
      <c r="AW63" s="20">
        <v>169000000000</v>
      </c>
      <c r="AX63" s="20">
        <v>184000000000</v>
      </c>
      <c r="AY63" s="20">
        <v>163000000000</v>
      </c>
      <c r="AZ63" s="20">
        <v>185000000000</v>
      </c>
      <c r="BA63" s="20">
        <v>213000000000</v>
      </c>
      <c r="BB63" s="20">
        <v>236000000000</v>
      </c>
      <c r="BC63" s="20">
        <v>260000000000</v>
      </c>
      <c r="BD63" s="20">
        <v>300000000000</v>
      </c>
      <c r="BE63" s="20">
        <v>324000000000</v>
      </c>
      <c r="BF63" s="20">
        <v>339000000000</v>
      </c>
      <c r="BG63" s="20">
        <v>361000000000</v>
      </c>
      <c r="BH63" s="20">
        <v>367000000000</v>
      </c>
      <c r="BI63" s="20">
        <v>378000000000</v>
      </c>
      <c r="BJ63" s="20">
        <v>393000000000</v>
      </c>
      <c r="BK63" s="20">
        <v>420000000000</v>
      </c>
    </row>
    <row r="64" spans="1:63" hidden="1" x14ac:dyDescent="0.2">
      <c r="A64" s="19" t="s">
        <v>202</v>
      </c>
      <c r="B64" s="19" t="s">
        <v>203</v>
      </c>
      <c r="C64" s="19" t="s">
        <v>197</v>
      </c>
      <c r="D64" s="19" t="s">
        <v>76</v>
      </c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>
        <v>16149303810</v>
      </c>
      <c r="AM64" s="19">
        <v>21332072187</v>
      </c>
      <c r="AN64" s="19">
        <v>22509173536</v>
      </c>
      <c r="AO64" s="19">
        <v>26961905919</v>
      </c>
      <c r="AP64" s="19">
        <v>30862374505</v>
      </c>
      <c r="AQ64" s="19">
        <v>21303474766</v>
      </c>
      <c r="AR64" s="19">
        <v>20452098399</v>
      </c>
      <c r="AS64" s="19">
        <v>22744755312</v>
      </c>
      <c r="AT64" s="19">
        <v>22874671106</v>
      </c>
      <c r="AU64" s="19">
        <v>27559841772</v>
      </c>
      <c r="AV64" s="19">
        <v>32598514932</v>
      </c>
      <c r="AW64" s="19">
        <v>38146826811</v>
      </c>
      <c r="AX64" s="19">
        <v>47355476408</v>
      </c>
      <c r="AY64" s="19">
        <v>57880808517</v>
      </c>
      <c r="AZ64" s="19">
        <v>72517065372</v>
      </c>
      <c r="BA64" s="19">
        <v>89688098282</v>
      </c>
      <c r="BB64" s="19">
        <v>80710439035</v>
      </c>
      <c r="BC64" s="19">
        <v>89635276519</v>
      </c>
      <c r="BD64" s="20">
        <v>103000000000</v>
      </c>
      <c r="BE64" s="20">
        <v>115000000000</v>
      </c>
      <c r="BF64" s="20">
        <v>124000000000</v>
      </c>
      <c r="BG64" s="20">
        <v>119000000000</v>
      </c>
      <c r="BH64" s="19">
        <v>97079517784</v>
      </c>
      <c r="BI64" s="19">
        <v>99303623795</v>
      </c>
      <c r="BJ64" s="19">
        <v>98245283622</v>
      </c>
      <c r="BK64" s="19">
        <v>97497803031</v>
      </c>
    </row>
    <row r="65" spans="1:63" hidden="1" x14ac:dyDescent="0.2">
      <c r="A65" s="19" t="s">
        <v>204</v>
      </c>
      <c r="B65" s="19" t="s">
        <v>205</v>
      </c>
      <c r="C65" s="19" t="s">
        <v>197</v>
      </c>
      <c r="D65" s="19" t="s">
        <v>76</v>
      </c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20">
        <v>199000000000</v>
      </c>
      <c r="AM65" s="20">
        <v>208000000000</v>
      </c>
      <c r="AN65" s="20">
        <v>224000000000</v>
      </c>
      <c r="AO65" s="20">
        <v>229000000000</v>
      </c>
      <c r="AP65" s="20">
        <v>217000000000</v>
      </c>
      <c r="AQ65" s="20">
        <v>208000000000</v>
      </c>
      <c r="AR65" s="20">
        <v>205000000000</v>
      </c>
      <c r="AS65" s="20">
        <v>190000000000</v>
      </c>
      <c r="AT65" s="20">
        <v>189000000000</v>
      </c>
      <c r="AU65" s="20">
        <v>209000000000</v>
      </c>
      <c r="AV65" s="20">
        <v>253000000000</v>
      </c>
      <c r="AW65" s="20">
        <v>288000000000</v>
      </c>
      <c r="AX65" s="20">
        <v>302000000000</v>
      </c>
      <c r="AY65" s="20">
        <v>320000000000</v>
      </c>
      <c r="AZ65" s="20">
        <v>369000000000</v>
      </c>
      <c r="BA65" s="20">
        <v>413000000000</v>
      </c>
      <c r="BB65" s="20">
        <v>386000000000</v>
      </c>
      <c r="BC65" s="20">
        <v>383000000000</v>
      </c>
      <c r="BD65" s="20">
        <v>408000000000</v>
      </c>
      <c r="BE65" s="20">
        <v>402000000000</v>
      </c>
      <c r="BF65" s="20">
        <v>411000000000</v>
      </c>
      <c r="BG65" s="20">
        <v>407000000000</v>
      </c>
      <c r="BH65" s="20">
        <v>348000000000</v>
      </c>
      <c r="BI65" s="20">
        <v>351000000000</v>
      </c>
      <c r="BJ65" s="20">
        <v>362000000000</v>
      </c>
      <c r="BK65" s="20">
        <v>385000000000</v>
      </c>
    </row>
    <row r="66" spans="1:63" hidden="1" x14ac:dyDescent="0.2">
      <c r="A66" s="19" t="s">
        <v>206</v>
      </c>
      <c r="B66" s="19" t="s">
        <v>207</v>
      </c>
      <c r="C66" s="19" t="s">
        <v>75</v>
      </c>
      <c r="D66" s="19" t="s">
        <v>76</v>
      </c>
      <c r="E66" s="19">
        <v>22400000</v>
      </c>
      <c r="F66" s="19">
        <v>18700000</v>
      </c>
      <c r="G66" s="19">
        <v>18300000</v>
      </c>
      <c r="H66" s="19">
        <v>17100000</v>
      </c>
      <c r="I66" s="19">
        <v>20600000</v>
      </c>
      <c r="J66" s="19">
        <v>23800000</v>
      </c>
      <c r="K66" s="19">
        <v>22900000</v>
      </c>
      <c r="L66" s="19">
        <v>25300000</v>
      </c>
      <c r="M66" s="19">
        <v>29300000</v>
      </c>
      <c r="N66" s="19">
        <v>39700000</v>
      </c>
      <c r="O66" s="19">
        <v>30700000</v>
      </c>
      <c r="P66" s="19">
        <v>29700000</v>
      </c>
      <c r="Q66" s="19">
        <v>37300000</v>
      </c>
      <c r="R66" s="19">
        <v>49200000</v>
      </c>
      <c r="S66" s="19">
        <v>74800000</v>
      </c>
      <c r="T66" s="19">
        <v>102000000</v>
      </c>
      <c r="U66" s="19">
        <v>117000000</v>
      </c>
      <c r="V66" s="19">
        <v>205000000</v>
      </c>
      <c r="W66" s="19">
        <v>164000000</v>
      </c>
      <c r="X66" s="19">
        <v>186000000</v>
      </c>
      <c r="Y66" s="19">
        <v>209000000</v>
      </c>
      <c r="Z66" s="19">
        <v>234000000</v>
      </c>
      <c r="AA66" s="19">
        <v>229000000</v>
      </c>
      <c r="AB66" s="19">
        <v>200000000</v>
      </c>
      <c r="AC66" s="19">
        <v>193000000</v>
      </c>
      <c r="AD66" s="19">
        <v>284000000</v>
      </c>
      <c r="AE66" s="19">
        <v>207000000</v>
      </c>
      <c r="AF66" s="19">
        <v>207000000</v>
      </c>
      <c r="AG66" s="19">
        <v>198000000</v>
      </c>
      <c r="AH66" s="19">
        <v>189000000</v>
      </c>
      <c r="AI66" s="19">
        <v>202000000</v>
      </c>
      <c r="AJ66" s="19">
        <v>209000000</v>
      </c>
      <c r="AK66" s="19">
        <v>211000000</v>
      </c>
      <c r="AL66" s="19">
        <v>276000000</v>
      </c>
      <c r="AM66" s="19">
        <v>291000000</v>
      </c>
      <c r="AN66" s="19">
        <v>475000000</v>
      </c>
      <c r="AO66" s="19">
        <v>419000000</v>
      </c>
      <c r="AP66" s="19">
        <v>499000000</v>
      </c>
      <c r="AQ66" s="19">
        <v>549000000</v>
      </c>
      <c r="AR66" s="19">
        <v>296000000</v>
      </c>
      <c r="AS66" s="19">
        <v>266000000</v>
      </c>
      <c r="AT66" s="19">
        <v>384000000</v>
      </c>
      <c r="AU66" s="19">
        <v>505000000</v>
      </c>
      <c r="AV66" s="19">
        <v>739000000</v>
      </c>
      <c r="AW66" s="19">
        <v>710000000</v>
      </c>
      <c r="AX66" s="19">
        <v>954000000</v>
      </c>
      <c r="AY66" s="19">
        <v>950000000</v>
      </c>
      <c r="AZ66" s="19">
        <v>1310000000</v>
      </c>
      <c r="BA66" s="19">
        <v>1646000000</v>
      </c>
      <c r="BB66" s="19">
        <v>1949000000</v>
      </c>
      <c r="BC66" s="19">
        <v>2094000000</v>
      </c>
      <c r="BD66" s="19">
        <v>2453700000</v>
      </c>
      <c r="BE66" s="19">
        <v>2589776000</v>
      </c>
      <c r="BF66" s="19">
        <v>2735825000</v>
      </c>
      <c r="BG66" s="19">
        <v>2786519000</v>
      </c>
      <c r="BH66" s="19">
        <v>2597510000</v>
      </c>
      <c r="BI66" s="19">
        <v>2513200000</v>
      </c>
      <c r="BJ66" s="19">
        <v>2462700000</v>
      </c>
      <c r="BK66" s="19">
        <v>2549400000</v>
      </c>
    </row>
    <row r="67" spans="1:63" hidden="1" x14ac:dyDescent="0.2">
      <c r="A67" s="19" t="s">
        <v>208</v>
      </c>
      <c r="B67" s="19" t="s">
        <v>209</v>
      </c>
      <c r="C67" s="19" t="s">
        <v>75</v>
      </c>
      <c r="D67" s="19" t="s">
        <v>76</v>
      </c>
      <c r="E67" s="19"/>
      <c r="F67" s="19"/>
      <c r="G67" s="19">
        <v>249697767</v>
      </c>
      <c r="H67" s="19">
        <v>335799698</v>
      </c>
      <c r="I67" s="19">
        <v>448499596</v>
      </c>
      <c r="J67" s="19">
        <v>515199536</v>
      </c>
      <c r="K67" s="19">
        <v>481849566</v>
      </c>
      <c r="L67" s="19">
        <v>508299543</v>
      </c>
      <c r="M67" s="19">
        <v>648599416</v>
      </c>
      <c r="N67" s="19">
        <v>888949200</v>
      </c>
      <c r="O67" s="19">
        <v>1092499017</v>
      </c>
      <c r="P67" s="19">
        <v>1266148860</v>
      </c>
      <c r="Q67" s="19">
        <v>1066049041</v>
      </c>
      <c r="R67" s="19">
        <v>1243856105</v>
      </c>
      <c r="S67" s="19">
        <v>1852779425</v>
      </c>
      <c r="T67" s="19">
        <v>1926890602</v>
      </c>
      <c r="U67" s="19">
        <v>2201613068</v>
      </c>
      <c r="V67" s="19">
        <v>2751058001</v>
      </c>
      <c r="W67" s="19">
        <v>2485279987</v>
      </c>
      <c r="X67" s="19">
        <v>1152855496</v>
      </c>
      <c r="Y67" s="19">
        <v>1361426627</v>
      </c>
      <c r="Z67" s="19">
        <v>1817140261</v>
      </c>
      <c r="AA67" s="19">
        <v>2307139561</v>
      </c>
      <c r="AB67" s="19">
        <v>3004281422</v>
      </c>
      <c r="AC67" s="19">
        <v>3742137511</v>
      </c>
      <c r="AD67" s="19">
        <v>4203565423</v>
      </c>
      <c r="AE67" s="19">
        <v>4727136104</v>
      </c>
      <c r="AF67" s="19">
        <v>4805707420</v>
      </c>
      <c r="AG67" s="19">
        <v>4453565066</v>
      </c>
      <c r="AH67" s="19">
        <v>3516344801</v>
      </c>
      <c r="AI67" s="19">
        <v>2260645161</v>
      </c>
      <c r="AJ67" s="19">
        <v>1345757343</v>
      </c>
      <c r="AK67" s="19">
        <v>1415819974</v>
      </c>
      <c r="AL67" s="19">
        <v>1526165392</v>
      </c>
      <c r="AM67" s="19">
        <v>1714409786</v>
      </c>
      <c r="AN67" s="19">
        <v>1948876986</v>
      </c>
      <c r="AO67" s="19">
        <v>2115742979</v>
      </c>
      <c r="AP67" s="19">
        <v>2267650314</v>
      </c>
      <c r="AQ67" s="19">
        <v>2372048406</v>
      </c>
      <c r="AR67" s="19">
        <v>2447978794</v>
      </c>
      <c r="AS67" s="19">
        <v>2627698334</v>
      </c>
      <c r="AT67" s="19">
        <v>2834256230</v>
      </c>
      <c r="AU67" s="19">
        <v>2902768425</v>
      </c>
      <c r="AV67" s="19">
        <v>2383914898</v>
      </c>
      <c r="AW67" s="19">
        <v>2369743586</v>
      </c>
      <c r="AX67" s="19">
        <v>2659439714</v>
      </c>
      <c r="AY67" s="19">
        <v>2952520159</v>
      </c>
      <c r="AZ67" s="19">
        <v>3306908257</v>
      </c>
      <c r="BA67" s="19">
        <v>3779880350</v>
      </c>
      <c r="BB67" s="19">
        <v>4017404478</v>
      </c>
      <c r="BC67" s="19">
        <v>4407286453</v>
      </c>
      <c r="BD67" s="19">
        <v>4463974191</v>
      </c>
      <c r="BE67" s="19">
        <v>4557748767</v>
      </c>
      <c r="BF67" s="19">
        <v>4359834244</v>
      </c>
      <c r="BG67" s="19">
        <v>5085120542</v>
      </c>
      <c r="BH67" s="19">
        <v>5475490833</v>
      </c>
      <c r="BI67" s="19">
        <v>4513022527</v>
      </c>
      <c r="BJ67" s="19">
        <v>2765588434</v>
      </c>
      <c r="BK67" s="19">
        <v>3109997892</v>
      </c>
    </row>
    <row r="68" spans="1:63" hidden="1" x14ac:dyDescent="0.2">
      <c r="A68" s="19" t="s">
        <v>210</v>
      </c>
      <c r="B68" s="19" t="s">
        <v>211</v>
      </c>
      <c r="C68" s="19" t="s">
        <v>197</v>
      </c>
      <c r="D68" s="19" t="s">
        <v>76</v>
      </c>
      <c r="E68" s="19">
        <v>9333488690</v>
      </c>
      <c r="F68" s="19">
        <v>10211208333</v>
      </c>
      <c r="G68" s="19">
        <v>12018977968</v>
      </c>
      <c r="H68" s="19">
        <v>13141136924</v>
      </c>
      <c r="I68" s="19">
        <v>13774581638</v>
      </c>
      <c r="J68" s="19">
        <v>14296250463</v>
      </c>
      <c r="K68" s="19">
        <v>15142937237</v>
      </c>
      <c r="L68" s="19">
        <v>16192206800</v>
      </c>
      <c r="M68" s="19">
        <v>16284964293</v>
      </c>
      <c r="N68" s="19">
        <v>17066487120</v>
      </c>
      <c r="O68" s="19">
        <v>18274688982</v>
      </c>
      <c r="P68" s="19">
        <v>20676596091</v>
      </c>
      <c r="Q68" s="19">
        <v>25365205816</v>
      </c>
      <c r="R68" s="19">
        <v>31885138823</v>
      </c>
      <c r="S68" s="19">
        <v>36253140529</v>
      </c>
      <c r="T68" s="19">
        <v>42745056875</v>
      </c>
      <c r="U68" s="19">
        <v>43494279287</v>
      </c>
      <c r="V68" s="19">
        <v>49677832929</v>
      </c>
      <c r="W68" s="19">
        <v>61075240668</v>
      </c>
      <c r="X68" s="19">
        <v>73081453899</v>
      </c>
      <c r="Y68" s="19">
        <v>81356474662</v>
      </c>
      <c r="Z68" s="19">
        <v>72794606490</v>
      </c>
      <c r="AA68" s="19">
        <v>71277734500</v>
      </c>
      <c r="AB68" s="19">
        <v>69026670873</v>
      </c>
      <c r="AC68" s="19">
        <v>64591593596</v>
      </c>
      <c r="AD68" s="19">
        <v>65257987622</v>
      </c>
      <c r="AE68" s="19">
        <v>89274574886</v>
      </c>
      <c r="AF68" s="20">
        <v>111000000000</v>
      </c>
      <c r="AG68" s="20">
        <v>117000000000</v>
      </c>
      <c r="AH68" s="20">
        <v>114000000000</v>
      </c>
      <c r="AI68" s="20">
        <v>140000000000</v>
      </c>
      <c r="AJ68" s="20">
        <v>138000000000</v>
      </c>
      <c r="AK68" s="20">
        <v>146000000000</v>
      </c>
      <c r="AL68" s="20">
        <v>130000000000</v>
      </c>
      <c r="AM68" s="20">
        <v>131000000000</v>
      </c>
      <c r="AN68" s="20">
        <v>144000000000</v>
      </c>
      <c r="AO68" s="20">
        <v>144000000000</v>
      </c>
      <c r="AP68" s="20">
        <v>129000000000</v>
      </c>
      <c r="AQ68" s="20">
        <v>128000000000</v>
      </c>
      <c r="AR68" s="20">
        <v>127000000000</v>
      </c>
      <c r="AS68" s="20">
        <v>114000000000</v>
      </c>
      <c r="AT68" s="20">
        <v>112000000000</v>
      </c>
      <c r="AU68" s="20">
        <v>121000000000</v>
      </c>
      <c r="AV68" s="20">
        <v>149000000000</v>
      </c>
      <c r="AW68" s="20">
        <v>169000000000</v>
      </c>
      <c r="AX68" s="20">
        <v>171000000000</v>
      </c>
      <c r="AY68" s="20">
        <v>176000000000</v>
      </c>
      <c r="AZ68" s="20">
        <v>197000000000</v>
      </c>
      <c r="BA68" s="20">
        <v>221000000000</v>
      </c>
      <c r="BB68" s="20">
        <v>215000000000</v>
      </c>
      <c r="BC68" s="20">
        <v>201000000000</v>
      </c>
      <c r="BD68" s="20">
        <v>208000000000</v>
      </c>
      <c r="BE68" s="20">
        <v>192000000000</v>
      </c>
      <c r="BF68" s="20">
        <v>193000000000</v>
      </c>
      <c r="BG68" s="20">
        <v>192000000000</v>
      </c>
      <c r="BH68" s="20">
        <v>164000000000</v>
      </c>
      <c r="BI68" s="20">
        <v>171000000000</v>
      </c>
      <c r="BJ68" s="20">
        <v>183000000000</v>
      </c>
      <c r="BK68" s="20">
        <v>198000000000</v>
      </c>
    </row>
    <row r="69" spans="1:63" hidden="1" x14ac:dyDescent="0.2">
      <c r="A69" s="19" t="s">
        <v>212</v>
      </c>
      <c r="B69" s="19" t="s">
        <v>213</v>
      </c>
      <c r="C69" s="19" t="s">
        <v>75</v>
      </c>
      <c r="D69" s="19" t="s">
        <v>76</v>
      </c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>
        <v>107737649</v>
      </c>
      <c r="AM69" s="19">
        <v>80198311</v>
      </c>
      <c r="AN69" s="19">
        <v>124996350</v>
      </c>
      <c r="AO69" s="19">
        <v>152271809</v>
      </c>
      <c r="AP69" s="19">
        <v>92756319</v>
      </c>
      <c r="AQ69" s="19">
        <v>263001686</v>
      </c>
      <c r="AR69" s="19">
        <v>272856735</v>
      </c>
      <c r="AS69" s="19">
        <v>230670130</v>
      </c>
      <c r="AT69" s="19">
        <v>166550245</v>
      </c>
      <c r="AU69" s="19">
        <v>150764425</v>
      </c>
      <c r="AV69" s="19">
        <v>181583669</v>
      </c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</row>
    <row r="70" spans="1:63" hidden="1" x14ac:dyDescent="0.2">
      <c r="A70" s="19" t="s">
        <v>214</v>
      </c>
      <c r="B70" s="19" t="s">
        <v>215</v>
      </c>
      <c r="C70" s="19" t="s">
        <v>75</v>
      </c>
      <c r="D70" s="19" t="s">
        <v>76</v>
      </c>
      <c r="E70" s="19">
        <v>232839816</v>
      </c>
      <c r="F70" s="19">
        <v>239348772</v>
      </c>
      <c r="G70" s="19">
        <v>308791694</v>
      </c>
      <c r="H70" s="19">
        <v>316520311</v>
      </c>
      <c r="I70" s="19">
        <v>386820001</v>
      </c>
      <c r="J70" s="19">
        <v>439425746</v>
      </c>
      <c r="K70" s="19">
        <v>560943077</v>
      </c>
      <c r="L70" s="19">
        <v>545917156</v>
      </c>
      <c r="M70" s="19">
        <v>668753625</v>
      </c>
      <c r="N70" s="19">
        <v>805713226</v>
      </c>
      <c r="O70" s="19">
        <v>859146962</v>
      </c>
      <c r="P70" s="19">
        <v>900614349</v>
      </c>
      <c r="Q70" s="19">
        <v>1256164586</v>
      </c>
      <c r="R70" s="19">
        <v>1521319435</v>
      </c>
      <c r="S70" s="19">
        <v>1968178718</v>
      </c>
      <c r="T70" s="19">
        <v>2108232941</v>
      </c>
      <c r="U70" s="19">
        <v>2521013875</v>
      </c>
      <c r="V70" s="19">
        <v>2808847050</v>
      </c>
      <c r="W70" s="19">
        <v>3470695273</v>
      </c>
      <c r="X70" s="19">
        <v>4910953932</v>
      </c>
      <c r="Y70" s="19">
        <v>5508356433</v>
      </c>
      <c r="Z70" s="19">
        <v>4977748533</v>
      </c>
      <c r="AA70" s="19">
        <v>4956242441</v>
      </c>
      <c r="AB70" s="19">
        <v>4770965313</v>
      </c>
      <c r="AC70" s="19">
        <v>4851949869</v>
      </c>
      <c r="AD70" s="19">
        <v>5077574145</v>
      </c>
      <c r="AE70" s="19">
        <v>6270618789</v>
      </c>
      <c r="AF70" s="19">
        <v>7921508651</v>
      </c>
      <c r="AG70" s="19">
        <v>8900414227</v>
      </c>
      <c r="AH70" s="19">
        <v>9302930296</v>
      </c>
      <c r="AI70" s="19">
        <v>11695038645</v>
      </c>
      <c r="AJ70" s="19">
        <v>11680263754</v>
      </c>
      <c r="AK70" s="19">
        <v>12250195430</v>
      </c>
      <c r="AL70" s="19">
        <v>10041511353</v>
      </c>
      <c r="AM70" s="19">
        <v>10092671257</v>
      </c>
      <c r="AN70" s="19">
        <v>11439906271</v>
      </c>
      <c r="AO70" s="19">
        <v>11294316855</v>
      </c>
      <c r="AP70" s="19">
        <v>9865892241</v>
      </c>
      <c r="AQ70" s="19">
        <v>10333417234</v>
      </c>
      <c r="AR70" s="19">
        <v>11113722490</v>
      </c>
      <c r="AS70" s="19">
        <v>10273779252</v>
      </c>
      <c r="AT70" s="19">
        <v>10222074075</v>
      </c>
      <c r="AU70" s="19">
        <v>10270839019</v>
      </c>
      <c r="AV70" s="19">
        <v>12880532801</v>
      </c>
      <c r="AW70" s="19">
        <v>15262458637</v>
      </c>
      <c r="AX70" s="19">
        <v>15997724220</v>
      </c>
      <c r="AY70" s="19">
        <v>17252217613</v>
      </c>
      <c r="AZ70" s="19">
        <v>20065668635</v>
      </c>
      <c r="BA70" s="19">
        <v>22227721830</v>
      </c>
      <c r="BB70" s="19">
        <v>20178274985</v>
      </c>
      <c r="BC70" s="19">
        <v>19710785450</v>
      </c>
      <c r="BD70" s="19">
        <v>19695435494</v>
      </c>
      <c r="BE70" s="19">
        <v>18860623363</v>
      </c>
      <c r="BF70" s="19">
        <v>17242959322</v>
      </c>
      <c r="BG70" s="19">
        <v>17178549315</v>
      </c>
      <c r="BH70" s="19">
        <v>15188853150</v>
      </c>
      <c r="BI70" s="19">
        <v>14014439635</v>
      </c>
      <c r="BJ70" s="19">
        <v>16043533257</v>
      </c>
      <c r="BK70" s="19">
        <v>18248291491</v>
      </c>
    </row>
    <row r="71" spans="1:63" hidden="1" x14ac:dyDescent="0.2">
      <c r="A71" s="19" t="s">
        <v>216</v>
      </c>
      <c r="B71" s="19" t="s">
        <v>217</v>
      </c>
      <c r="C71" s="19" t="s">
        <v>75</v>
      </c>
      <c r="D71" s="19" t="s">
        <v>76</v>
      </c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>
        <v>13146560</v>
      </c>
      <c r="AM71" s="19">
        <v>25135735</v>
      </c>
      <c r="AN71" s="19">
        <v>36343488</v>
      </c>
      <c r="AO71" s="19">
        <v>41436608</v>
      </c>
      <c r="AP71" s="19">
        <v>53031652</v>
      </c>
      <c r="AQ71" s="19">
        <v>59919847</v>
      </c>
      <c r="AR71" s="19">
        <v>73800541</v>
      </c>
      <c r="AS71" s="19">
        <v>78313309</v>
      </c>
      <c r="AT71" s="19">
        <v>93818540</v>
      </c>
      <c r="AU71" s="19">
        <v>122069531</v>
      </c>
      <c r="AV71" s="19">
        <v>171411924</v>
      </c>
      <c r="AW71" s="19">
        <v>204968180</v>
      </c>
      <c r="AX71" s="19">
        <v>265961746</v>
      </c>
      <c r="AY71" s="19">
        <v>315179053</v>
      </c>
      <c r="AZ71" s="19">
        <v>444197516</v>
      </c>
      <c r="BA71" s="19">
        <v>505779818</v>
      </c>
      <c r="BB71" s="19">
        <v>434340865</v>
      </c>
      <c r="BC71" s="19">
        <v>332231197</v>
      </c>
      <c r="BD71" s="19">
        <v>389237581</v>
      </c>
      <c r="BE71" s="19">
        <v>436852912</v>
      </c>
      <c r="BF71" s="19">
        <v>479314461</v>
      </c>
      <c r="BG71" s="19">
        <v>512119045</v>
      </c>
      <c r="BH71" s="19">
        <v>463568815</v>
      </c>
      <c r="BI71" s="19">
        <v>497653404</v>
      </c>
      <c r="BJ71" s="19">
        <v>537440227</v>
      </c>
      <c r="BK71" s="19">
        <v>618486125</v>
      </c>
    </row>
    <row r="72" spans="1:63" hidden="1" x14ac:dyDescent="0.2">
      <c r="A72" s="19" t="s">
        <v>218</v>
      </c>
      <c r="B72" s="19" t="s">
        <v>219</v>
      </c>
      <c r="C72" s="19" t="s">
        <v>75</v>
      </c>
      <c r="D72" s="19" t="s">
        <v>76</v>
      </c>
      <c r="E72" s="19">
        <v>15335263</v>
      </c>
      <c r="F72" s="19">
        <v>18555265</v>
      </c>
      <c r="G72" s="19">
        <v>20185392</v>
      </c>
      <c r="H72" s="19">
        <v>27289523</v>
      </c>
      <c r="I72" s="19">
        <v>36140000</v>
      </c>
      <c r="J72" s="19">
        <v>42900000</v>
      </c>
      <c r="K72" s="19">
        <v>43420000</v>
      </c>
      <c r="L72" s="19">
        <v>37000000</v>
      </c>
      <c r="M72" s="19">
        <v>34660000</v>
      </c>
      <c r="N72" s="19">
        <v>34420000</v>
      </c>
      <c r="O72" s="19">
        <v>34540000</v>
      </c>
      <c r="P72" s="19">
        <v>36134238</v>
      </c>
      <c r="Q72" s="19">
        <v>41043478</v>
      </c>
      <c r="R72" s="19">
        <v>48433591</v>
      </c>
      <c r="S72" s="19">
        <v>74758454</v>
      </c>
      <c r="T72" s="19">
        <v>125072464</v>
      </c>
      <c r="U72" s="19">
        <v>128043478</v>
      </c>
      <c r="V72" s="19">
        <v>135048309</v>
      </c>
      <c r="W72" s="19">
        <v>178212560</v>
      </c>
      <c r="X72" s="19">
        <v>276328502</v>
      </c>
      <c r="Y72" s="19">
        <v>359323672</v>
      </c>
      <c r="Z72" s="19">
        <v>366980676</v>
      </c>
      <c r="AA72" s="19">
        <v>387367150</v>
      </c>
      <c r="AB72" s="19">
        <v>408405797</v>
      </c>
      <c r="AC72" s="19">
        <v>423019324</v>
      </c>
      <c r="AD72" s="19">
        <v>429444444</v>
      </c>
      <c r="AE72" s="19">
        <v>439202899</v>
      </c>
      <c r="AF72" s="19">
        <v>476618358</v>
      </c>
      <c r="AG72" s="19">
        <v>614855073</v>
      </c>
      <c r="AH72" s="19">
        <v>781521739</v>
      </c>
      <c r="AI72" s="19">
        <v>785048309</v>
      </c>
      <c r="AJ72" s="19">
        <v>529033816</v>
      </c>
      <c r="AK72" s="19">
        <v>255343443</v>
      </c>
      <c r="AL72" s="19">
        <v>163850000</v>
      </c>
      <c r="AM72" s="19">
        <v>148691674</v>
      </c>
      <c r="AN72" s="19">
        <v>122460148</v>
      </c>
      <c r="AO72" s="19">
        <v>126454733</v>
      </c>
      <c r="AP72" s="19">
        <v>225417105</v>
      </c>
      <c r="AQ72" s="19">
        <v>458549925</v>
      </c>
      <c r="AR72" s="19">
        <v>703704870</v>
      </c>
      <c r="AS72" s="19">
        <v>617541614</v>
      </c>
      <c r="AT72" s="19">
        <v>349808277</v>
      </c>
      <c r="AU72" s="19">
        <v>288932334</v>
      </c>
      <c r="AV72" s="19">
        <v>278673160</v>
      </c>
      <c r="AW72" s="19">
        <v>311038749</v>
      </c>
      <c r="AX72" s="19">
        <v>342066639</v>
      </c>
      <c r="AY72" s="19">
        <v>345687017</v>
      </c>
      <c r="AZ72" s="19">
        <v>360140309</v>
      </c>
      <c r="BA72" s="19">
        <v>388187597</v>
      </c>
      <c r="BB72" s="19">
        <v>339627768</v>
      </c>
      <c r="BC72" s="19">
        <v>303617033</v>
      </c>
      <c r="BD72" s="19">
        <v>332441772</v>
      </c>
      <c r="BE72" s="19">
        <v>366539018</v>
      </c>
      <c r="BF72" s="19">
        <v>345064166</v>
      </c>
      <c r="BG72" s="19">
        <v>414476026</v>
      </c>
      <c r="BH72" s="19">
        <v>442551537</v>
      </c>
      <c r="BI72" s="19">
        <v>490177249</v>
      </c>
      <c r="BJ72" s="19">
        <v>503158174</v>
      </c>
      <c r="BK72" s="19">
        <v>496621070</v>
      </c>
    </row>
    <row r="73" spans="1:63" hidden="1" x14ac:dyDescent="0.2">
      <c r="A73" s="19" t="s">
        <v>220</v>
      </c>
      <c r="B73" s="19" t="s">
        <v>221</v>
      </c>
      <c r="C73" s="19" t="s">
        <v>87</v>
      </c>
      <c r="D73" s="19" t="s">
        <v>76</v>
      </c>
      <c r="E73" s="19">
        <v>18900106694</v>
      </c>
      <c r="F73" s="19">
        <v>20513847216</v>
      </c>
      <c r="G73" s="19">
        <v>23162484939</v>
      </c>
      <c r="H73" s="19">
        <v>25129718765</v>
      </c>
      <c r="I73" s="19">
        <v>26446753894</v>
      </c>
      <c r="J73" s="19">
        <v>27776682702</v>
      </c>
      <c r="K73" s="19">
        <v>29387052892</v>
      </c>
      <c r="L73" s="19">
        <v>31036878259</v>
      </c>
      <c r="M73" s="19">
        <v>31765628324</v>
      </c>
      <c r="N73" s="19">
        <v>33508676094</v>
      </c>
      <c r="O73" s="19">
        <v>36153182000</v>
      </c>
      <c r="P73" s="19">
        <v>40365629652</v>
      </c>
      <c r="Q73" s="19">
        <v>47281566361</v>
      </c>
      <c r="R73" s="19">
        <v>55486414889</v>
      </c>
      <c r="S73" s="19">
        <v>62222918711</v>
      </c>
      <c r="T73" s="19">
        <v>72792051427</v>
      </c>
      <c r="U73" s="19">
        <v>74197845724</v>
      </c>
      <c r="V73" s="19">
        <v>83401208815</v>
      </c>
      <c r="W73" s="19">
        <v>91153840119</v>
      </c>
      <c r="X73" s="19">
        <v>99770483608</v>
      </c>
      <c r="Y73" s="20">
        <v>115000000000</v>
      </c>
      <c r="Z73" s="20">
        <v>105000000000</v>
      </c>
      <c r="AA73" s="20">
        <v>104000000000</v>
      </c>
      <c r="AB73" s="20">
        <v>100000000000</v>
      </c>
      <c r="AC73" s="19">
        <v>94938566031</v>
      </c>
      <c r="AD73" s="19">
        <v>97810085569</v>
      </c>
      <c r="AE73" s="20">
        <v>127000000000</v>
      </c>
      <c r="AF73" s="20">
        <v>153000000000</v>
      </c>
      <c r="AG73" s="20">
        <v>164000000000</v>
      </c>
      <c r="AH73" s="20">
        <v>162000000000</v>
      </c>
      <c r="AI73" s="20">
        <v>192000000000</v>
      </c>
      <c r="AJ73" s="20">
        <v>193000000000</v>
      </c>
      <c r="AK73" s="20">
        <v>200000000000</v>
      </c>
      <c r="AL73" s="20">
        <v>177000000000</v>
      </c>
      <c r="AM73" s="20">
        <v>181000000000</v>
      </c>
      <c r="AN73" s="20">
        <v>194000000000</v>
      </c>
      <c r="AO73" s="20">
        <v>195000000000</v>
      </c>
      <c r="AP73" s="20">
        <v>180000000000</v>
      </c>
      <c r="AQ73" s="20">
        <v>182000000000</v>
      </c>
      <c r="AR73" s="20">
        <v>179000000000</v>
      </c>
      <c r="AS73" s="20">
        <v>163000000000</v>
      </c>
      <c r="AT73" s="20">
        <v>162000000000</v>
      </c>
      <c r="AU73" s="20">
        <v>176000000000</v>
      </c>
      <c r="AV73" s="20">
        <v>214000000000</v>
      </c>
      <c r="AW73" s="20">
        <v>244000000000</v>
      </c>
      <c r="AX73" s="20">
        <v>249000000000</v>
      </c>
      <c r="AY73" s="20">
        <v>257000000000</v>
      </c>
      <c r="AZ73" s="20">
        <v>291000000000</v>
      </c>
      <c r="BA73" s="20">
        <v>317000000000</v>
      </c>
      <c r="BB73" s="20">
        <v>298000000000</v>
      </c>
      <c r="BC73" s="20">
        <v>286000000000</v>
      </c>
      <c r="BD73" s="20">
        <v>297000000000</v>
      </c>
      <c r="BE73" s="20">
        <v>278000000000</v>
      </c>
      <c r="BF73" s="20">
        <v>278000000000</v>
      </c>
      <c r="BG73" s="20">
        <v>279000000000</v>
      </c>
      <c r="BH73" s="20">
        <v>244000000000</v>
      </c>
      <c r="BI73" s="20">
        <v>245000000000</v>
      </c>
      <c r="BJ73" s="20">
        <v>257000000000</v>
      </c>
      <c r="BK73" s="20">
        <v>281000000000</v>
      </c>
    </row>
    <row r="74" spans="1:63" hidden="1" x14ac:dyDescent="0.2">
      <c r="A74" s="19" t="s">
        <v>222</v>
      </c>
      <c r="B74" s="19" t="s">
        <v>223</v>
      </c>
      <c r="C74" s="19" t="s">
        <v>197</v>
      </c>
      <c r="D74" s="19" t="s">
        <v>76</v>
      </c>
      <c r="E74" s="19"/>
      <c r="F74" s="19"/>
      <c r="G74" s="19"/>
      <c r="H74" s="19"/>
      <c r="I74" s="19"/>
      <c r="J74" s="19">
        <v>706587493</v>
      </c>
      <c r="K74" s="19">
        <v>730767053</v>
      </c>
      <c r="L74" s="19">
        <v>745449060</v>
      </c>
      <c r="M74" s="19">
        <v>923762709</v>
      </c>
      <c r="N74" s="19">
        <v>1135614514</v>
      </c>
      <c r="O74" s="19">
        <v>1345531948</v>
      </c>
      <c r="P74" s="19">
        <v>1368886198</v>
      </c>
      <c r="Q74" s="19">
        <v>1491718487</v>
      </c>
      <c r="R74" s="19">
        <v>2005986063</v>
      </c>
      <c r="S74" s="19">
        <v>3277074442</v>
      </c>
      <c r="T74" s="19">
        <v>3671284748</v>
      </c>
      <c r="U74" s="19">
        <v>4053395019</v>
      </c>
      <c r="V74" s="19">
        <v>4700823643</v>
      </c>
      <c r="W74" s="19">
        <v>5493887581</v>
      </c>
      <c r="X74" s="19">
        <v>6655503263</v>
      </c>
      <c r="Y74" s="19">
        <v>8340274986</v>
      </c>
      <c r="Z74" s="19">
        <v>8868353455</v>
      </c>
      <c r="AA74" s="19">
        <v>5147947238</v>
      </c>
      <c r="AB74" s="19">
        <v>4641397190</v>
      </c>
      <c r="AC74" s="19">
        <v>5347560018</v>
      </c>
      <c r="AD74" s="19">
        <v>5022466014</v>
      </c>
      <c r="AE74" s="19">
        <v>5281422063</v>
      </c>
      <c r="AF74" s="19">
        <v>5210902008</v>
      </c>
      <c r="AG74" s="19">
        <v>5559891597</v>
      </c>
      <c r="AH74" s="19"/>
      <c r="AI74" s="19">
        <v>5628613277</v>
      </c>
      <c r="AJ74" s="19">
        <v>7322176202</v>
      </c>
      <c r="AK74" s="19">
        <v>7271030756</v>
      </c>
      <c r="AL74" s="19">
        <v>7202089238</v>
      </c>
      <c r="AM74" s="19"/>
      <c r="AN74" s="19"/>
      <c r="AO74" s="19">
        <v>7837091508</v>
      </c>
      <c r="AP74" s="19">
        <v>9106793992</v>
      </c>
      <c r="AQ74" s="19">
        <v>10595222058</v>
      </c>
      <c r="AR74" s="19">
        <v>11809137984</v>
      </c>
      <c r="AS74" s="19">
        <v>13949146351</v>
      </c>
      <c r="AT74" s="19"/>
      <c r="AU74" s="19"/>
      <c r="AV74" s="19">
        <v>29382721297</v>
      </c>
      <c r="AW74" s="19">
        <v>36730207448</v>
      </c>
      <c r="AX74" s="19">
        <v>40338111644</v>
      </c>
      <c r="AY74" s="19">
        <v>8733903752</v>
      </c>
      <c r="AZ74" s="19">
        <v>11101526593</v>
      </c>
      <c r="BA74" s="19">
        <v>14507932111</v>
      </c>
      <c r="BB74" s="19">
        <v>14053373364</v>
      </c>
      <c r="BC74" s="19">
        <v>12076704778</v>
      </c>
      <c r="BD74" s="19">
        <v>13350410039</v>
      </c>
      <c r="BE74" s="19">
        <v>16449796973</v>
      </c>
      <c r="BF74" s="19">
        <v>21901821911</v>
      </c>
      <c r="BG74" s="19">
        <v>21814358200</v>
      </c>
      <c r="BH74" s="19">
        <v>20556954653</v>
      </c>
      <c r="BI74" s="19">
        <v>17139676571</v>
      </c>
      <c r="BJ74" s="19">
        <v>19451864579</v>
      </c>
      <c r="BK74" s="19">
        <v>15352665892</v>
      </c>
    </row>
    <row r="75" spans="1:63" hidden="1" x14ac:dyDescent="0.2">
      <c r="A75" s="19" t="s">
        <v>224</v>
      </c>
      <c r="B75" s="19" t="s">
        <v>225</v>
      </c>
      <c r="C75" s="19" t="s">
        <v>75</v>
      </c>
      <c r="D75" s="19" t="s">
        <v>76</v>
      </c>
      <c r="E75" s="19">
        <v>89557619</v>
      </c>
      <c r="F75" s="19">
        <v>105350975</v>
      </c>
      <c r="G75" s="19">
        <v>154403281</v>
      </c>
      <c r="H75" s="19">
        <v>128576498</v>
      </c>
      <c r="I75" s="19">
        <v>139910554</v>
      </c>
      <c r="J75" s="19">
        <v>149572372</v>
      </c>
      <c r="K75" s="19">
        <v>152916847</v>
      </c>
      <c r="L75" s="19">
        <v>146661680</v>
      </c>
      <c r="M75" s="19">
        <v>150060024</v>
      </c>
      <c r="N75" s="19">
        <v>140291966</v>
      </c>
      <c r="O75" s="19">
        <v>152891345</v>
      </c>
      <c r="P75" s="19">
        <v>177615098</v>
      </c>
      <c r="Q75" s="19">
        <v>220831905</v>
      </c>
      <c r="R75" s="19">
        <v>276967794</v>
      </c>
      <c r="S75" s="19">
        <v>308807797</v>
      </c>
      <c r="T75" s="19">
        <v>433161416</v>
      </c>
      <c r="U75" s="19">
        <v>416956433</v>
      </c>
      <c r="V75" s="19">
        <v>461856960</v>
      </c>
      <c r="W75" s="19">
        <v>506869453</v>
      </c>
      <c r="X75" s="19">
        <v>642602893</v>
      </c>
      <c r="Y75" s="19">
        <v>873508620</v>
      </c>
      <c r="Z75" s="19">
        <v>790880895</v>
      </c>
      <c r="AA75" s="19">
        <v>844911291</v>
      </c>
      <c r="AB75" s="19">
        <v>905188932</v>
      </c>
      <c r="AC75" s="19">
        <v>826070181</v>
      </c>
      <c r="AD75" s="19">
        <v>911349661</v>
      </c>
      <c r="AE75" s="19">
        <v>1223271001</v>
      </c>
      <c r="AF75" s="19">
        <v>1462231547</v>
      </c>
      <c r="AG75" s="19">
        <v>1704330620</v>
      </c>
      <c r="AH75" s="19">
        <v>1766586166</v>
      </c>
      <c r="AI75" s="19">
        <v>2141300984</v>
      </c>
      <c r="AJ75" s="19">
        <v>2200991549</v>
      </c>
      <c r="AK75" s="19">
        <v>2075955550</v>
      </c>
      <c r="AL75" s="19">
        <v>1615424809</v>
      </c>
      <c r="AM75" s="19">
        <v>1756338984</v>
      </c>
      <c r="AN75" s="19">
        <v>1908986807</v>
      </c>
      <c r="AO75" s="19">
        <v>2021797095</v>
      </c>
      <c r="AP75" s="19">
        <v>1947002590</v>
      </c>
      <c r="AQ75" s="19">
        <v>1959708814</v>
      </c>
      <c r="AR75" s="19">
        <v>1653905119</v>
      </c>
      <c r="AS75" s="19">
        <v>1558135250</v>
      </c>
      <c r="AT75" s="19">
        <v>1479270879</v>
      </c>
      <c r="AU75" s="19">
        <v>1611406522</v>
      </c>
      <c r="AV75" s="19">
        <v>2475059743</v>
      </c>
      <c r="AW75" s="19">
        <v>2892938124</v>
      </c>
      <c r="AX75" s="19">
        <v>2999391049</v>
      </c>
      <c r="AY75" s="19">
        <v>3128517474</v>
      </c>
      <c r="AZ75" s="19">
        <v>3296557750</v>
      </c>
      <c r="BA75" s="19">
        <v>3958118334</v>
      </c>
      <c r="BB75" s="19">
        <v>3940584835</v>
      </c>
      <c r="BC75" s="19">
        <v>3717180505</v>
      </c>
      <c r="BD75" s="19">
        <v>4099505807</v>
      </c>
      <c r="BE75" s="19">
        <v>3943239958</v>
      </c>
      <c r="BF75" s="19">
        <v>4161139945</v>
      </c>
      <c r="BG75" s="19">
        <v>3985508352</v>
      </c>
      <c r="BH75" s="19">
        <v>3399134967</v>
      </c>
      <c r="BI75" s="19">
        <v>3415008250</v>
      </c>
      <c r="BJ75" s="19">
        <v>3429968212</v>
      </c>
      <c r="BK75" s="19">
        <v>3849013845</v>
      </c>
    </row>
    <row r="76" spans="1:63" hidden="1" x14ac:dyDescent="0.2">
      <c r="A76" s="19" t="s">
        <v>226</v>
      </c>
      <c r="B76" s="19" t="s">
        <v>227</v>
      </c>
      <c r="C76" s="19" t="s">
        <v>75</v>
      </c>
      <c r="D76" s="19" t="s">
        <v>76</v>
      </c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>
        <v>413397</v>
      </c>
      <c r="P76" s="19">
        <v>535617</v>
      </c>
      <c r="Q76" s="19">
        <v>787703</v>
      </c>
      <c r="R76" s="19">
        <v>931727</v>
      </c>
      <c r="S76" s="19">
        <v>1353022</v>
      </c>
      <c r="T76" s="19">
        <v>2056254</v>
      </c>
      <c r="U76" s="19">
        <v>2751430</v>
      </c>
      <c r="V76" s="19">
        <v>3651465</v>
      </c>
      <c r="W76" s="19">
        <v>7239265</v>
      </c>
      <c r="X76" s="19">
        <v>9572321</v>
      </c>
      <c r="Y76" s="19">
        <v>10367192</v>
      </c>
      <c r="Z76" s="19">
        <v>11361682</v>
      </c>
      <c r="AA76" s="19">
        <v>14939155</v>
      </c>
      <c r="AB76" s="19">
        <v>15102948</v>
      </c>
      <c r="AC76" s="19">
        <v>15601330</v>
      </c>
      <c r="AD76" s="19">
        <v>14008929</v>
      </c>
      <c r="AE76" s="19">
        <v>14591259</v>
      </c>
      <c r="AF76" s="19">
        <v>25131446</v>
      </c>
      <c r="AG76" s="19">
        <v>24673836</v>
      </c>
      <c r="AH76" s="19">
        <v>29083211</v>
      </c>
      <c r="AI76" s="19">
        <v>30542032</v>
      </c>
      <c r="AJ76" s="19">
        <v>32482583</v>
      </c>
      <c r="AK76" s="19">
        <v>30539125</v>
      </c>
      <c r="AL76" s="19">
        <v>32041096</v>
      </c>
      <c r="AM76" s="19">
        <v>33665273</v>
      </c>
      <c r="AN76" s="19">
        <v>34700248</v>
      </c>
      <c r="AO76" s="19">
        <v>32851137</v>
      </c>
      <c r="AP76" s="19">
        <v>30962540</v>
      </c>
      <c r="AQ76" s="19">
        <v>22598927</v>
      </c>
      <c r="AR76" s="19">
        <v>23811700</v>
      </c>
      <c r="AS76" s="19">
        <v>32039537</v>
      </c>
      <c r="AT76" s="19">
        <v>32811656</v>
      </c>
      <c r="AU76" s="19">
        <v>30914304</v>
      </c>
      <c r="AV76" s="19">
        <v>37296898</v>
      </c>
      <c r="AW76" s="19">
        <v>46798811</v>
      </c>
      <c r="AX76" s="19">
        <v>43111350</v>
      </c>
      <c r="AY76" s="19">
        <v>54067168</v>
      </c>
      <c r="AZ76" s="19">
        <v>75576918</v>
      </c>
      <c r="BA76" s="19">
        <v>53585659</v>
      </c>
      <c r="BB76" s="19">
        <v>51285722</v>
      </c>
      <c r="BC76" s="19">
        <v>50408954</v>
      </c>
      <c r="BD76" s="19">
        <v>60785527</v>
      </c>
      <c r="BE76" s="19">
        <v>59221516</v>
      </c>
      <c r="BF76" s="19">
        <v>58108277</v>
      </c>
      <c r="BG76" s="19">
        <v>46079424</v>
      </c>
      <c r="BH76" s="19">
        <v>42418008</v>
      </c>
      <c r="BI76" s="19">
        <v>42649282</v>
      </c>
      <c r="BJ76" s="19">
        <v>45705790</v>
      </c>
      <c r="BK76" s="19">
        <v>48412175</v>
      </c>
    </row>
    <row r="77" spans="1:63" hidden="1" x14ac:dyDescent="0.2">
      <c r="A77" s="19" t="s">
        <v>228</v>
      </c>
      <c r="B77" s="19" t="s">
        <v>229</v>
      </c>
      <c r="C77" s="19" t="s">
        <v>75</v>
      </c>
      <c r="D77" s="19" t="s">
        <v>76</v>
      </c>
      <c r="E77" s="19">
        <v>3881219690</v>
      </c>
      <c r="F77" s="19">
        <v>4131003787</v>
      </c>
      <c r="G77" s="19">
        <v>4493323590</v>
      </c>
      <c r="H77" s="19">
        <v>4628060852</v>
      </c>
      <c r="I77" s="19">
        <v>4917956554</v>
      </c>
      <c r="J77" s="19">
        <v>5124506743</v>
      </c>
      <c r="K77" s="19">
        <v>5414601741</v>
      </c>
      <c r="L77" s="19">
        <v>5856108417</v>
      </c>
      <c r="M77" s="19">
        <v>6129940876</v>
      </c>
      <c r="N77" s="19">
        <v>5909705121</v>
      </c>
      <c r="O77" s="19">
        <v>5882387677</v>
      </c>
      <c r="P77" s="19">
        <v>6300175574</v>
      </c>
      <c r="Q77" s="19">
        <v>7531246912</v>
      </c>
      <c r="R77" s="19">
        <v>9496156577</v>
      </c>
      <c r="S77" s="19">
        <v>9954624929</v>
      </c>
      <c r="T77" s="19">
        <v>13030408263</v>
      </c>
      <c r="U77" s="19">
        <v>13304260893</v>
      </c>
      <c r="V77" s="19">
        <v>15041676195</v>
      </c>
      <c r="W77" s="19">
        <v>18873052740</v>
      </c>
      <c r="X77" s="19">
        <v>22667912461</v>
      </c>
      <c r="Y77" s="19">
        <v>26427190947</v>
      </c>
      <c r="Z77" s="19">
        <v>23867080426</v>
      </c>
      <c r="AA77" s="19">
        <v>22522681678</v>
      </c>
      <c r="AB77" s="19">
        <v>21653641575</v>
      </c>
      <c r="AC77" s="19">
        <v>20212344345</v>
      </c>
      <c r="AD77" s="19">
        <v>20780557604</v>
      </c>
      <c r="AE77" s="19">
        <v>28454938061</v>
      </c>
      <c r="AF77" s="19">
        <v>34858734928</v>
      </c>
      <c r="AG77" s="19">
        <v>36104962946</v>
      </c>
      <c r="AH77" s="19">
        <v>35317062940</v>
      </c>
      <c r="AI77" s="19">
        <v>42589868779</v>
      </c>
      <c r="AJ77" s="19">
        <v>42702599011</v>
      </c>
      <c r="AK77" s="19">
        <v>45123086054</v>
      </c>
      <c r="AL77" s="19">
        <v>42590872342</v>
      </c>
      <c r="AM77" s="19">
        <v>44392512323</v>
      </c>
      <c r="AN77" s="19">
        <v>47768110000</v>
      </c>
      <c r="AO77" s="19">
        <v>46403438584</v>
      </c>
      <c r="AP77" s="19">
        <v>41308251985</v>
      </c>
      <c r="AQ77" s="19">
        <v>40041139680</v>
      </c>
      <c r="AR77" s="19">
        <v>38897240331</v>
      </c>
      <c r="AS77" s="19">
        <v>33814262023</v>
      </c>
      <c r="AT77" s="19">
        <v>33276659717</v>
      </c>
      <c r="AU77" s="19">
        <v>36403933933</v>
      </c>
      <c r="AV77" s="19">
        <v>45916973841</v>
      </c>
      <c r="AW77" s="19">
        <v>53007021661</v>
      </c>
      <c r="AX77" s="19">
        <v>52908769835</v>
      </c>
      <c r="AY77" s="19">
        <v>54516076830</v>
      </c>
      <c r="AZ77" s="19">
        <v>60594986847</v>
      </c>
      <c r="BA77" s="19">
        <v>66009448127</v>
      </c>
      <c r="BB77" s="19">
        <v>66884028879</v>
      </c>
      <c r="BC77" s="19">
        <v>61781748108</v>
      </c>
      <c r="BD77" s="19">
        <v>64600927220</v>
      </c>
      <c r="BE77" s="19">
        <v>60035153811</v>
      </c>
      <c r="BF77" s="19">
        <v>62417099178</v>
      </c>
      <c r="BG77" s="19">
        <v>63613569143</v>
      </c>
      <c r="BH77" s="19">
        <v>55342131529</v>
      </c>
      <c r="BI77" s="19">
        <v>57358414419</v>
      </c>
      <c r="BJ77" s="19">
        <v>60417498822</v>
      </c>
      <c r="BK77" s="19">
        <v>63799676593</v>
      </c>
    </row>
    <row r="78" spans="1:63" x14ac:dyDescent="0.2">
      <c r="A78" s="19" t="s">
        <v>230</v>
      </c>
      <c r="B78" s="19" t="s">
        <v>231</v>
      </c>
      <c r="C78" s="19" t="s">
        <v>96</v>
      </c>
      <c r="D78" s="19" t="s">
        <v>76</v>
      </c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</row>
    <row r="79" spans="1:63" hidden="1" x14ac:dyDescent="0.2">
      <c r="A79" s="19" t="s">
        <v>232</v>
      </c>
      <c r="B79" s="19" t="s">
        <v>233</v>
      </c>
      <c r="C79" s="19" t="s">
        <v>75</v>
      </c>
      <c r="D79" s="19" t="s">
        <v>76</v>
      </c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</row>
    <row r="80" spans="1:63" hidden="1" x14ac:dyDescent="0.2">
      <c r="A80" s="19" t="s">
        <v>234</v>
      </c>
      <c r="B80" s="19" t="s">
        <v>235</v>
      </c>
      <c r="C80" s="19" t="s">
        <v>75</v>
      </c>
      <c r="D80" s="19" t="s">
        <v>76</v>
      </c>
      <c r="E80" s="19"/>
      <c r="F80" s="19"/>
      <c r="G80" s="19"/>
      <c r="H80" s="19"/>
      <c r="I80" s="19"/>
      <c r="J80" s="19"/>
      <c r="K80" s="19"/>
      <c r="L80" s="19">
        <v>3008118</v>
      </c>
      <c r="M80" s="19">
        <v>2989114</v>
      </c>
      <c r="N80" s="19">
        <v>4350653</v>
      </c>
      <c r="O80" s="19">
        <v>4638155</v>
      </c>
      <c r="P80" s="19">
        <v>5498337</v>
      </c>
      <c r="Q80" s="19">
        <v>6673862</v>
      </c>
      <c r="R80" s="19">
        <v>9421730</v>
      </c>
      <c r="S80" s="19">
        <v>10494173</v>
      </c>
      <c r="T80" s="19">
        <v>16844522</v>
      </c>
      <c r="U80" s="19">
        <v>20117179</v>
      </c>
      <c r="V80" s="19">
        <v>28927874</v>
      </c>
      <c r="W80" s="19"/>
      <c r="X80" s="19">
        <v>56881752</v>
      </c>
      <c r="Y80" s="19">
        <v>68629307</v>
      </c>
      <c r="Z80" s="19">
        <v>88322643</v>
      </c>
      <c r="AA80" s="19">
        <v>88555900</v>
      </c>
      <c r="AB80" s="19">
        <v>86599172</v>
      </c>
      <c r="AC80" s="19">
        <v>80328270</v>
      </c>
      <c r="AD80" s="19">
        <v>95489724</v>
      </c>
      <c r="AE80" s="19">
        <v>136006884</v>
      </c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>
        <v>91295212</v>
      </c>
      <c r="AT80" s="19">
        <v>90036137</v>
      </c>
      <c r="AU80" s="19">
        <v>94693165</v>
      </c>
      <c r="AV80" s="19">
        <v>108396421</v>
      </c>
      <c r="AW80" s="19">
        <v>125121857</v>
      </c>
      <c r="AX80" s="19">
        <v>118111431</v>
      </c>
      <c r="AY80" s="19">
        <v>130237717</v>
      </c>
      <c r="AZ80" s="19"/>
      <c r="BA80" s="19"/>
      <c r="BB80" s="19"/>
      <c r="BC80" s="19">
        <v>268738504</v>
      </c>
      <c r="BD80" s="19">
        <v>265965338</v>
      </c>
      <c r="BE80" s="19">
        <v>278143957</v>
      </c>
      <c r="BF80" s="19">
        <v>282163388</v>
      </c>
      <c r="BG80" s="19">
        <v>208124754</v>
      </c>
      <c r="BH80" s="19">
        <v>170374503</v>
      </c>
      <c r="BI80" s="19">
        <v>202815391</v>
      </c>
      <c r="BJ80" s="19">
        <v>267430771</v>
      </c>
      <c r="BK80" s="19">
        <v>261217395</v>
      </c>
    </row>
    <row r="81" spans="1:63" hidden="1" x14ac:dyDescent="0.2">
      <c r="A81" s="19" t="s">
        <v>236</v>
      </c>
      <c r="B81" s="19" t="s">
        <v>237</v>
      </c>
      <c r="C81" s="19" t="s">
        <v>75</v>
      </c>
      <c r="D81" s="19" t="s">
        <v>76</v>
      </c>
      <c r="E81" s="19">
        <v>4587798165</v>
      </c>
      <c r="F81" s="19">
        <v>4747398101</v>
      </c>
      <c r="G81" s="19">
        <v>5005697998</v>
      </c>
      <c r="H81" s="19">
        <v>5196797921</v>
      </c>
      <c r="I81" s="19">
        <v>5508997796</v>
      </c>
      <c r="J81" s="19">
        <v>5791097684</v>
      </c>
      <c r="K81" s="19">
        <v>5984997606</v>
      </c>
      <c r="L81" s="19">
        <v>6200583812</v>
      </c>
      <c r="M81" s="19">
        <v>5563195549</v>
      </c>
      <c r="N81" s="19">
        <v>5544595564</v>
      </c>
      <c r="O81" s="19">
        <v>6074395140</v>
      </c>
      <c r="P81" s="19">
        <v>6723936533</v>
      </c>
      <c r="Q81" s="19">
        <v>7860461050</v>
      </c>
      <c r="R81" s="19">
        <v>8448664898</v>
      </c>
      <c r="S81" s="19">
        <v>9346449845</v>
      </c>
      <c r="T81" s="19">
        <v>11543753775</v>
      </c>
      <c r="U81" s="19">
        <v>10766652890</v>
      </c>
      <c r="V81" s="19">
        <v>11583506608</v>
      </c>
      <c r="W81" s="19">
        <v>14217505105</v>
      </c>
      <c r="X81" s="19">
        <v>18373780394</v>
      </c>
      <c r="Y81" s="19">
        <v>25363413472</v>
      </c>
      <c r="Z81" s="19">
        <v>24100707136</v>
      </c>
      <c r="AA81" s="19">
        <v>24785700685</v>
      </c>
      <c r="AB81" s="19">
        <v>23631058396</v>
      </c>
      <c r="AC81" s="19">
        <v>22732895544</v>
      </c>
      <c r="AD81" s="19">
        <v>23281158966</v>
      </c>
      <c r="AE81" s="19">
        <v>27216844988</v>
      </c>
      <c r="AF81" s="19">
        <v>31231666522</v>
      </c>
      <c r="AG81" s="19">
        <v>34304125087</v>
      </c>
      <c r="AH81" s="19">
        <v>33498698405</v>
      </c>
      <c r="AI81" s="19">
        <v>38943795645</v>
      </c>
      <c r="AJ81" s="19">
        <v>42074283749</v>
      </c>
      <c r="AK81" s="19">
        <v>40774938835</v>
      </c>
      <c r="AL81" s="19">
        <v>34085881363</v>
      </c>
      <c r="AM81" s="19">
        <v>34493524143</v>
      </c>
      <c r="AN81" s="19">
        <v>34247823782</v>
      </c>
      <c r="AO81" s="19">
        <v>34490949485</v>
      </c>
      <c r="AP81" s="19">
        <v>35674878363</v>
      </c>
      <c r="AQ81" s="19">
        <v>36866288852</v>
      </c>
      <c r="AR81" s="19">
        <v>36453353008</v>
      </c>
      <c r="AS81" s="19">
        <v>35254814799</v>
      </c>
      <c r="AT81" s="19">
        <v>35331927360</v>
      </c>
      <c r="AU81" s="19">
        <v>39659529123</v>
      </c>
      <c r="AV81" s="19">
        <v>46942962291</v>
      </c>
      <c r="AW81" s="19">
        <v>53970302831</v>
      </c>
      <c r="AX81" s="19">
        <v>55151564188</v>
      </c>
      <c r="AY81" s="19">
        <v>57482975674</v>
      </c>
      <c r="AZ81" s="19">
        <v>65986089657</v>
      </c>
      <c r="BA81" s="19">
        <v>65619450480</v>
      </c>
      <c r="BB81" s="19">
        <v>57914627858</v>
      </c>
      <c r="BC81" s="19">
        <v>58082848795</v>
      </c>
      <c r="BD81" s="19">
        <v>60270435687</v>
      </c>
      <c r="BE81" s="19">
        <v>58495656721</v>
      </c>
      <c r="BF81" s="19">
        <v>56861759588</v>
      </c>
      <c r="BG81" s="19">
        <v>59182858554</v>
      </c>
      <c r="BH81" s="19">
        <v>53862185493</v>
      </c>
      <c r="BI81" s="19">
        <v>48118943518</v>
      </c>
      <c r="BJ81" s="19">
        <v>46433303401</v>
      </c>
      <c r="BK81" s="19">
        <v>49997192521</v>
      </c>
    </row>
    <row r="82" spans="1:63" hidden="1" x14ac:dyDescent="0.2">
      <c r="A82" s="19" t="s">
        <v>238</v>
      </c>
      <c r="B82" s="19" t="s">
        <v>239</v>
      </c>
      <c r="C82" s="19" t="s">
        <v>75</v>
      </c>
      <c r="D82" s="19" t="s">
        <v>76</v>
      </c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>
        <v>67706684</v>
      </c>
      <c r="AP82" s="19">
        <v>44007707</v>
      </c>
      <c r="AQ82" s="19">
        <v>41084457</v>
      </c>
      <c r="AR82" s="19">
        <v>25882678</v>
      </c>
      <c r="AS82" s="19">
        <v>18824291</v>
      </c>
      <c r="AT82" s="19">
        <v>23829968</v>
      </c>
      <c r="AU82" s="19">
        <v>33975807</v>
      </c>
      <c r="AV82" s="19">
        <v>42647403</v>
      </c>
      <c r="AW82" s="19">
        <v>70419743</v>
      </c>
      <c r="AX82" s="19">
        <v>214071430</v>
      </c>
      <c r="AY82" s="19">
        <v>404172026</v>
      </c>
      <c r="AZ82" s="19">
        <v>931750564</v>
      </c>
      <c r="BA82" s="19">
        <v>1090160251</v>
      </c>
      <c r="BB82" s="19">
        <v>603655215</v>
      </c>
      <c r="BC82" s="19">
        <v>454178215</v>
      </c>
      <c r="BD82" s="19">
        <v>468779627</v>
      </c>
      <c r="BE82" s="19">
        <v>491982529</v>
      </c>
      <c r="BF82" s="19">
        <v>441878927</v>
      </c>
      <c r="BG82" s="19">
        <v>415642426</v>
      </c>
      <c r="BH82" s="19">
        <v>299514176</v>
      </c>
      <c r="BI82" s="19">
        <v>315194446</v>
      </c>
      <c r="BJ82" s="19">
        <v>308227184</v>
      </c>
      <c r="BK82" s="19">
        <v>316508368</v>
      </c>
    </row>
    <row r="83" spans="1:63" hidden="1" x14ac:dyDescent="0.2">
      <c r="A83" s="19" t="s">
        <v>240</v>
      </c>
      <c r="B83" s="19" t="s">
        <v>241</v>
      </c>
      <c r="C83" s="19" t="s">
        <v>75</v>
      </c>
      <c r="D83" s="19" t="s">
        <v>76</v>
      </c>
      <c r="E83" s="19">
        <v>20821777</v>
      </c>
      <c r="F83" s="19">
        <v>27454210</v>
      </c>
      <c r="G83" s="19">
        <v>27944464</v>
      </c>
      <c r="H83" s="19">
        <v>31096095</v>
      </c>
      <c r="I83" s="19">
        <v>33302237</v>
      </c>
      <c r="J83" s="19">
        <v>35578415</v>
      </c>
      <c r="K83" s="19">
        <v>47344506</v>
      </c>
      <c r="L83" s="19"/>
      <c r="M83" s="19">
        <v>44271216</v>
      </c>
      <c r="N83" s="19">
        <v>49026818</v>
      </c>
      <c r="O83" s="19">
        <v>46918665</v>
      </c>
      <c r="P83" s="19">
        <v>41139332</v>
      </c>
      <c r="Q83" s="19">
        <v>30202526</v>
      </c>
      <c r="R83" s="19">
        <v>41052243</v>
      </c>
      <c r="S83" s="19">
        <v>64121526</v>
      </c>
      <c r="T83" s="19">
        <v>78825106</v>
      </c>
      <c r="U83" s="19">
        <v>88961005</v>
      </c>
      <c r="V83" s="19">
        <v>121717796</v>
      </c>
      <c r="W83" s="19">
        <v>101354226</v>
      </c>
      <c r="X83" s="19">
        <v>66362988</v>
      </c>
      <c r="Y83" s="19">
        <v>120610365</v>
      </c>
      <c r="Z83" s="19">
        <v>195559792</v>
      </c>
      <c r="AA83" s="19">
        <v>170273456</v>
      </c>
      <c r="AB83" s="19">
        <v>71148287</v>
      </c>
      <c r="AC83" s="19">
        <v>44624487</v>
      </c>
      <c r="AD83" s="19">
        <v>63162777</v>
      </c>
      <c r="AE83" s="19">
        <v>51650923</v>
      </c>
      <c r="AF83" s="19">
        <v>43338475</v>
      </c>
      <c r="AG83" s="19">
        <v>22760425</v>
      </c>
      <c r="AH83" s="19">
        <v>22626966</v>
      </c>
      <c r="AI83" s="19">
        <v>27612554</v>
      </c>
      <c r="AJ83" s="19">
        <v>41427184</v>
      </c>
      <c r="AK83" s="19">
        <v>41663996</v>
      </c>
      <c r="AL83" s="19">
        <v>41004329</v>
      </c>
      <c r="AM83" s="19">
        <v>37823251</v>
      </c>
      <c r="AN83" s="19">
        <v>49054322</v>
      </c>
      <c r="AO83" s="19">
        <v>44417813</v>
      </c>
      <c r="AP83" s="19">
        <v>45483310</v>
      </c>
      <c r="AQ83" s="19">
        <v>57453086</v>
      </c>
      <c r="AR83" s="19">
        <v>59277761</v>
      </c>
      <c r="AS83" s="19">
        <v>50882608</v>
      </c>
      <c r="AT83" s="19">
        <v>32352141</v>
      </c>
      <c r="AU83" s="19">
        <v>36975481</v>
      </c>
      <c r="AV83" s="19">
        <v>53244020</v>
      </c>
      <c r="AW83" s="19">
        <v>56353843</v>
      </c>
      <c r="AX83" s="19">
        <v>64196566</v>
      </c>
      <c r="AY83" s="19">
        <v>75732608</v>
      </c>
      <c r="AZ83" s="19">
        <v>126077789</v>
      </c>
      <c r="BA83" s="19">
        <v>113668160</v>
      </c>
      <c r="BB83" s="19">
        <v>118290744</v>
      </c>
      <c r="BC83" s="19">
        <v>122480469</v>
      </c>
      <c r="BD83" s="19">
        <v>234327480</v>
      </c>
      <c r="BE83" s="19">
        <v>337260973</v>
      </c>
      <c r="BF83" s="19">
        <v>254997057</v>
      </c>
      <c r="BG83" s="19">
        <v>252653419</v>
      </c>
      <c r="BH83" s="19">
        <v>190515192</v>
      </c>
      <c r="BI83" s="19">
        <v>161751874</v>
      </c>
      <c r="BJ83" s="19">
        <v>189129842</v>
      </c>
      <c r="BK83" s="19">
        <v>218444254</v>
      </c>
    </row>
    <row r="84" spans="1:63" hidden="1" x14ac:dyDescent="0.2">
      <c r="A84" s="19" t="s">
        <v>242</v>
      </c>
      <c r="B84" s="19" t="s">
        <v>243</v>
      </c>
      <c r="C84" s="19" t="s">
        <v>75</v>
      </c>
      <c r="D84" s="19" t="s">
        <v>76</v>
      </c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</row>
    <row r="85" spans="1:63" hidden="1" x14ac:dyDescent="0.2">
      <c r="A85" s="19" t="s">
        <v>244</v>
      </c>
      <c r="B85" s="19" t="s">
        <v>245</v>
      </c>
      <c r="C85" s="19" t="s">
        <v>75</v>
      </c>
      <c r="D85" s="19" t="s">
        <v>76</v>
      </c>
      <c r="E85" s="19"/>
      <c r="F85" s="19"/>
      <c r="G85" s="19"/>
      <c r="H85" s="19"/>
      <c r="I85" s="19"/>
      <c r="J85" s="19">
        <v>10492202</v>
      </c>
      <c r="K85" s="19">
        <v>13895078</v>
      </c>
      <c r="L85" s="19"/>
      <c r="M85" s="19">
        <v>14178651</v>
      </c>
      <c r="N85" s="19">
        <v>14705287</v>
      </c>
      <c r="O85" s="19">
        <v>15069880</v>
      </c>
      <c r="P85" s="19">
        <v>26327764</v>
      </c>
      <c r="Q85" s="19">
        <v>31711404</v>
      </c>
      <c r="R85" s="19">
        <v>36058911</v>
      </c>
      <c r="S85" s="19"/>
      <c r="T85" s="19"/>
      <c r="U85" s="19"/>
      <c r="V85" s="19"/>
      <c r="W85" s="19">
        <v>85228281</v>
      </c>
      <c r="X85" s="19">
        <v>71021092</v>
      </c>
      <c r="Y85" s="19">
        <v>60309243</v>
      </c>
      <c r="Z85" s="19">
        <v>52510729</v>
      </c>
      <c r="AA85" s="19">
        <v>52266834</v>
      </c>
      <c r="AB85" s="19"/>
      <c r="AC85" s="19"/>
      <c r="AD85" s="19"/>
      <c r="AE85" s="19"/>
      <c r="AF85" s="19"/>
      <c r="AG85" s="19"/>
      <c r="AH85" s="19"/>
      <c r="AI85" s="19"/>
      <c r="AJ85" s="19">
        <v>71764178</v>
      </c>
      <c r="AK85" s="19">
        <v>55654040</v>
      </c>
      <c r="AL85" s="19">
        <v>43956504</v>
      </c>
      <c r="AM85" s="19">
        <v>45871748</v>
      </c>
      <c r="AN85" s="19"/>
      <c r="AO85" s="19"/>
      <c r="AP85" s="19">
        <v>44370190</v>
      </c>
      <c r="AQ85" s="19">
        <v>45034483</v>
      </c>
      <c r="AR85" s="19">
        <v>55211186</v>
      </c>
      <c r="AS85" s="19">
        <v>45967931</v>
      </c>
      <c r="AT85" s="19">
        <v>87718399</v>
      </c>
      <c r="AU85" s="19">
        <v>98084865</v>
      </c>
      <c r="AV85" s="19">
        <v>84133949</v>
      </c>
      <c r="AW85" s="19">
        <v>81018570</v>
      </c>
      <c r="AX85" s="19"/>
      <c r="AY85" s="19"/>
      <c r="AZ85" s="19"/>
      <c r="BA85" s="19"/>
      <c r="BB85" s="19"/>
      <c r="BC85" s="19"/>
      <c r="BD85" s="19"/>
      <c r="BE85" s="19">
        <v>168913358</v>
      </c>
      <c r="BF85" s="19">
        <v>196818706</v>
      </c>
      <c r="BG85" s="19">
        <v>196945590</v>
      </c>
      <c r="BH85" s="19">
        <v>221414232</v>
      </c>
      <c r="BI85" s="19">
        <v>161856745</v>
      </c>
      <c r="BJ85" s="19">
        <v>199317873</v>
      </c>
      <c r="BK85" s="19">
        <v>209150578</v>
      </c>
    </row>
    <row r="86" spans="1:63" hidden="1" x14ac:dyDescent="0.2">
      <c r="A86" s="19" t="s">
        <v>246</v>
      </c>
      <c r="B86" s="19" t="s">
        <v>247</v>
      </c>
      <c r="C86" s="19" t="s">
        <v>75</v>
      </c>
      <c r="D86" s="19" t="s">
        <v>76</v>
      </c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>
        <v>727667</v>
      </c>
      <c r="AC86" s="19">
        <v>846805</v>
      </c>
      <c r="AD86" s="19">
        <v>1244263</v>
      </c>
      <c r="AE86" s="19">
        <v>1046936</v>
      </c>
      <c r="AF86" s="19">
        <v>1392344</v>
      </c>
      <c r="AG86" s="19">
        <v>2161463</v>
      </c>
      <c r="AH86" s="19">
        <v>2722988</v>
      </c>
      <c r="AI86" s="19">
        <v>3464911</v>
      </c>
      <c r="AJ86" s="19">
        <v>3996272</v>
      </c>
      <c r="AK86" s="19">
        <v>3501688</v>
      </c>
      <c r="AL86" s="19">
        <v>2556389</v>
      </c>
      <c r="AM86" s="19">
        <v>2316900</v>
      </c>
      <c r="AN86" s="19">
        <v>2886552</v>
      </c>
      <c r="AO86" s="19">
        <v>3929706</v>
      </c>
      <c r="AP86" s="19">
        <v>4176389</v>
      </c>
      <c r="AQ86" s="19">
        <v>4049572</v>
      </c>
      <c r="AR86" s="19">
        <v>3519056</v>
      </c>
      <c r="AS86" s="19">
        <v>3323532</v>
      </c>
      <c r="AT86" s="19">
        <v>2454230</v>
      </c>
      <c r="AU86" s="19">
        <v>2259286</v>
      </c>
      <c r="AV86" s="19">
        <v>1997862</v>
      </c>
      <c r="AW86" s="19">
        <v>1931396</v>
      </c>
      <c r="AX86" s="19">
        <v>2985085</v>
      </c>
      <c r="AY86" s="19">
        <v>2786319</v>
      </c>
      <c r="AZ86" s="19">
        <v>4547026</v>
      </c>
      <c r="BA86" s="19">
        <v>17163533</v>
      </c>
      <c r="BB86" s="19">
        <v>7095300</v>
      </c>
      <c r="BC86" s="19"/>
      <c r="BD86" s="19"/>
      <c r="BE86" s="19">
        <v>11173080</v>
      </c>
      <c r="BF86" s="19">
        <v>10378891</v>
      </c>
      <c r="BG86" s="19">
        <v>14599957</v>
      </c>
      <c r="BH86" s="19">
        <v>14288132</v>
      </c>
      <c r="BI86" s="19"/>
      <c r="BJ86" s="19"/>
      <c r="BK86" s="19">
        <v>11487225</v>
      </c>
    </row>
    <row r="87" spans="1:63" hidden="1" x14ac:dyDescent="0.2">
      <c r="A87" s="19" t="s">
        <v>248</v>
      </c>
      <c r="B87" s="19" t="s">
        <v>249</v>
      </c>
      <c r="C87" s="19" t="s">
        <v>75</v>
      </c>
      <c r="D87" s="19" t="s">
        <v>76</v>
      </c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>
        <v>9407752</v>
      </c>
      <c r="AB87" s="19">
        <v>18064755</v>
      </c>
      <c r="AC87" s="19">
        <v>6465129</v>
      </c>
      <c r="AD87" s="19">
        <v>4652567</v>
      </c>
      <c r="AE87" s="19">
        <v>6128820</v>
      </c>
      <c r="AF87" s="19">
        <v>3883662</v>
      </c>
      <c r="AG87" s="19"/>
      <c r="AH87" s="19">
        <v>4434725</v>
      </c>
      <c r="AI87" s="19"/>
      <c r="AJ87" s="19"/>
      <c r="AK87" s="19"/>
      <c r="AL87" s="19"/>
      <c r="AM87" s="19">
        <v>2016729</v>
      </c>
      <c r="AN87" s="19">
        <v>2211920</v>
      </c>
      <c r="AO87" s="19">
        <v>1897744</v>
      </c>
      <c r="AP87" s="19">
        <v>1817811</v>
      </c>
      <c r="AQ87" s="19">
        <v>2900236</v>
      </c>
      <c r="AR87" s="19"/>
      <c r="AS87" s="19">
        <v>9531361</v>
      </c>
      <c r="AT87" s="19">
        <v>6183164</v>
      </c>
      <c r="AU87" s="19">
        <v>6363094</v>
      </c>
      <c r="AV87" s="19">
        <v>7505162</v>
      </c>
      <c r="AW87" s="19"/>
      <c r="AX87" s="19">
        <v>12116375</v>
      </c>
      <c r="AY87" s="19"/>
      <c r="AZ87" s="19"/>
      <c r="BA87" s="19"/>
      <c r="BB87" s="19">
        <v>13744584</v>
      </c>
      <c r="BC87" s="19">
        <v>17129808</v>
      </c>
      <c r="BD87" s="19">
        <v>17519804</v>
      </c>
      <c r="BE87" s="19">
        <v>24491751</v>
      </c>
      <c r="BF87" s="19">
        <v>21710793</v>
      </c>
      <c r="BG87" s="19">
        <v>21470829</v>
      </c>
      <c r="BH87" s="19">
        <v>17036943</v>
      </c>
      <c r="BI87" s="19"/>
      <c r="BJ87" s="19"/>
      <c r="BK87" s="19"/>
    </row>
    <row r="88" spans="1:63" hidden="1" x14ac:dyDescent="0.2">
      <c r="A88" s="19" t="s">
        <v>250</v>
      </c>
      <c r="B88" s="19" t="s">
        <v>251</v>
      </c>
      <c r="C88" s="19" t="s">
        <v>75</v>
      </c>
      <c r="D88" s="19" t="s">
        <v>76</v>
      </c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>
        <v>2379301</v>
      </c>
      <c r="AN88" s="19">
        <v>3447875</v>
      </c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>
        <v>196314372</v>
      </c>
      <c r="BA88" s="19">
        <v>292754659</v>
      </c>
      <c r="BB88" s="19">
        <v>371927588</v>
      </c>
      <c r="BC88" s="19"/>
      <c r="BD88" s="19"/>
      <c r="BE88" s="19"/>
      <c r="BF88" s="19"/>
      <c r="BG88" s="19">
        <v>166540255</v>
      </c>
      <c r="BH88" s="19"/>
      <c r="BI88" s="19">
        <v>18233154</v>
      </c>
      <c r="BJ88" s="19"/>
      <c r="BK88" s="19"/>
    </row>
    <row r="89" spans="1:63" hidden="1" x14ac:dyDescent="0.2">
      <c r="A89" s="19" t="s">
        <v>252</v>
      </c>
      <c r="B89" s="19" t="s">
        <v>253</v>
      </c>
      <c r="C89" s="19" t="s">
        <v>75</v>
      </c>
      <c r="D89" s="19" t="s">
        <v>76</v>
      </c>
      <c r="E89" s="19">
        <v>170327798</v>
      </c>
      <c r="F89" s="19">
        <v>167762366</v>
      </c>
      <c r="G89" s="19">
        <v>170034223</v>
      </c>
      <c r="H89" s="19">
        <v>179495713</v>
      </c>
      <c r="I89" s="19">
        <v>188207553</v>
      </c>
      <c r="J89" s="19">
        <v>209674800</v>
      </c>
      <c r="K89" s="19">
        <v>238979295</v>
      </c>
      <c r="L89" s="19">
        <v>313035616</v>
      </c>
      <c r="M89" s="19">
        <v>366771883</v>
      </c>
      <c r="N89" s="19">
        <v>425403590</v>
      </c>
      <c r="O89" s="19">
        <v>473596991</v>
      </c>
      <c r="P89" s="19">
        <v>515997642</v>
      </c>
      <c r="Q89" s="19">
        <v>573692102</v>
      </c>
      <c r="R89" s="19">
        <v>674802452</v>
      </c>
      <c r="S89" s="19">
        <v>1049955703</v>
      </c>
      <c r="T89" s="19">
        <v>1433217345</v>
      </c>
      <c r="U89" s="19">
        <v>1559887280</v>
      </c>
      <c r="V89" s="19">
        <v>1838775321</v>
      </c>
      <c r="W89" s="19">
        <v>2118929495</v>
      </c>
      <c r="X89" s="19">
        <v>2424261939</v>
      </c>
      <c r="Y89" s="19">
        <v>2275580289</v>
      </c>
      <c r="Z89" s="19">
        <v>2578400684</v>
      </c>
      <c r="AA89" s="19">
        <v>2638652976</v>
      </c>
      <c r="AB89" s="19">
        <v>2195463586</v>
      </c>
      <c r="AC89" s="19">
        <v>1994286405</v>
      </c>
      <c r="AD89" s="19">
        <v>1927083076</v>
      </c>
      <c r="AE89" s="19">
        <v>1998816951</v>
      </c>
      <c r="AF89" s="19">
        <v>2399225050</v>
      </c>
      <c r="AG89" s="19">
        <v>2749556829</v>
      </c>
      <c r="AH89" s="19">
        <v>2560254614</v>
      </c>
      <c r="AI89" s="19">
        <v>3193376484</v>
      </c>
      <c r="AJ89" s="19">
        <v>3146899035</v>
      </c>
      <c r="AK89" s="19">
        <v>3623052915</v>
      </c>
      <c r="AL89" s="19">
        <v>3364413330</v>
      </c>
      <c r="AM89" s="19">
        <v>3587244914</v>
      </c>
      <c r="AN89" s="19">
        <v>4179913247</v>
      </c>
      <c r="AO89" s="19">
        <v>4613167577</v>
      </c>
      <c r="AP89" s="19">
        <v>4573516492</v>
      </c>
      <c r="AQ89" s="19">
        <v>4824257169</v>
      </c>
      <c r="AR89" s="19">
        <v>5012285642</v>
      </c>
      <c r="AS89" s="19">
        <v>4564522446</v>
      </c>
      <c r="AT89" s="19">
        <v>4428103552</v>
      </c>
      <c r="AU89" s="19">
        <v>4734177215</v>
      </c>
      <c r="AV89" s="19">
        <v>5035585542</v>
      </c>
      <c r="AW89" s="19">
        <v>6267468787</v>
      </c>
      <c r="AX89" s="19">
        <v>7028428593</v>
      </c>
      <c r="AY89" s="19">
        <v>7607186182</v>
      </c>
      <c r="AZ89" s="19">
        <v>8533090258</v>
      </c>
      <c r="BA89" s="19">
        <v>10574138499</v>
      </c>
      <c r="BB89" s="19">
        <v>10641348183</v>
      </c>
      <c r="BC89" s="19">
        <v>8163619387</v>
      </c>
      <c r="BD89" s="19">
        <v>7128608267</v>
      </c>
      <c r="BE89" s="19">
        <v>5914988423</v>
      </c>
      <c r="BF89" s="19">
        <v>5655183036</v>
      </c>
      <c r="BG89" s="19">
        <v>5531285909</v>
      </c>
      <c r="BH89" s="19">
        <v>4818121326</v>
      </c>
      <c r="BI89" s="19">
        <v>4963484464</v>
      </c>
      <c r="BJ89" s="19">
        <v>5093788906</v>
      </c>
      <c r="BK89" s="19">
        <v>5227152013</v>
      </c>
    </row>
    <row r="90" spans="1:63" hidden="1" x14ac:dyDescent="0.2">
      <c r="A90" s="19" t="s">
        <v>254</v>
      </c>
      <c r="B90" s="19" t="s">
        <v>255</v>
      </c>
      <c r="C90" s="19" t="s">
        <v>75</v>
      </c>
      <c r="D90" s="19" t="s">
        <v>76</v>
      </c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</row>
    <row r="91" spans="1:63" hidden="1" x14ac:dyDescent="0.2">
      <c r="A91" s="19" t="s">
        <v>256</v>
      </c>
      <c r="B91" s="19" t="s">
        <v>257</v>
      </c>
      <c r="C91" s="19" t="s">
        <v>75</v>
      </c>
      <c r="D91" s="19" t="s">
        <v>76</v>
      </c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</row>
    <row r="92" spans="1:63" hidden="1" x14ac:dyDescent="0.2">
      <c r="A92" s="19" t="s">
        <v>258</v>
      </c>
      <c r="B92" s="19" t="s">
        <v>259</v>
      </c>
      <c r="C92" s="19" t="s">
        <v>75</v>
      </c>
      <c r="D92" s="19" t="s">
        <v>76</v>
      </c>
      <c r="E92" s="19">
        <v>12084076</v>
      </c>
      <c r="F92" s="19">
        <v>12084076</v>
      </c>
      <c r="G92" s="19">
        <v>11954140</v>
      </c>
      <c r="H92" s="19">
        <v>14812739</v>
      </c>
      <c r="I92" s="19">
        <v>12993631</v>
      </c>
      <c r="J92" s="19">
        <v>18580892</v>
      </c>
      <c r="K92" s="19">
        <v>19100637</v>
      </c>
      <c r="L92" s="19">
        <v>21179618</v>
      </c>
      <c r="M92" s="19">
        <v>20400000</v>
      </c>
      <c r="N92" s="19">
        <v>17600000</v>
      </c>
      <c r="O92" s="19">
        <v>32300000</v>
      </c>
      <c r="P92" s="19">
        <v>22200000</v>
      </c>
      <c r="Q92" s="19">
        <v>24000000</v>
      </c>
      <c r="R92" s="19">
        <v>23400000</v>
      </c>
      <c r="S92" s="19">
        <v>28400000</v>
      </c>
      <c r="T92" s="19">
        <v>44900000</v>
      </c>
      <c r="U92" s="19">
        <v>55500000</v>
      </c>
      <c r="V92" s="19">
        <v>75200000</v>
      </c>
      <c r="W92" s="19">
        <v>71700000</v>
      </c>
      <c r="X92" s="19">
        <v>90200000</v>
      </c>
      <c r="Y92" s="19">
        <v>103760000</v>
      </c>
      <c r="Z92" s="19">
        <v>162640000</v>
      </c>
      <c r="AA92" s="19">
        <v>176590000</v>
      </c>
      <c r="AB92" s="19">
        <v>184250000</v>
      </c>
      <c r="AC92" s="19">
        <v>207480000</v>
      </c>
      <c r="AD92" s="19">
        <v>224420000</v>
      </c>
      <c r="AE92" s="19">
        <v>140853333</v>
      </c>
      <c r="AF92" s="19">
        <v>124028000</v>
      </c>
      <c r="AG92" s="19">
        <v>146588384</v>
      </c>
      <c r="AH92" s="19">
        <v>151627061</v>
      </c>
      <c r="AI92" s="19">
        <v>132196105</v>
      </c>
      <c r="AJ92" s="19">
        <v>119310861</v>
      </c>
      <c r="AK92" s="19">
        <v>153753024</v>
      </c>
      <c r="AL92" s="19">
        <v>144445075</v>
      </c>
      <c r="AM92" s="19">
        <v>153011545</v>
      </c>
      <c r="AN92" s="19">
        <v>158348658</v>
      </c>
      <c r="AO92" s="19">
        <v>141370463</v>
      </c>
      <c r="AP92" s="19">
        <v>132112833</v>
      </c>
      <c r="AQ92" s="19">
        <v>139804368</v>
      </c>
      <c r="AR92" s="19">
        <v>123754165</v>
      </c>
      <c r="AS92" s="19">
        <v>157848093</v>
      </c>
      <c r="AT92" s="19">
        <v>196765578</v>
      </c>
      <c r="AU92" s="19">
        <v>158368119</v>
      </c>
      <c r="AV92" s="19">
        <v>178771794</v>
      </c>
      <c r="AW92" s="19">
        <v>114893349</v>
      </c>
      <c r="AX92" s="19">
        <v>104467680</v>
      </c>
      <c r="AY92" s="19">
        <v>130546929</v>
      </c>
      <c r="AZ92" s="19">
        <v>135925873</v>
      </c>
      <c r="BA92" s="19">
        <v>166494048</v>
      </c>
      <c r="BB92" s="19">
        <v>147410544</v>
      </c>
      <c r="BC92" s="19">
        <v>169798840</v>
      </c>
      <c r="BD92" s="19">
        <v>197433151</v>
      </c>
      <c r="BE92" s="19">
        <v>224366544</v>
      </c>
      <c r="BF92" s="19">
        <v>249757853</v>
      </c>
      <c r="BG92" s="19">
        <v>245672982</v>
      </c>
      <c r="BH92" s="19">
        <v>252455481</v>
      </c>
      <c r="BI92" s="19">
        <v>290912704</v>
      </c>
      <c r="BJ92" s="19">
        <v>275014799</v>
      </c>
      <c r="BK92" s="19">
        <v>278420892</v>
      </c>
    </row>
    <row r="93" spans="1:63" hidden="1" x14ac:dyDescent="0.2">
      <c r="A93" s="19" t="s">
        <v>260</v>
      </c>
      <c r="B93" s="19" t="s">
        <v>261</v>
      </c>
      <c r="C93" s="19" t="s">
        <v>75</v>
      </c>
      <c r="D93" s="19" t="s">
        <v>76</v>
      </c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</row>
    <row r="94" spans="1:63" hidden="1" x14ac:dyDescent="0.2">
      <c r="A94" s="19" t="s">
        <v>262</v>
      </c>
      <c r="B94" s="19" t="s">
        <v>263</v>
      </c>
      <c r="C94" s="19" t="s">
        <v>75</v>
      </c>
      <c r="D94" s="19" t="s">
        <v>76</v>
      </c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>
        <v>5032808</v>
      </c>
      <c r="S94" s="19">
        <v>11136758</v>
      </c>
      <c r="T94" s="19">
        <v>32436380</v>
      </c>
      <c r="U94" s="19">
        <v>34000000</v>
      </c>
      <c r="V94" s="19">
        <v>24274510</v>
      </c>
      <c r="W94" s="19">
        <v>17333333</v>
      </c>
      <c r="X94" s="19">
        <v>17176471</v>
      </c>
      <c r="Y94" s="19">
        <v>21882353</v>
      </c>
      <c r="Z94" s="19">
        <v>22400000</v>
      </c>
      <c r="AA94" s="19">
        <v>24710000</v>
      </c>
      <c r="AB94" s="19">
        <v>22100000</v>
      </c>
      <c r="AC94" s="19">
        <v>20740845</v>
      </c>
      <c r="AD94" s="19">
        <v>38971271</v>
      </c>
      <c r="AE94" s="19">
        <v>27829661</v>
      </c>
      <c r="AF94" s="19">
        <v>10619291</v>
      </c>
      <c r="AG94" s="19">
        <v>11020000</v>
      </c>
      <c r="AH94" s="19">
        <v>6023830</v>
      </c>
      <c r="AI94" s="19">
        <v>3589328</v>
      </c>
      <c r="AJ94" s="19">
        <v>2031374</v>
      </c>
      <c r="AK94" s="19">
        <v>3625350</v>
      </c>
      <c r="AL94" s="19">
        <v>4436526</v>
      </c>
      <c r="AM94" s="19">
        <v>5485552</v>
      </c>
      <c r="AN94" s="19">
        <v>5691561</v>
      </c>
      <c r="AO94" s="19">
        <v>5558340</v>
      </c>
      <c r="AP94" s="19"/>
      <c r="AQ94" s="19"/>
      <c r="AR94" s="19"/>
      <c r="AS94" s="19">
        <v>12585649</v>
      </c>
      <c r="AT94" s="19">
        <v>14371053</v>
      </c>
      <c r="AU94" s="19">
        <v>16652243</v>
      </c>
      <c r="AV94" s="19">
        <v>16345331</v>
      </c>
      <c r="AW94" s="19">
        <v>22132239</v>
      </c>
      <c r="AX94" s="19">
        <v>18506567</v>
      </c>
      <c r="AY94" s="19">
        <v>19176974</v>
      </c>
      <c r="AZ94" s="19">
        <v>24971954</v>
      </c>
      <c r="BA94" s="19">
        <v>30520593</v>
      </c>
      <c r="BB94" s="19">
        <v>31055651</v>
      </c>
      <c r="BC94" s="19">
        <v>31075055</v>
      </c>
      <c r="BD94" s="19">
        <v>32416748</v>
      </c>
      <c r="BE94" s="19">
        <v>33542607</v>
      </c>
      <c r="BF94" s="19">
        <v>35163486</v>
      </c>
      <c r="BG94" s="19">
        <v>39280999</v>
      </c>
      <c r="BH94" s="19">
        <v>46447838</v>
      </c>
      <c r="BI94" s="19">
        <v>51562131</v>
      </c>
      <c r="BJ94" s="19">
        <v>59724939</v>
      </c>
      <c r="BK94" s="19">
        <v>59809427</v>
      </c>
    </row>
    <row r="95" spans="1:63" hidden="1" x14ac:dyDescent="0.2">
      <c r="A95" s="19" t="s">
        <v>264</v>
      </c>
      <c r="B95" s="19" t="s">
        <v>265</v>
      </c>
      <c r="C95" s="19" t="s">
        <v>197</v>
      </c>
      <c r="D95" s="19" t="s">
        <v>76</v>
      </c>
      <c r="E95" s="19">
        <v>67365066350</v>
      </c>
      <c r="F95" s="19">
        <v>71298783053</v>
      </c>
      <c r="G95" s="19">
        <v>78546030973</v>
      </c>
      <c r="H95" s="19">
        <v>80624586880</v>
      </c>
      <c r="I95" s="19">
        <v>81104159614</v>
      </c>
      <c r="J95" s="19">
        <v>83281216705</v>
      </c>
      <c r="K95" s="19">
        <v>97255207625</v>
      </c>
      <c r="L95" s="20">
        <v>112000000000</v>
      </c>
      <c r="M95" s="20">
        <v>118000000000</v>
      </c>
      <c r="N95" s="20">
        <v>121000000000</v>
      </c>
      <c r="O95" s="20">
        <v>123000000000</v>
      </c>
      <c r="P95" s="20">
        <v>123000000000</v>
      </c>
      <c r="Q95" s="20">
        <v>135000000000</v>
      </c>
      <c r="R95" s="20">
        <v>149000000000</v>
      </c>
      <c r="S95" s="20">
        <v>165000000000</v>
      </c>
      <c r="T95" s="20">
        <v>179000000000</v>
      </c>
      <c r="U95" s="20">
        <v>185000000000</v>
      </c>
      <c r="V95" s="20">
        <v>218000000000</v>
      </c>
      <c r="W95" s="20">
        <v>241000000000</v>
      </c>
      <c r="X95" s="20">
        <v>270000000000</v>
      </c>
      <c r="Y95" s="20">
        <v>309000000000</v>
      </c>
      <c r="Z95" s="20">
        <v>339000000000</v>
      </c>
      <c r="AA95" s="20">
        <v>386000000000</v>
      </c>
      <c r="AB95" s="20">
        <v>378000000000</v>
      </c>
      <c r="AC95" s="20">
        <v>392000000000</v>
      </c>
      <c r="AD95" s="20">
        <v>417000000000</v>
      </c>
      <c r="AE95" s="20">
        <v>458000000000</v>
      </c>
      <c r="AF95" s="20">
        <v>516000000000</v>
      </c>
      <c r="AG95" s="20">
        <v>548000000000</v>
      </c>
      <c r="AH95" s="20">
        <v>557000000000</v>
      </c>
      <c r="AI95" s="20">
        <v>609000000000</v>
      </c>
      <c r="AJ95" s="20">
        <v>597000000000</v>
      </c>
      <c r="AK95" s="20">
        <v>624000000000</v>
      </c>
      <c r="AL95" s="20">
        <v>598000000000</v>
      </c>
      <c r="AM95" s="20">
        <v>597000000000</v>
      </c>
      <c r="AN95" s="20">
        <v>610000000000</v>
      </c>
      <c r="AO95" s="20">
        <v>599000000000</v>
      </c>
      <c r="AP95" s="20">
        <v>589000000000</v>
      </c>
      <c r="AQ95" s="20">
        <v>580000000000</v>
      </c>
      <c r="AR95" s="20">
        <v>590000000000</v>
      </c>
      <c r="AS95" s="20">
        <v>601000000000</v>
      </c>
      <c r="AT95" s="20">
        <v>605000000000</v>
      </c>
      <c r="AU95" s="20">
        <v>663000000000</v>
      </c>
      <c r="AV95" s="20">
        <v>772000000000</v>
      </c>
      <c r="AW95" s="20">
        <v>864000000000</v>
      </c>
      <c r="AX95" s="20">
        <v>920000000000</v>
      </c>
      <c r="AY95" s="20">
        <v>962000000000</v>
      </c>
      <c r="AZ95" s="20">
        <v>1040000000000</v>
      </c>
      <c r="BA95" s="20">
        <v>1150000000000</v>
      </c>
      <c r="BB95" s="20">
        <v>1190000000000</v>
      </c>
      <c r="BC95" s="20">
        <v>1230000000000</v>
      </c>
      <c r="BD95" s="20">
        <v>1280000000000</v>
      </c>
      <c r="BE95" s="20">
        <v>1250000000000</v>
      </c>
      <c r="BF95" s="20">
        <v>1210000000000</v>
      </c>
      <c r="BG95" s="20">
        <v>1190000000000</v>
      </c>
      <c r="BH95" s="20">
        <v>1110000000000</v>
      </c>
      <c r="BI95" s="20">
        <v>1100000000000</v>
      </c>
      <c r="BJ95" s="20">
        <v>1130000000000</v>
      </c>
      <c r="BK95" s="20">
        <v>1200000000000</v>
      </c>
    </row>
    <row r="96" spans="1:63" x14ac:dyDescent="0.2">
      <c r="A96" s="19" t="s">
        <v>266</v>
      </c>
      <c r="B96" s="19" t="s">
        <v>267</v>
      </c>
      <c r="C96" s="19" t="s">
        <v>96</v>
      </c>
      <c r="D96" s="19" t="s">
        <v>76</v>
      </c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</row>
    <row r="97" spans="1:63" hidden="1" x14ac:dyDescent="0.2">
      <c r="A97" s="19" t="s">
        <v>268</v>
      </c>
      <c r="B97" s="19" t="s">
        <v>269</v>
      </c>
      <c r="C97" s="19" t="s">
        <v>75</v>
      </c>
      <c r="D97" s="19" t="s">
        <v>76</v>
      </c>
      <c r="E97" s="19">
        <v>3920000</v>
      </c>
      <c r="F97" s="19">
        <v>3830000</v>
      </c>
      <c r="G97" s="19">
        <v>3830000</v>
      </c>
      <c r="H97" s="19">
        <v>3820000</v>
      </c>
      <c r="I97" s="19">
        <v>5850000</v>
      </c>
      <c r="J97" s="19">
        <v>6250000</v>
      </c>
      <c r="K97" s="19">
        <v>6500000</v>
      </c>
      <c r="L97" s="19">
        <v>6800000</v>
      </c>
      <c r="M97" s="19">
        <v>7050000</v>
      </c>
      <c r="N97" s="19">
        <v>7200000</v>
      </c>
      <c r="O97" s="19">
        <v>9900000</v>
      </c>
      <c r="P97" s="19">
        <v>11400000</v>
      </c>
      <c r="Q97" s="19">
        <v>15449923</v>
      </c>
      <c r="R97" s="19">
        <v>15950000</v>
      </c>
      <c r="S97" s="19">
        <v>16900000</v>
      </c>
      <c r="T97" s="19">
        <v>21400000</v>
      </c>
      <c r="U97" s="19">
        <v>23700000</v>
      </c>
      <c r="V97" s="19">
        <v>31800000</v>
      </c>
      <c r="W97" s="19">
        <v>43100000</v>
      </c>
      <c r="X97" s="19">
        <v>49550000</v>
      </c>
      <c r="Y97" s="19">
        <v>57000000</v>
      </c>
      <c r="Z97" s="19">
        <v>60500000</v>
      </c>
      <c r="AA97" s="19">
        <v>67000000</v>
      </c>
      <c r="AB97" s="19">
        <v>70000000</v>
      </c>
      <c r="AC97" s="19">
        <v>81000000</v>
      </c>
      <c r="AD97" s="19">
        <v>94000000</v>
      </c>
      <c r="AE97" s="19">
        <v>105500000</v>
      </c>
      <c r="AF97" s="19">
        <v>122500000</v>
      </c>
      <c r="AG97" s="19">
        <v>132000000</v>
      </c>
      <c r="AH97" s="19">
        <v>138000000</v>
      </c>
      <c r="AI97" s="19">
        <v>67120949</v>
      </c>
      <c r="AJ97" s="19">
        <v>47398089</v>
      </c>
      <c r="AK97" s="19"/>
      <c r="AL97" s="19">
        <v>40592869</v>
      </c>
      <c r="AM97" s="19"/>
      <c r="AN97" s="19"/>
      <c r="AO97" s="19"/>
      <c r="AP97" s="19"/>
      <c r="AQ97" s="19"/>
      <c r="AR97" s="19"/>
      <c r="AS97" s="19">
        <v>52462397</v>
      </c>
      <c r="AT97" s="19">
        <v>62951977</v>
      </c>
      <c r="AU97" s="19">
        <v>63602176</v>
      </c>
      <c r="AV97" s="19">
        <v>82195177</v>
      </c>
      <c r="AW97" s="19">
        <v>60561787</v>
      </c>
      <c r="AX97" s="19">
        <v>62589275</v>
      </c>
      <c r="AY97" s="19">
        <v>75595919</v>
      </c>
      <c r="AZ97" s="19">
        <v>95924340</v>
      </c>
      <c r="BA97" s="19">
        <v>132428401</v>
      </c>
      <c r="BB97" s="19">
        <v>156802557</v>
      </c>
      <c r="BC97" s="19">
        <v>170186980</v>
      </c>
      <c r="BD97" s="19">
        <v>200358406</v>
      </c>
      <c r="BE97" s="19">
        <v>212341274</v>
      </c>
      <c r="BF97" s="19">
        <v>294917779</v>
      </c>
      <c r="BG97" s="19">
        <v>314071900</v>
      </c>
      <c r="BH97" s="19">
        <v>356259476</v>
      </c>
      <c r="BI97" s="19">
        <v>363272339</v>
      </c>
      <c r="BJ97" s="19">
        <v>398460128</v>
      </c>
      <c r="BK97" s="19">
        <v>410414895</v>
      </c>
    </row>
    <row r="98" spans="1:63" hidden="1" x14ac:dyDescent="0.2">
      <c r="A98" s="19" t="s">
        <v>270</v>
      </c>
      <c r="B98" s="19" t="s">
        <v>271</v>
      </c>
      <c r="C98" s="19" t="s">
        <v>197</v>
      </c>
      <c r="D98" s="19" t="s">
        <v>76</v>
      </c>
      <c r="E98" s="19"/>
      <c r="F98" s="19"/>
      <c r="G98" s="19"/>
      <c r="H98" s="19"/>
      <c r="I98" s="19"/>
      <c r="J98" s="19"/>
      <c r="K98" s="19"/>
      <c r="L98" s="19"/>
      <c r="M98" s="19">
        <v>326483889</v>
      </c>
      <c r="N98" s="19">
        <v>393983670</v>
      </c>
      <c r="O98" s="19">
        <v>503516298</v>
      </c>
      <c r="P98" s="19">
        <v>561652138</v>
      </c>
      <c r="Q98" s="19">
        <v>607309530</v>
      </c>
      <c r="R98" s="19">
        <v>715390791</v>
      </c>
      <c r="S98" s="19">
        <v>937839065</v>
      </c>
      <c r="T98" s="19">
        <v>1138972594</v>
      </c>
      <c r="U98" s="19">
        <v>1217248455</v>
      </c>
      <c r="V98" s="19">
        <v>1535833757</v>
      </c>
      <c r="W98" s="19">
        <v>2121241402</v>
      </c>
      <c r="X98" s="19">
        <v>2459925045</v>
      </c>
      <c r="Y98" s="19">
        <v>2759253746</v>
      </c>
      <c r="Z98" s="19">
        <v>2664409279</v>
      </c>
      <c r="AA98" s="19">
        <v>2418373210</v>
      </c>
      <c r="AB98" s="19">
        <v>2169334436</v>
      </c>
      <c r="AC98" s="19">
        <v>2422006409</v>
      </c>
      <c r="AD98" s="19">
        <v>2358199368</v>
      </c>
      <c r="AE98" s="19">
        <v>2465152768</v>
      </c>
      <c r="AF98" s="19">
        <v>2475871975</v>
      </c>
      <c r="AG98" s="19">
        <v>2779612120</v>
      </c>
      <c r="AH98" s="19">
        <v>2428788365</v>
      </c>
      <c r="AI98" s="19">
        <v>4757702034</v>
      </c>
      <c r="AJ98" s="19">
        <v>3522538191</v>
      </c>
      <c r="AK98" s="19">
        <v>2145332027</v>
      </c>
      <c r="AL98" s="19">
        <v>2547853573</v>
      </c>
      <c r="AM98" s="19">
        <v>1621355698</v>
      </c>
      <c r="AN98" s="19">
        <v>1473607055</v>
      </c>
      <c r="AO98" s="19">
        <v>1700180261</v>
      </c>
      <c r="AP98" s="19">
        <v>1814603452</v>
      </c>
      <c r="AQ98" s="19">
        <v>2278128552</v>
      </c>
      <c r="AR98" s="19">
        <v>2871721142</v>
      </c>
      <c r="AS98" s="19">
        <v>2824352742</v>
      </c>
      <c r="AT98" s="19">
        <v>2323662526</v>
      </c>
      <c r="AU98" s="19">
        <v>2386117156</v>
      </c>
      <c r="AV98" s="19">
        <v>2847407505</v>
      </c>
      <c r="AW98" s="19">
        <v>3943927941</v>
      </c>
      <c r="AX98" s="19">
        <v>4041915987</v>
      </c>
      <c r="AY98" s="19">
        <v>4885281803</v>
      </c>
      <c r="AZ98" s="19">
        <v>6301159293</v>
      </c>
      <c r="BA98" s="19">
        <v>8176416377</v>
      </c>
      <c r="BB98" s="19">
        <v>7913543890</v>
      </c>
      <c r="BC98" s="19">
        <v>5201216707</v>
      </c>
      <c r="BD98" s="19">
        <v>5455659990</v>
      </c>
      <c r="BE98" s="19">
        <v>5521179381</v>
      </c>
      <c r="BF98" s="19">
        <v>6953091870</v>
      </c>
      <c r="BG98" s="19">
        <v>7576601060</v>
      </c>
      <c r="BH98" s="19">
        <v>8755786302</v>
      </c>
      <c r="BI98" s="19">
        <v>9948137357</v>
      </c>
      <c r="BJ98" s="19">
        <v>11747528682</v>
      </c>
      <c r="BK98" s="19">
        <v>9009353604</v>
      </c>
    </row>
    <row r="99" spans="1:63" hidden="1" x14ac:dyDescent="0.2">
      <c r="A99" s="19" t="s">
        <v>272</v>
      </c>
      <c r="B99" s="19" t="s">
        <v>273</v>
      </c>
      <c r="C99" s="19" t="s">
        <v>75</v>
      </c>
      <c r="D99" s="19" t="s">
        <v>76</v>
      </c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>
        <v>782003661</v>
      </c>
      <c r="AL99" s="19">
        <v>1168936759</v>
      </c>
      <c r="AM99" s="19">
        <v>1625222365</v>
      </c>
      <c r="AN99" s="19">
        <v>2060388930</v>
      </c>
      <c r="AO99" s="19">
        <v>1938698897</v>
      </c>
      <c r="AP99" s="19">
        <v>1797184681</v>
      </c>
      <c r="AQ99" s="19">
        <v>1427264827</v>
      </c>
      <c r="AR99" s="19">
        <v>1035949008</v>
      </c>
      <c r="AS99" s="19">
        <v>659775033</v>
      </c>
      <c r="AT99" s="19">
        <v>629464104</v>
      </c>
      <c r="AU99" s="19">
        <v>733680739</v>
      </c>
      <c r="AV99" s="19">
        <v>709399147</v>
      </c>
      <c r="AW99" s="19">
        <v>730867005</v>
      </c>
      <c r="AX99" s="19">
        <v>799160901</v>
      </c>
      <c r="AY99" s="19">
        <v>849431035</v>
      </c>
      <c r="AZ99" s="19">
        <v>978853732</v>
      </c>
      <c r="BA99" s="19">
        <v>1295957074</v>
      </c>
      <c r="BB99" s="19">
        <v>1129098496</v>
      </c>
      <c r="BC99" s="19">
        <v>1015876654</v>
      </c>
      <c r="BD99" s="19">
        <v>1106464042</v>
      </c>
      <c r="BE99" s="19">
        <v>955320164</v>
      </c>
      <c r="BF99" s="19">
        <v>956952644</v>
      </c>
      <c r="BG99" s="19">
        <v>906625906</v>
      </c>
      <c r="BH99" s="19">
        <v>753544948</v>
      </c>
      <c r="BI99" s="19">
        <v>702005706</v>
      </c>
      <c r="BJ99" s="19">
        <v>784300763</v>
      </c>
      <c r="BK99" s="19">
        <v>889523365</v>
      </c>
    </row>
    <row r="100" spans="1:63" hidden="1" x14ac:dyDescent="0.2">
      <c r="A100" s="19" t="s">
        <v>274</v>
      </c>
      <c r="B100" s="19" t="s">
        <v>275</v>
      </c>
      <c r="C100" s="19" t="s">
        <v>75</v>
      </c>
      <c r="D100" s="19" t="s">
        <v>76</v>
      </c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>
        <v>1972400</v>
      </c>
      <c r="AH100" s="19">
        <v>2231550</v>
      </c>
      <c r="AI100" s="19">
        <v>2670400</v>
      </c>
      <c r="AJ100" s="19">
        <v>2623227</v>
      </c>
      <c r="AK100" s="19">
        <v>1743606</v>
      </c>
      <c r="AL100" s="19">
        <v>1649639</v>
      </c>
      <c r="AM100" s="19">
        <v>1599967</v>
      </c>
      <c r="AN100" s="19">
        <v>2478871</v>
      </c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>
        <v>51596</v>
      </c>
      <c r="BG100" s="19">
        <v>53512</v>
      </c>
      <c r="BH100" s="19">
        <v>73562</v>
      </c>
      <c r="BI100" s="19">
        <v>64514</v>
      </c>
      <c r="BJ100" s="19">
        <v>73613</v>
      </c>
      <c r="BK100" s="19">
        <v>79691</v>
      </c>
    </row>
    <row r="101" spans="1:63" hidden="1" x14ac:dyDescent="0.2">
      <c r="A101" s="19" t="s">
        <v>276</v>
      </c>
      <c r="B101" s="19" t="s">
        <v>277</v>
      </c>
      <c r="C101" s="19" t="s">
        <v>75</v>
      </c>
      <c r="D101" s="19" t="s">
        <v>76</v>
      </c>
      <c r="E101" s="19"/>
      <c r="F101" s="19"/>
      <c r="G101" s="19"/>
      <c r="H101" s="19"/>
      <c r="I101" s="19"/>
      <c r="J101" s="19"/>
      <c r="K101" s="19"/>
      <c r="L101" s="19"/>
      <c r="M101" s="19">
        <v>150166667</v>
      </c>
      <c r="N101" s="19">
        <v>173333333</v>
      </c>
      <c r="O101" s="19">
        <v>223333333</v>
      </c>
      <c r="P101" s="19">
        <v>225670995</v>
      </c>
      <c r="Q101" s="19">
        <v>231632284</v>
      </c>
      <c r="R101" s="19">
        <v>263447031</v>
      </c>
      <c r="S101" s="19">
        <v>308005578</v>
      </c>
      <c r="T101" s="19">
        <v>366147087</v>
      </c>
      <c r="U101" s="19">
        <v>382438611</v>
      </c>
      <c r="V101" s="19">
        <v>419914699</v>
      </c>
      <c r="W101" s="19">
        <v>538098140</v>
      </c>
      <c r="X101" s="19">
        <v>621170386</v>
      </c>
      <c r="Y101" s="19">
        <v>740802218</v>
      </c>
      <c r="Z101" s="19">
        <v>757701600</v>
      </c>
      <c r="AA101" s="19">
        <v>750740503</v>
      </c>
      <c r="AB101" s="19">
        <v>700708442</v>
      </c>
      <c r="AC101" s="19">
        <v>641103030</v>
      </c>
      <c r="AD101" s="19">
        <v>1025550984</v>
      </c>
      <c r="AE101" s="19">
        <v>765838790</v>
      </c>
      <c r="AF101" s="19">
        <v>823921398</v>
      </c>
      <c r="AG101" s="19">
        <v>1027508668</v>
      </c>
      <c r="AH101" s="19">
        <v>812646128</v>
      </c>
      <c r="AI101" s="19">
        <v>847389247</v>
      </c>
      <c r="AJ101" s="19">
        <v>722549153</v>
      </c>
      <c r="AK101" s="19">
        <v>812017967</v>
      </c>
      <c r="AL101" s="19">
        <v>735860386</v>
      </c>
      <c r="AM101" s="19">
        <v>757131989</v>
      </c>
      <c r="AN101" s="19">
        <v>612184817</v>
      </c>
      <c r="AO101" s="19">
        <v>585271902</v>
      </c>
      <c r="AP101" s="19">
        <v>695972461</v>
      </c>
      <c r="AQ101" s="19">
        <v>618464380</v>
      </c>
      <c r="AR101" s="19">
        <v>702942491</v>
      </c>
      <c r="AS101" s="19">
        <v>715857665</v>
      </c>
      <c r="AT101" s="19">
        <v>845055674</v>
      </c>
      <c r="AU101" s="19">
        <v>1079154824</v>
      </c>
      <c r="AV101" s="19">
        <v>1401561253</v>
      </c>
      <c r="AW101" s="19">
        <v>1532612234</v>
      </c>
      <c r="AX101" s="19">
        <v>1596087843</v>
      </c>
      <c r="AY101" s="19">
        <v>1410071771</v>
      </c>
      <c r="AZ101" s="19">
        <v>1776464117</v>
      </c>
      <c r="BA101" s="19">
        <v>1867877499</v>
      </c>
      <c r="BB101" s="19">
        <v>1475818169</v>
      </c>
      <c r="BC101" s="19">
        <v>1350820413</v>
      </c>
      <c r="BD101" s="19">
        <v>1472069832</v>
      </c>
      <c r="BE101" s="19">
        <v>1322277703</v>
      </c>
      <c r="BF101" s="19">
        <v>1280050962</v>
      </c>
      <c r="BG101" s="19">
        <v>1209801890</v>
      </c>
      <c r="BH101" s="19">
        <v>1132476292</v>
      </c>
      <c r="BI101" s="19">
        <v>1288676093</v>
      </c>
      <c r="BJ101" s="19">
        <v>1463013911</v>
      </c>
      <c r="BK101" s="19">
        <v>1642338440</v>
      </c>
    </row>
    <row r="102" spans="1:63" hidden="1" x14ac:dyDescent="0.2">
      <c r="A102" s="19" t="s">
        <v>278</v>
      </c>
      <c r="B102" s="19" t="s">
        <v>279</v>
      </c>
      <c r="C102" s="19" t="s">
        <v>197</v>
      </c>
      <c r="D102" s="19" t="s">
        <v>76</v>
      </c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>
        <v>82474271795</v>
      </c>
      <c r="AI102" s="19">
        <v>81709930609</v>
      </c>
      <c r="AJ102" s="19">
        <v>77877892586</v>
      </c>
      <c r="AK102" s="19">
        <v>83955769232</v>
      </c>
      <c r="AL102" s="19">
        <v>80391622669</v>
      </c>
      <c r="AM102" s="19">
        <v>90397052354</v>
      </c>
      <c r="AN102" s="20">
        <v>102000000000</v>
      </c>
      <c r="AO102" s="20">
        <v>111000000000</v>
      </c>
      <c r="AP102" s="20">
        <v>119000000000</v>
      </c>
      <c r="AQ102" s="20">
        <v>109000000000</v>
      </c>
      <c r="AR102" s="20">
        <v>110000000000</v>
      </c>
      <c r="AS102" s="20">
        <v>117000000000</v>
      </c>
      <c r="AT102" s="20">
        <v>125000000000</v>
      </c>
      <c r="AU102" s="20">
        <v>124000000000</v>
      </c>
      <c r="AV102" s="20">
        <v>137000000000</v>
      </c>
      <c r="AW102" s="20">
        <v>160000000000</v>
      </c>
      <c r="AX102" s="20">
        <v>190000000000</v>
      </c>
      <c r="AY102" s="20">
        <v>223000000000</v>
      </c>
      <c r="AZ102" s="20">
        <v>272000000000</v>
      </c>
      <c r="BA102" s="20">
        <v>332000000000</v>
      </c>
      <c r="BB102" s="20">
        <v>348000000000</v>
      </c>
      <c r="BC102" s="20">
        <v>394000000000</v>
      </c>
      <c r="BD102" s="20">
        <v>447000000000</v>
      </c>
      <c r="BE102" s="20">
        <v>485000000000</v>
      </c>
      <c r="BF102" s="20">
        <v>527000000000</v>
      </c>
      <c r="BG102" s="20">
        <v>539000000000</v>
      </c>
      <c r="BH102" s="20">
        <v>515000000000</v>
      </c>
      <c r="BI102" s="20">
        <v>516000000000</v>
      </c>
      <c r="BJ102" s="20">
        <v>546000000000</v>
      </c>
      <c r="BK102" s="20">
        <v>567000000000</v>
      </c>
    </row>
    <row r="103" spans="1:63" hidden="1" x14ac:dyDescent="0.2">
      <c r="A103" s="19" t="s">
        <v>280</v>
      </c>
      <c r="B103" s="19" t="s">
        <v>281</v>
      </c>
      <c r="C103" s="19" t="s">
        <v>197</v>
      </c>
      <c r="D103" s="19" t="s">
        <v>76</v>
      </c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>
        <v>90774254019</v>
      </c>
      <c r="AI103" s="19">
        <v>93938160188</v>
      </c>
      <c r="AJ103" s="19">
        <v>90710770377</v>
      </c>
      <c r="AK103" s="19">
        <v>96442934058</v>
      </c>
      <c r="AL103" s="19">
        <v>92660929773</v>
      </c>
      <c r="AM103" s="20">
        <v>104000000000</v>
      </c>
      <c r="AN103" s="20">
        <v>115000000000</v>
      </c>
      <c r="AO103" s="20">
        <v>125000000000</v>
      </c>
      <c r="AP103" s="20">
        <v>133000000000</v>
      </c>
      <c r="AQ103" s="20">
        <v>124000000000</v>
      </c>
      <c r="AR103" s="20">
        <v>126000000000</v>
      </c>
      <c r="AS103" s="20">
        <v>135000000000</v>
      </c>
      <c r="AT103" s="20">
        <v>144000000000</v>
      </c>
      <c r="AU103" s="20">
        <v>145000000000</v>
      </c>
      <c r="AV103" s="20">
        <v>172000000000</v>
      </c>
      <c r="AW103" s="20">
        <v>202000000000</v>
      </c>
      <c r="AX103" s="20">
        <v>236000000000</v>
      </c>
      <c r="AY103" s="20">
        <v>238000000000</v>
      </c>
      <c r="AZ103" s="20">
        <v>289000000000</v>
      </c>
      <c r="BA103" s="20">
        <v>353000000000</v>
      </c>
      <c r="BB103" s="20">
        <v>369000000000</v>
      </c>
      <c r="BC103" s="20">
        <v>414000000000</v>
      </c>
      <c r="BD103" s="20">
        <v>470000000000</v>
      </c>
      <c r="BE103" s="20">
        <v>509000000000</v>
      </c>
      <c r="BF103" s="20">
        <v>552000000000</v>
      </c>
      <c r="BG103" s="20">
        <v>567000000000</v>
      </c>
      <c r="BH103" s="20">
        <v>543000000000</v>
      </c>
      <c r="BI103" s="20">
        <v>545000000000</v>
      </c>
      <c r="BJ103" s="20">
        <v>579000000000</v>
      </c>
      <c r="BK103" s="20">
        <v>598000000000</v>
      </c>
    </row>
    <row r="104" spans="1:63" hidden="1" x14ac:dyDescent="0.2">
      <c r="A104" s="19" t="s">
        <v>282</v>
      </c>
      <c r="B104" s="19" t="s">
        <v>283</v>
      </c>
      <c r="C104" s="19" t="s">
        <v>197</v>
      </c>
      <c r="D104" s="19" t="s">
        <v>76</v>
      </c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>
        <v>2213458034</v>
      </c>
      <c r="P104" s="19">
        <v>2346597100</v>
      </c>
      <c r="Q104" s="19">
        <v>2462034572</v>
      </c>
      <c r="R104" s="19">
        <v>2935368242</v>
      </c>
      <c r="S104" s="19">
        <v>3803197761</v>
      </c>
      <c r="T104" s="19">
        <v>6211216035</v>
      </c>
      <c r="U104" s="19">
        <v>6148183101</v>
      </c>
      <c r="V104" s="19">
        <v>7285430430</v>
      </c>
      <c r="W104" s="19">
        <v>8250696140</v>
      </c>
      <c r="X104" s="19">
        <v>9296219595</v>
      </c>
      <c r="Y104" s="19">
        <v>10479185150</v>
      </c>
      <c r="Z104" s="19">
        <v>9835828997</v>
      </c>
      <c r="AA104" s="19">
        <v>9672421124</v>
      </c>
      <c r="AB104" s="19">
        <v>9579802812</v>
      </c>
      <c r="AC104" s="19">
        <v>10058214369</v>
      </c>
      <c r="AD104" s="19">
        <v>9974014548</v>
      </c>
      <c r="AE104" s="19">
        <v>9986401508</v>
      </c>
      <c r="AF104" s="19">
        <v>10014280883</v>
      </c>
      <c r="AG104" s="19">
        <v>10807424480</v>
      </c>
      <c r="AH104" s="19">
        <v>8299982224</v>
      </c>
      <c r="AI104" s="19">
        <v>12228229579</v>
      </c>
      <c r="AJ104" s="19">
        <v>12832877791</v>
      </c>
      <c r="AK104" s="19">
        <v>12487164825</v>
      </c>
      <c r="AL104" s="19">
        <v>12269307104</v>
      </c>
      <c r="AM104" s="19">
        <v>13400385127</v>
      </c>
      <c r="AN104" s="19">
        <v>12973835679</v>
      </c>
      <c r="AO104" s="19">
        <v>13641580654</v>
      </c>
      <c r="AP104" s="19">
        <v>13854110924</v>
      </c>
      <c r="AQ104" s="19">
        <v>15320739052</v>
      </c>
      <c r="AR104" s="19">
        <v>16481845527</v>
      </c>
      <c r="AS104" s="19">
        <v>18102789374</v>
      </c>
      <c r="AT104" s="19">
        <v>18150306601</v>
      </c>
      <c r="AU104" s="19">
        <v>21206317620</v>
      </c>
      <c r="AV104" s="19">
        <v>35044160179</v>
      </c>
      <c r="AW104" s="19">
        <v>42284982129</v>
      </c>
      <c r="AX104" s="19">
        <v>46067154114</v>
      </c>
      <c r="AY104" s="19">
        <v>15170684125</v>
      </c>
      <c r="AZ104" s="19">
        <v>17693939865</v>
      </c>
      <c r="BA104" s="19">
        <v>20821720367</v>
      </c>
      <c r="BB104" s="19">
        <v>21156723247</v>
      </c>
      <c r="BC104" s="19">
        <v>20511532537</v>
      </c>
      <c r="BD104" s="19">
        <v>23226317552</v>
      </c>
      <c r="BE104" s="19">
        <v>24500032997</v>
      </c>
      <c r="BF104" s="19">
        <v>25813478517</v>
      </c>
      <c r="BG104" s="19">
        <v>28166101581</v>
      </c>
      <c r="BH104" s="19">
        <v>28737879245</v>
      </c>
      <c r="BI104" s="19">
        <v>29446536226</v>
      </c>
      <c r="BJ104" s="19">
        <v>32865877910</v>
      </c>
      <c r="BK104" s="19">
        <v>30759077875</v>
      </c>
    </row>
    <row r="105" spans="1:63" hidden="1" x14ac:dyDescent="0.2">
      <c r="A105" s="19" t="s">
        <v>284</v>
      </c>
      <c r="B105" s="19" t="s">
        <v>285</v>
      </c>
      <c r="C105" s="19" t="s">
        <v>197</v>
      </c>
      <c r="D105" s="19" t="s">
        <v>76</v>
      </c>
      <c r="E105" s="19">
        <v>232225200</v>
      </c>
      <c r="F105" s="19">
        <v>238385199</v>
      </c>
      <c r="G105" s="19">
        <v>238980185</v>
      </c>
      <c r="H105" s="19">
        <v>267022201</v>
      </c>
      <c r="I105" s="19">
        <v>318080234</v>
      </c>
      <c r="J105" s="19">
        <v>531073409</v>
      </c>
      <c r="K105" s="19">
        <v>635393522</v>
      </c>
      <c r="L105" s="19">
        <v>753223376</v>
      </c>
      <c r="M105" s="19">
        <v>908561338</v>
      </c>
      <c r="N105" s="19">
        <v>1295280273</v>
      </c>
      <c r="O105" s="19">
        <v>1394418063</v>
      </c>
      <c r="P105" s="19">
        <v>1486384619</v>
      </c>
      <c r="Q105" s="19">
        <v>1508915386</v>
      </c>
      <c r="R105" s="19">
        <v>1674063404</v>
      </c>
      <c r="S105" s="19">
        <v>2185762661</v>
      </c>
      <c r="T105" s="19">
        <v>4092690095</v>
      </c>
      <c r="U105" s="19">
        <v>3860862628</v>
      </c>
      <c r="V105" s="19">
        <v>4602630038</v>
      </c>
      <c r="W105" s="19">
        <v>4785794496</v>
      </c>
      <c r="X105" s="19">
        <v>5165462315</v>
      </c>
      <c r="Y105" s="19">
        <v>5380096503</v>
      </c>
      <c r="Z105" s="19">
        <v>4737113419</v>
      </c>
      <c r="AA105" s="19">
        <v>4404780520</v>
      </c>
      <c r="AB105" s="19">
        <v>4398809167</v>
      </c>
      <c r="AC105" s="19">
        <v>4056963012</v>
      </c>
      <c r="AD105" s="19">
        <v>3914243295</v>
      </c>
      <c r="AE105" s="19">
        <v>3524882305</v>
      </c>
      <c r="AF105" s="19">
        <v>3680398017</v>
      </c>
      <c r="AG105" s="19">
        <v>3881239535</v>
      </c>
      <c r="AH105" s="19">
        <v>3617081109</v>
      </c>
      <c r="AI105" s="19">
        <v>4029966723</v>
      </c>
      <c r="AJ105" s="19">
        <v>4252949464</v>
      </c>
      <c r="AK105" s="19">
        <v>4449943588</v>
      </c>
      <c r="AL105" s="19">
        <v>4348579781</v>
      </c>
      <c r="AM105" s="19">
        <v>4323737259</v>
      </c>
      <c r="AN105" s="19">
        <v>5075528754</v>
      </c>
      <c r="AO105" s="19">
        <v>5153635973</v>
      </c>
      <c r="AP105" s="19">
        <v>5113438814</v>
      </c>
      <c r="AQ105" s="19">
        <v>5091142989</v>
      </c>
      <c r="AR105" s="19">
        <v>4471037340</v>
      </c>
      <c r="AS105" s="19">
        <v>4193815244</v>
      </c>
      <c r="AT105" s="19">
        <v>4225019905</v>
      </c>
      <c r="AU105" s="19">
        <v>5408171402</v>
      </c>
      <c r="AV105" s="19">
        <v>5182392181</v>
      </c>
      <c r="AW105" s="19">
        <v>5744299549</v>
      </c>
      <c r="AX105" s="19">
        <v>6164172574</v>
      </c>
      <c r="AY105" s="19">
        <v>6831454770</v>
      </c>
      <c r="AZ105" s="19">
        <v>7499182929</v>
      </c>
      <c r="BA105" s="19">
        <v>8207457327</v>
      </c>
      <c r="BB105" s="19">
        <v>7911145924</v>
      </c>
      <c r="BC105" s="19">
        <v>9462065394</v>
      </c>
      <c r="BD105" s="19">
        <v>10797708537</v>
      </c>
      <c r="BE105" s="19">
        <v>11658703265</v>
      </c>
      <c r="BF105" s="19">
        <v>12376257007</v>
      </c>
      <c r="BG105" s="19">
        <v>13636959928</v>
      </c>
      <c r="BH105" s="19">
        <v>13436097590</v>
      </c>
      <c r="BI105" s="19">
        <v>14161500781</v>
      </c>
      <c r="BJ105" s="19">
        <v>15484267604</v>
      </c>
      <c r="BK105" s="19">
        <v>15928906418</v>
      </c>
    </row>
    <row r="106" spans="1:63" hidden="1" x14ac:dyDescent="0.2">
      <c r="A106" s="19" t="s">
        <v>286</v>
      </c>
      <c r="B106" s="19" t="s">
        <v>287</v>
      </c>
      <c r="C106" s="19" t="s">
        <v>75</v>
      </c>
      <c r="D106" s="19" t="s">
        <v>76</v>
      </c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>
        <v>698192771</v>
      </c>
      <c r="T106" s="19">
        <v>1063855422</v>
      </c>
      <c r="U106" s="19">
        <v>1275301205</v>
      </c>
      <c r="V106" s="19">
        <v>1468674699</v>
      </c>
      <c r="W106" s="19">
        <v>1627662342</v>
      </c>
      <c r="X106" s="19">
        <v>1552431166</v>
      </c>
      <c r="Y106" s="19">
        <v>2114454046</v>
      </c>
      <c r="Z106" s="19">
        <v>2654105930</v>
      </c>
      <c r="AA106" s="19">
        <v>2741068094</v>
      </c>
      <c r="AB106" s="19">
        <v>2047257950</v>
      </c>
      <c r="AC106" s="19">
        <v>2002310077</v>
      </c>
      <c r="AD106" s="19">
        <v>1923319347</v>
      </c>
      <c r="AE106" s="19">
        <v>1734616704</v>
      </c>
      <c r="AF106" s="19">
        <v>1347598625</v>
      </c>
      <c r="AG106" s="19">
        <v>1356706413</v>
      </c>
      <c r="AH106" s="19">
        <v>1409556738</v>
      </c>
      <c r="AI106" s="19">
        <v>1613975396</v>
      </c>
      <c r="AJ106" s="19">
        <v>1697029205</v>
      </c>
      <c r="AK106" s="19">
        <v>1887635966</v>
      </c>
      <c r="AL106" s="19">
        <v>1933304585</v>
      </c>
      <c r="AM106" s="19">
        <v>2239731575</v>
      </c>
      <c r="AN106" s="19">
        <v>2478753541</v>
      </c>
      <c r="AO106" s="19">
        <v>2874845238</v>
      </c>
      <c r="AP106" s="19">
        <v>3231358571</v>
      </c>
      <c r="AQ106" s="19">
        <v>972702125</v>
      </c>
      <c r="AR106" s="19">
        <v>1135147005</v>
      </c>
      <c r="AS106" s="19">
        <v>1129542840</v>
      </c>
      <c r="AT106" s="19">
        <v>919022698</v>
      </c>
      <c r="AU106" s="19">
        <v>1369857129</v>
      </c>
      <c r="AV106" s="19">
        <v>2134746704</v>
      </c>
      <c r="AW106" s="19">
        <v>2428947795</v>
      </c>
      <c r="AX106" s="19">
        <v>2146270791</v>
      </c>
      <c r="AY106" s="19">
        <v>2611875117</v>
      </c>
      <c r="AZ106" s="19">
        <v>3348758342</v>
      </c>
      <c r="BA106" s="19">
        <v>3232202215</v>
      </c>
      <c r="BB106" s="19">
        <v>3304459138</v>
      </c>
      <c r="BC106" s="19">
        <v>4663365759</v>
      </c>
      <c r="BD106" s="19">
        <v>5838026186</v>
      </c>
      <c r="BE106" s="19">
        <v>6531097955</v>
      </c>
      <c r="BF106" s="19">
        <v>8384028601</v>
      </c>
      <c r="BG106" s="19">
        <v>6929255301</v>
      </c>
      <c r="BH106" s="19">
        <v>7639095193</v>
      </c>
      <c r="BI106" s="19">
        <v>7385408685</v>
      </c>
      <c r="BJ106" s="19">
        <v>8178144377</v>
      </c>
      <c r="BK106" s="19">
        <v>7437197348</v>
      </c>
    </row>
    <row r="107" spans="1:63" hidden="1" x14ac:dyDescent="0.2">
      <c r="A107" s="19" t="s">
        <v>288</v>
      </c>
      <c r="B107" s="19" t="s">
        <v>289</v>
      </c>
      <c r="C107" s="19" t="s">
        <v>197</v>
      </c>
      <c r="D107" s="19" t="s">
        <v>76</v>
      </c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>
        <v>1261304838</v>
      </c>
      <c r="S107" s="19">
        <v>1617435099</v>
      </c>
      <c r="T107" s="19">
        <v>2118525940</v>
      </c>
      <c r="U107" s="19">
        <v>2287320474</v>
      </c>
      <c r="V107" s="19">
        <v>2682800392</v>
      </c>
      <c r="W107" s="19">
        <v>3464901643</v>
      </c>
      <c r="X107" s="19">
        <v>4130757280</v>
      </c>
      <c r="Y107" s="19">
        <v>5099088647</v>
      </c>
      <c r="Z107" s="19">
        <v>5098715578</v>
      </c>
      <c r="AA107" s="19">
        <v>5267640604</v>
      </c>
      <c r="AB107" s="19">
        <v>5180993645</v>
      </c>
      <c r="AC107" s="19">
        <v>6001251356</v>
      </c>
      <c r="AD107" s="19">
        <v>6059771253</v>
      </c>
      <c r="AE107" s="19">
        <v>6461519203</v>
      </c>
      <c r="AF107" s="19">
        <v>6333882866</v>
      </c>
      <c r="AG107" s="19">
        <v>6926184945</v>
      </c>
      <c r="AH107" s="19">
        <v>4682901115</v>
      </c>
      <c r="AI107" s="19">
        <v>8198262856</v>
      </c>
      <c r="AJ107" s="19">
        <v>8579928327</v>
      </c>
      <c r="AK107" s="19">
        <v>8037221237</v>
      </c>
      <c r="AL107" s="19">
        <v>7920727323</v>
      </c>
      <c r="AM107" s="19">
        <v>9076647869</v>
      </c>
      <c r="AN107" s="19">
        <v>7898306924</v>
      </c>
      <c r="AO107" s="19">
        <v>8487944681</v>
      </c>
      <c r="AP107" s="19">
        <v>8740672110</v>
      </c>
      <c r="AQ107" s="19">
        <v>10229596063</v>
      </c>
      <c r="AR107" s="19">
        <v>12010808187</v>
      </c>
      <c r="AS107" s="19">
        <v>13908974129</v>
      </c>
      <c r="AT107" s="19">
        <v>13925286696</v>
      </c>
      <c r="AU107" s="19">
        <v>15798146219</v>
      </c>
      <c r="AV107" s="19">
        <v>29861767998</v>
      </c>
      <c r="AW107" s="19">
        <v>36540682580</v>
      </c>
      <c r="AX107" s="19">
        <v>39902981540</v>
      </c>
      <c r="AY107" s="19">
        <v>8339229355</v>
      </c>
      <c r="AZ107" s="19">
        <v>10194756936</v>
      </c>
      <c r="BA107" s="19">
        <v>12614263041</v>
      </c>
      <c r="BB107" s="19">
        <v>13245577323</v>
      </c>
      <c r="BC107" s="19">
        <v>11049467142</v>
      </c>
      <c r="BD107" s="19">
        <v>12428609015</v>
      </c>
      <c r="BE107" s="19">
        <v>12841329732</v>
      </c>
      <c r="BF107" s="19">
        <v>13437221510</v>
      </c>
      <c r="BG107" s="19">
        <v>14529141653</v>
      </c>
      <c r="BH107" s="19">
        <v>15301781655</v>
      </c>
      <c r="BI107" s="19">
        <v>15285035445</v>
      </c>
      <c r="BJ107" s="19">
        <v>17381610306</v>
      </c>
      <c r="BK107" s="19">
        <v>14830171457</v>
      </c>
    </row>
    <row r="108" spans="1:63" x14ac:dyDescent="0.2">
      <c r="A108" s="19" t="s">
        <v>290</v>
      </c>
      <c r="B108" s="19" t="s">
        <v>291</v>
      </c>
      <c r="C108" s="19" t="s">
        <v>96</v>
      </c>
      <c r="D108" s="19" t="s">
        <v>76</v>
      </c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</row>
    <row r="109" spans="1:63" hidden="1" x14ac:dyDescent="0.2">
      <c r="A109" s="19" t="s">
        <v>292</v>
      </c>
      <c r="B109" s="19" t="s">
        <v>293</v>
      </c>
      <c r="C109" s="19" t="s">
        <v>75</v>
      </c>
      <c r="D109" s="19" t="s">
        <v>76</v>
      </c>
      <c r="E109" s="19">
        <v>681765682</v>
      </c>
      <c r="F109" s="19">
        <v>748388248</v>
      </c>
      <c r="G109" s="19">
        <v>1065436065</v>
      </c>
      <c r="H109" s="19">
        <v>1795449295</v>
      </c>
      <c r="I109" s="19">
        <v>1986654487</v>
      </c>
      <c r="J109" s="19">
        <v>2125989626</v>
      </c>
      <c r="K109" s="19">
        <v>1661154906</v>
      </c>
      <c r="L109" s="19">
        <v>1487733333</v>
      </c>
      <c r="M109" s="19">
        <v>1586866667</v>
      </c>
      <c r="N109" s="19">
        <v>1691433333</v>
      </c>
      <c r="O109" s="19">
        <v>1832966667</v>
      </c>
      <c r="P109" s="19">
        <v>2255256983</v>
      </c>
      <c r="Q109" s="19">
        <v>2497244706</v>
      </c>
      <c r="R109" s="19">
        <v>2529921054</v>
      </c>
      <c r="S109" s="19">
        <v>2895415720</v>
      </c>
      <c r="T109" s="19">
        <v>3323646801</v>
      </c>
      <c r="U109" s="19">
        <v>3294910612</v>
      </c>
      <c r="V109" s="19">
        <v>3477080945</v>
      </c>
      <c r="W109" s="19">
        <v>3975819130</v>
      </c>
      <c r="X109" s="19">
        <v>4589738352</v>
      </c>
      <c r="Y109" s="19">
        <v>5420809519</v>
      </c>
      <c r="Z109" s="19">
        <v>5879007036</v>
      </c>
      <c r="AA109" s="19">
        <v>6302107956</v>
      </c>
      <c r="AB109" s="19">
        <v>6830768698</v>
      </c>
      <c r="AC109" s="19">
        <v>6956682449</v>
      </c>
      <c r="AD109" s="19">
        <v>7567024020</v>
      </c>
      <c r="AE109" s="19">
        <v>9539363086</v>
      </c>
      <c r="AF109" s="19">
        <v>10877406164</v>
      </c>
      <c r="AG109" s="19">
        <v>11346419153</v>
      </c>
      <c r="AH109" s="19">
        <v>10589796925</v>
      </c>
      <c r="AI109" s="19">
        <v>10537035450</v>
      </c>
      <c r="AJ109" s="19">
        <v>8622473881</v>
      </c>
      <c r="AK109" s="19">
        <v>8083231410</v>
      </c>
      <c r="AL109" s="19">
        <v>8253542581</v>
      </c>
      <c r="AM109" s="19">
        <v>8880551226</v>
      </c>
      <c r="AN109" s="19">
        <v>9754464630</v>
      </c>
      <c r="AO109" s="19">
        <v>9904672736</v>
      </c>
      <c r="AP109" s="19">
        <v>11464883390</v>
      </c>
      <c r="AQ109" s="19">
        <v>11920610818</v>
      </c>
      <c r="AR109" s="19">
        <v>13895562461</v>
      </c>
      <c r="AS109" s="19">
        <v>14287514241</v>
      </c>
      <c r="AT109" s="19">
        <v>14600642346</v>
      </c>
      <c r="AU109" s="19">
        <v>14749667252</v>
      </c>
      <c r="AV109" s="19">
        <v>16333986643</v>
      </c>
      <c r="AW109" s="19">
        <v>20238566527</v>
      </c>
      <c r="AX109" s="19">
        <v>23072312925</v>
      </c>
      <c r="AY109" s="19">
        <v>23951927958</v>
      </c>
      <c r="AZ109" s="19">
        <v>28254773450</v>
      </c>
      <c r="BA109" s="19">
        <v>33002376727</v>
      </c>
      <c r="BB109" s="19">
        <v>38722154392</v>
      </c>
      <c r="BC109" s="19">
        <v>46090445657</v>
      </c>
      <c r="BD109" s="19">
        <v>49633815794</v>
      </c>
      <c r="BE109" s="19">
        <v>47216920048</v>
      </c>
      <c r="BF109" s="19">
        <v>47403528801</v>
      </c>
      <c r="BG109" s="19">
        <v>50914108341</v>
      </c>
      <c r="BH109" s="19">
        <v>51295483754</v>
      </c>
      <c r="BI109" s="19">
        <v>56637622641</v>
      </c>
      <c r="BJ109" s="19">
        <v>64559435281</v>
      </c>
      <c r="BK109" s="19">
        <v>66510289108</v>
      </c>
    </row>
    <row r="110" spans="1:63" hidden="1" x14ac:dyDescent="0.2">
      <c r="A110" s="19" t="s">
        <v>294</v>
      </c>
      <c r="B110" s="19" t="s">
        <v>295</v>
      </c>
      <c r="C110" s="19" t="s">
        <v>197</v>
      </c>
      <c r="D110" s="19" t="s">
        <v>76</v>
      </c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</row>
    <row r="111" spans="1:63" hidden="1" x14ac:dyDescent="0.2">
      <c r="A111" s="19" t="s">
        <v>296</v>
      </c>
      <c r="B111" s="19" t="s">
        <v>297</v>
      </c>
      <c r="C111" s="19" t="s">
        <v>75</v>
      </c>
      <c r="D111" s="19" t="s">
        <v>76</v>
      </c>
      <c r="E111" s="19">
        <v>25800590</v>
      </c>
      <c r="F111" s="19">
        <v>27564733</v>
      </c>
      <c r="G111" s="19">
        <v>29163488</v>
      </c>
      <c r="H111" s="19">
        <v>30210947</v>
      </c>
      <c r="I111" s="19">
        <v>36054671</v>
      </c>
      <c r="J111" s="19">
        <v>39086791</v>
      </c>
      <c r="K111" s="19">
        <v>38314979</v>
      </c>
      <c r="L111" s="19">
        <v>39693242</v>
      </c>
      <c r="M111" s="19">
        <v>37141485</v>
      </c>
      <c r="N111" s="19">
        <v>41630596</v>
      </c>
      <c r="O111" s="19">
        <v>50986848</v>
      </c>
      <c r="P111" s="19">
        <v>63486922</v>
      </c>
      <c r="Q111" s="19">
        <v>84039647</v>
      </c>
      <c r="R111" s="19">
        <v>98307832</v>
      </c>
      <c r="S111" s="19">
        <v>111205419</v>
      </c>
      <c r="T111" s="19">
        <v>154362393</v>
      </c>
      <c r="U111" s="19">
        <v>152839849</v>
      </c>
      <c r="V111" s="19">
        <v>171725706</v>
      </c>
      <c r="W111" s="19">
        <v>217465500</v>
      </c>
      <c r="X111" s="19">
        <v>290141009</v>
      </c>
      <c r="Y111" s="19">
        <v>362511167</v>
      </c>
      <c r="Z111" s="19">
        <v>327043451</v>
      </c>
      <c r="AA111" s="19">
        <v>342048873</v>
      </c>
      <c r="AB111" s="19">
        <v>310258092</v>
      </c>
      <c r="AC111" s="19">
        <v>284275226</v>
      </c>
      <c r="AD111" s="19">
        <v>301495819</v>
      </c>
      <c r="AE111" s="19">
        <v>409081178</v>
      </c>
      <c r="AF111" s="19">
        <v>435378990</v>
      </c>
      <c r="AG111" s="19">
        <v>453486447</v>
      </c>
      <c r="AH111" s="19">
        <v>434222056</v>
      </c>
      <c r="AI111" s="19">
        <v>594006010</v>
      </c>
      <c r="AJ111" s="19">
        <v>624932658</v>
      </c>
      <c r="AK111" s="19">
        <v>674035045</v>
      </c>
      <c r="AL111" s="19">
        <v>597723766</v>
      </c>
      <c r="AM111" s="19">
        <v>633699379</v>
      </c>
      <c r="AN111" s="19">
        <v>702039703</v>
      </c>
      <c r="AO111" s="19">
        <v>750987246</v>
      </c>
      <c r="AP111" s="19">
        <v>765305513</v>
      </c>
      <c r="AQ111" s="19">
        <v>742402153</v>
      </c>
      <c r="AR111" s="19">
        <v>741508608</v>
      </c>
      <c r="AS111" s="19">
        <v>694674774</v>
      </c>
      <c r="AT111" s="19">
        <v>767778364</v>
      </c>
      <c r="AU111" s="19">
        <v>811255941</v>
      </c>
      <c r="AV111" s="19">
        <v>965199981</v>
      </c>
      <c r="AW111" s="19">
        <v>1101860647</v>
      </c>
      <c r="AX111" s="19">
        <v>1144978361</v>
      </c>
      <c r="AY111" s="19">
        <v>1190379117</v>
      </c>
      <c r="AZ111" s="19">
        <v>1372225370</v>
      </c>
      <c r="BA111" s="19">
        <v>1582890834</v>
      </c>
      <c r="BB111" s="19">
        <v>1415725373</v>
      </c>
      <c r="BC111" s="19">
        <v>1274228688</v>
      </c>
      <c r="BD111" s="19">
        <v>1300331547</v>
      </c>
      <c r="BE111" s="19">
        <v>1157531730</v>
      </c>
      <c r="BF111" s="19">
        <v>1195763444</v>
      </c>
      <c r="BG111" s="19">
        <v>1192733691</v>
      </c>
      <c r="BH111" s="19">
        <v>997005656</v>
      </c>
      <c r="BI111" s="19">
        <v>1001610418</v>
      </c>
      <c r="BJ111" s="19">
        <v>1025063447</v>
      </c>
      <c r="BK111" s="19">
        <v>1207582357</v>
      </c>
    </row>
    <row r="112" spans="1:63" hidden="1" x14ac:dyDescent="0.2">
      <c r="A112" s="19" t="s">
        <v>298</v>
      </c>
      <c r="B112" s="19" t="s">
        <v>299</v>
      </c>
      <c r="C112" s="19" t="s">
        <v>75</v>
      </c>
      <c r="D112" s="19" t="s">
        <v>76</v>
      </c>
      <c r="E112" s="19">
        <v>98679868</v>
      </c>
      <c r="F112" s="19">
        <v>105940594</v>
      </c>
      <c r="G112" s="19">
        <v>109900990</v>
      </c>
      <c r="H112" s="19">
        <v>128712871</v>
      </c>
      <c r="I112" s="19">
        <v>155445545</v>
      </c>
      <c r="J112" s="19">
        <v>200000000</v>
      </c>
      <c r="K112" s="19">
        <v>256105611</v>
      </c>
      <c r="L112" s="19">
        <v>331023102</v>
      </c>
      <c r="M112" s="19">
        <v>437293729</v>
      </c>
      <c r="N112" s="19">
        <v>566006601</v>
      </c>
      <c r="O112" s="19">
        <v>620132013</v>
      </c>
      <c r="P112" s="19">
        <v>402310231</v>
      </c>
      <c r="Q112" s="19">
        <v>371947195</v>
      </c>
      <c r="R112" s="19">
        <v>480857167</v>
      </c>
      <c r="S112" s="19">
        <v>3877862663</v>
      </c>
      <c r="T112" s="19">
        <v>5951043742</v>
      </c>
      <c r="U112" s="19">
        <v>7186307294</v>
      </c>
      <c r="V112" s="19">
        <v>7617207960</v>
      </c>
      <c r="W112" s="19">
        <v>8113739881</v>
      </c>
      <c r="X112" s="19">
        <v>4993779939</v>
      </c>
      <c r="Y112" s="19">
        <v>4874889400</v>
      </c>
      <c r="Z112" s="19">
        <v>8121567621</v>
      </c>
      <c r="AA112" s="19">
        <v>9703525315</v>
      </c>
      <c r="AB112" s="19">
        <v>10550357293</v>
      </c>
      <c r="AC112" s="19">
        <v>9926303622</v>
      </c>
      <c r="AD112" s="19">
        <v>10706415945</v>
      </c>
      <c r="AE112" s="19">
        <v>11741433342</v>
      </c>
      <c r="AF112" s="19">
        <v>15263376570</v>
      </c>
      <c r="AG112" s="19">
        <v>18889008563</v>
      </c>
      <c r="AH112" s="19">
        <v>16301812932</v>
      </c>
      <c r="AI112" s="19">
        <v>16474401698</v>
      </c>
      <c r="AJ112" s="19">
        <v>17549594830</v>
      </c>
      <c r="AK112" s="19">
        <v>19732558015</v>
      </c>
      <c r="AL112" s="19">
        <v>1448177703</v>
      </c>
      <c r="AM112" s="19">
        <v>1703171536</v>
      </c>
      <c r="AN112" s="19">
        <v>2501544190</v>
      </c>
      <c r="AO112" s="19">
        <v>3550986964</v>
      </c>
      <c r="AP112" s="19">
        <v>4642384616</v>
      </c>
      <c r="AQ112" s="19">
        <v>5479362942</v>
      </c>
      <c r="AR112" s="19">
        <v>6650285144</v>
      </c>
      <c r="AS112" s="19">
        <v>8327053824</v>
      </c>
      <c r="AT112" s="19">
        <v>10378791766</v>
      </c>
      <c r="AU112" s="19">
        <v>3243891033</v>
      </c>
      <c r="AV112" s="19">
        <v>3717068450</v>
      </c>
      <c r="AW112" s="19">
        <v>5243621133</v>
      </c>
      <c r="AX112" s="19">
        <v>6796744965</v>
      </c>
      <c r="AY112" s="19">
        <v>8751474767</v>
      </c>
      <c r="AZ112" s="19">
        <v>9330901882</v>
      </c>
      <c r="BA112" s="19">
        <v>11081950209</v>
      </c>
      <c r="BB112" s="19">
        <v>12584623339</v>
      </c>
      <c r="BC112" s="19">
        <v>13561272454</v>
      </c>
      <c r="BD112" s="19">
        <v>14277667361</v>
      </c>
      <c r="BE112" s="19">
        <v>16493963287</v>
      </c>
      <c r="BF112" s="19">
        <v>11997186984</v>
      </c>
      <c r="BG112" s="19">
        <v>9901105170</v>
      </c>
      <c r="BH112" s="19">
        <v>10588769671</v>
      </c>
      <c r="BI112" s="19">
        <v>12263957415</v>
      </c>
      <c r="BJ112" s="19">
        <v>13931196490</v>
      </c>
      <c r="BK112" s="19">
        <v>13194151137</v>
      </c>
    </row>
    <row r="113" spans="1:63" hidden="1" x14ac:dyDescent="0.2">
      <c r="A113" s="19" t="s">
        <v>300</v>
      </c>
      <c r="B113" s="19" t="s">
        <v>301</v>
      </c>
      <c r="C113" s="19" t="s">
        <v>75</v>
      </c>
      <c r="D113" s="19" t="s">
        <v>76</v>
      </c>
      <c r="E113" s="19">
        <v>118726953</v>
      </c>
      <c r="F113" s="19">
        <v>125481950</v>
      </c>
      <c r="G113" s="19">
        <v>135064946</v>
      </c>
      <c r="H113" s="19">
        <v>163218935</v>
      </c>
      <c r="I113" s="19">
        <v>185198926</v>
      </c>
      <c r="J113" s="19">
        <v>225742910</v>
      </c>
      <c r="K113" s="19">
        <v>234996906</v>
      </c>
      <c r="L113" s="19">
        <v>234541906</v>
      </c>
      <c r="M113" s="19">
        <v>291437883</v>
      </c>
      <c r="N113" s="19">
        <v>375997850</v>
      </c>
      <c r="O113" s="19">
        <v>401050840</v>
      </c>
      <c r="P113" s="19">
        <v>426263340</v>
      </c>
      <c r="Q113" s="19">
        <v>466113288</v>
      </c>
      <c r="R113" s="19">
        <v>665185289</v>
      </c>
      <c r="S113" s="19">
        <v>1427457784</v>
      </c>
      <c r="T113" s="19">
        <v>1590171817</v>
      </c>
      <c r="U113" s="19">
        <v>1761176240</v>
      </c>
      <c r="V113" s="19">
        <v>2007693506</v>
      </c>
      <c r="W113" s="19">
        <v>1986021658</v>
      </c>
      <c r="X113" s="19">
        <v>2371712821</v>
      </c>
      <c r="Y113" s="19">
        <v>2976492818</v>
      </c>
      <c r="Z113" s="19">
        <v>4086497762</v>
      </c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>
        <v>613724870</v>
      </c>
      <c r="AX113" s="19">
        <v>1120278533</v>
      </c>
      <c r="AY113" s="19">
        <v>1236081013</v>
      </c>
      <c r="AZ113" s="19">
        <v>1989948747</v>
      </c>
      <c r="BA113" s="19">
        <v>3116304020</v>
      </c>
      <c r="BB113" s="19">
        <v>3237179487</v>
      </c>
      <c r="BC113" s="19">
        <v>3752905983</v>
      </c>
      <c r="BD113" s="19">
        <v>4278632479</v>
      </c>
      <c r="BE113" s="19">
        <v>4141066054</v>
      </c>
      <c r="BF113" s="19">
        <v>7780188679</v>
      </c>
      <c r="BG113" s="19">
        <v>6921269719</v>
      </c>
      <c r="BH113" s="19">
        <v>9604231011</v>
      </c>
      <c r="BI113" s="19">
        <v>5970383698</v>
      </c>
      <c r="BJ113" s="19">
        <v>7416385135</v>
      </c>
      <c r="BK113" s="19">
        <v>6317977150</v>
      </c>
    </row>
    <row r="114" spans="1:63" hidden="1" x14ac:dyDescent="0.2">
      <c r="A114" s="19" t="s">
        <v>302</v>
      </c>
      <c r="B114" s="19" t="s">
        <v>303</v>
      </c>
      <c r="C114" s="19" t="s">
        <v>75</v>
      </c>
      <c r="D114" s="19" t="s">
        <v>76</v>
      </c>
      <c r="E114" s="19">
        <v>0</v>
      </c>
      <c r="F114" s="19">
        <v>0</v>
      </c>
      <c r="G114" s="19">
        <v>0</v>
      </c>
      <c r="H114" s="19">
        <v>0</v>
      </c>
      <c r="I114" s="19">
        <v>0</v>
      </c>
      <c r="J114" s="19">
        <v>0</v>
      </c>
      <c r="K114" s="19">
        <v>0</v>
      </c>
      <c r="L114" s="19">
        <v>0</v>
      </c>
      <c r="M114" s="19">
        <v>0</v>
      </c>
      <c r="N114" s="19">
        <v>0</v>
      </c>
      <c r="O114" s="19">
        <v>0</v>
      </c>
      <c r="P114" s="19">
        <v>0</v>
      </c>
      <c r="Q114" s="19">
        <v>0</v>
      </c>
      <c r="R114" s="19">
        <v>0</v>
      </c>
      <c r="S114" s="19">
        <v>0</v>
      </c>
      <c r="T114" s="19">
        <v>0</v>
      </c>
      <c r="U114" s="19">
        <v>0</v>
      </c>
      <c r="V114" s="19">
        <v>0</v>
      </c>
      <c r="W114" s="19">
        <v>0</v>
      </c>
      <c r="X114" s="19">
        <v>0</v>
      </c>
      <c r="Y114" s="19">
        <v>0</v>
      </c>
      <c r="Z114" s="19">
        <v>0</v>
      </c>
      <c r="AA114" s="19">
        <v>0</v>
      </c>
      <c r="AB114" s="19">
        <v>0</v>
      </c>
      <c r="AC114" s="19">
        <v>0</v>
      </c>
      <c r="AD114" s="19">
        <v>0</v>
      </c>
      <c r="AE114" s="19">
        <v>0</v>
      </c>
      <c r="AF114" s="19">
        <v>0</v>
      </c>
      <c r="AG114" s="19">
        <v>0</v>
      </c>
      <c r="AH114" s="19">
        <v>0</v>
      </c>
      <c r="AI114" s="19">
        <v>0</v>
      </c>
      <c r="AJ114" s="19">
        <v>0</v>
      </c>
      <c r="AK114" s="19">
        <v>0</v>
      </c>
      <c r="AL114" s="19">
        <v>0</v>
      </c>
      <c r="AM114" s="19">
        <v>0</v>
      </c>
      <c r="AN114" s="19">
        <v>0</v>
      </c>
      <c r="AO114" s="19">
        <v>0</v>
      </c>
      <c r="AP114" s="19">
        <v>0</v>
      </c>
      <c r="AQ114" s="19">
        <v>0</v>
      </c>
      <c r="AR114" s="19">
        <v>0</v>
      </c>
      <c r="AS114" s="19">
        <v>0</v>
      </c>
      <c r="AT114" s="19">
        <v>0</v>
      </c>
      <c r="AU114" s="19">
        <v>0</v>
      </c>
      <c r="AV114" s="19">
        <v>0</v>
      </c>
      <c r="AW114" s="19">
        <v>0</v>
      </c>
      <c r="AX114" s="19">
        <v>0</v>
      </c>
      <c r="AY114" s="19">
        <v>0</v>
      </c>
      <c r="AZ114" s="19">
        <v>0</v>
      </c>
      <c r="BA114" s="19">
        <v>0</v>
      </c>
      <c r="BB114" s="19">
        <v>0</v>
      </c>
      <c r="BC114" s="19">
        <v>0</v>
      </c>
      <c r="BD114" s="19">
        <v>0</v>
      </c>
      <c r="BE114" s="19">
        <v>0</v>
      </c>
      <c r="BF114" s="19">
        <v>0</v>
      </c>
      <c r="BG114" s="19">
        <v>0</v>
      </c>
      <c r="BH114" s="19">
        <v>0</v>
      </c>
      <c r="BI114" s="19">
        <v>0</v>
      </c>
      <c r="BJ114" s="19">
        <v>0</v>
      </c>
      <c r="BK114" s="19">
        <v>0</v>
      </c>
    </row>
    <row r="115" spans="1:63" hidden="1" x14ac:dyDescent="0.2">
      <c r="A115" s="19" t="s">
        <v>304</v>
      </c>
      <c r="B115" s="19" t="s">
        <v>305</v>
      </c>
      <c r="C115" s="19" t="s">
        <v>75</v>
      </c>
      <c r="D115" s="19" t="s">
        <v>76</v>
      </c>
      <c r="E115" s="19">
        <v>190277778</v>
      </c>
      <c r="F115" s="19">
        <v>241805556</v>
      </c>
      <c r="G115" s="19">
        <v>210604175</v>
      </c>
      <c r="H115" s="19">
        <v>259250864</v>
      </c>
      <c r="I115" s="19">
        <v>278584262</v>
      </c>
      <c r="J115" s="19">
        <v>313917713</v>
      </c>
      <c r="K115" s="19">
        <v>375501252</v>
      </c>
      <c r="L115" s="19">
        <v>605514168</v>
      </c>
      <c r="M115" s="19">
        <v>690001971</v>
      </c>
      <c r="N115" s="19">
        <v>872002491</v>
      </c>
      <c r="O115" s="19">
        <v>1259646456</v>
      </c>
      <c r="P115" s="19">
        <v>1270657787</v>
      </c>
      <c r="Q115" s="19">
        <v>1461373750</v>
      </c>
      <c r="R115" s="19">
        <v>2574504910</v>
      </c>
      <c r="S115" s="19">
        <v>3475602770</v>
      </c>
      <c r="T115" s="19">
        <v>3758315381</v>
      </c>
      <c r="U115" s="19">
        <v>3648665017</v>
      </c>
      <c r="V115" s="19">
        <v>3180556220</v>
      </c>
      <c r="W115" s="19">
        <v>3117508058</v>
      </c>
      <c r="X115" s="19">
        <v>3394518704</v>
      </c>
      <c r="Y115" s="19">
        <v>4120814786</v>
      </c>
      <c r="Z115" s="19">
        <v>4700103232</v>
      </c>
      <c r="AA115" s="19">
        <v>4518481889</v>
      </c>
      <c r="AB115" s="19">
        <v>4265358582</v>
      </c>
      <c r="AC115" s="19">
        <v>4214300331</v>
      </c>
      <c r="AD115" s="19">
        <v>4004517114</v>
      </c>
      <c r="AE115" s="19">
        <v>4386224325</v>
      </c>
      <c r="AF115" s="19">
        <v>5995553855</v>
      </c>
      <c r="AG115" s="19">
        <v>7694798541</v>
      </c>
      <c r="AH115" s="19">
        <v>6270727555</v>
      </c>
      <c r="AI115" s="19">
        <v>7375654517</v>
      </c>
      <c r="AJ115" s="19">
        <v>10548894781</v>
      </c>
      <c r="AK115" s="19">
        <v>8262053674</v>
      </c>
      <c r="AL115" s="19">
        <v>8758471677</v>
      </c>
      <c r="AM115" s="19">
        <v>8780366219</v>
      </c>
      <c r="AN115" s="19">
        <v>8976693112</v>
      </c>
      <c r="AO115" s="19">
        <v>9601957420</v>
      </c>
      <c r="AP115" s="19">
        <v>9693753398</v>
      </c>
      <c r="AQ115" s="19">
        <v>9145784898</v>
      </c>
      <c r="AR115" s="19">
        <v>8645271101</v>
      </c>
      <c r="AS115" s="19">
        <v>9407761463</v>
      </c>
      <c r="AT115" s="19">
        <v>9607416508</v>
      </c>
      <c r="AU115" s="19">
        <v>10090890495</v>
      </c>
      <c r="AV115" s="19">
        <v>10827490776</v>
      </c>
      <c r="AW115" s="19">
        <v>11127065294</v>
      </c>
      <c r="AX115" s="19">
        <v>10919173621</v>
      </c>
      <c r="AY115" s="19">
        <v>11558970817</v>
      </c>
      <c r="AZ115" s="19">
        <v>12128941564</v>
      </c>
      <c r="BA115" s="19">
        <v>14191949919</v>
      </c>
      <c r="BB115" s="19">
        <v>14030376087</v>
      </c>
      <c r="BC115" s="19">
        <v>14605298604</v>
      </c>
      <c r="BD115" s="19">
        <v>16343210462</v>
      </c>
      <c r="BE115" s="19">
        <v>15567095862</v>
      </c>
      <c r="BF115" s="19">
        <v>17319707976</v>
      </c>
      <c r="BG115" s="19">
        <v>18485829607</v>
      </c>
      <c r="BH115" s="19">
        <v>16969432086</v>
      </c>
      <c r="BI115" s="19">
        <v>14783814748</v>
      </c>
      <c r="BJ115" s="19">
        <v>15581608422</v>
      </c>
      <c r="BK115" s="19">
        <v>15946788601</v>
      </c>
    </row>
    <row r="116" spans="1:63" hidden="1" x14ac:dyDescent="0.2">
      <c r="A116" s="19" t="s">
        <v>306</v>
      </c>
      <c r="B116" s="19" t="s">
        <v>307</v>
      </c>
      <c r="C116" s="19" t="s">
        <v>75</v>
      </c>
      <c r="D116" s="19" t="s">
        <v>76</v>
      </c>
      <c r="E116" s="19">
        <v>1009308856</v>
      </c>
      <c r="F116" s="19">
        <v>1062907313</v>
      </c>
      <c r="G116" s="19">
        <v>1222013656</v>
      </c>
      <c r="H116" s="19">
        <v>1463283724</v>
      </c>
      <c r="I116" s="19">
        <v>1586666708</v>
      </c>
      <c r="J116" s="19">
        <v>1719942315</v>
      </c>
      <c r="K116" s="19">
        <v>1904604599</v>
      </c>
      <c r="L116" s="19">
        <v>1928786564</v>
      </c>
      <c r="M116" s="19">
        <v>1991165044</v>
      </c>
      <c r="N116" s="19">
        <v>2003805617</v>
      </c>
      <c r="O116" s="19">
        <v>2216771793</v>
      </c>
      <c r="P116" s="19">
        <v>2648079366</v>
      </c>
      <c r="Q116" s="19">
        <v>3289362465</v>
      </c>
      <c r="R116" s="19">
        <v>3638240139</v>
      </c>
      <c r="S116" s="19">
        <v>3890003394</v>
      </c>
      <c r="T116" s="19">
        <v>4217069829</v>
      </c>
      <c r="U116" s="19">
        <v>3844185965</v>
      </c>
      <c r="V116" s="19">
        <v>4556493518</v>
      </c>
      <c r="W116" s="19">
        <v>5540992658</v>
      </c>
      <c r="X116" s="19">
        <v>6904107163</v>
      </c>
      <c r="Y116" s="19">
        <v>7915696626</v>
      </c>
      <c r="Z116" s="19">
        <v>7387713298</v>
      </c>
      <c r="AA116" s="19">
        <v>8062597403</v>
      </c>
      <c r="AB116" s="19">
        <v>8409527116</v>
      </c>
      <c r="AC116" s="19">
        <v>8296144788</v>
      </c>
      <c r="AD116" s="19">
        <v>8253390533</v>
      </c>
      <c r="AE116" s="19">
        <v>11941809156</v>
      </c>
      <c r="AF116" s="19">
        <v>15653065895</v>
      </c>
      <c r="AG116" s="19">
        <v>17403664790</v>
      </c>
      <c r="AH116" s="19">
        <v>17675486539</v>
      </c>
      <c r="AI116" s="19">
        <v>20734625579</v>
      </c>
      <c r="AJ116" s="19">
        <v>21585706772</v>
      </c>
      <c r="AK116" s="19">
        <v>22177090390</v>
      </c>
      <c r="AL116" s="19">
        <v>18242013901</v>
      </c>
      <c r="AM116" s="19">
        <v>18062459082</v>
      </c>
      <c r="AN116" s="19">
        <v>17185853004</v>
      </c>
      <c r="AO116" s="19">
        <v>20793128832</v>
      </c>
      <c r="AP116" s="19">
        <v>20156102258</v>
      </c>
      <c r="AQ116" s="19">
        <v>20825125352</v>
      </c>
      <c r="AR116" s="19">
        <v>21016456910</v>
      </c>
      <c r="AS116" s="19">
        <v>19878720932</v>
      </c>
      <c r="AT116" s="19">
        <v>19519381482</v>
      </c>
      <c r="AU116" s="19">
        <v>21610059762</v>
      </c>
      <c r="AV116" s="19">
        <v>26824213292</v>
      </c>
      <c r="AW116" s="19">
        <v>30261076655</v>
      </c>
      <c r="AX116" s="19">
        <v>29737642392</v>
      </c>
      <c r="AY116" s="19">
        <v>29633022263</v>
      </c>
      <c r="AZ116" s="19">
        <v>31982431792</v>
      </c>
      <c r="BA116" s="19">
        <v>36839989746</v>
      </c>
      <c r="BB116" s="19">
        <v>34054481324</v>
      </c>
      <c r="BC116" s="19">
        <v>32020819951</v>
      </c>
      <c r="BD116" s="19">
        <v>33828804971</v>
      </c>
      <c r="BE116" s="19">
        <v>29781008205</v>
      </c>
      <c r="BF116" s="19">
        <v>29957445905</v>
      </c>
      <c r="BG116" s="19">
        <v>27701034335</v>
      </c>
      <c r="BH116" s="19">
        <v>22180845070</v>
      </c>
      <c r="BI116" s="19">
        <v>25033027895</v>
      </c>
      <c r="BJ116" s="19">
        <v>26447892915</v>
      </c>
      <c r="BK116" s="19">
        <v>27807513898</v>
      </c>
    </row>
    <row r="117" spans="1:63" hidden="1" x14ac:dyDescent="0.2">
      <c r="A117" s="19" t="s">
        <v>308</v>
      </c>
      <c r="B117" s="19" t="s">
        <v>309</v>
      </c>
      <c r="C117" s="19" t="s">
        <v>75</v>
      </c>
      <c r="D117" s="19" t="s">
        <v>76</v>
      </c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>
        <v>27445027</v>
      </c>
      <c r="V117" s="19">
        <v>30580031</v>
      </c>
      <c r="W117" s="19"/>
      <c r="X117" s="19"/>
      <c r="Y117" s="19"/>
      <c r="Z117" s="19">
        <v>44922028</v>
      </c>
      <c r="AA117" s="19">
        <v>53608919</v>
      </c>
      <c r="AB117" s="19">
        <v>50162507</v>
      </c>
      <c r="AC117" s="19">
        <v>25153444</v>
      </c>
      <c r="AD117" s="19">
        <v>18714379</v>
      </c>
      <c r="AE117" s="19">
        <v>23522088</v>
      </c>
      <c r="AF117" s="19">
        <v>25325015</v>
      </c>
      <c r="AG117" s="19">
        <v>30932578</v>
      </c>
      <c r="AH117" s="19">
        <v>40933810</v>
      </c>
      <c r="AI117" s="19">
        <v>38609945</v>
      </c>
      <c r="AJ117" s="19">
        <v>31891977</v>
      </c>
      <c r="AK117" s="19">
        <v>47192328</v>
      </c>
      <c r="AL117" s="19">
        <v>44542580</v>
      </c>
      <c r="AM117" s="19">
        <v>34218504</v>
      </c>
      <c r="AN117" s="19">
        <v>35298830</v>
      </c>
      <c r="AO117" s="19">
        <v>41791264</v>
      </c>
      <c r="AP117" s="19">
        <v>54854609</v>
      </c>
      <c r="AQ117" s="19">
        <v>47640219</v>
      </c>
      <c r="AR117" s="19">
        <v>45131072</v>
      </c>
      <c r="AS117" s="19">
        <v>43566232</v>
      </c>
      <c r="AT117" s="19">
        <v>46374382</v>
      </c>
      <c r="AU117" s="19">
        <v>56898147</v>
      </c>
      <c r="AV117" s="19">
        <v>54845872</v>
      </c>
      <c r="AW117" s="19">
        <v>54533132</v>
      </c>
      <c r="AX117" s="19">
        <v>59329776</v>
      </c>
      <c r="AY117" s="19">
        <v>72645523</v>
      </c>
      <c r="AZ117" s="19">
        <v>83511942</v>
      </c>
      <c r="BA117" s="19">
        <v>130699171</v>
      </c>
      <c r="BB117" s="19">
        <v>114808332</v>
      </c>
      <c r="BC117" s="19">
        <v>115571396</v>
      </c>
      <c r="BD117" s="19">
        <v>133638560</v>
      </c>
      <c r="BE117" s="19">
        <v>137635506</v>
      </c>
      <c r="BF117" s="19">
        <v>128431323</v>
      </c>
      <c r="BG117" s="19">
        <v>121309729</v>
      </c>
      <c r="BH117" s="19">
        <v>123854136</v>
      </c>
      <c r="BI117" s="19">
        <v>137649062</v>
      </c>
      <c r="BJ117" s="19">
        <v>143545555</v>
      </c>
      <c r="BK117" s="19">
        <v>207772686</v>
      </c>
    </row>
    <row r="118" spans="1:63" hidden="1" x14ac:dyDescent="0.2">
      <c r="A118" s="19" t="s">
        <v>310</v>
      </c>
      <c r="B118" s="19" t="s">
        <v>311</v>
      </c>
      <c r="C118" s="19" t="s">
        <v>75</v>
      </c>
      <c r="D118" s="19" t="s">
        <v>76</v>
      </c>
      <c r="E118" s="19">
        <v>56139978</v>
      </c>
      <c r="F118" s="19">
        <v>55509978</v>
      </c>
      <c r="G118" s="19">
        <v>60409976</v>
      </c>
      <c r="H118" s="19">
        <v>61879975</v>
      </c>
      <c r="I118" s="19">
        <v>61879975</v>
      </c>
      <c r="J118" s="19">
        <v>62929975</v>
      </c>
      <c r="K118" s="19">
        <v>76089970</v>
      </c>
      <c r="L118" s="19">
        <v>104719958</v>
      </c>
      <c r="M118" s="19">
        <v>127749949</v>
      </c>
      <c r="N118" s="19">
        <v>125859950</v>
      </c>
      <c r="O118" s="19">
        <v>109759956</v>
      </c>
      <c r="P118" s="19">
        <v>108639957</v>
      </c>
      <c r="Q118" s="19">
        <v>129359948</v>
      </c>
      <c r="R118" s="19">
        <v>150652370</v>
      </c>
      <c r="S118" s="19">
        <v>163307378</v>
      </c>
      <c r="T118" s="19">
        <v>180742483</v>
      </c>
      <c r="U118" s="19">
        <v>294593398</v>
      </c>
      <c r="V118" s="19">
        <v>262704735</v>
      </c>
      <c r="W118" s="19">
        <v>304948875</v>
      </c>
      <c r="X118" s="19">
        <v>399556492</v>
      </c>
      <c r="Y118" s="19">
        <v>416212134</v>
      </c>
      <c r="Z118" s="19">
        <v>438818157</v>
      </c>
      <c r="AA118" s="19">
        <v>465258786</v>
      </c>
      <c r="AB118" s="19">
        <v>484742990</v>
      </c>
      <c r="AC118" s="19">
        <v>457778992</v>
      </c>
      <c r="AD118" s="19">
        <v>501742160</v>
      </c>
      <c r="AE118" s="19">
        <v>625775075</v>
      </c>
      <c r="AF118" s="19">
        <v>647050307</v>
      </c>
      <c r="AG118" s="19">
        <v>587776389</v>
      </c>
      <c r="AH118" s="19">
        <v>382891036</v>
      </c>
      <c r="AI118" s="19">
        <v>322429005</v>
      </c>
      <c r="AJ118" s="19">
        <v>433271745</v>
      </c>
      <c r="AK118" s="19">
        <v>367745485</v>
      </c>
      <c r="AL118" s="19">
        <v>391137488</v>
      </c>
      <c r="AM118" s="19">
        <v>407863027</v>
      </c>
      <c r="AN118" s="19">
        <v>299838516</v>
      </c>
      <c r="AO118" s="19">
        <v>417489422</v>
      </c>
      <c r="AP118" s="19">
        <v>444287729</v>
      </c>
      <c r="AQ118" s="19">
        <v>496473907</v>
      </c>
      <c r="AR118" s="19">
        <v>511988717</v>
      </c>
      <c r="AS118" s="19">
        <v>529337095</v>
      </c>
      <c r="AT118" s="19">
        <v>528926646</v>
      </c>
      <c r="AU118" s="19">
        <v>521861777</v>
      </c>
      <c r="AV118" s="19">
        <v>611847673</v>
      </c>
      <c r="AW118" s="19">
        <v>586741890</v>
      </c>
      <c r="AX118" s="19">
        <v>603667137</v>
      </c>
      <c r="AY118" s="19">
        <v>701551481</v>
      </c>
      <c r="AZ118" s="19">
        <v>1032440056</v>
      </c>
      <c r="BA118" s="19">
        <v>1358383580</v>
      </c>
      <c r="BB118" s="19">
        <v>1568309859</v>
      </c>
      <c r="BC118" s="19">
        <v>1557887324</v>
      </c>
      <c r="BD118" s="19">
        <v>1594788732</v>
      </c>
      <c r="BE118" s="19">
        <v>1472816901</v>
      </c>
      <c r="BF118" s="19">
        <v>1444929577</v>
      </c>
      <c r="BG118" s="19">
        <v>1548873239</v>
      </c>
      <c r="BH118" s="19">
        <v>1614929577</v>
      </c>
      <c r="BI118" s="19">
        <v>1768309859</v>
      </c>
      <c r="BJ118" s="19">
        <v>1939718310</v>
      </c>
      <c r="BK118" s="19">
        <v>1957746479</v>
      </c>
    </row>
    <row r="119" spans="1:63" hidden="1" x14ac:dyDescent="0.2">
      <c r="A119" s="19" t="s">
        <v>312</v>
      </c>
      <c r="B119" s="19" t="s">
        <v>313</v>
      </c>
      <c r="C119" s="19" t="s">
        <v>75</v>
      </c>
      <c r="D119" s="19" t="s">
        <v>76</v>
      </c>
      <c r="E119" s="19">
        <v>480555556</v>
      </c>
      <c r="F119" s="19">
        <v>492361111</v>
      </c>
      <c r="G119" s="19">
        <v>538194444</v>
      </c>
      <c r="H119" s="19">
        <v>629861111</v>
      </c>
      <c r="I119" s="19">
        <v>718055556</v>
      </c>
      <c r="J119" s="19">
        <v>821388889</v>
      </c>
      <c r="K119" s="19">
        <v>932430556</v>
      </c>
      <c r="L119" s="19">
        <v>1039027778</v>
      </c>
      <c r="M119" s="19">
        <v>1168194444</v>
      </c>
      <c r="N119" s="19">
        <v>1335416667</v>
      </c>
      <c r="O119" s="19">
        <v>1575347222</v>
      </c>
      <c r="P119" s="19">
        <v>1896540416</v>
      </c>
      <c r="Q119" s="19">
        <v>2567519428</v>
      </c>
      <c r="R119" s="19">
        <v>3374561100</v>
      </c>
      <c r="S119" s="19">
        <v>3962157887</v>
      </c>
      <c r="T119" s="19">
        <v>4534902135</v>
      </c>
      <c r="U119" s="19">
        <v>5008396504</v>
      </c>
      <c r="V119" s="19">
        <v>6157312577</v>
      </c>
      <c r="W119" s="19">
        <v>8657135933</v>
      </c>
      <c r="X119" s="19">
        <v>9173587661</v>
      </c>
      <c r="Y119" s="19">
        <v>9711741591</v>
      </c>
      <c r="Z119" s="19">
        <v>10851176225</v>
      </c>
      <c r="AA119" s="19">
        <v>10193936012</v>
      </c>
      <c r="AB119" s="19">
        <v>11429317256</v>
      </c>
      <c r="AC119" s="19">
        <v>12225078098</v>
      </c>
      <c r="AD119" s="19">
        <v>13087751954</v>
      </c>
      <c r="AE119" s="19">
        <v>19457334441</v>
      </c>
      <c r="AF119" s="19">
        <v>23642290700</v>
      </c>
      <c r="AG119" s="19">
        <v>28216102753</v>
      </c>
      <c r="AH119" s="19">
        <v>27966353542</v>
      </c>
      <c r="AI119" s="19">
        <v>28800451682</v>
      </c>
      <c r="AJ119" s="19">
        <v>32785415754</v>
      </c>
      <c r="AK119" s="19">
        <v>35999123576</v>
      </c>
      <c r="AL119" s="19">
        <v>41353936222</v>
      </c>
      <c r="AM119" s="19">
        <v>45285594083</v>
      </c>
      <c r="AN119" s="19">
        <v>49961673237</v>
      </c>
      <c r="AO119" s="19">
        <v>44047104680</v>
      </c>
      <c r="AP119" s="19">
        <v>40634840608</v>
      </c>
      <c r="AQ119" s="19">
        <v>37849012643</v>
      </c>
      <c r="AR119" s="19">
        <v>43122898505</v>
      </c>
      <c r="AS119" s="19">
        <v>45509673827</v>
      </c>
      <c r="AT119" s="19">
        <v>40757967234</v>
      </c>
      <c r="AU119" s="19">
        <v>39333708170</v>
      </c>
      <c r="AV119" s="19">
        <v>42486177361</v>
      </c>
      <c r="AW119" s="19">
        <v>45339809415</v>
      </c>
      <c r="AX119" s="19">
        <v>44300613330</v>
      </c>
      <c r="AY119" s="19">
        <v>41552592886</v>
      </c>
      <c r="AZ119" s="19">
        <v>40530045688</v>
      </c>
      <c r="BA119" s="19">
        <v>46361468280</v>
      </c>
      <c r="BB119" s="19">
        <v>51465158208</v>
      </c>
      <c r="BC119" s="19">
        <v>54655450735</v>
      </c>
      <c r="BD119" s="19">
        <v>60762213841</v>
      </c>
      <c r="BE119" s="19">
        <v>60011530195</v>
      </c>
      <c r="BF119" s="19">
        <v>49023932407</v>
      </c>
      <c r="BG119" s="19">
        <v>46881244398</v>
      </c>
      <c r="BH119" s="19">
        <v>42106103306</v>
      </c>
      <c r="BI119" s="19">
        <v>46471287714</v>
      </c>
      <c r="BJ119" s="19">
        <v>45387031802</v>
      </c>
      <c r="BK119" s="19">
        <v>46617954864</v>
      </c>
    </row>
    <row r="120" spans="1:63" hidden="1" x14ac:dyDescent="0.2">
      <c r="A120" s="19" t="s">
        <v>314</v>
      </c>
      <c r="B120" s="19" t="s">
        <v>315</v>
      </c>
      <c r="C120" s="19" t="s">
        <v>75</v>
      </c>
      <c r="D120" s="19" t="s">
        <v>76</v>
      </c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>
        <v>106926893</v>
      </c>
      <c r="AN120" s="19">
        <v>177686628</v>
      </c>
      <c r="AO120" s="19">
        <v>241771206</v>
      </c>
      <c r="AP120" s="19">
        <v>236752278</v>
      </c>
      <c r="AQ120" s="19">
        <v>242646223</v>
      </c>
      <c r="AR120" s="19">
        <v>143905357</v>
      </c>
      <c r="AS120" s="19">
        <v>143527541</v>
      </c>
      <c r="AT120" s="19">
        <v>221486207</v>
      </c>
      <c r="AU120" s="19">
        <v>245956719</v>
      </c>
      <c r="AV120" s="19">
        <v>317564315</v>
      </c>
      <c r="AW120" s="19">
        <v>426441725</v>
      </c>
      <c r="AX120" s="19">
        <v>591985250</v>
      </c>
      <c r="AY120" s="19">
        <v>793027148</v>
      </c>
      <c r="AZ120" s="19">
        <v>1359776099</v>
      </c>
      <c r="BA120" s="19">
        <v>1540810813</v>
      </c>
      <c r="BB120" s="19">
        <v>1271890276</v>
      </c>
      <c r="BC120" s="19">
        <v>1501815344</v>
      </c>
      <c r="BD120" s="19">
        <v>1803970782</v>
      </c>
      <c r="BE120" s="19">
        <v>2177543205</v>
      </c>
      <c r="BF120" s="19">
        <v>2551124375</v>
      </c>
      <c r="BG120" s="19">
        <v>2306464574</v>
      </c>
      <c r="BH120" s="19">
        <v>2046197674</v>
      </c>
      <c r="BI120" s="19">
        <v>1281103432</v>
      </c>
      <c r="BJ120" s="19">
        <v>1390619095</v>
      </c>
      <c r="BK120" s="19">
        <v>1613589333</v>
      </c>
    </row>
    <row r="121" spans="1:63" hidden="1" x14ac:dyDescent="0.2">
      <c r="A121" s="19" t="s">
        <v>316</v>
      </c>
      <c r="B121" s="19" t="s">
        <v>317</v>
      </c>
      <c r="C121" s="19" t="s">
        <v>75</v>
      </c>
      <c r="D121" s="19" t="s">
        <v>76</v>
      </c>
      <c r="E121" s="19"/>
      <c r="F121" s="19"/>
      <c r="G121" s="19"/>
      <c r="H121" s="19">
        <v>1861999</v>
      </c>
      <c r="I121" s="19">
        <v>5879998</v>
      </c>
      <c r="J121" s="19">
        <v>9897996</v>
      </c>
      <c r="K121" s="19">
        <v>13047995</v>
      </c>
      <c r="L121" s="19">
        <v>15987994</v>
      </c>
      <c r="M121" s="19">
        <v>16365993</v>
      </c>
      <c r="N121" s="19">
        <v>15749994</v>
      </c>
      <c r="O121" s="19">
        <v>17023993</v>
      </c>
      <c r="P121" s="19">
        <v>22077991</v>
      </c>
      <c r="Q121" s="19">
        <v>29735988</v>
      </c>
      <c r="R121" s="19">
        <v>37319917</v>
      </c>
      <c r="S121" s="19">
        <v>46763684</v>
      </c>
      <c r="T121" s="19">
        <v>54090933</v>
      </c>
      <c r="U121" s="19">
        <v>75910048</v>
      </c>
      <c r="V121" s="19">
        <v>147766705</v>
      </c>
      <c r="W121" s="19">
        <v>239475870</v>
      </c>
      <c r="X121" s="19">
        <v>291024720</v>
      </c>
      <c r="Y121" s="19">
        <v>271691156</v>
      </c>
      <c r="Z121" s="19">
        <v>241171594</v>
      </c>
      <c r="AA121" s="19">
        <v>243721561</v>
      </c>
      <c r="AB121" s="19">
        <v>208691733</v>
      </c>
      <c r="AC121" s="19">
        <v>175004683</v>
      </c>
      <c r="AD121" s="19">
        <v>145781732</v>
      </c>
      <c r="AE121" s="19">
        <v>181255662</v>
      </c>
      <c r="AF121" s="19">
        <v>249810082</v>
      </c>
      <c r="AG121" s="19">
        <v>250942408</v>
      </c>
      <c r="AH121" s="19">
        <v>228606149</v>
      </c>
      <c r="AI121" s="19">
        <v>246456439</v>
      </c>
      <c r="AJ121" s="19">
        <v>191908506</v>
      </c>
      <c r="AK121" s="19">
        <v>156036602</v>
      </c>
      <c r="AL121" s="19">
        <v>105704527</v>
      </c>
      <c r="AM121" s="19">
        <v>117331483</v>
      </c>
      <c r="AN121" s="19">
        <v>149096438</v>
      </c>
      <c r="AO121" s="19">
        <v>170804816</v>
      </c>
      <c r="AP121" s="19">
        <v>175834897</v>
      </c>
      <c r="AQ121" s="19">
        <v>171964013</v>
      </c>
      <c r="AR121" s="19">
        <v>151917777</v>
      </c>
      <c r="AS121" s="19">
        <v>165584735</v>
      </c>
      <c r="AT121" s="19">
        <v>195365006</v>
      </c>
      <c r="AU121" s="19">
        <v>213894508</v>
      </c>
      <c r="AV121" s="19">
        <v>245938664</v>
      </c>
      <c r="AW121" s="19">
        <v>259807841</v>
      </c>
      <c r="AX121" s="19">
        <v>316799485</v>
      </c>
      <c r="AY121" s="19">
        <v>375807203</v>
      </c>
      <c r="AZ121" s="19">
        <v>494684897</v>
      </c>
      <c r="BA121" s="19">
        <v>580011941</v>
      </c>
      <c r="BB121" s="19">
        <v>578071672</v>
      </c>
      <c r="BC121" s="19">
        <v>622049848</v>
      </c>
      <c r="BD121" s="19">
        <v>646678107</v>
      </c>
      <c r="BE121" s="19">
        <v>840072590</v>
      </c>
      <c r="BF121" s="19">
        <v>860560896</v>
      </c>
      <c r="BG121" s="19">
        <v>819044153</v>
      </c>
      <c r="BH121" s="19">
        <v>843667803</v>
      </c>
      <c r="BI121" s="19">
        <v>933103003</v>
      </c>
      <c r="BJ121" s="19">
        <v>1015384782</v>
      </c>
      <c r="BK121" s="19">
        <v>1097458153</v>
      </c>
    </row>
    <row r="122" spans="1:63" hidden="1" x14ac:dyDescent="0.2">
      <c r="A122" s="19" t="s">
        <v>318</v>
      </c>
      <c r="B122" s="19" t="s">
        <v>319</v>
      </c>
      <c r="C122" s="19" t="s">
        <v>75</v>
      </c>
      <c r="D122" s="19" t="s">
        <v>76</v>
      </c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>
        <v>12086954</v>
      </c>
      <c r="AN122" s="19">
        <v>26712569</v>
      </c>
      <c r="AO122" s="19">
        <v>28276956</v>
      </c>
      <c r="AP122" s="19">
        <v>31158798</v>
      </c>
      <c r="AQ122" s="19">
        <v>26092304</v>
      </c>
      <c r="AR122" s="19">
        <v>23133179</v>
      </c>
      <c r="AS122" s="19">
        <v>25794156</v>
      </c>
      <c r="AT122" s="19">
        <v>22212067</v>
      </c>
      <c r="AU122" s="19">
        <v>25933378</v>
      </c>
      <c r="AV122" s="19">
        <v>32603112</v>
      </c>
      <c r="AW122" s="19">
        <v>37238358</v>
      </c>
      <c r="AX122" s="19">
        <v>39718289</v>
      </c>
      <c r="AY122" s="19">
        <v>47207037</v>
      </c>
      <c r="AZ122" s="19">
        <v>50909587</v>
      </c>
      <c r="BA122" s="19">
        <v>61124322</v>
      </c>
      <c r="BB122" s="19">
        <v>67213747</v>
      </c>
      <c r="BC122" s="19">
        <v>77237992</v>
      </c>
      <c r="BD122" s="19">
        <v>86423386</v>
      </c>
      <c r="BE122" s="19">
        <v>107529843</v>
      </c>
      <c r="BF122" s="19">
        <v>119000614</v>
      </c>
      <c r="BG122" s="19">
        <v>127970989</v>
      </c>
      <c r="BH122" s="19">
        <v>117003251</v>
      </c>
      <c r="BI122" s="19">
        <v>115645312</v>
      </c>
      <c r="BJ122" s="19">
        <v>121515805</v>
      </c>
      <c r="BK122" s="19">
        <v>121163620</v>
      </c>
    </row>
    <row r="123" spans="1:63" hidden="1" x14ac:dyDescent="0.2">
      <c r="A123" s="19" t="s">
        <v>320</v>
      </c>
      <c r="B123" s="19" t="s">
        <v>321</v>
      </c>
      <c r="C123" s="19" t="s">
        <v>75</v>
      </c>
      <c r="D123" s="19" t="s">
        <v>76</v>
      </c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>
        <v>29090909</v>
      </c>
      <c r="AJ123" s="19">
        <v>43294684</v>
      </c>
      <c r="AK123" s="19">
        <v>62293736</v>
      </c>
      <c r="AL123" s="19">
        <v>44626255</v>
      </c>
      <c r="AM123" s="19">
        <v>107258619</v>
      </c>
      <c r="AN123" s="19">
        <v>123101154</v>
      </c>
      <c r="AO123" s="19">
        <v>113563611</v>
      </c>
      <c r="AP123" s="19">
        <v>103419601</v>
      </c>
      <c r="AQ123" s="19">
        <v>83323986</v>
      </c>
      <c r="AR123" s="19">
        <v>88172003</v>
      </c>
      <c r="AS123" s="19">
        <v>81025841</v>
      </c>
      <c r="AT123" s="19">
        <v>70846941</v>
      </c>
      <c r="AU123" s="19">
        <v>65182716</v>
      </c>
      <c r="AV123" s="19">
        <v>67525224</v>
      </c>
      <c r="AW123" s="19">
        <v>69218799</v>
      </c>
      <c r="AX123" s="19">
        <v>70959071</v>
      </c>
      <c r="AY123" s="19">
        <v>75881314</v>
      </c>
      <c r="AZ123" s="19">
        <v>79015426</v>
      </c>
      <c r="BA123" s="19">
        <v>82630723</v>
      </c>
      <c r="BB123" s="19">
        <v>136589738</v>
      </c>
      <c r="BC123" s="19">
        <v>167857928</v>
      </c>
      <c r="BD123" s="19">
        <v>192159419</v>
      </c>
      <c r="BE123" s="19">
        <v>217305728</v>
      </c>
      <c r="BF123" s="19">
        <v>243470110</v>
      </c>
      <c r="BG123" s="19">
        <v>277969040</v>
      </c>
      <c r="BH123" s="19">
        <v>325188062</v>
      </c>
      <c r="BI123" s="19">
        <v>382100547</v>
      </c>
      <c r="BJ123" s="19">
        <v>463810835</v>
      </c>
      <c r="BK123" s="19">
        <v>543205183</v>
      </c>
    </row>
    <row r="124" spans="1:63" hidden="1" x14ac:dyDescent="0.2">
      <c r="A124" s="19" t="s">
        <v>322</v>
      </c>
      <c r="B124" s="19" t="s">
        <v>323</v>
      </c>
      <c r="C124" s="19" t="s">
        <v>75</v>
      </c>
      <c r="D124" s="19" t="s">
        <v>76</v>
      </c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</row>
    <row r="125" spans="1:63" hidden="1" x14ac:dyDescent="0.2">
      <c r="A125" s="19" t="s">
        <v>324</v>
      </c>
      <c r="B125" s="19" t="s">
        <v>325</v>
      </c>
      <c r="C125" s="19" t="s">
        <v>75</v>
      </c>
      <c r="D125" s="19" t="s">
        <v>76</v>
      </c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</row>
    <row r="126" spans="1:63" hidden="1" x14ac:dyDescent="0.2">
      <c r="A126" s="19" t="s">
        <v>326</v>
      </c>
      <c r="B126" s="19" t="s">
        <v>327</v>
      </c>
      <c r="C126" s="19" t="s">
        <v>75</v>
      </c>
      <c r="D126" s="19" t="s">
        <v>76</v>
      </c>
      <c r="E126" s="19">
        <v>275643564</v>
      </c>
      <c r="F126" s="19">
        <v>157061350</v>
      </c>
      <c r="G126" s="19">
        <v>186153846</v>
      </c>
      <c r="H126" s="19">
        <v>185384615</v>
      </c>
      <c r="I126" s="19">
        <v>137481470</v>
      </c>
      <c r="J126" s="19">
        <v>132131636</v>
      </c>
      <c r="K126" s="19">
        <v>176901786</v>
      </c>
      <c r="L126" s="19">
        <v>218100896</v>
      </c>
      <c r="M126" s="19">
        <v>278696524</v>
      </c>
      <c r="N126" s="19">
        <v>347028224</v>
      </c>
      <c r="O126" s="19">
        <v>386403740</v>
      </c>
      <c r="P126" s="19">
        <v>460899849</v>
      </c>
      <c r="Q126" s="19">
        <v>531950093</v>
      </c>
      <c r="R126" s="19">
        <v>544785375</v>
      </c>
      <c r="S126" s="19">
        <v>852963864</v>
      </c>
      <c r="T126" s="19">
        <v>1030991736</v>
      </c>
      <c r="U126" s="19">
        <v>1708677686</v>
      </c>
      <c r="V126" s="19">
        <v>2237603306</v>
      </c>
      <c r="W126" s="19">
        <v>3190082645</v>
      </c>
      <c r="X126" s="19">
        <v>3543388430</v>
      </c>
      <c r="Y126" s="19">
        <v>3980692489</v>
      </c>
      <c r="Z126" s="19">
        <v>4463839960</v>
      </c>
      <c r="AA126" s="19">
        <v>4646524886</v>
      </c>
      <c r="AB126" s="19">
        <v>4714159753</v>
      </c>
      <c r="AC126" s="19">
        <v>4759446931</v>
      </c>
      <c r="AD126" s="19">
        <v>4883795775</v>
      </c>
      <c r="AE126" s="19">
        <v>5325292074</v>
      </c>
      <c r="AF126" s="19">
        <v>6040845305</v>
      </c>
      <c r="AG126" s="19">
        <v>7732395676</v>
      </c>
      <c r="AH126" s="19">
        <v>9468974884</v>
      </c>
      <c r="AI126" s="19">
        <v>10110714871</v>
      </c>
      <c r="AJ126" s="19">
        <v>10956524348</v>
      </c>
      <c r="AK126" s="19">
        <v>11614665196</v>
      </c>
      <c r="AL126" s="19">
        <v>12377424873</v>
      </c>
      <c r="AM126" s="19">
        <v>13519265763</v>
      </c>
      <c r="AN126" s="19">
        <v>16085095679</v>
      </c>
      <c r="AO126" s="19">
        <v>16408665267</v>
      </c>
      <c r="AP126" s="19">
        <v>14848484530</v>
      </c>
      <c r="AQ126" s="19">
        <v>10457957529</v>
      </c>
      <c r="AR126" s="19">
        <v>12095186824</v>
      </c>
      <c r="AS126" s="19">
        <v>13801107024</v>
      </c>
      <c r="AT126" s="19">
        <v>12941850828</v>
      </c>
      <c r="AU126" s="19">
        <v>14101703315</v>
      </c>
      <c r="AV126" s="19">
        <v>15847047272</v>
      </c>
      <c r="AW126" s="19">
        <v>17829864143</v>
      </c>
      <c r="AX126" s="19">
        <v>22159512557</v>
      </c>
      <c r="AY126" s="19">
        <v>25177237741</v>
      </c>
      <c r="AZ126" s="19">
        <v>27726129585</v>
      </c>
      <c r="BA126" s="19">
        <v>26072410508</v>
      </c>
      <c r="BB126" s="19">
        <v>24575661939</v>
      </c>
      <c r="BC126" s="19">
        <v>28175181219</v>
      </c>
      <c r="BD126" s="19">
        <v>30991707946</v>
      </c>
      <c r="BE126" s="19">
        <v>31951760810</v>
      </c>
      <c r="BF126" s="19">
        <v>34311220715</v>
      </c>
      <c r="BG126" s="19">
        <v>37552328673</v>
      </c>
      <c r="BH126" s="19">
        <v>36570769323</v>
      </c>
      <c r="BI126" s="19">
        <v>36885283430</v>
      </c>
      <c r="BJ126" s="19">
        <v>39170682136</v>
      </c>
      <c r="BK126" s="19">
        <v>43069973343</v>
      </c>
    </row>
    <row r="127" spans="1:63" hidden="1" x14ac:dyDescent="0.2">
      <c r="A127" s="19" t="s">
        <v>328</v>
      </c>
      <c r="B127" s="19" t="s">
        <v>329</v>
      </c>
      <c r="C127" s="19" t="s">
        <v>75</v>
      </c>
      <c r="D127" s="19" t="s">
        <v>76</v>
      </c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>
        <v>68739973</v>
      </c>
      <c r="P127" s="19">
        <v>73434841</v>
      </c>
      <c r="Q127" s="19">
        <v>90743550</v>
      </c>
      <c r="R127" s="19">
        <v>136560431</v>
      </c>
      <c r="S127" s="19">
        <v>384614073</v>
      </c>
      <c r="T127" s="19"/>
      <c r="U127" s="19"/>
      <c r="V127" s="19">
        <v>748518666</v>
      </c>
      <c r="W127" s="19">
        <v>738039578</v>
      </c>
      <c r="X127" s="19">
        <v>881077991</v>
      </c>
      <c r="Y127" s="19">
        <v>950805965</v>
      </c>
      <c r="Z127" s="19">
        <v>1042021630</v>
      </c>
      <c r="AA127" s="19">
        <v>1285119360</v>
      </c>
      <c r="AB127" s="19">
        <v>1425498410</v>
      </c>
      <c r="AC127" s="19">
        <v>1465909168</v>
      </c>
      <c r="AD127" s="19">
        <v>1379869860</v>
      </c>
      <c r="AE127" s="19">
        <v>1295617612</v>
      </c>
      <c r="AF127" s="19">
        <v>1336740077</v>
      </c>
      <c r="AG127" s="19">
        <v>1704123944</v>
      </c>
      <c r="AH127" s="19">
        <v>2076390756</v>
      </c>
      <c r="AI127" s="19">
        <v>8961536461</v>
      </c>
      <c r="AJ127" s="19">
        <v>12924377966</v>
      </c>
      <c r="AK127" s="19">
        <v>6316012045</v>
      </c>
      <c r="AL127" s="19">
        <v>2980065532</v>
      </c>
      <c r="AM127" s="19">
        <v>3296055513</v>
      </c>
      <c r="AN127" s="19">
        <v>3692435533</v>
      </c>
      <c r="AO127" s="19">
        <v>3241385529</v>
      </c>
      <c r="AP127" s="19">
        <v>2454268845</v>
      </c>
      <c r="AQ127" s="19">
        <v>2282153592</v>
      </c>
      <c r="AR127" s="19">
        <v>2286352512</v>
      </c>
      <c r="AS127" s="19">
        <v>2697075596</v>
      </c>
      <c r="AT127" s="19">
        <v>2685735278</v>
      </c>
      <c r="AU127" s="19">
        <v>2821521878</v>
      </c>
      <c r="AV127" s="19">
        <v>3130746413</v>
      </c>
      <c r="AW127" s="19">
        <v>3450118765</v>
      </c>
      <c r="AX127" s="19">
        <v>3509417808</v>
      </c>
      <c r="AY127" s="19">
        <v>3597816498</v>
      </c>
      <c r="AZ127" s="19">
        <v>4115736734</v>
      </c>
      <c r="BA127" s="19">
        <v>4430342077</v>
      </c>
      <c r="BB127" s="19">
        <v>4208871206</v>
      </c>
      <c r="BC127" s="19">
        <v>4335204653</v>
      </c>
      <c r="BD127" s="19">
        <v>5393526319</v>
      </c>
      <c r="BE127" s="19">
        <v>5941536637</v>
      </c>
      <c r="BF127" s="19">
        <v>5698067233</v>
      </c>
      <c r="BG127" s="19">
        <v>5832249789</v>
      </c>
      <c r="BH127" s="19">
        <v>5735132890</v>
      </c>
      <c r="BI127" s="19">
        <v>6446742131</v>
      </c>
      <c r="BJ127" s="19">
        <v>6764636914</v>
      </c>
      <c r="BK127" s="19">
        <v>7296266526</v>
      </c>
    </row>
    <row r="128" spans="1:63" hidden="1" x14ac:dyDescent="0.2">
      <c r="A128" s="19" t="s">
        <v>330</v>
      </c>
      <c r="B128" s="19" t="s">
        <v>331</v>
      </c>
      <c r="C128" s="19" t="s">
        <v>197</v>
      </c>
      <c r="D128" s="19" t="s">
        <v>76</v>
      </c>
      <c r="E128" s="19">
        <v>914311086</v>
      </c>
      <c r="F128" s="19">
        <v>791185011</v>
      </c>
      <c r="G128" s="19">
        <v>1307451832</v>
      </c>
      <c r="H128" s="19">
        <v>1405381963</v>
      </c>
      <c r="I128" s="19">
        <v>1328343820</v>
      </c>
      <c r="J128" s="19">
        <v>1656683077</v>
      </c>
      <c r="K128" s="19">
        <v>1789992451</v>
      </c>
      <c r="L128" s="19">
        <v>1935440335</v>
      </c>
      <c r="M128" s="19">
        <v>1904105726</v>
      </c>
      <c r="N128" s="19">
        <v>2108402980</v>
      </c>
      <c r="O128" s="19">
        <v>2462612095</v>
      </c>
      <c r="P128" s="19">
        <v>2802923466</v>
      </c>
      <c r="Q128" s="19">
        <v>3243536258</v>
      </c>
      <c r="R128" s="19">
        <v>4277159447</v>
      </c>
      <c r="S128" s="19">
        <v>5363707441</v>
      </c>
      <c r="T128" s="19">
        <v>5497385917</v>
      </c>
      <c r="U128" s="19">
        <v>7252013201</v>
      </c>
      <c r="V128" s="19">
        <v>7702036514</v>
      </c>
      <c r="W128" s="19">
        <v>8812513689</v>
      </c>
      <c r="X128" s="19">
        <v>11212922658</v>
      </c>
      <c r="Y128" s="19">
        <v>12963457866</v>
      </c>
      <c r="Z128" s="19">
        <v>13500511211</v>
      </c>
      <c r="AA128" s="19">
        <v>10734760837</v>
      </c>
      <c r="AB128" s="19">
        <v>10594362555</v>
      </c>
      <c r="AC128" s="19">
        <v>9801544904</v>
      </c>
      <c r="AD128" s="19">
        <v>9424261994</v>
      </c>
      <c r="AE128" s="19">
        <v>9611214393</v>
      </c>
      <c r="AF128" s="19">
        <v>11510783519</v>
      </c>
      <c r="AG128" s="19">
        <v>13266094263</v>
      </c>
      <c r="AH128" s="19">
        <v>15278448285</v>
      </c>
      <c r="AI128" s="19">
        <v>17073779191</v>
      </c>
      <c r="AJ128" s="19">
        <v>14750811029</v>
      </c>
      <c r="AK128" s="19">
        <v>14226357404</v>
      </c>
      <c r="AL128" s="19">
        <v>17608028615</v>
      </c>
      <c r="AM128" s="19">
        <v>22325610610</v>
      </c>
      <c r="AN128" s="19">
        <v>26329171002</v>
      </c>
      <c r="AO128" s="19">
        <v>27178576184</v>
      </c>
      <c r="AP128" s="19">
        <v>26714279647</v>
      </c>
      <c r="AQ128" s="19">
        <v>27620119225</v>
      </c>
      <c r="AR128" s="19">
        <v>22959280744</v>
      </c>
      <c r="AS128" s="19">
        <v>24873119144</v>
      </c>
      <c r="AT128" s="19">
        <v>25206483035</v>
      </c>
      <c r="AU128" s="19">
        <v>21023619765</v>
      </c>
      <c r="AV128" s="19">
        <v>20101932877</v>
      </c>
      <c r="AW128" s="19">
        <v>22403098611</v>
      </c>
      <c r="AX128" s="19">
        <v>29666459214</v>
      </c>
      <c r="AY128" s="19">
        <v>34644278970</v>
      </c>
      <c r="AZ128" s="19">
        <v>42603001222</v>
      </c>
      <c r="BA128" s="19">
        <v>51655265419</v>
      </c>
      <c r="BB128" s="19">
        <v>51998870537</v>
      </c>
      <c r="BC128" s="19">
        <v>63790081089</v>
      </c>
      <c r="BD128" s="19">
        <v>68134901723</v>
      </c>
      <c r="BE128" s="19">
        <v>70059255297</v>
      </c>
      <c r="BF128" s="19">
        <v>73071684914</v>
      </c>
      <c r="BG128" s="19">
        <v>68350285983</v>
      </c>
      <c r="BH128" s="19">
        <v>55881150304</v>
      </c>
      <c r="BI128" s="19">
        <v>51394411288</v>
      </c>
      <c r="BJ128" s="19">
        <v>58961249514</v>
      </c>
      <c r="BK128" s="19">
        <v>57275656953</v>
      </c>
    </row>
    <row r="129" spans="1:63" hidden="1" x14ac:dyDescent="0.2">
      <c r="A129" s="19" t="s">
        <v>332</v>
      </c>
      <c r="B129" s="19" t="s">
        <v>333</v>
      </c>
      <c r="C129" s="19" t="s">
        <v>75</v>
      </c>
      <c r="D129" s="19" t="s">
        <v>76</v>
      </c>
      <c r="E129" s="19"/>
      <c r="F129" s="19"/>
      <c r="G129" s="19"/>
      <c r="H129" s="19"/>
      <c r="I129" s="19"/>
      <c r="J129" s="19"/>
      <c r="K129" s="19"/>
      <c r="L129" s="19">
        <v>35544792</v>
      </c>
      <c r="M129" s="19">
        <v>35461875</v>
      </c>
      <c r="N129" s="19">
        <v>36133958</v>
      </c>
      <c r="O129" s="19">
        <v>38045833</v>
      </c>
      <c r="P129" s="19">
        <v>39061458</v>
      </c>
      <c r="Q129" s="19">
        <v>20254568</v>
      </c>
      <c r="R129" s="19">
        <v>21220298</v>
      </c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>
        <v>102292611</v>
      </c>
      <c r="AL129" s="19">
        <v>107643979</v>
      </c>
      <c r="AM129" s="19">
        <v>116105380</v>
      </c>
      <c r="AN129" s="19">
        <v>103704532</v>
      </c>
      <c r="AO129" s="19">
        <v>78445466</v>
      </c>
      <c r="AP129" s="19">
        <v>67064557</v>
      </c>
      <c r="AQ129" s="19">
        <v>33350211</v>
      </c>
      <c r="AR129" s="19">
        <v>15382947</v>
      </c>
      <c r="AS129" s="19">
        <v>13717665</v>
      </c>
      <c r="AT129" s="19">
        <v>12574571</v>
      </c>
      <c r="AU129" s="19">
        <v>11435617</v>
      </c>
      <c r="AV129" s="19">
        <v>11013341</v>
      </c>
      <c r="AW129" s="19">
        <v>11496968</v>
      </c>
      <c r="AX129" s="19">
        <v>11965988</v>
      </c>
      <c r="AY129" s="19">
        <v>13410565</v>
      </c>
      <c r="AZ129" s="19">
        <v>14838866</v>
      </c>
      <c r="BA129" s="19">
        <v>16267889</v>
      </c>
      <c r="BB129" s="19">
        <v>13973615</v>
      </c>
      <c r="BC129" s="19">
        <v>15356403</v>
      </c>
      <c r="BD129" s="19">
        <v>19009821</v>
      </c>
      <c r="BE129" s="19">
        <v>20327158</v>
      </c>
      <c r="BF129" s="19">
        <v>22677720</v>
      </c>
      <c r="BG129" s="19"/>
      <c r="BH129" s="19"/>
      <c r="BI129" s="19"/>
      <c r="BJ129" s="19"/>
      <c r="BK129" s="19"/>
    </row>
    <row r="130" spans="1:63" hidden="1" x14ac:dyDescent="0.2">
      <c r="A130" s="19" t="s">
        <v>334</v>
      </c>
      <c r="B130" s="19" t="s">
        <v>335</v>
      </c>
      <c r="C130" s="19" t="s">
        <v>75</v>
      </c>
      <c r="D130" s="19" t="s">
        <v>76</v>
      </c>
      <c r="E130" s="19">
        <v>22906905</v>
      </c>
      <c r="F130" s="19">
        <v>27837148</v>
      </c>
      <c r="G130" s="19">
        <v>40876825</v>
      </c>
      <c r="H130" s="19">
        <v>33900603</v>
      </c>
      <c r="I130" s="19">
        <v>38065368</v>
      </c>
      <c r="J130" s="19">
        <v>44598532</v>
      </c>
      <c r="K130" s="19">
        <v>51425377</v>
      </c>
      <c r="L130" s="19">
        <v>57730955</v>
      </c>
      <c r="M130" s="19">
        <v>65572316</v>
      </c>
      <c r="N130" s="19">
        <v>65138973</v>
      </c>
      <c r="O130" s="19">
        <v>64546128</v>
      </c>
      <c r="P130" s="19">
        <v>66920096</v>
      </c>
      <c r="Q130" s="19">
        <v>106204437</v>
      </c>
      <c r="R130" s="19">
        <v>103815507</v>
      </c>
      <c r="S130" s="19">
        <v>179142180</v>
      </c>
      <c r="T130" s="19">
        <v>165944100</v>
      </c>
      <c r="U130" s="19">
        <v>173074847</v>
      </c>
      <c r="V130" s="19">
        <v>126427194</v>
      </c>
      <c r="W130" s="19">
        <v>252760230</v>
      </c>
      <c r="X130" s="19">
        <v>346311002</v>
      </c>
      <c r="Y130" s="19">
        <v>503476315</v>
      </c>
      <c r="Z130" s="19">
        <v>373214770</v>
      </c>
      <c r="AA130" s="19">
        <v>246651755</v>
      </c>
      <c r="AB130" s="19">
        <v>492472677</v>
      </c>
      <c r="AC130" s="19">
        <v>474574918</v>
      </c>
      <c r="AD130" s="19">
        <v>227203509</v>
      </c>
      <c r="AE130" s="19">
        <v>148293324</v>
      </c>
      <c r="AF130" s="19">
        <v>36999768</v>
      </c>
      <c r="AG130" s="19">
        <v>39317743</v>
      </c>
      <c r="AH130" s="19"/>
      <c r="AI130" s="19">
        <v>214361039</v>
      </c>
      <c r="AJ130" s="19">
        <v>229469731</v>
      </c>
      <c r="AK130" s="19">
        <v>442786331</v>
      </c>
      <c r="AL130" s="19">
        <v>452979281</v>
      </c>
      <c r="AM130" s="19">
        <v>637473439</v>
      </c>
      <c r="AN130" s="19">
        <v>746264054</v>
      </c>
      <c r="AO130" s="19">
        <v>735631014</v>
      </c>
      <c r="AP130" s="19">
        <v>678164280</v>
      </c>
      <c r="AQ130" s="19">
        <v>693871898</v>
      </c>
      <c r="AR130" s="19">
        <v>829663625</v>
      </c>
      <c r="AS130" s="19">
        <v>930016584</v>
      </c>
      <c r="AT130" s="19">
        <v>958540630</v>
      </c>
      <c r="AU130" s="19">
        <v>907462687</v>
      </c>
      <c r="AV130" s="19">
        <v>923383085</v>
      </c>
      <c r="AW130" s="19">
        <v>954560531</v>
      </c>
      <c r="AX130" s="19">
        <v>962520730</v>
      </c>
      <c r="AY130" s="19">
        <v>1008955224</v>
      </c>
      <c r="AZ130" s="19">
        <v>1152238806</v>
      </c>
      <c r="BA130" s="19">
        <v>1169485904</v>
      </c>
      <c r="BB130" s="19">
        <v>1426202322</v>
      </c>
      <c r="BC130" s="19">
        <v>1585406302</v>
      </c>
      <c r="BD130" s="19">
        <v>1626533997</v>
      </c>
      <c r="BE130" s="19">
        <v>1757213930</v>
      </c>
      <c r="BF130" s="19">
        <v>1935718241</v>
      </c>
      <c r="BG130" s="19">
        <v>2270065960</v>
      </c>
      <c r="BH130" s="19">
        <v>2239416094</v>
      </c>
      <c r="BI130" s="19">
        <v>2606456908</v>
      </c>
      <c r="BJ130" s="19">
        <v>2441074857</v>
      </c>
      <c r="BK130" s="19">
        <v>2775557816</v>
      </c>
    </row>
    <row r="131" spans="1:63" hidden="1" x14ac:dyDescent="0.2">
      <c r="A131" s="19" t="s">
        <v>336</v>
      </c>
      <c r="B131" s="19" t="s">
        <v>337</v>
      </c>
      <c r="C131" s="19" t="s">
        <v>75</v>
      </c>
      <c r="D131" s="19" t="s">
        <v>76</v>
      </c>
      <c r="E131" s="19"/>
      <c r="F131" s="19"/>
      <c r="G131" s="19"/>
      <c r="H131" s="19"/>
      <c r="I131" s="19"/>
      <c r="J131" s="19">
        <v>2700000</v>
      </c>
      <c r="K131" s="19">
        <v>2800000</v>
      </c>
      <c r="L131" s="19">
        <v>3050000</v>
      </c>
      <c r="M131" s="19">
        <v>3050000</v>
      </c>
      <c r="N131" s="19">
        <v>3050000</v>
      </c>
      <c r="O131" s="19">
        <v>3550000</v>
      </c>
      <c r="P131" s="19">
        <v>4050000</v>
      </c>
      <c r="Q131" s="19">
        <v>4050000</v>
      </c>
      <c r="R131" s="19">
        <v>3750000</v>
      </c>
      <c r="S131" s="19">
        <v>4550000</v>
      </c>
      <c r="T131" s="19">
        <v>5500000</v>
      </c>
      <c r="U131" s="19">
        <v>6400000</v>
      </c>
      <c r="V131" s="19">
        <v>7750000</v>
      </c>
      <c r="W131" s="19">
        <v>8900000</v>
      </c>
      <c r="X131" s="19">
        <v>9400000</v>
      </c>
      <c r="Y131" s="19">
        <v>12750000</v>
      </c>
      <c r="Z131" s="19">
        <v>26350000</v>
      </c>
      <c r="AA131" s="19">
        <v>43350000</v>
      </c>
      <c r="AB131" s="19">
        <v>38750000</v>
      </c>
      <c r="AC131" s="19">
        <v>24950000</v>
      </c>
      <c r="AD131" s="19">
        <v>25150000</v>
      </c>
      <c r="AE131" s="19">
        <v>24350000</v>
      </c>
      <c r="AF131" s="19">
        <v>22250000</v>
      </c>
      <c r="AG131" s="19">
        <v>25000000</v>
      </c>
      <c r="AH131" s="19"/>
      <c r="AI131" s="19"/>
      <c r="AJ131" s="19">
        <v>25000000</v>
      </c>
      <c r="AK131" s="19">
        <v>22650000</v>
      </c>
      <c r="AL131" s="19">
        <v>30450000</v>
      </c>
      <c r="AM131" s="19">
        <v>39300000</v>
      </c>
      <c r="AN131" s="19"/>
      <c r="AO131" s="19"/>
      <c r="AP131" s="19"/>
      <c r="AQ131" s="19"/>
      <c r="AR131" s="19"/>
      <c r="AS131" s="19"/>
      <c r="AT131" s="19"/>
      <c r="AU131" s="19"/>
      <c r="AV131" s="19"/>
      <c r="AW131" s="19">
        <v>3182000</v>
      </c>
      <c r="AX131" s="19">
        <v>8025000</v>
      </c>
      <c r="AY131" s="19">
        <v>3925000</v>
      </c>
      <c r="AZ131" s="19">
        <v>3486000</v>
      </c>
      <c r="BA131" s="19">
        <v>3907000</v>
      </c>
      <c r="BB131" s="19">
        <v>7193000</v>
      </c>
      <c r="BC131" s="19">
        <v>8458000</v>
      </c>
      <c r="BD131" s="19">
        <v>13271000</v>
      </c>
      <c r="BE131" s="19">
        <v>15179000</v>
      </c>
      <c r="BF131" s="19">
        <v>15111500</v>
      </c>
      <c r="BG131" s="19">
        <v>14531000</v>
      </c>
      <c r="BH131" s="19">
        <v>14799000</v>
      </c>
      <c r="BI131" s="19">
        <v>14712000</v>
      </c>
      <c r="BJ131" s="19">
        <v>15334000</v>
      </c>
      <c r="BK131" s="19">
        <v>15786500</v>
      </c>
    </row>
    <row r="132" spans="1:63" hidden="1" x14ac:dyDescent="0.2">
      <c r="A132" s="19" t="s">
        <v>338</v>
      </c>
      <c r="B132" s="19" t="s">
        <v>339</v>
      </c>
      <c r="C132" s="19" t="s">
        <v>75</v>
      </c>
      <c r="D132" s="19" t="s">
        <v>76</v>
      </c>
      <c r="E132" s="19">
        <v>5571998</v>
      </c>
      <c r="F132" s="19">
        <v>7167997</v>
      </c>
      <c r="G132" s="19">
        <v>16687993</v>
      </c>
      <c r="H132" s="19">
        <v>18675993</v>
      </c>
      <c r="I132" s="19">
        <v>21475991</v>
      </c>
      <c r="J132" s="19">
        <v>29119988</v>
      </c>
      <c r="K132" s="19">
        <v>58519977</v>
      </c>
      <c r="L132" s="19">
        <v>79519968</v>
      </c>
      <c r="M132" s="19">
        <v>95479962</v>
      </c>
      <c r="N132" s="19">
        <v>143079943</v>
      </c>
      <c r="O132" s="19">
        <v>242479903</v>
      </c>
      <c r="P132" s="19">
        <v>243035872</v>
      </c>
      <c r="Q132" s="19">
        <v>202768227</v>
      </c>
      <c r="R132" s="19">
        <v>298307480</v>
      </c>
      <c r="S132" s="19">
        <v>431682379</v>
      </c>
      <c r="T132" s="19">
        <v>287788253</v>
      </c>
      <c r="U132" s="19">
        <v>326295132</v>
      </c>
      <c r="V132" s="19">
        <v>479647088</v>
      </c>
      <c r="W132" s="19">
        <v>729941801</v>
      </c>
      <c r="X132" s="19">
        <v>853569149</v>
      </c>
      <c r="Y132" s="19">
        <v>1074139253</v>
      </c>
      <c r="Z132" s="19">
        <v>557334522</v>
      </c>
      <c r="AA132" s="19">
        <v>709332451</v>
      </c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>
        <v>1251990817</v>
      </c>
      <c r="AQ132" s="19">
        <v>1443621758</v>
      </c>
      <c r="AR132" s="19">
        <v>1153487088</v>
      </c>
      <c r="AS132" s="19">
        <v>1085534665</v>
      </c>
      <c r="AT132" s="19">
        <v>819747994</v>
      </c>
      <c r="AU132" s="19">
        <v>452513615</v>
      </c>
      <c r="AV132" s="19">
        <v>541401767</v>
      </c>
      <c r="AW132" s="19">
        <v>685073220</v>
      </c>
      <c r="AX132" s="19">
        <v>690930769</v>
      </c>
      <c r="AY132" s="19">
        <v>614356296</v>
      </c>
      <c r="AZ132" s="19">
        <v>639137046</v>
      </c>
      <c r="BA132" s="19">
        <v>1100068652</v>
      </c>
      <c r="BB132" s="19"/>
      <c r="BC132" s="19"/>
      <c r="BD132" s="19"/>
      <c r="BE132" s="19">
        <v>2987413408</v>
      </c>
      <c r="BF132" s="19">
        <v>3964690154</v>
      </c>
      <c r="BG132" s="19">
        <v>3755658598</v>
      </c>
      <c r="BH132" s="19"/>
      <c r="BI132" s="19"/>
      <c r="BJ132" s="19"/>
      <c r="BK132" s="19"/>
    </row>
    <row r="133" spans="1:63" hidden="1" x14ac:dyDescent="0.2">
      <c r="A133" s="19" t="s">
        <v>340</v>
      </c>
      <c r="B133" s="19" t="s">
        <v>341</v>
      </c>
      <c r="C133" s="19" t="s">
        <v>75</v>
      </c>
      <c r="D133" s="19" t="s">
        <v>76</v>
      </c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</row>
    <row r="134" spans="1:63" hidden="1" x14ac:dyDescent="0.2">
      <c r="A134" s="19" t="s">
        <v>342</v>
      </c>
      <c r="B134" s="19" t="s">
        <v>343</v>
      </c>
      <c r="C134" s="19" t="s">
        <v>87</v>
      </c>
      <c r="D134" s="19" t="s">
        <v>76</v>
      </c>
      <c r="E134" s="19">
        <v>1041102128</v>
      </c>
      <c r="F134" s="19">
        <v>952115934</v>
      </c>
      <c r="G134" s="19">
        <v>1470078057</v>
      </c>
      <c r="H134" s="19">
        <v>1558299418</v>
      </c>
      <c r="I134" s="19">
        <v>1478294197</v>
      </c>
      <c r="J134" s="19">
        <v>1824898849</v>
      </c>
      <c r="K134" s="19">
        <v>1976690416</v>
      </c>
      <c r="L134" s="19">
        <v>2118145676</v>
      </c>
      <c r="M134" s="19">
        <v>2082974250</v>
      </c>
      <c r="N134" s="19">
        <v>2293646403</v>
      </c>
      <c r="O134" s="19">
        <v>2857196045</v>
      </c>
      <c r="P134" s="19">
        <v>3463134106</v>
      </c>
      <c r="Q134" s="19">
        <v>4049748251</v>
      </c>
      <c r="R134" s="19">
        <v>5404489652</v>
      </c>
      <c r="S134" s="19">
        <v>6663039431</v>
      </c>
      <c r="T134" s="19">
        <v>6151351164</v>
      </c>
      <c r="U134" s="19">
        <v>7997666536</v>
      </c>
      <c r="V134" s="19">
        <v>8801988932</v>
      </c>
      <c r="W134" s="19">
        <v>10052914880</v>
      </c>
      <c r="X134" s="19">
        <v>12832437366</v>
      </c>
      <c r="Y134" s="19">
        <v>15264830901</v>
      </c>
      <c r="Z134" s="19">
        <v>16537685105</v>
      </c>
      <c r="AA134" s="19">
        <v>13494643916</v>
      </c>
      <c r="AB134" s="19">
        <v>12366658646</v>
      </c>
      <c r="AC134" s="19">
        <v>11485659135</v>
      </c>
      <c r="AD134" s="19">
        <v>10765543058</v>
      </c>
      <c r="AE134" s="19">
        <v>10967958017</v>
      </c>
      <c r="AF134" s="19">
        <v>13005289827</v>
      </c>
      <c r="AG134" s="19">
        <v>14628912315</v>
      </c>
      <c r="AH134" s="19">
        <v>16667103944</v>
      </c>
      <c r="AI134" s="19">
        <v>18506705838</v>
      </c>
      <c r="AJ134" s="19">
        <v>16136078538</v>
      </c>
      <c r="AK134" s="19">
        <v>15840980993</v>
      </c>
      <c r="AL134" s="19">
        <v>19435846807</v>
      </c>
      <c r="AM134" s="19">
        <v>24367305566</v>
      </c>
      <c r="AN134" s="19">
        <v>28777630396</v>
      </c>
      <c r="AO134" s="19">
        <v>29759534033</v>
      </c>
      <c r="AP134" s="19">
        <v>29528188544</v>
      </c>
      <c r="AQ134" s="19">
        <v>30409740756</v>
      </c>
      <c r="AR134" s="19">
        <v>25688301446</v>
      </c>
      <c r="AS134" s="19">
        <v>27532548546</v>
      </c>
      <c r="AT134" s="19">
        <v>27636535011</v>
      </c>
      <c r="AU134" s="19">
        <v>23166928086</v>
      </c>
      <c r="AV134" s="19">
        <v>22473180208</v>
      </c>
      <c r="AW134" s="19">
        <v>25445610599</v>
      </c>
      <c r="AX134" s="19">
        <v>33211927448</v>
      </c>
      <c r="AY134" s="19">
        <v>39007996193</v>
      </c>
      <c r="AZ134" s="19">
        <v>47166275173</v>
      </c>
      <c r="BA134" s="19">
        <v>57003945383</v>
      </c>
      <c r="BB134" s="19">
        <v>56616671844</v>
      </c>
      <c r="BC134" s="19">
        <v>69582884749</v>
      </c>
      <c r="BD134" s="19">
        <v>74792568030</v>
      </c>
      <c r="BE134" s="19">
        <v>76618759857</v>
      </c>
      <c r="BF134" s="19">
        <v>79857824789</v>
      </c>
      <c r="BG134" s="19">
        <v>74676451839</v>
      </c>
      <c r="BH134" s="19">
        <v>61683936829</v>
      </c>
      <c r="BI134" s="19">
        <v>57394922539</v>
      </c>
      <c r="BJ134" s="19">
        <v>65699744992</v>
      </c>
      <c r="BK134" s="19">
        <v>64183844798</v>
      </c>
    </row>
    <row r="135" spans="1:63" hidden="1" x14ac:dyDescent="0.2">
      <c r="A135" s="19" t="s">
        <v>344</v>
      </c>
      <c r="B135" s="19" t="s">
        <v>345</v>
      </c>
      <c r="C135" s="19" t="s">
        <v>197</v>
      </c>
      <c r="D135" s="19" t="s">
        <v>76</v>
      </c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>
        <v>771447633</v>
      </c>
      <c r="S135" s="19">
        <v>931771367</v>
      </c>
      <c r="T135" s="19">
        <v>1033602529</v>
      </c>
      <c r="U135" s="19">
        <v>1117902851</v>
      </c>
      <c r="V135" s="19">
        <v>1420110714</v>
      </c>
      <c r="W135" s="19">
        <v>2301568432</v>
      </c>
      <c r="X135" s="19">
        <v>2785711433</v>
      </c>
      <c r="Y135" s="19">
        <v>2978073965</v>
      </c>
      <c r="Z135" s="19">
        <v>2837510351</v>
      </c>
      <c r="AA135" s="19">
        <v>2860846361</v>
      </c>
      <c r="AB135" s="19">
        <v>2986618540</v>
      </c>
      <c r="AC135" s="19">
        <v>3456064511</v>
      </c>
      <c r="AD135" s="19">
        <v>3430220701</v>
      </c>
      <c r="AE135" s="19">
        <v>3657493033</v>
      </c>
      <c r="AF135" s="19">
        <v>3871852684</v>
      </c>
      <c r="AG135" s="19">
        <v>4378882699</v>
      </c>
      <c r="AH135" s="19">
        <v>4851480154</v>
      </c>
      <c r="AI135" s="19">
        <v>6922861758</v>
      </c>
      <c r="AJ135" s="19">
        <v>6414673956</v>
      </c>
      <c r="AK135" s="19">
        <v>5604466163</v>
      </c>
      <c r="AL135" s="19">
        <v>7970652235</v>
      </c>
      <c r="AM135" s="19">
        <v>7846287479</v>
      </c>
      <c r="AN135" s="19">
        <v>7051869116</v>
      </c>
      <c r="AO135" s="19">
        <v>7426692379</v>
      </c>
      <c r="AP135" s="19">
        <v>7931035215</v>
      </c>
      <c r="AQ135" s="19">
        <v>9171404927</v>
      </c>
      <c r="AR135" s="19">
        <v>11825299097</v>
      </c>
      <c r="AS135" s="19">
        <v>13412647197</v>
      </c>
      <c r="AT135" s="19">
        <v>13134510345</v>
      </c>
      <c r="AU135" s="19">
        <v>14930347450</v>
      </c>
      <c r="AV135" s="19">
        <v>28628087747</v>
      </c>
      <c r="AW135" s="19">
        <v>35464835200</v>
      </c>
      <c r="AX135" s="19">
        <v>39356935033</v>
      </c>
      <c r="AY135" s="19">
        <v>8369069848</v>
      </c>
      <c r="AZ135" s="19">
        <v>9990916189</v>
      </c>
      <c r="BA135" s="19">
        <v>13266382205</v>
      </c>
      <c r="BB135" s="19">
        <v>13501377111</v>
      </c>
      <c r="BC135" s="19">
        <v>11305349563</v>
      </c>
      <c r="BD135" s="19">
        <v>12509127535</v>
      </c>
      <c r="BE135" s="19">
        <v>15731297507</v>
      </c>
      <c r="BF135" s="19">
        <v>18302443940</v>
      </c>
      <c r="BG135" s="19">
        <v>19906143977</v>
      </c>
      <c r="BH135" s="19">
        <v>17422462570</v>
      </c>
      <c r="BI135" s="19">
        <v>16643525773</v>
      </c>
      <c r="BJ135" s="19">
        <v>19055527699</v>
      </c>
      <c r="BK135" s="19">
        <v>15271776785</v>
      </c>
    </row>
    <row r="136" spans="1:63" hidden="1" x14ac:dyDescent="0.2">
      <c r="A136" s="19" t="s">
        <v>346</v>
      </c>
      <c r="B136" s="19" t="s">
        <v>347</v>
      </c>
      <c r="C136" s="19" t="s">
        <v>197</v>
      </c>
      <c r="D136" s="19" t="s">
        <v>76</v>
      </c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>
        <v>467047832</v>
      </c>
      <c r="P136" s="19"/>
      <c r="Q136" s="19"/>
      <c r="R136" s="19">
        <v>824689414</v>
      </c>
      <c r="S136" s="19">
        <v>1125424502</v>
      </c>
      <c r="T136" s="19">
        <v>1582214516</v>
      </c>
      <c r="U136" s="19">
        <v>1621033068</v>
      </c>
      <c r="V136" s="19">
        <v>1901192076</v>
      </c>
      <c r="W136" s="19">
        <v>2673524763</v>
      </c>
      <c r="X136" s="19">
        <v>3195729692</v>
      </c>
      <c r="Y136" s="19">
        <v>4026665184</v>
      </c>
      <c r="Z136" s="19">
        <v>3968356959</v>
      </c>
      <c r="AA136" s="19">
        <v>4249276677</v>
      </c>
      <c r="AB136" s="19">
        <v>4171160050</v>
      </c>
      <c r="AC136" s="19">
        <v>4806098395</v>
      </c>
      <c r="AD136" s="19">
        <v>4965796671</v>
      </c>
      <c r="AE136" s="19">
        <v>5205799290</v>
      </c>
      <c r="AF136" s="19">
        <v>4972909494</v>
      </c>
      <c r="AG136" s="19">
        <v>5392687016</v>
      </c>
      <c r="AH136" s="19">
        <v>3097814545</v>
      </c>
      <c r="AI136" s="19">
        <v>4066569140</v>
      </c>
      <c r="AJ136" s="19">
        <v>5253958939</v>
      </c>
      <c r="AK136" s="19">
        <v>5336677614</v>
      </c>
      <c r="AL136" s="19">
        <v>4448313848</v>
      </c>
      <c r="AM136" s="19">
        <v>4887794790</v>
      </c>
      <c r="AN136" s="19">
        <v>2631841409</v>
      </c>
      <c r="AO136" s="19">
        <v>2454383388</v>
      </c>
      <c r="AP136" s="19">
        <v>2598557911</v>
      </c>
      <c r="AQ136" s="19">
        <v>3013250737</v>
      </c>
      <c r="AR136" s="19">
        <v>3453587483</v>
      </c>
      <c r="AS136" s="19">
        <v>3126229876</v>
      </c>
      <c r="AT136" s="19">
        <v>2953611630</v>
      </c>
      <c r="AU136" s="19">
        <v>3213299032</v>
      </c>
      <c r="AV136" s="19">
        <v>3815431227</v>
      </c>
      <c r="AW136" s="19">
        <v>3860272952</v>
      </c>
      <c r="AX136" s="19">
        <v>4049073476</v>
      </c>
      <c r="AY136" s="19">
        <v>4729003607</v>
      </c>
      <c r="AZ136" s="19">
        <v>5559950895</v>
      </c>
      <c r="BA136" s="19">
        <v>6825231069</v>
      </c>
      <c r="BB136" s="19">
        <v>7195358575</v>
      </c>
      <c r="BC136" s="19">
        <v>7823522817</v>
      </c>
      <c r="BD136" s="19">
        <v>8805148285</v>
      </c>
      <c r="BE136" s="19">
        <v>5860738119</v>
      </c>
      <c r="BF136" s="19">
        <v>6688642867</v>
      </c>
      <c r="BG136" s="19">
        <v>7256044740</v>
      </c>
      <c r="BH136" s="19">
        <v>5136273177</v>
      </c>
      <c r="BI136" s="19">
        <v>4245294990</v>
      </c>
      <c r="BJ136" s="19">
        <v>4462964171</v>
      </c>
      <c r="BK136" s="19">
        <v>4816432270</v>
      </c>
    </row>
    <row r="137" spans="1:63" hidden="1" x14ac:dyDescent="0.2">
      <c r="A137" s="19" t="s">
        <v>348</v>
      </c>
      <c r="B137" s="19" t="s">
        <v>349</v>
      </c>
      <c r="C137" s="19" t="s">
        <v>75</v>
      </c>
      <c r="D137" s="19" t="s">
        <v>76</v>
      </c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</row>
    <row r="138" spans="1:63" hidden="1" x14ac:dyDescent="0.2">
      <c r="A138" s="19" t="s">
        <v>350</v>
      </c>
      <c r="B138" s="19" t="s">
        <v>351</v>
      </c>
      <c r="C138" s="19" t="s">
        <v>75</v>
      </c>
      <c r="D138" s="19" t="s">
        <v>76</v>
      </c>
      <c r="E138" s="19">
        <v>16653017</v>
      </c>
      <c r="F138" s="19">
        <v>17083517</v>
      </c>
      <c r="G138" s="19">
        <v>15849766</v>
      </c>
      <c r="H138" s="19">
        <v>13917764</v>
      </c>
      <c r="I138" s="19">
        <v>13938764</v>
      </c>
      <c r="J138" s="19">
        <v>14474264</v>
      </c>
      <c r="K138" s="19">
        <v>15282765</v>
      </c>
      <c r="L138" s="19">
        <v>15711432</v>
      </c>
      <c r="M138" s="19">
        <v>14305226</v>
      </c>
      <c r="N138" s="19">
        <v>15863429</v>
      </c>
      <c r="O138" s="19">
        <v>21042039</v>
      </c>
      <c r="P138" s="19">
        <v>32258065</v>
      </c>
      <c r="Q138" s="19">
        <v>30283134</v>
      </c>
      <c r="R138" s="19">
        <v>25146427</v>
      </c>
      <c r="S138" s="19">
        <v>28417848</v>
      </c>
      <c r="T138" s="19">
        <v>30478781</v>
      </c>
      <c r="U138" s="19">
        <v>23669757</v>
      </c>
      <c r="V138" s="19">
        <v>28081232</v>
      </c>
      <c r="W138" s="19">
        <v>21946485</v>
      </c>
      <c r="X138" s="19">
        <v>28073184</v>
      </c>
      <c r="Y138" s="19">
        <v>30811520</v>
      </c>
      <c r="Z138" s="19">
        <v>27684626</v>
      </c>
      <c r="AA138" s="19">
        <v>25974669</v>
      </c>
      <c r="AB138" s="19">
        <v>45952585</v>
      </c>
      <c r="AC138" s="19">
        <v>55750800</v>
      </c>
      <c r="AD138" s="19">
        <v>188947303</v>
      </c>
      <c r="AE138" s="19">
        <v>172743269</v>
      </c>
      <c r="AF138" s="19">
        <v>226699542</v>
      </c>
      <c r="AG138" s="19">
        <v>165486626</v>
      </c>
      <c r="AH138" s="19">
        <v>125682787</v>
      </c>
      <c r="AI138" s="19">
        <v>187023406</v>
      </c>
      <c r="AJ138" s="19">
        <v>277389024</v>
      </c>
      <c r="AK138" s="19">
        <v>326765474</v>
      </c>
      <c r="AL138" s="19">
        <v>354785171</v>
      </c>
      <c r="AM138" s="19">
        <v>437032405</v>
      </c>
      <c r="AN138" s="19">
        <v>763663964</v>
      </c>
      <c r="AO138" s="19">
        <v>767105592</v>
      </c>
      <c r="AP138" s="19">
        <v>698792771</v>
      </c>
      <c r="AQ138" s="19">
        <v>733435635</v>
      </c>
      <c r="AR138" s="19">
        <v>631014150</v>
      </c>
      <c r="AS138" s="19">
        <v>822127366</v>
      </c>
      <c r="AT138" s="19">
        <v>675016502</v>
      </c>
      <c r="AU138" s="19">
        <v>571657950</v>
      </c>
      <c r="AV138" s="19">
        <v>541695590</v>
      </c>
      <c r="AW138" s="19">
        <v>619305492</v>
      </c>
      <c r="AX138" s="19">
        <v>644211825</v>
      </c>
      <c r="AY138" s="19">
        <v>791491041</v>
      </c>
      <c r="AZ138" s="19">
        <v>1054816810</v>
      </c>
      <c r="BA138" s="19">
        <v>1511363007</v>
      </c>
      <c r="BB138" s="19">
        <v>1522232372</v>
      </c>
      <c r="BC138" s="19">
        <v>1532026109</v>
      </c>
      <c r="BD138" s="19">
        <v>1751910641</v>
      </c>
      <c r="BE138" s="19">
        <v>1474902628</v>
      </c>
      <c r="BF138" s="19">
        <v>1600841410</v>
      </c>
      <c r="BG138" s="19">
        <v>1914586604</v>
      </c>
      <c r="BH138" s="19">
        <v>2057866407</v>
      </c>
      <c r="BI138" s="19">
        <v>1741456650</v>
      </c>
      <c r="BJ138" s="19">
        <v>1866534439</v>
      </c>
      <c r="BK138" s="19">
        <v>1681433577</v>
      </c>
    </row>
    <row r="139" spans="1:63" hidden="1" x14ac:dyDescent="0.2">
      <c r="A139" s="19" t="s">
        <v>352</v>
      </c>
      <c r="B139" s="19" t="s">
        <v>353</v>
      </c>
      <c r="C139" s="19" t="s">
        <v>197</v>
      </c>
      <c r="D139" s="19" t="s">
        <v>76</v>
      </c>
      <c r="E139" s="19">
        <v>1232667638</v>
      </c>
      <c r="F139" s="19">
        <v>1329117662</v>
      </c>
      <c r="G139" s="19">
        <v>1872639689</v>
      </c>
      <c r="H139" s="19">
        <v>2766594761</v>
      </c>
      <c r="I139" s="19">
        <v>3130164529</v>
      </c>
      <c r="J139" s="19">
        <v>3566146977</v>
      </c>
      <c r="K139" s="19">
        <v>3199143462</v>
      </c>
      <c r="L139" s="19">
        <v>3182662256</v>
      </c>
      <c r="M139" s="19">
        <v>3695795768</v>
      </c>
      <c r="N139" s="19">
        <v>4503523362</v>
      </c>
      <c r="O139" s="19">
        <v>4961840697</v>
      </c>
      <c r="P139" s="19">
        <v>5690860705</v>
      </c>
      <c r="Q139" s="19">
        <v>5805401918</v>
      </c>
      <c r="R139" s="19">
        <v>6437269701</v>
      </c>
      <c r="S139" s="19">
        <v>8974701493</v>
      </c>
      <c r="T139" s="19">
        <v>11471507509</v>
      </c>
      <c r="U139" s="19">
        <v>12725490937</v>
      </c>
      <c r="V139" s="19">
        <v>14767949282</v>
      </c>
      <c r="W139" s="19">
        <v>15669353571</v>
      </c>
      <c r="X139" s="19">
        <v>15989572336</v>
      </c>
      <c r="Y139" s="19">
        <v>18239898245</v>
      </c>
      <c r="Z139" s="19">
        <v>19319042109</v>
      </c>
      <c r="AA139" s="19">
        <v>19884202033</v>
      </c>
      <c r="AB139" s="19">
        <v>20070420285</v>
      </c>
      <c r="AC139" s="19">
        <v>20648263676</v>
      </c>
      <c r="AD139" s="19">
        <v>21701643253</v>
      </c>
      <c r="AE139" s="19">
        <v>23688451004</v>
      </c>
      <c r="AF139" s="19">
        <v>26790111370</v>
      </c>
      <c r="AG139" s="19">
        <v>27673282684</v>
      </c>
      <c r="AH139" s="19">
        <v>25592878941</v>
      </c>
      <c r="AI139" s="19">
        <v>27386541648</v>
      </c>
      <c r="AJ139" s="19">
        <v>23295405395</v>
      </c>
      <c r="AK139" s="19">
        <v>22523778670</v>
      </c>
      <c r="AL139" s="19">
        <v>24672938990</v>
      </c>
      <c r="AM139" s="19">
        <v>26577764671</v>
      </c>
      <c r="AN139" s="19">
        <v>29526705201</v>
      </c>
      <c r="AO139" s="19">
        <v>31676877443</v>
      </c>
      <c r="AP139" s="19">
        <v>34367484674</v>
      </c>
      <c r="AQ139" s="19">
        <v>32527300195</v>
      </c>
      <c r="AR139" s="19">
        <v>35714399546</v>
      </c>
      <c r="AS139" s="19">
        <v>37499733440</v>
      </c>
      <c r="AT139" s="19">
        <v>38279091447</v>
      </c>
      <c r="AU139" s="19">
        <v>41942683536</v>
      </c>
      <c r="AV139" s="19">
        <v>58827531776</v>
      </c>
      <c r="AW139" s="19">
        <v>70775667060</v>
      </c>
      <c r="AX139" s="19">
        <v>78865393320</v>
      </c>
      <c r="AY139" s="19">
        <v>50747297712</v>
      </c>
      <c r="AZ139" s="19">
        <v>60218700097</v>
      </c>
      <c r="BA139" s="19">
        <v>70399779120</v>
      </c>
      <c r="BB139" s="19">
        <v>75408145407</v>
      </c>
      <c r="BC139" s="19">
        <v>84432259346</v>
      </c>
      <c r="BD139" s="19">
        <v>91713851372</v>
      </c>
      <c r="BE139" s="19">
        <v>96248712722</v>
      </c>
      <c r="BF139" s="20">
        <v>102000000000</v>
      </c>
      <c r="BG139" s="20">
        <v>108000000000</v>
      </c>
      <c r="BH139" s="20">
        <v>108000000000</v>
      </c>
      <c r="BI139" s="20">
        <v>114000000000</v>
      </c>
      <c r="BJ139" s="20">
        <v>125000000000</v>
      </c>
      <c r="BK139" s="20">
        <v>124000000000</v>
      </c>
    </row>
    <row r="140" spans="1:63" hidden="1" x14ac:dyDescent="0.2">
      <c r="A140" s="19" t="s">
        <v>354</v>
      </c>
      <c r="B140" s="19" t="s">
        <v>355</v>
      </c>
      <c r="C140" s="19" t="s">
        <v>197</v>
      </c>
      <c r="D140" s="19" t="s">
        <v>76</v>
      </c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>
        <v>87878655684</v>
      </c>
      <c r="AI140" s="19">
        <v>90949656624</v>
      </c>
      <c r="AJ140" s="19">
        <v>87586945341</v>
      </c>
      <c r="AK140" s="19">
        <v>92143871855</v>
      </c>
      <c r="AL140" s="19">
        <v>87527846564</v>
      </c>
      <c r="AM140" s="19">
        <v>97866709786</v>
      </c>
      <c r="AN140" s="20">
        <v>108000000000</v>
      </c>
      <c r="AO140" s="20">
        <v>117000000000</v>
      </c>
      <c r="AP140" s="20">
        <v>125000000000</v>
      </c>
      <c r="AQ140" s="20">
        <v>116000000000</v>
      </c>
      <c r="AR140" s="20">
        <v>119000000000</v>
      </c>
      <c r="AS140" s="20">
        <v>129000000000</v>
      </c>
      <c r="AT140" s="20">
        <v>137000000000</v>
      </c>
      <c r="AU140" s="20">
        <v>138000000000</v>
      </c>
      <c r="AV140" s="20">
        <v>165000000000</v>
      </c>
      <c r="AW140" s="20">
        <v>193000000000</v>
      </c>
      <c r="AX140" s="20">
        <v>226000000000</v>
      </c>
      <c r="AY140" s="20">
        <v>226000000000</v>
      </c>
      <c r="AZ140" s="20">
        <v>275000000000</v>
      </c>
      <c r="BA140" s="20">
        <v>337000000000</v>
      </c>
      <c r="BB140" s="20">
        <v>356000000000</v>
      </c>
      <c r="BC140" s="20">
        <v>399000000000</v>
      </c>
      <c r="BD140" s="20">
        <v>453000000000</v>
      </c>
      <c r="BE140" s="20">
        <v>493000000000</v>
      </c>
      <c r="BF140" s="20">
        <v>535000000000</v>
      </c>
      <c r="BG140" s="20">
        <v>550000000000</v>
      </c>
      <c r="BH140" s="20">
        <v>527000000000</v>
      </c>
      <c r="BI140" s="20">
        <v>530000000000</v>
      </c>
      <c r="BJ140" s="20">
        <v>561000000000</v>
      </c>
      <c r="BK140" s="20">
        <v>578000000000</v>
      </c>
    </row>
    <row r="141" spans="1:63" hidden="1" x14ac:dyDescent="0.2">
      <c r="A141" s="19" t="s">
        <v>356</v>
      </c>
      <c r="B141" s="19" t="s">
        <v>357</v>
      </c>
      <c r="C141" s="19" t="s">
        <v>75</v>
      </c>
      <c r="D141" s="19" t="s">
        <v>76</v>
      </c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>
        <v>2291376</v>
      </c>
      <c r="V141" s="19">
        <v>2780126</v>
      </c>
      <c r="W141" s="19">
        <v>4013501</v>
      </c>
      <c r="X141" s="19">
        <v>5370993</v>
      </c>
      <c r="Y141" s="19">
        <v>11639194</v>
      </c>
      <c r="Z141" s="19">
        <v>12392767</v>
      </c>
      <c r="AA141" s="19">
        <v>14965648</v>
      </c>
      <c r="AB141" s="19">
        <v>14069653</v>
      </c>
      <c r="AC141" s="19">
        <v>12285803</v>
      </c>
      <c r="AD141" s="19">
        <v>10667797</v>
      </c>
      <c r="AE141" s="19">
        <v>13369628</v>
      </c>
      <c r="AF141" s="19">
        <v>18111226</v>
      </c>
      <c r="AG141" s="19">
        <v>16956459</v>
      </c>
      <c r="AH141" s="19">
        <v>22610460</v>
      </c>
      <c r="AI141" s="19">
        <v>24165932</v>
      </c>
      <c r="AJ141" s="19">
        <v>22308171</v>
      </c>
      <c r="AK141" s="19">
        <v>24237292</v>
      </c>
      <c r="AL141" s="19">
        <v>22140684</v>
      </c>
      <c r="AM141" s="19">
        <v>25853329</v>
      </c>
      <c r="AN141" s="19">
        <v>34373285</v>
      </c>
      <c r="AO141" s="19">
        <v>28347308</v>
      </c>
      <c r="AP141" s="19">
        <v>28700336</v>
      </c>
      <c r="AQ141" s="19">
        <v>27807021</v>
      </c>
      <c r="AR141" s="19">
        <v>34078187</v>
      </c>
      <c r="AS141" s="19">
        <v>30555504</v>
      </c>
      <c r="AT141" s="19">
        <v>23390729</v>
      </c>
      <c r="AU141" s="19">
        <v>19559896</v>
      </c>
      <c r="AV141" s="19">
        <v>27363760</v>
      </c>
      <c r="AW141" s="19">
        <v>31386955</v>
      </c>
      <c r="AX141" s="19">
        <v>33619894</v>
      </c>
      <c r="AY141" s="19">
        <v>35224579</v>
      </c>
      <c r="AZ141" s="19">
        <v>39834672</v>
      </c>
      <c r="BA141" s="19">
        <v>27350682</v>
      </c>
      <c r="BB141" s="19">
        <v>47399769</v>
      </c>
      <c r="BC141" s="19">
        <v>70661037</v>
      </c>
      <c r="BD141" s="19">
        <v>58169321</v>
      </c>
      <c r="BE141" s="19">
        <v>53240146</v>
      </c>
      <c r="BF141" s="19">
        <v>47941183</v>
      </c>
      <c r="BG141" s="19">
        <v>47693201</v>
      </c>
      <c r="BH141" s="19">
        <v>44025926</v>
      </c>
      <c r="BI141" s="19">
        <v>41489543</v>
      </c>
      <c r="BJ141" s="19">
        <v>52594810</v>
      </c>
      <c r="BK141" s="19">
        <v>51064348</v>
      </c>
    </row>
    <row r="142" spans="1:63" hidden="1" x14ac:dyDescent="0.2">
      <c r="A142" s="19" t="s">
        <v>358</v>
      </c>
      <c r="B142" s="19" t="s">
        <v>359</v>
      </c>
      <c r="C142" s="19" t="s">
        <v>197</v>
      </c>
      <c r="D142" s="19" t="s">
        <v>76</v>
      </c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>
        <v>36207854791</v>
      </c>
      <c r="AI142" s="19">
        <v>42954504524</v>
      </c>
      <c r="AJ142" s="19">
        <v>45047160932</v>
      </c>
      <c r="AK142" s="19">
        <v>39692846226</v>
      </c>
      <c r="AL142" s="19">
        <v>47327909224</v>
      </c>
      <c r="AM142" s="19">
        <v>56919616142</v>
      </c>
      <c r="AN142" s="19">
        <v>65635807706</v>
      </c>
      <c r="AO142" s="19">
        <v>72631284904</v>
      </c>
      <c r="AP142" s="19">
        <v>77227970616</v>
      </c>
      <c r="AQ142" s="19">
        <v>68157663357</v>
      </c>
      <c r="AR142" s="19">
        <v>65103608699</v>
      </c>
      <c r="AS142" s="19">
        <v>72454981731</v>
      </c>
      <c r="AT142" s="19">
        <v>81471834061</v>
      </c>
      <c r="AU142" s="19">
        <v>87725204683</v>
      </c>
      <c r="AV142" s="19">
        <v>96784019566</v>
      </c>
      <c r="AW142" s="20">
        <v>112000000000</v>
      </c>
      <c r="AX142" s="20">
        <v>133000000000</v>
      </c>
      <c r="AY142" s="20">
        <v>158000000000</v>
      </c>
      <c r="AZ142" s="20">
        <v>196000000000</v>
      </c>
      <c r="BA142" s="20">
        <v>244000000000</v>
      </c>
      <c r="BB142" s="20">
        <v>258000000000</v>
      </c>
      <c r="BC142" s="20">
        <v>291000000000</v>
      </c>
      <c r="BD142" s="20">
        <v>335000000000</v>
      </c>
      <c r="BE142" s="20">
        <v>369000000000</v>
      </c>
      <c r="BF142" s="20">
        <v>405000000000</v>
      </c>
      <c r="BG142" s="20">
        <v>422000000000</v>
      </c>
      <c r="BH142" s="20">
        <v>380000000000</v>
      </c>
      <c r="BI142" s="20">
        <v>383000000000</v>
      </c>
      <c r="BJ142" s="20">
        <v>400000000000</v>
      </c>
      <c r="BK142" s="20">
        <v>422000000000</v>
      </c>
    </row>
    <row r="143" spans="1:63" hidden="1" x14ac:dyDescent="0.2">
      <c r="A143" s="19" t="s">
        <v>360</v>
      </c>
      <c r="B143" s="19" t="s">
        <v>361</v>
      </c>
      <c r="C143" s="19" t="s">
        <v>75</v>
      </c>
      <c r="D143" s="19" t="s">
        <v>76</v>
      </c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>
        <v>20769764</v>
      </c>
      <c r="AM143" s="19">
        <v>21062271</v>
      </c>
      <c r="AN143" s="19">
        <v>30453613</v>
      </c>
      <c r="AO143" s="19">
        <v>42260000</v>
      </c>
      <c r="AP143" s="19">
        <v>75611000</v>
      </c>
      <c r="AQ143" s="19">
        <v>138175000</v>
      </c>
      <c r="AR143" s="19">
        <v>106450000</v>
      </c>
      <c r="AS143" s="19">
        <v>140400000</v>
      </c>
      <c r="AT143" s="19">
        <v>166875000</v>
      </c>
      <c r="AU143" s="19">
        <v>181481441</v>
      </c>
      <c r="AV143" s="19">
        <v>210822413</v>
      </c>
      <c r="AW143" s="19">
        <v>270841800</v>
      </c>
      <c r="AX143" s="19">
        <v>303819006</v>
      </c>
      <c r="AY143" s="19">
        <v>351605789</v>
      </c>
      <c r="AZ143" s="19">
        <v>442004493</v>
      </c>
      <c r="BA143" s="19">
        <v>541390195</v>
      </c>
      <c r="BB143" s="19">
        <v>404826029</v>
      </c>
      <c r="BC143" s="19">
        <v>326320919</v>
      </c>
      <c r="BD143" s="19">
        <v>344605215</v>
      </c>
      <c r="BE143" s="19">
        <v>328631682</v>
      </c>
      <c r="BF143" s="19">
        <v>354862150</v>
      </c>
      <c r="BG143" s="19">
        <v>426900272</v>
      </c>
      <c r="BH143" s="19">
        <v>471221027</v>
      </c>
      <c r="BI143" s="19">
        <v>635448102</v>
      </c>
      <c r="BJ143" s="19">
        <v>812108700</v>
      </c>
      <c r="BK143" s="19">
        <v>1030416770</v>
      </c>
    </row>
    <row r="144" spans="1:63" hidden="1" x14ac:dyDescent="0.2">
      <c r="A144" s="19" t="s">
        <v>362</v>
      </c>
      <c r="B144" s="19" t="s">
        <v>363</v>
      </c>
      <c r="C144" s="19" t="s">
        <v>75</v>
      </c>
      <c r="D144" s="19" t="s">
        <v>76</v>
      </c>
      <c r="E144" s="19">
        <v>5260313</v>
      </c>
      <c r="F144" s="19">
        <v>5800866</v>
      </c>
      <c r="G144" s="19">
        <v>7099970</v>
      </c>
      <c r="H144" s="19">
        <v>6962653</v>
      </c>
      <c r="I144" s="19">
        <v>9278159</v>
      </c>
      <c r="J144" s="19">
        <v>9520198</v>
      </c>
      <c r="K144" s="19">
        <v>9923596</v>
      </c>
      <c r="L144" s="19">
        <v>8229324</v>
      </c>
      <c r="M144" s="19">
        <v>7479003</v>
      </c>
      <c r="N144" s="19">
        <v>7817858</v>
      </c>
      <c r="O144" s="19">
        <v>8310003</v>
      </c>
      <c r="P144" s="19">
        <v>9047010</v>
      </c>
      <c r="Q144" s="19">
        <v>11731388</v>
      </c>
      <c r="R144" s="19">
        <v>15421206</v>
      </c>
      <c r="S144" s="19">
        <v>18227349</v>
      </c>
      <c r="T144" s="19">
        <v>22704190</v>
      </c>
      <c r="U144" s="19">
        <v>25496423</v>
      </c>
      <c r="V144" s="19">
        <v>28710697</v>
      </c>
      <c r="W144" s="19">
        <v>36648101</v>
      </c>
      <c r="X144" s="19">
        <v>42364311</v>
      </c>
      <c r="Y144" s="19">
        <v>52422325</v>
      </c>
      <c r="Z144" s="19">
        <v>46185939</v>
      </c>
      <c r="AA144" s="19">
        <v>41434171</v>
      </c>
      <c r="AB144" s="19">
        <v>41151224</v>
      </c>
      <c r="AC144" s="19">
        <v>38661575</v>
      </c>
      <c r="AD144" s="19">
        <v>38112967</v>
      </c>
      <c r="AE144" s="19">
        <v>53459034</v>
      </c>
      <c r="AF144" s="19">
        <v>73150597</v>
      </c>
      <c r="AG144" s="19">
        <v>86015560</v>
      </c>
      <c r="AH144" s="19">
        <v>75962326</v>
      </c>
      <c r="AI144" s="19">
        <v>96691369</v>
      </c>
      <c r="AJ144" s="19">
        <v>107736089</v>
      </c>
      <c r="AK144" s="19">
        <v>123217456</v>
      </c>
      <c r="AL144" s="19">
        <v>108089200</v>
      </c>
      <c r="AM144" s="19">
        <v>126000012</v>
      </c>
      <c r="AN144" s="19">
        <v>142256815</v>
      </c>
      <c r="AO144" s="19">
        <v>141495422</v>
      </c>
      <c r="AP144" s="19">
        <v>134075768</v>
      </c>
      <c r="AQ144" s="19">
        <v>143139739</v>
      </c>
      <c r="AR144" s="19">
        <v>140758789</v>
      </c>
      <c r="AS144" s="19">
        <v>128192372</v>
      </c>
      <c r="AT144" s="19">
        <v>160284919</v>
      </c>
      <c r="AU144" s="19">
        <v>153404546</v>
      </c>
      <c r="AV144" s="19">
        <v>198637976</v>
      </c>
      <c r="AW144" s="19">
        <v>234676203</v>
      </c>
      <c r="AX144" s="19">
        <v>243744715</v>
      </c>
      <c r="AY144" s="19">
        <v>247133192</v>
      </c>
      <c r="AZ144" s="19">
        <v>286051369</v>
      </c>
      <c r="BA144" s="19">
        <v>236720167</v>
      </c>
      <c r="BB144" s="19">
        <v>222959827</v>
      </c>
      <c r="BC144" s="19">
        <v>274135433</v>
      </c>
      <c r="BD144" s="19">
        <v>256962416</v>
      </c>
      <c r="BE144" s="19">
        <v>237503050</v>
      </c>
      <c r="BF144" s="19">
        <v>258655906</v>
      </c>
      <c r="BG144" s="19">
        <v>279019013</v>
      </c>
      <c r="BH144" s="19">
        <v>276145059</v>
      </c>
      <c r="BI144" s="19">
        <v>260729680</v>
      </c>
      <c r="BJ144" s="19">
        <v>357671614</v>
      </c>
      <c r="BK144" s="19">
        <v>419372655</v>
      </c>
    </row>
    <row r="145" spans="1:63" hidden="1" x14ac:dyDescent="0.2">
      <c r="A145" s="19" t="s">
        <v>364</v>
      </c>
      <c r="B145" s="19" t="s">
        <v>365</v>
      </c>
      <c r="C145" s="19" t="s">
        <v>75</v>
      </c>
      <c r="D145" s="19" t="s">
        <v>76</v>
      </c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>
        <v>17691508</v>
      </c>
      <c r="AM145" s="19">
        <v>33900348</v>
      </c>
      <c r="AN145" s="19">
        <v>43560331</v>
      </c>
      <c r="AO145" s="19">
        <v>38154935</v>
      </c>
      <c r="AP145" s="19">
        <v>37988313</v>
      </c>
      <c r="AQ145" s="19">
        <v>42180167</v>
      </c>
      <c r="AR145" s="19">
        <v>56568626</v>
      </c>
      <c r="AS145" s="19">
        <v>69990683</v>
      </c>
      <c r="AT145" s="19">
        <v>86966741</v>
      </c>
      <c r="AU145" s="19">
        <v>147224840</v>
      </c>
      <c r="AV145" s="19">
        <v>189144251</v>
      </c>
      <c r="AW145" s="19">
        <v>229353323</v>
      </c>
      <c r="AX145" s="19">
        <v>272551116</v>
      </c>
      <c r="AY145" s="19">
        <v>367825490</v>
      </c>
      <c r="AZ145" s="19">
        <v>481492627</v>
      </c>
      <c r="BA145" s="19">
        <v>581752273</v>
      </c>
      <c r="BB145" s="19">
        <v>363809251</v>
      </c>
      <c r="BC145" s="19">
        <v>259672124</v>
      </c>
      <c r="BD145" s="19">
        <v>296834929</v>
      </c>
      <c r="BE145" s="19">
        <v>255740343</v>
      </c>
      <c r="BF145" s="19">
        <v>283568933</v>
      </c>
      <c r="BG145" s="19">
        <v>295728965</v>
      </c>
      <c r="BH145" s="19">
        <v>282688256</v>
      </c>
      <c r="BI145" s="19">
        <v>406859305</v>
      </c>
      <c r="BJ145" s="19">
        <v>509390111</v>
      </c>
      <c r="BK145" s="19">
        <v>679862611</v>
      </c>
    </row>
    <row r="146" spans="1:63" x14ac:dyDescent="0.2">
      <c r="A146" s="19" t="s">
        <v>366</v>
      </c>
      <c r="B146" s="19" t="s">
        <v>367</v>
      </c>
      <c r="C146" s="19" t="s">
        <v>96</v>
      </c>
      <c r="D146" s="19" t="s">
        <v>76</v>
      </c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</row>
    <row r="147" spans="1:63" x14ac:dyDescent="0.2">
      <c r="A147" s="19" t="s">
        <v>368</v>
      </c>
      <c r="B147" s="19" t="s">
        <v>369</v>
      </c>
      <c r="C147" s="19" t="s">
        <v>96</v>
      </c>
      <c r="D147" s="19" t="s">
        <v>76</v>
      </c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</row>
    <row r="148" spans="1:63" hidden="1" x14ac:dyDescent="0.2">
      <c r="A148" s="19" t="s">
        <v>370</v>
      </c>
      <c r="B148" s="19" t="s">
        <v>371</v>
      </c>
      <c r="C148" s="19" t="s">
        <v>75</v>
      </c>
      <c r="D148" s="19" t="s">
        <v>76</v>
      </c>
      <c r="E148" s="19">
        <v>41596762</v>
      </c>
      <c r="F148" s="19">
        <v>48275957</v>
      </c>
      <c r="G148" s="19">
        <v>53848540</v>
      </c>
      <c r="H148" s="19">
        <v>74893933</v>
      </c>
      <c r="I148" s="19">
        <v>69993222</v>
      </c>
      <c r="J148" s="19">
        <v>63175700</v>
      </c>
      <c r="K148" s="19">
        <v>67938085</v>
      </c>
      <c r="L148" s="19">
        <v>70348919</v>
      </c>
      <c r="M148" s="19">
        <v>90900288</v>
      </c>
      <c r="N148" s="19">
        <v>84972009</v>
      </c>
      <c r="O148" s="19">
        <v>88924195</v>
      </c>
      <c r="P148" s="19">
        <v>111288010</v>
      </c>
      <c r="Q148" s="19">
        <v>140446992</v>
      </c>
      <c r="R148" s="19">
        <v>185783994</v>
      </c>
      <c r="S148" s="19">
        <v>241889161</v>
      </c>
      <c r="T148" s="19">
        <v>413326128</v>
      </c>
      <c r="U148" s="19">
        <v>577239433</v>
      </c>
      <c r="V148" s="19">
        <v>731455472</v>
      </c>
      <c r="W148" s="19">
        <v>772559382</v>
      </c>
      <c r="X148" s="19">
        <v>896353802</v>
      </c>
      <c r="Y148" s="19">
        <v>1117955622</v>
      </c>
      <c r="Z148" s="19">
        <v>975581463</v>
      </c>
      <c r="AA148" s="19">
        <v>959485441</v>
      </c>
      <c r="AB148" s="19">
        <v>628153423</v>
      </c>
      <c r="AC148" s="19">
        <v>512454401</v>
      </c>
      <c r="AD148" s="19">
        <v>692472050</v>
      </c>
      <c r="AE148" s="19">
        <v>728545633</v>
      </c>
      <c r="AF148" s="19">
        <v>815386106</v>
      </c>
      <c r="AG148" s="19">
        <v>917269145</v>
      </c>
      <c r="AH148" s="19">
        <v>990555090</v>
      </c>
      <c r="AI148" s="19">
        <v>1069720492</v>
      </c>
      <c r="AJ148" s="19">
        <v>1148445710</v>
      </c>
      <c r="AK148" s="19">
        <v>1228526553</v>
      </c>
      <c r="AL148" s="19">
        <v>1251786538</v>
      </c>
      <c r="AM148" s="19">
        <v>1365250019</v>
      </c>
      <c r="AN148" s="19">
        <v>1437898701</v>
      </c>
      <c r="AO148" s="19">
        <v>1447128689</v>
      </c>
      <c r="AP148" s="19">
        <v>1400949501</v>
      </c>
      <c r="AQ148" s="19">
        <v>1444959716</v>
      </c>
      <c r="AR148" s="19">
        <v>1207516610</v>
      </c>
      <c r="AS148" s="19">
        <v>859151483</v>
      </c>
      <c r="AT148" s="19">
        <v>1470317615</v>
      </c>
      <c r="AU148" s="19">
        <v>1474874326</v>
      </c>
      <c r="AV148" s="19">
        <v>1819230070</v>
      </c>
      <c r="AW148" s="19">
        <v>1937523822</v>
      </c>
      <c r="AX148" s="19">
        <v>2031131381</v>
      </c>
      <c r="AY148" s="19">
        <v>2134594876</v>
      </c>
      <c r="AZ148" s="19">
        <v>2408350250</v>
      </c>
      <c r="BA148" s="19">
        <v>2944958473</v>
      </c>
      <c r="BB148" s="19">
        <v>3055069442</v>
      </c>
      <c r="BC148" s="19">
        <v>3160804832</v>
      </c>
      <c r="BD148" s="19">
        <v>3342698956</v>
      </c>
      <c r="BE148" s="19">
        <v>3402700836</v>
      </c>
      <c r="BF148" s="19">
        <v>4065552317</v>
      </c>
      <c r="BG148" s="19">
        <v>4048610929</v>
      </c>
      <c r="BH148" s="19">
        <v>3268363376</v>
      </c>
      <c r="BI148" s="19">
        <v>3327031890</v>
      </c>
      <c r="BJ148" s="19">
        <v>3461461531</v>
      </c>
      <c r="BK148" s="19">
        <v>3696856945</v>
      </c>
    </row>
    <row r="149" spans="1:63" hidden="1" x14ac:dyDescent="0.2">
      <c r="A149" s="19" t="s">
        <v>372</v>
      </c>
      <c r="B149" s="19" t="s">
        <v>373</v>
      </c>
      <c r="C149" s="19" t="s">
        <v>75</v>
      </c>
      <c r="D149" s="19" t="s">
        <v>76</v>
      </c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</row>
    <row r="150" spans="1:63" hidden="1" x14ac:dyDescent="0.2">
      <c r="A150" s="19" t="s">
        <v>374</v>
      </c>
      <c r="B150" s="19" t="s">
        <v>375</v>
      </c>
      <c r="C150" s="19" t="s">
        <v>75</v>
      </c>
      <c r="D150" s="19" t="s">
        <v>76</v>
      </c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>
        <v>13345789</v>
      </c>
      <c r="AO150" s="19">
        <v>15354611</v>
      </c>
      <c r="AP150" s="19">
        <v>17410751</v>
      </c>
      <c r="AQ150" s="19">
        <v>10613142</v>
      </c>
      <c r="AR150" s="19">
        <v>5990985</v>
      </c>
      <c r="AS150" s="19">
        <v>5090798</v>
      </c>
      <c r="AT150" s="19">
        <v>5961866</v>
      </c>
      <c r="AU150" s="19">
        <v>6978372</v>
      </c>
      <c r="AV150" s="19">
        <v>8246743</v>
      </c>
      <c r="AW150" s="19">
        <v>9378006</v>
      </c>
      <c r="AX150" s="19">
        <v>11960380</v>
      </c>
      <c r="AY150" s="19">
        <v>16449498</v>
      </c>
      <c r="AZ150" s="19">
        <v>22718474</v>
      </c>
      <c r="BA150" s="19">
        <v>36845651</v>
      </c>
      <c r="BB150" s="19">
        <v>24906387</v>
      </c>
      <c r="BC150" s="19">
        <v>18335718</v>
      </c>
      <c r="BD150" s="19">
        <v>22966964</v>
      </c>
      <c r="BE150" s="19">
        <v>23870073</v>
      </c>
      <c r="BF150" s="19">
        <v>26710522</v>
      </c>
      <c r="BG150" s="19">
        <v>27565619</v>
      </c>
      <c r="BH150" s="19">
        <v>23051815</v>
      </c>
      <c r="BI150" s="19">
        <v>29656361</v>
      </c>
      <c r="BJ150" s="19">
        <v>30629081</v>
      </c>
      <c r="BK150" s="19">
        <v>33957719</v>
      </c>
    </row>
    <row r="151" spans="1:63" hidden="1" x14ac:dyDescent="0.2">
      <c r="A151" s="19" t="s">
        <v>376</v>
      </c>
      <c r="B151" s="19" t="s">
        <v>377</v>
      </c>
      <c r="C151" s="19" t="s">
        <v>75</v>
      </c>
      <c r="D151" s="19" t="s">
        <v>76</v>
      </c>
      <c r="E151" s="19">
        <v>1604194</v>
      </c>
      <c r="F151" s="19">
        <v>8482781</v>
      </c>
      <c r="G151" s="19">
        <v>9179552</v>
      </c>
      <c r="H151" s="19">
        <v>8956748</v>
      </c>
      <c r="I151" s="19">
        <v>9455020</v>
      </c>
      <c r="J151" s="19">
        <v>10710828</v>
      </c>
      <c r="K151" s="19">
        <v>11342783</v>
      </c>
      <c r="L151" s="19">
        <v>12112472</v>
      </c>
      <c r="M151" s="19">
        <v>13044200</v>
      </c>
      <c r="N151" s="19">
        <v>13014516</v>
      </c>
      <c r="O151" s="19">
        <v>12134983</v>
      </c>
      <c r="P151" s="19">
        <v>12755677</v>
      </c>
      <c r="Q151" s="19">
        <v>16129256</v>
      </c>
      <c r="R151" s="19">
        <v>20346496</v>
      </c>
      <c r="S151" s="19">
        <v>25882465</v>
      </c>
      <c r="T151" s="19">
        <v>30189630</v>
      </c>
      <c r="U151" s="19">
        <v>33040454</v>
      </c>
      <c r="V151" s="19">
        <v>43959891</v>
      </c>
      <c r="W151" s="19">
        <v>52181427</v>
      </c>
      <c r="X151" s="19">
        <v>81891304</v>
      </c>
      <c r="Y151" s="19">
        <v>90402005</v>
      </c>
      <c r="Z151" s="19">
        <v>86482747</v>
      </c>
      <c r="AA151" s="19"/>
      <c r="AB151" s="19"/>
      <c r="AC151" s="19">
        <v>55059872</v>
      </c>
      <c r="AD151" s="19">
        <v>50869844</v>
      </c>
      <c r="AE151" s="19">
        <v>50566283</v>
      </c>
      <c r="AF151" s="19">
        <v>36662411</v>
      </c>
      <c r="AG151" s="19">
        <v>32904439</v>
      </c>
      <c r="AH151" s="19">
        <v>30247468</v>
      </c>
      <c r="AI151" s="19">
        <v>37948124</v>
      </c>
      <c r="AJ151" s="19">
        <v>34707087</v>
      </c>
      <c r="AK151" s="19">
        <v>23102633</v>
      </c>
      <c r="AL151" s="19">
        <v>37830791</v>
      </c>
      <c r="AM151" s="19">
        <v>27580946</v>
      </c>
      <c r="AN151" s="19">
        <v>27170664</v>
      </c>
      <c r="AO151" s="19">
        <v>49442906</v>
      </c>
      <c r="AP151" s="19">
        <v>52544737</v>
      </c>
      <c r="AQ151" s="19">
        <v>50446576</v>
      </c>
      <c r="AR151" s="19">
        <v>45036443</v>
      </c>
      <c r="AS151" s="19">
        <v>47210935</v>
      </c>
      <c r="AT151" s="19">
        <v>65037565</v>
      </c>
      <c r="AU151" s="19">
        <v>57743397</v>
      </c>
      <c r="AV151" s="19">
        <v>72517019</v>
      </c>
      <c r="AW151" s="19">
        <v>54471710</v>
      </c>
      <c r="AX151" s="19">
        <v>54018162</v>
      </c>
      <c r="AY151" s="19">
        <v>53914018</v>
      </c>
      <c r="AZ151" s="19">
        <v>81936944</v>
      </c>
      <c r="BA151" s="19">
        <v>103271540</v>
      </c>
      <c r="BB151" s="19">
        <v>70985221</v>
      </c>
      <c r="BC151" s="19">
        <v>56922893</v>
      </c>
      <c r="BD151" s="19">
        <v>71989808</v>
      </c>
      <c r="BE151" s="19">
        <v>68636018</v>
      </c>
      <c r="BF151" s="19">
        <v>71877874</v>
      </c>
      <c r="BG151" s="19">
        <v>69676703</v>
      </c>
      <c r="BH151" s="19">
        <v>58932848</v>
      </c>
      <c r="BI151" s="19">
        <v>59394996</v>
      </c>
      <c r="BJ151" s="19">
        <v>66906090</v>
      </c>
      <c r="BK151" s="19">
        <v>73258425</v>
      </c>
    </row>
    <row r="152" spans="1:63" hidden="1" x14ac:dyDescent="0.2">
      <c r="A152" s="19" t="s">
        <v>378</v>
      </c>
      <c r="B152" s="19" t="s">
        <v>379</v>
      </c>
      <c r="C152" s="19" t="s">
        <v>75</v>
      </c>
      <c r="D152" s="19" t="s">
        <v>76</v>
      </c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</row>
    <row r="153" spans="1:63" x14ac:dyDescent="0.2">
      <c r="A153" s="19" t="s">
        <v>380</v>
      </c>
      <c r="B153" s="19" t="s">
        <v>381</v>
      </c>
      <c r="C153" s="19" t="s">
        <v>96</v>
      </c>
      <c r="D153" s="19" t="s">
        <v>76</v>
      </c>
      <c r="E153" s="19"/>
      <c r="F153" s="19"/>
      <c r="G153" s="19">
        <v>1125192644</v>
      </c>
      <c r="H153" s="19">
        <v>1271785046</v>
      </c>
      <c r="I153" s="19">
        <v>1612076318</v>
      </c>
      <c r="J153" s="19">
        <v>1868815256</v>
      </c>
      <c r="K153" s="19">
        <v>2123457137</v>
      </c>
      <c r="L153" s="19">
        <v>2561185051</v>
      </c>
      <c r="M153" s="19">
        <v>3092527699</v>
      </c>
      <c r="N153" s="19">
        <v>3862044699</v>
      </c>
      <c r="O153" s="19">
        <v>4740392697</v>
      </c>
      <c r="P153" s="19">
        <v>4898392461</v>
      </c>
      <c r="Q153" s="19">
        <v>5434448570</v>
      </c>
      <c r="R153" s="19">
        <v>8075325076</v>
      </c>
      <c r="S153" s="19">
        <v>13160312519</v>
      </c>
      <c r="T153" s="19">
        <v>16109376812</v>
      </c>
      <c r="U153" s="19">
        <v>18294012645</v>
      </c>
      <c r="V153" s="19">
        <v>31636892359</v>
      </c>
      <c r="W153" s="19">
        <v>34585261555</v>
      </c>
      <c r="X153" s="19">
        <v>36102076213</v>
      </c>
      <c r="Y153" s="19">
        <v>43135606777</v>
      </c>
      <c r="Z153" s="19">
        <v>52423006078</v>
      </c>
      <c r="AA153" s="19">
        <v>54348336081</v>
      </c>
      <c r="AB153" s="19">
        <v>49369620348</v>
      </c>
      <c r="AC153" s="19">
        <v>50690858646</v>
      </c>
      <c r="AD153" s="19">
        <v>47410788612</v>
      </c>
      <c r="AE153" s="19">
        <v>30196920409</v>
      </c>
      <c r="AF153" s="19">
        <v>50639365262</v>
      </c>
      <c r="AG153" s="19">
        <v>55017200318</v>
      </c>
      <c r="AH153" s="19">
        <v>47151069311</v>
      </c>
      <c r="AI153" s="19">
        <v>59165538527</v>
      </c>
      <c r="AJ153" s="19">
        <v>67750094771</v>
      </c>
      <c r="AK153" s="19">
        <v>60608956583</v>
      </c>
      <c r="AL153" s="19">
        <v>39549495272</v>
      </c>
      <c r="AM153" s="19">
        <v>39669119298</v>
      </c>
      <c r="AN153" s="19">
        <v>38022961315</v>
      </c>
      <c r="AO153" s="19">
        <v>39528143259</v>
      </c>
      <c r="AP153" s="19">
        <v>49712003964</v>
      </c>
      <c r="AQ153" s="19">
        <v>53691356725</v>
      </c>
      <c r="AR153" s="19">
        <v>51751592609</v>
      </c>
      <c r="AS153" s="19">
        <v>57875656700</v>
      </c>
      <c r="AT153" s="19">
        <v>62343664234</v>
      </c>
      <c r="AU153" s="19">
        <v>53693332985</v>
      </c>
      <c r="AV153" s="19">
        <v>56740345495</v>
      </c>
      <c r="AW153" s="19">
        <v>63679210614</v>
      </c>
      <c r="AX153" s="19">
        <v>71185956483</v>
      </c>
      <c r="AY153" s="19">
        <v>79907305177</v>
      </c>
      <c r="AZ153" s="19">
        <v>92654272932</v>
      </c>
      <c r="BA153" s="20">
        <v>108000000000</v>
      </c>
      <c r="BB153" s="20">
        <v>115000000000</v>
      </c>
      <c r="BC153" s="20">
        <v>126000000000</v>
      </c>
      <c r="BD153" s="20">
        <v>139000000000</v>
      </c>
      <c r="BE153" s="20">
        <v>154000000000</v>
      </c>
      <c r="BF153" s="20">
        <v>172000000000</v>
      </c>
      <c r="BG153" s="20">
        <v>183000000000</v>
      </c>
      <c r="BH153" s="20">
        <v>163000000000</v>
      </c>
      <c r="BI153" s="20">
        <v>136000000000</v>
      </c>
      <c r="BJ153" s="20">
        <v>144000000000</v>
      </c>
      <c r="BK153" s="20">
        <v>140000000000</v>
      </c>
    </row>
    <row r="154" spans="1:63" hidden="1" x14ac:dyDescent="0.2">
      <c r="A154" s="19" t="s">
        <v>382</v>
      </c>
      <c r="B154" s="19" t="s">
        <v>383</v>
      </c>
      <c r="C154" s="19" t="s">
        <v>75</v>
      </c>
      <c r="D154" s="19" t="s">
        <v>76</v>
      </c>
      <c r="E154" s="19">
        <v>84000000</v>
      </c>
      <c r="F154" s="19">
        <v>86400000</v>
      </c>
      <c r="G154" s="19">
        <v>99200000</v>
      </c>
      <c r="H154" s="19">
        <v>112000000</v>
      </c>
      <c r="I154" s="19">
        <v>120000000</v>
      </c>
      <c r="J154" s="19">
        <v>119200000</v>
      </c>
      <c r="K154" s="19">
        <v>130400000</v>
      </c>
      <c r="L154" s="19">
        <v>133600000</v>
      </c>
      <c r="M154" s="19">
        <v>148800000</v>
      </c>
      <c r="N154" s="19">
        <v>180000000</v>
      </c>
      <c r="O154" s="19">
        <v>176800000</v>
      </c>
      <c r="P154" s="19">
        <v>191200000</v>
      </c>
      <c r="Q154" s="19">
        <v>242400000</v>
      </c>
      <c r="R154" s="19">
        <v>300800000</v>
      </c>
      <c r="S154" s="19">
        <v>407200000</v>
      </c>
      <c r="T154" s="19">
        <v>504800000</v>
      </c>
      <c r="U154" s="19">
        <v>531576969</v>
      </c>
      <c r="V154" s="19">
        <v>437692986</v>
      </c>
      <c r="W154" s="19">
        <v>518287193</v>
      </c>
      <c r="X154" s="19">
        <v>679663588</v>
      </c>
      <c r="Y154" s="19">
        <v>810422204</v>
      </c>
      <c r="Z154" s="19">
        <v>1284948561</v>
      </c>
      <c r="AA154" s="19">
        <v>858130163</v>
      </c>
      <c r="AB154" s="19">
        <v>778556797</v>
      </c>
      <c r="AC154" s="19">
        <v>1155945373</v>
      </c>
      <c r="AD154" s="19">
        <v>1241863652</v>
      </c>
      <c r="AE154" s="19">
        <v>817296612</v>
      </c>
      <c r="AF154" s="19">
        <v>813391574</v>
      </c>
      <c r="AG154" s="19">
        <v>981914646</v>
      </c>
      <c r="AH154" s="19">
        <v>1153375828</v>
      </c>
      <c r="AI154" s="19">
        <v>1327241698</v>
      </c>
      <c r="AJ154" s="19">
        <v>1599507028</v>
      </c>
      <c r="AK154" s="19">
        <v>2000064622</v>
      </c>
      <c r="AL154" s="19">
        <v>2327305641</v>
      </c>
      <c r="AM154" s="19">
        <v>2888815805</v>
      </c>
      <c r="AN154" s="19">
        <v>1712924668</v>
      </c>
      <c r="AO154" s="19">
        <v>2063965155</v>
      </c>
      <c r="AP154" s="19">
        <v>2394152398</v>
      </c>
      <c r="AQ154" s="19">
        <v>2480943604</v>
      </c>
      <c r="AR154" s="19">
        <v>2908141919</v>
      </c>
      <c r="AS154" s="19">
        <v>3323124172</v>
      </c>
      <c r="AT154" s="19">
        <v>3540226539</v>
      </c>
      <c r="AU154" s="19">
        <v>3479509029</v>
      </c>
      <c r="AV154" s="19">
        <v>3245342478</v>
      </c>
      <c r="AW154" s="19">
        <v>3129009392</v>
      </c>
      <c r="AX154" s="19">
        <v>3621523413</v>
      </c>
      <c r="AY154" s="19">
        <v>4082501468</v>
      </c>
      <c r="AZ154" s="19">
        <v>4779835655</v>
      </c>
      <c r="BA154" s="19">
        <v>4939665939</v>
      </c>
      <c r="BB154" s="19">
        <v>4855514856</v>
      </c>
      <c r="BC154" s="19">
        <v>5897198481</v>
      </c>
      <c r="BD154" s="19">
        <v>6471388439</v>
      </c>
      <c r="BE154" s="19">
        <v>6978776719</v>
      </c>
      <c r="BF154" s="19">
        <v>7837613530</v>
      </c>
      <c r="BG154" s="19">
        <v>8663381606</v>
      </c>
      <c r="BH154" s="19">
        <v>7739521462</v>
      </c>
      <c r="BI154" s="19">
        <v>6019769275</v>
      </c>
      <c r="BJ154" s="19">
        <v>5781437375</v>
      </c>
      <c r="BK154" s="19">
        <v>6567509336</v>
      </c>
    </row>
    <row r="155" spans="1:63" x14ac:dyDescent="0.2">
      <c r="A155" s="19" t="s">
        <v>384</v>
      </c>
      <c r="B155" s="19" t="s">
        <v>385</v>
      </c>
      <c r="C155" s="19" t="s">
        <v>96</v>
      </c>
      <c r="D155" s="19" t="s">
        <v>76</v>
      </c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</row>
    <row r="156" spans="1:63" x14ac:dyDescent="0.2">
      <c r="A156" s="19" t="s">
        <v>386</v>
      </c>
      <c r="B156" s="19" t="s">
        <v>387</v>
      </c>
      <c r="C156" s="19" t="s">
        <v>96</v>
      </c>
      <c r="D156" s="19" t="s">
        <v>76</v>
      </c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>
        <v>84780841139</v>
      </c>
      <c r="AI156" s="19">
        <v>86883087484</v>
      </c>
      <c r="AJ156" s="19">
        <v>82332986401</v>
      </c>
      <c r="AK156" s="19">
        <v>86807194242</v>
      </c>
      <c r="AL156" s="19">
        <v>83079532716</v>
      </c>
      <c r="AM156" s="19">
        <v>92978914996</v>
      </c>
      <c r="AN156" s="20">
        <v>105000000000</v>
      </c>
      <c r="AO156" s="20">
        <v>115000000000</v>
      </c>
      <c r="AP156" s="20">
        <v>123000000000</v>
      </c>
      <c r="AQ156" s="20">
        <v>113000000000</v>
      </c>
      <c r="AR156" s="20">
        <v>116000000000</v>
      </c>
      <c r="AS156" s="20">
        <v>126000000000</v>
      </c>
      <c r="AT156" s="20">
        <v>134000000000</v>
      </c>
      <c r="AU156" s="20">
        <v>135000000000</v>
      </c>
      <c r="AV156" s="20">
        <v>161000000000</v>
      </c>
      <c r="AW156" s="20">
        <v>189000000000</v>
      </c>
      <c r="AX156" s="20">
        <v>222000000000</v>
      </c>
      <c r="AY156" s="20">
        <v>221000000000</v>
      </c>
      <c r="AZ156" s="20">
        <v>270000000000</v>
      </c>
      <c r="BA156" s="20">
        <v>330000000000</v>
      </c>
      <c r="BB156" s="20">
        <v>348000000000</v>
      </c>
      <c r="BC156" s="20">
        <v>391000000000</v>
      </c>
      <c r="BD156" s="20">
        <v>444000000000</v>
      </c>
      <c r="BE156" s="20">
        <v>487000000000</v>
      </c>
      <c r="BF156" s="20">
        <v>529000000000</v>
      </c>
      <c r="BG156" s="20">
        <v>543000000000</v>
      </c>
      <c r="BH156" s="20">
        <v>521000000000</v>
      </c>
      <c r="BI156" s="20">
        <v>525000000000</v>
      </c>
      <c r="BJ156" s="20">
        <v>557000000000</v>
      </c>
      <c r="BK156" s="20">
        <v>574000000000</v>
      </c>
    </row>
    <row r="157" spans="1:63" hidden="1" x14ac:dyDescent="0.2">
      <c r="A157" s="19" t="s">
        <v>388</v>
      </c>
      <c r="B157" s="19" t="s">
        <v>389</v>
      </c>
      <c r="C157" s="19" t="s">
        <v>75</v>
      </c>
      <c r="D157" s="19" t="s">
        <v>76</v>
      </c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>
        <v>130636726</v>
      </c>
      <c r="AP157" s="19">
        <v>83254172</v>
      </c>
      <c r="AQ157" s="19">
        <v>78991291</v>
      </c>
      <c r="AR157" s="19">
        <v>66236920</v>
      </c>
      <c r="AS157" s="19">
        <v>69828948</v>
      </c>
      <c r="AT157" s="19">
        <v>226303002</v>
      </c>
      <c r="AU157" s="19">
        <v>106309577</v>
      </c>
      <c r="AV157" s="19">
        <v>115827202</v>
      </c>
      <c r="AW157" s="19">
        <v>135256295</v>
      </c>
      <c r="AX157" s="19">
        <v>127003654</v>
      </c>
      <c r="AY157" s="19">
        <v>126008877</v>
      </c>
      <c r="AZ157" s="19">
        <v>162567237</v>
      </c>
      <c r="BA157" s="19">
        <v>172658159</v>
      </c>
      <c r="BB157" s="19">
        <v>158716662</v>
      </c>
      <c r="BC157" s="19">
        <v>130021469</v>
      </c>
      <c r="BD157" s="19">
        <v>132461995</v>
      </c>
      <c r="BE157" s="19">
        <v>119410403</v>
      </c>
      <c r="BF157" s="19">
        <v>126506349</v>
      </c>
      <c r="BG157" s="19">
        <v>124185106</v>
      </c>
      <c r="BH157" s="19">
        <v>99983660</v>
      </c>
      <c r="BI157" s="19">
        <v>101492863</v>
      </c>
      <c r="BJ157" s="19">
        <v>111826544</v>
      </c>
      <c r="BK157" s="19">
        <v>117383986</v>
      </c>
    </row>
    <row r="158" spans="1:63" hidden="1" x14ac:dyDescent="0.2">
      <c r="A158" s="19" t="s">
        <v>390</v>
      </c>
      <c r="B158" s="19" t="s">
        <v>391</v>
      </c>
      <c r="C158" s="19" t="s">
        <v>75</v>
      </c>
      <c r="D158" s="19" t="s">
        <v>76</v>
      </c>
      <c r="E158" s="19"/>
      <c r="F158" s="19">
        <v>3922368</v>
      </c>
      <c r="G158" s="19">
        <v>4342609</v>
      </c>
      <c r="H158" s="19">
        <v>4375224</v>
      </c>
      <c r="I158" s="19">
        <v>5174940</v>
      </c>
      <c r="J158" s="19">
        <v>4647822</v>
      </c>
      <c r="K158" s="19">
        <v>4636150</v>
      </c>
      <c r="L158" s="19">
        <v>5081280</v>
      </c>
      <c r="M158" s="19">
        <v>5251146</v>
      </c>
      <c r="N158" s="19">
        <v>5673928</v>
      </c>
      <c r="O158" s="19">
        <v>6150440</v>
      </c>
      <c r="P158" s="19">
        <v>6323436</v>
      </c>
      <c r="Q158" s="19">
        <v>8332408</v>
      </c>
      <c r="R158" s="19">
        <v>10974072</v>
      </c>
      <c r="S158" s="19">
        <v>11632496</v>
      </c>
      <c r="T158" s="19">
        <v>19130897</v>
      </c>
      <c r="U158" s="19">
        <v>21761875</v>
      </c>
      <c r="V158" s="19">
        <v>26050147</v>
      </c>
      <c r="W158" s="19">
        <v>31020669</v>
      </c>
      <c r="X158" s="19">
        <v>36197478</v>
      </c>
      <c r="Y158" s="19">
        <v>38337751</v>
      </c>
      <c r="Z158" s="19">
        <v>31648947</v>
      </c>
      <c r="AA158" s="19">
        <v>29518633</v>
      </c>
      <c r="AB158" s="19">
        <v>26767017</v>
      </c>
      <c r="AC158" s="19">
        <v>25402957</v>
      </c>
      <c r="AD158" s="19">
        <v>29826627</v>
      </c>
      <c r="AE158" s="19">
        <v>37539055</v>
      </c>
      <c r="AF158" s="19">
        <v>44254118</v>
      </c>
      <c r="AG158" s="19">
        <v>48011066</v>
      </c>
      <c r="AH158" s="19">
        <v>46080349</v>
      </c>
      <c r="AI158" s="19">
        <v>52155070</v>
      </c>
      <c r="AJ158" s="19"/>
      <c r="AK158" s="19"/>
      <c r="AL158" s="19">
        <v>44497339</v>
      </c>
      <c r="AM158" s="19">
        <v>29898866</v>
      </c>
      <c r="AN158" s="19">
        <v>40468959</v>
      </c>
      <c r="AO158" s="19">
        <v>39683160</v>
      </c>
      <c r="AP158" s="19">
        <v>40262546</v>
      </c>
      <c r="AQ158" s="19">
        <v>41020286</v>
      </c>
      <c r="AR158" s="19">
        <v>43852597</v>
      </c>
      <c r="AS158" s="19">
        <v>43681248</v>
      </c>
      <c r="AT158" s="19">
        <v>44881650</v>
      </c>
      <c r="AU158" s="19">
        <v>49355226</v>
      </c>
      <c r="AV158" s="19">
        <v>66758431</v>
      </c>
      <c r="AW158" s="19">
        <v>77420332</v>
      </c>
      <c r="AX158" s="19">
        <v>86450742</v>
      </c>
      <c r="AY158" s="19">
        <v>96004896</v>
      </c>
      <c r="AZ158" s="19">
        <v>110376888</v>
      </c>
      <c r="BA158" s="19">
        <v>142919351</v>
      </c>
      <c r="BB158" s="19">
        <v>144434608</v>
      </c>
      <c r="BC158" s="19">
        <v>146786546</v>
      </c>
      <c r="BD158" s="19">
        <v>161062675</v>
      </c>
      <c r="BE158" s="19">
        <v>148865780</v>
      </c>
      <c r="BF158" s="19">
        <v>153833698</v>
      </c>
      <c r="BG158" s="19">
        <v>218118382</v>
      </c>
      <c r="BH158" s="19">
        <v>309170682</v>
      </c>
      <c r="BI158" s="19">
        <v>362398902</v>
      </c>
      <c r="BJ158" s="19">
        <v>458709425</v>
      </c>
      <c r="BK158" s="19">
        <v>495165301</v>
      </c>
    </row>
    <row r="159" spans="1:63" hidden="1" x14ac:dyDescent="0.2">
      <c r="A159" s="19" t="s">
        <v>392</v>
      </c>
      <c r="B159" s="19" t="s">
        <v>393</v>
      </c>
      <c r="C159" s="19" t="s">
        <v>75</v>
      </c>
      <c r="D159" s="19" t="s">
        <v>76</v>
      </c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>
        <v>12948712</v>
      </c>
      <c r="AE159" s="19">
        <v>16531995</v>
      </c>
      <c r="AF159" s="19">
        <v>23148954</v>
      </c>
      <c r="AG159" s="19">
        <v>22383606</v>
      </c>
      <c r="AH159" s="19">
        <v>21308781</v>
      </c>
      <c r="AI159" s="19">
        <v>21152028</v>
      </c>
      <c r="AJ159" s="19">
        <v>21744818</v>
      </c>
      <c r="AK159" s="19">
        <v>26692691</v>
      </c>
      <c r="AL159" s="19">
        <v>24637706</v>
      </c>
      <c r="AM159" s="19">
        <v>27870262</v>
      </c>
      <c r="AN159" s="19">
        <v>31144860</v>
      </c>
      <c r="AO159" s="19">
        <v>33296175</v>
      </c>
      <c r="AP159" s="19">
        <v>31142215</v>
      </c>
      <c r="AQ159" s="19">
        <v>29081268</v>
      </c>
      <c r="AR159" s="19">
        <v>27986621</v>
      </c>
      <c r="AS159" s="19">
        <v>25353948</v>
      </c>
      <c r="AT159" s="19">
        <v>27119323</v>
      </c>
      <c r="AU159" s="19">
        <v>28403691</v>
      </c>
      <c r="AV159" s="19">
        <v>34125502</v>
      </c>
      <c r="AW159" s="19">
        <v>40526469</v>
      </c>
      <c r="AX159" s="19">
        <v>52498963</v>
      </c>
      <c r="AY159" s="19">
        <v>44434426</v>
      </c>
      <c r="AZ159" s="19">
        <v>49263377</v>
      </c>
      <c r="BA159" s="19">
        <v>56032519</v>
      </c>
      <c r="BB159" s="19">
        <v>59110112</v>
      </c>
      <c r="BC159" s="19">
        <v>58728950</v>
      </c>
      <c r="BD159" s="19">
        <v>55893126</v>
      </c>
      <c r="BE159" s="19">
        <v>49922009</v>
      </c>
      <c r="BF159" s="19">
        <v>53789439</v>
      </c>
      <c r="BG159" s="19">
        <v>56514880</v>
      </c>
      <c r="BH159" s="19">
        <v>51796606</v>
      </c>
      <c r="BI159" s="19">
        <v>59672923</v>
      </c>
      <c r="BJ159" s="19">
        <v>64235888</v>
      </c>
      <c r="BK159" s="19">
        <v>69284610</v>
      </c>
    </row>
    <row r="160" spans="1:63" hidden="1" x14ac:dyDescent="0.2">
      <c r="A160" s="19" t="s">
        <v>394</v>
      </c>
      <c r="B160" s="19" t="s">
        <v>395</v>
      </c>
      <c r="C160" s="19" t="s">
        <v>75</v>
      </c>
      <c r="D160" s="19" t="s">
        <v>76</v>
      </c>
      <c r="E160" s="19">
        <v>89512590</v>
      </c>
      <c r="F160" s="19">
        <v>85617086</v>
      </c>
      <c r="G160" s="19">
        <v>90704341</v>
      </c>
      <c r="H160" s="19">
        <v>100322350</v>
      </c>
      <c r="I160" s="19">
        <v>97912598</v>
      </c>
      <c r="J160" s="19">
        <v>107241857</v>
      </c>
      <c r="K160" s="19">
        <v>105456856</v>
      </c>
      <c r="L160" s="19">
        <v>102039102</v>
      </c>
      <c r="M160" s="19">
        <v>104590605</v>
      </c>
      <c r="N160" s="19">
        <v>114418614</v>
      </c>
      <c r="O160" s="19">
        <v>122781873</v>
      </c>
      <c r="P160" s="19">
        <v>127758750</v>
      </c>
      <c r="Q160" s="19">
        <v>117181275</v>
      </c>
      <c r="R160" s="19">
        <v>152452318</v>
      </c>
      <c r="S160" s="19">
        <v>159999342</v>
      </c>
      <c r="T160" s="19">
        <v>138923723</v>
      </c>
      <c r="U160" s="19">
        <v>155142208</v>
      </c>
      <c r="V160" s="19">
        <v>169293678</v>
      </c>
      <c r="W160" s="19">
        <v>183429289</v>
      </c>
      <c r="X160" s="19">
        <v>190866354</v>
      </c>
      <c r="Y160" s="19">
        <v>202083467</v>
      </c>
      <c r="Z160" s="19">
        <v>205288117</v>
      </c>
      <c r="AA160" s="19">
        <v>195419416</v>
      </c>
      <c r="AB160" s="19">
        <v>192169992</v>
      </c>
      <c r="AC160" s="19">
        <v>188720829</v>
      </c>
      <c r="AD160" s="19">
        <v>196758645</v>
      </c>
      <c r="AE160" s="19">
        <v>231843370</v>
      </c>
      <c r="AF160" s="19">
        <v>203653744</v>
      </c>
      <c r="AG160" s="19">
        <v>255256829</v>
      </c>
      <c r="AH160" s="19">
        <v>550194634</v>
      </c>
      <c r="AI160" s="19">
        <v>814025583</v>
      </c>
      <c r="AJ160" s="19">
        <v>942677085</v>
      </c>
      <c r="AK160" s="19">
        <v>1370457677</v>
      </c>
      <c r="AL160" s="19">
        <v>2061809624</v>
      </c>
      <c r="AM160" s="19">
        <v>2801966892</v>
      </c>
      <c r="AN160" s="19">
        <v>3932079181</v>
      </c>
      <c r="AO160" s="19">
        <v>4675441102</v>
      </c>
      <c r="AP160" s="19">
        <v>4780529108</v>
      </c>
      <c r="AQ160" s="19">
        <v>5873097951</v>
      </c>
      <c r="AR160" s="19">
        <v>6950081056</v>
      </c>
      <c r="AS160" s="19">
        <v>9030564409</v>
      </c>
      <c r="AT160" s="19">
        <v>9464417217</v>
      </c>
      <c r="AU160" s="19">
        <v>11000356816</v>
      </c>
      <c r="AV160" s="19">
        <v>24189109503</v>
      </c>
      <c r="AW160" s="19">
        <v>29853914083</v>
      </c>
      <c r="AX160" s="19">
        <v>32954262251</v>
      </c>
      <c r="AY160" s="19"/>
      <c r="AZ160" s="19"/>
      <c r="BA160" s="19"/>
      <c r="BB160" s="19"/>
      <c r="BC160" s="19"/>
      <c r="BD160" s="19"/>
      <c r="BE160" s="19">
        <v>2969236076</v>
      </c>
      <c r="BF160" s="19">
        <v>2366989085</v>
      </c>
      <c r="BG160" s="19">
        <v>2372895303</v>
      </c>
      <c r="BH160" s="19">
        <v>2552370442</v>
      </c>
      <c r="BI160" s="19">
        <v>2455784120</v>
      </c>
      <c r="BJ160" s="19">
        <v>2221961060</v>
      </c>
      <c r="BK160" s="19">
        <v>2030465547</v>
      </c>
    </row>
    <row r="161" spans="1:63" hidden="1" x14ac:dyDescent="0.2">
      <c r="A161" s="19" t="s">
        <v>396</v>
      </c>
      <c r="B161" s="19" t="s">
        <v>397</v>
      </c>
      <c r="C161" s="19" t="s">
        <v>197</v>
      </c>
      <c r="D161" s="19" t="s">
        <v>76</v>
      </c>
      <c r="E161" s="19"/>
      <c r="F161" s="19"/>
      <c r="G161" s="19">
        <v>830366247</v>
      </c>
      <c r="H161" s="19">
        <v>898756404</v>
      </c>
      <c r="I161" s="19">
        <v>1209936500</v>
      </c>
      <c r="J161" s="19">
        <v>1377119765</v>
      </c>
      <c r="K161" s="19">
        <v>1447511441</v>
      </c>
      <c r="L161" s="19">
        <v>1619448661</v>
      </c>
      <c r="M161" s="19">
        <v>2063859061</v>
      </c>
      <c r="N161" s="19">
        <v>2560708874</v>
      </c>
      <c r="O161" s="19">
        <v>2940450713</v>
      </c>
      <c r="P161" s="19">
        <v>2926376519</v>
      </c>
      <c r="Q161" s="19">
        <v>2884692070</v>
      </c>
      <c r="R161" s="19">
        <v>3692077785</v>
      </c>
      <c r="S161" s="19">
        <v>9018175972</v>
      </c>
      <c r="T161" s="19">
        <v>11811320228</v>
      </c>
      <c r="U161" s="19">
        <v>14029958785</v>
      </c>
      <c r="V161" s="19">
        <v>15567772469</v>
      </c>
      <c r="W161" s="19">
        <v>16635149106</v>
      </c>
      <c r="X161" s="19">
        <v>13468421663</v>
      </c>
      <c r="Y161" s="19">
        <v>15663928616</v>
      </c>
      <c r="Z161" s="19">
        <v>19848617714</v>
      </c>
      <c r="AA161" s="19">
        <v>18408933630</v>
      </c>
      <c r="AB161" s="19">
        <v>19260333505</v>
      </c>
      <c r="AC161" s="19">
        <v>19718052260</v>
      </c>
      <c r="AD161" s="19">
        <v>21042347835</v>
      </c>
      <c r="AE161" s="19">
        <v>23014665191</v>
      </c>
      <c r="AF161" s="19">
        <v>26640910390</v>
      </c>
      <c r="AG161" s="19">
        <v>29902331139</v>
      </c>
      <c r="AH161" s="19">
        <v>23794707450</v>
      </c>
      <c r="AI161" s="19">
        <v>23973651073</v>
      </c>
      <c r="AJ161" s="19">
        <v>25485869356</v>
      </c>
      <c r="AK161" s="19">
        <v>28847511037</v>
      </c>
      <c r="AL161" s="19">
        <v>9615943062</v>
      </c>
      <c r="AM161" s="19">
        <v>11480428475</v>
      </c>
      <c r="AN161" s="19">
        <v>10305380499</v>
      </c>
      <c r="AO161" s="19">
        <v>11552504467</v>
      </c>
      <c r="AP161" s="19">
        <v>14266542970</v>
      </c>
      <c r="AQ161" s="19">
        <v>15714397096</v>
      </c>
      <c r="AR161" s="19">
        <v>16534094810</v>
      </c>
      <c r="AS161" s="19">
        <v>17969079399</v>
      </c>
      <c r="AT161" s="19">
        <v>21006532269</v>
      </c>
      <c r="AU161" s="19">
        <v>13822928320</v>
      </c>
      <c r="AV161" s="19">
        <v>14895915019</v>
      </c>
      <c r="AW161" s="19">
        <v>17799251116</v>
      </c>
      <c r="AX161" s="19">
        <v>20568797356</v>
      </c>
      <c r="AY161" s="19">
        <v>23297586768</v>
      </c>
      <c r="AZ161" s="19">
        <v>26980442528</v>
      </c>
      <c r="BA161" s="19">
        <v>33267383030</v>
      </c>
      <c r="BB161" s="19">
        <v>35336902862</v>
      </c>
      <c r="BC161" s="19">
        <v>38062236170</v>
      </c>
      <c r="BD161" s="19">
        <v>43058914279</v>
      </c>
      <c r="BE161" s="19">
        <v>46439276405</v>
      </c>
      <c r="BF161" s="19">
        <v>48117797841</v>
      </c>
      <c r="BG161" s="19">
        <v>45878272261</v>
      </c>
      <c r="BH161" s="19">
        <v>44183408607</v>
      </c>
      <c r="BI161" s="19">
        <v>41653978701</v>
      </c>
      <c r="BJ161" s="19">
        <v>42887738360</v>
      </c>
      <c r="BK161" s="19">
        <v>41480239074</v>
      </c>
    </row>
    <row r="162" spans="1:63" hidden="1" x14ac:dyDescent="0.2">
      <c r="A162" s="19" t="s">
        <v>398</v>
      </c>
      <c r="B162" s="19" t="s">
        <v>399</v>
      </c>
      <c r="C162" s="19" t="s">
        <v>75</v>
      </c>
      <c r="D162" s="19" t="s">
        <v>76</v>
      </c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>
        <v>60811819</v>
      </c>
      <c r="AY162" s="19">
        <v>62347816</v>
      </c>
      <c r="AZ162" s="19">
        <v>64190475</v>
      </c>
      <c r="BA162" s="19">
        <v>85106383</v>
      </c>
      <c r="BB162" s="19">
        <v>76683388</v>
      </c>
      <c r="BC162" s="19">
        <v>75094862</v>
      </c>
      <c r="BD162" s="19">
        <v>79376664</v>
      </c>
      <c r="BE162" s="19">
        <v>67712201</v>
      </c>
      <c r="BF162" s="19">
        <v>64836243</v>
      </c>
      <c r="BG162" s="19">
        <v>67544018</v>
      </c>
      <c r="BH162" s="19">
        <v>56891427</v>
      </c>
      <c r="BI162" s="19">
        <v>61714552</v>
      </c>
      <c r="BJ162" s="19">
        <v>65734886</v>
      </c>
      <c r="BK162" s="19">
        <v>83806050</v>
      </c>
    </row>
    <row r="163" spans="1:63" hidden="1" x14ac:dyDescent="0.2">
      <c r="A163" s="19" t="s">
        <v>400</v>
      </c>
      <c r="B163" s="19" t="s">
        <v>401</v>
      </c>
      <c r="C163" s="19" t="s">
        <v>75</v>
      </c>
      <c r="D163" s="19" t="s">
        <v>76</v>
      </c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>
        <v>110838315</v>
      </c>
      <c r="AK163" s="19">
        <v>33041891</v>
      </c>
      <c r="AL163" s="19">
        <v>14057103</v>
      </c>
      <c r="AM163" s="19">
        <v>16393641</v>
      </c>
      <c r="AN163" s="19">
        <v>21281149</v>
      </c>
      <c r="AO163" s="19">
        <v>21608197</v>
      </c>
      <c r="AP163" s="19">
        <v>18692594</v>
      </c>
      <c r="AQ163" s="19">
        <v>19920840</v>
      </c>
      <c r="AR163" s="19">
        <v>18021862</v>
      </c>
      <c r="AS163" s="19">
        <v>24265560</v>
      </c>
      <c r="AT163" s="19">
        <v>23124715</v>
      </c>
      <c r="AU163" s="19">
        <v>25282128</v>
      </c>
      <c r="AV163" s="19">
        <v>24333211</v>
      </c>
      <c r="AW163" s="19">
        <v>27749093</v>
      </c>
      <c r="AX163" s="19">
        <v>29797967</v>
      </c>
      <c r="AY163" s="19">
        <v>39189624</v>
      </c>
      <c r="AZ163" s="19">
        <v>56561859</v>
      </c>
      <c r="BA163" s="19">
        <v>66749871</v>
      </c>
      <c r="BB163" s="19">
        <v>37633746</v>
      </c>
      <c r="BC163" s="19">
        <v>54855718</v>
      </c>
      <c r="BD163" s="19">
        <v>87157848</v>
      </c>
      <c r="BE163" s="19">
        <v>113622770</v>
      </c>
      <c r="BF163" s="19">
        <v>103464070</v>
      </c>
      <c r="BG163" s="19">
        <v>105102479</v>
      </c>
      <c r="BH163" s="19">
        <v>101705866</v>
      </c>
      <c r="BI163" s="19">
        <v>96365298</v>
      </c>
      <c r="BJ163" s="19">
        <v>82755202</v>
      </c>
      <c r="BK163" s="19">
        <v>96067490</v>
      </c>
    </row>
    <row r="164" spans="1:63" x14ac:dyDescent="0.2">
      <c r="A164" s="19" t="s">
        <v>402</v>
      </c>
      <c r="B164" s="19" t="s">
        <v>403</v>
      </c>
      <c r="C164" s="19" t="s">
        <v>96</v>
      </c>
      <c r="D164" s="19" t="s">
        <v>76</v>
      </c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</row>
    <row r="165" spans="1:63" hidden="1" x14ac:dyDescent="0.2">
      <c r="A165" s="19" t="s">
        <v>404</v>
      </c>
      <c r="B165" s="19" t="s">
        <v>405</v>
      </c>
      <c r="C165" s="19" t="s">
        <v>75</v>
      </c>
      <c r="D165" s="19" t="s">
        <v>76</v>
      </c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>
        <v>39135468</v>
      </c>
      <c r="W165" s="19">
        <v>76333333</v>
      </c>
      <c r="X165" s="19">
        <v>78000000</v>
      </c>
      <c r="Y165" s="19">
        <v>92283381</v>
      </c>
      <c r="Z165" s="19">
        <v>99294191</v>
      </c>
      <c r="AA165" s="19">
        <v>102992611</v>
      </c>
      <c r="AB165" s="19">
        <v>116316978</v>
      </c>
      <c r="AC165" s="19">
        <v>136654509</v>
      </c>
      <c r="AD165" s="19">
        <v>148214364</v>
      </c>
      <c r="AE165" s="19">
        <v>170669991</v>
      </c>
      <c r="AF165" s="19">
        <v>83582418</v>
      </c>
      <c r="AG165" s="19">
        <v>63852700</v>
      </c>
      <c r="AH165" s="19">
        <v>79069106</v>
      </c>
      <c r="AI165" s="19">
        <v>84599000</v>
      </c>
      <c r="AJ165" s="19">
        <v>71803523</v>
      </c>
      <c r="AK165" s="19">
        <v>59605412</v>
      </c>
      <c r="AL165" s="19">
        <v>59366482</v>
      </c>
      <c r="AM165" s="19">
        <v>72864692</v>
      </c>
      <c r="AN165" s="19">
        <v>33465088</v>
      </c>
      <c r="AO165" s="19">
        <v>36037791</v>
      </c>
      <c r="AP165" s="19">
        <v>42014623</v>
      </c>
      <c r="AQ165" s="19">
        <v>49264817</v>
      </c>
      <c r="AR165" s="19">
        <v>56516192</v>
      </c>
      <c r="AS165" s="19">
        <v>55361458</v>
      </c>
      <c r="AT165" s="19">
        <v>50619216</v>
      </c>
      <c r="AU165" s="19">
        <v>53509587</v>
      </c>
      <c r="AV165" s="19">
        <v>59771343</v>
      </c>
      <c r="AW165" s="19">
        <v>77630606</v>
      </c>
      <c r="AX165" s="19">
        <v>62247951</v>
      </c>
      <c r="AY165" s="19">
        <v>57439136</v>
      </c>
      <c r="AZ165" s="19">
        <v>68625364</v>
      </c>
      <c r="BA165" s="19">
        <v>83709456</v>
      </c>
      <c r="BB165" s="19">
        <v>84302809</v>
      </c>
      <c r="BC165" s="19">
        <v>99189932</v>
      </c>
      <c r="BD165" s="19">
        <v>118871183</v>
      </c>
      <c r="BE165" s="19">
        <v>139100553</v>
      </c>
      <c r="BF165" s="19">
        <v>157892114</v>
      </c>
      <c r="BG165" s="19">
        <v>173752181</v>
      </c>
      <c r="BH165" s="19">
        <v>119657391</v>
      </c>
      <c r="BI165" s="19">
        <v>112203469</v>
      </c>
      <c r="BJ165" s="19">
        <v>128320232</v>
      </c>
      <c r="BK165" s="19">
        <v>145206802</v>
      </c>
    </row>
    <row r="166" spans="1:63" hidden="1" x14ac:dyDescent="0.2">
      <c r="A166" s="19" t="s">
        <v>406</v>
      </c>
      <c r="B166" s="19" t="s">
        <v>407</v>
      </c>
      <c r="C166" s="19" t="s">
        <v>75</v>
      </c>
      <c r="D166" s="19" t="s">
        <v>76</v>
      </c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>
        <v>41058572</v>
      </c>
      <c r="AE166" s="19">
        <v>42460504</v>
      </c>
      <c r="AF166" s="19">
        <v>43720551</v>
      </c>
      <c r="AG166" s="19">
        <v>42983864</v>
      </c>
      <c r="AH166" s="19">
        <v>38879725</v>
      </c>
      <c r="AI166" s="19">
        <v>40181617</v>
      </c>
      <c r="AJ166" s="19">
        <v>39440703</v>
      </c>
      <c r="AK166" s="19">
        <v>39378674</v>
      </c>
      <c r="AL166" s="19">
        <v>30155787</v>
      </c>
      <c r="AM166" s="19">
        <v>29488165</v>
      </c>
      <c r="AN166" s="19">
        <v>31987855</v>
      </c>
      <c r="AO166" s="19">
        <v>37887511</v>
      </c>
      <c r="AP166" s="19">
        <v>41599442</v>
      </c>
      <c r="AQ166" s="19">
        <v>25610688</v>
      </c>
      <c r="AR166" s="19">
        <v>31959678</v>
      </c>
      <c r="AS166" s="19">
        <v>37878312</v>
      </c>
      <c r="AT166" s="19">
        <v>51852489</v>
      </c>
      <c r="AU166" s="19">
        <v>36281137</v>
      </c>
      <c r="AV166" s="19">
        <v>62449150</v>
      </c>
      <c r="AW166" s="19"/>
      <c r="AX166" s="19">
        <v>66659637</v>
      </c>
      <c r="AY166" s="19">
        <v>81906180</v>
      </c>
      <c r="AZ166" s="19"/>
      <c r="BA166" s="19">
        <v>123323384</v>
      </c>
      <c r="BB166" s="19">
        <v>114824329</v>
      </c>
      <c r="BC166" s="19"/>
      <c r="BD166" s="19"/>
      <c r="BE166" s="19">
        <v>142299912</v>
      </c>
      <c r="BF166" s="19">
        <v>144215484</v>
      </c>
      <c r="BG166" s="19">
        <v>144844331</v>
      </c>
      <c r="BH166" s="19">
        <v>132931218</v>
      </c>
      <c r="BI166" s="19">
        <v>136064876</v>
      </c>
      <c r="BJ166" s="19">
        <v>143769319</v>
      </c>
      <c r="BK166" s="19">
        <v>159013353</v>
      </c>
    </row>
    <row r="167" spans="1:63" hidden="1" x14ac:dyDescent="0.2">
      <c r="A167" s="19" t="s">
        <v>408</v>
      </c>
      <c r="B167" s="19" t="s">
        <v>409</v>
      </c>
      <c r="C167" s="19" t="s">
        <v>75</v>
      </c>
      <c r="D167" s="19" t="s">
        <v>76</v>
      </c>
      <c r="E167" s="19"/>
      <c r="F167" s="19"/>
      <c r="G167" s="19"/>
      <c r="H167" s="19"/>
      <c r="I167" s="19"/>
      <c r="J167" s="19"/>
      <c r="K167" s="19"/>
      <c r="L167" s="19"/>
      <c r="M167" s="19">
        <v>270900</v>
      </c>
      <c r="N167" s="19">
        <v>336600</v>
      </c>
      <c r="O167" s="19">
        <v>414000</v>
      </c>
      <c r="P167" s="19">
        <v>473954</v>
      </c>
      <c r="Q167" s="19">
        <v>543221</v>
      </c>
      <c r="R167" s="19">
        <v>643114</v>
      </c>
      <c r="S167" s="19">
        <v>789047</v>
      </c>
      <c r="T167" s="19">
        <v>1086812</v>
      </c>
      <c r="U167" s="19">
        <v>1317066</v>
      </c>
      <c r="V167" s="19">
        <v>1422667</v>
      </c>
      <c r="W167" s="19">
        <v>1752317</v>
      </c>
      <c r="X167" s="19">
        <v>2480933</v>
      </c>
      <c r="Y167" s="19">
        <v>5537271</v>
      </c>
      <c r="Z167" s="19">
        <v>5332041</v>
      </c>
      <c r="AA167" s="19">
        <v>2828236</v>
      </c>
      <c r="AB167" s="19">
        <v>2934342</v>
      </c>
      <c r="AC167" s="19">
        <v>2623131</v>
      </c>
      <c r="AD167" s="19">
        <v>2363607</v>
      </c>
      <c r="AE167" s="19">
        <v>2896097</v>
      </c>
      <c r="AF167" s="19">
        <v>3649578</v>
      </c>
      <c r="AG167" s="19">
        <v>4688302</v>
      </c>
      <c r="AH167" s="19">
        <v>6327952</v>
      </c>
      <c r="AI167" s="19">
        <v>9183570</v>
      </c>
      <c r="AJ167" s="19">
        <v>10496860</v>
      </c>
      <c r="AK167" s="19">
        <v>11427598</v>
      </c>
      <c r="AL167" s="19">
        <v>10777425</v>
      </c>
      <c r="AM167" s="19">
        <v>11853856</v>
      </c>
      <c r="AN167" s="19">
        <v>13447369</v>
      </c>
      <c r="AO167" s="19">
        <v>12973518</v>
      </c>
      <c r="AP167" s="19">
        <v>9801826</v>
      </c>
      <c r="AQ167" s="19">
        <v>8456739</v>
      </c>
      <c r="AR167" s="19">
        <v>9040809</v>
      </c>
      <c r="AS167" s="19">
        <v>9360143</v>
      </c>
      <c r="AT167" s="19">
        <v>8977215</v>
      </c>
      <c r="AU167" s="19">
        <v>9502036</v>
      </c>
      <c r="AV167" s="19">
        <v>10882927</v>
      </c>
      <c r="AW167" s="19">
        <v>10935142</v>
      </c>
      <c r="AX167" s="19">
        <v>10886148</v>
      </c>
      <c r="AY167" s="19">
        <v>10814271</v>
      </c>
      <c r="AZ167" s="19">
        <v>11632289</v>
      </c>
      <c r="BA167" s="19">
        <v>15580189</v>
      </c>
      <c r="BB167" s="19">
        <v>15316116</v>
      </c>
      <c r="BC167" s="19">
        <v>14874417</v>
      </c>
      <c r="BD167" s="19">
        <v>17512018</v>
      </c>
      <c r="BE167" s="19">
        <v>16662230</v>
      </c>
      <c r="BF167" s="19">
        <v>23200896</v>
      </c>
      <c r="BG167" s="19">
        <v>19743975</v>
      </c>
      <c r="BH167" s="19">
        <v>21065693</v>
      </c>
      <c r="BI167" s="19">
        <v>22958749</v>
      </c>
      <c r="BJ167" s="19">
        <v>23823068</v>
      </c>
      <c r="BK167" s="19">
        <v>23202896</v>
      </c>
    </row>
    <row r="168" spans="1:63" hidden="1" x14ac:dyDescent="0.2">
      <c r="A168" s="19" t="s">
        <v>410</v>
      </c>
      <c r="B168" s="19" t="s">
        <v>411</v>
      </c>
      <c r="C168" s="19" t="s">
        <v>75</v>
      </c>
      <c r="D168" s="19" t="s">
        <v>76</v>
      </c>
      <c r="E168" s="19"/>
      <c r="F168" s="19"/>
      <c r="G168" s="19"/>
      <c r="H168" s="19"/>
      <c r="I168" s="19"/>
      <c r="J168" s="19">
        <v>1771002</v>
      </c>
      <c r="K168" s="19">
        <v>1848002</v>
      </c>
      <c r="L168" s="19">
        <v>2133371</v>
      </c>
      <c r="M168" s="19">
        <v>1881001</v>
      </c>
      <c r="N168" s="19">
        <v>1959001</v>
      </c>
      <c r="O168" s="19">
        <v>2055001</v>
      </c>
      <c r="P168" s="19">
        <v>2343861</v>
      </c>
      <c r="Q168" s="19">
        <v>2697871</v>
      </c>
      <c r="R168" s="19">
        <v>4711557</v>
      </c>
      <c r="S168" s="19">
        <v>5304903</v>
      </c>
      <c r="T168" s="19">
        <v>9362342</v>
      </c>
      <c r="U168" s="19">
        <v>9205804</v>
      </c>
      <c r="V168" s="19">
        <v>13625117</v>
      </c>
      <c r="W168" s="19">
        <v>25570522</v>
      </c>
      <c r="X168" s="19">
        <v>43029681</v>
      </c>
      <c r="Y168" s="19">
        <v>53134112</v>
      </c>
      <c r="Z168" s="19">
        <v>38506689</v>
      </c>
      <c r="AA168" s="19">
        <v>26977480</v>
      </c>
      <c r="AB168" s="19">
        <v>22217304</v>
      </c>
      <c r="AC168" s="19">
        <v>18839590</v>
      </c>
      <c r="AD168" s="19">
        <v>19811238</v>
      </c>
      <c r="AE168" s="19">
        <v>24743830</v>
      </c>
      <c r="AF168" s="19">
        <v>21643561</v>
      </c>
      <c r="AG168" s="19">
        <v>20167493</v>
      </c>
      <c r="AH168" s="19">
        <v>22781136</v>
      </c>
      <c r="AI168" s="19">
        <v>24312172</v>
      </c>
      <c r="AJ168" s="19">
        <v>23704121</v>
      </c>
      <c r="AK168" s="19">
        <v>25238116</v>
      </c>
      <c r="AL168" s="19">
        <v>25728063</v>
      </c>
      <c r="AM168" s="19">
        <v>17060803</v>
      </c>
      <c r="AN168" s="19">
        <v>11047718</v>
      </c>
      <c r="AO168" s="19">
        <v>20152203</v>
      </c>
      <c r="AP168" s="19">
        <v>26407487</v>
      </c>
      <c r="AQ168" s="19">
        <v>14474120</v>
      </c>
      <c r="AR168" s="19">
        <v>14402979</v>
      </c>
      <c r="AS168" s="19">
        <v>11727501</v>
      </c>
      <c r="AT168" s="19">
        <v>12681915</v>
      </c>
      <c r="AU168" s="19">
        <v>14815170</v>
      </c>
      <c r="AV168" s="19">
        <v>13118826</v>
      </c>
      <c r="AW168" s="19">
        <v>21965739</v>
      </c>
      <c r="AX168" s="19">
        <v>38213562</v>
      </c>
      <c r="AY168" s="19">
        <v>31090550</v>
      </c>
      <c r="AZ168" s="19">
        <v>33599606</v>
      </c>
      <c r="BA168" s="19">
        <v>44464251</v>
      </c>
      <c r="BB168" s="19">
        <v>58797382</v>
      </c>
      <c r="BC168" s="19">
        <v>49984218</v>
      </c>
      <c r="BD168" s="19">
        <v>52804843</v>
      </c>
      <c r="BE168" s="19">
        <v>46155954</v>
      </c>
      <c r="BF168" s="19">
        <v>62925520</v>
      </c>
      <c r="BG168" s="19">
        <v>49454514</v>
      </c>
      <c r="BH168" s="19">
        <v>40793415</v>
      </c>
      <c r="BI168" s="19">
        <v>35748122</v>
      </c>
      <c r="BJ168" s="19">
        <v>47416537</v>
      </c>
      <c r="BK168" s="19">
        <v>58369173</v>
      </c>
    </row>
    <row r="169" spans="1:63" hidden="1" x14ac:dyDescent="0.2">
      <c r="A169" s="19" t="s">
        <v>412</v>
      </c>
      <c r="B169" s="19" t="s">
        <v>413</v>
      </c>
      <c r="C169" s="19" t="s">
        <v>75</v>
      </c>
      <c r="D169" s="19" t="s">
        <v>76</v>
      </c>
      <c r="E169" s="19">
        <v>51286742</v>
      </c>
      <c r="F169" s="19">
        <v>42466729</v>
      </c>
      <c r="G169" s="19">
        <v>43773398</v>
      </c>
      <c r="H169" s="19">
        <v>60760089</v>
      </c>
      <c r="I169" s="19">
        <v>84606791</v>
      </c>
      <c r="J169" s="19">
        <v>118580174</v>
      </c>
      <c r="K169" s="19">
        <v>148633551</v>
      </c>
      <c r="L169" s="19">
        <v>143406877</v>
      </c>
      <c r="M169" s="19">
        <v>148306884</v>
      </c>
      <c r="N169" s="19">
        <v>143733544</v>
      </c>
      <c r="O169" s="19">
        <v>199593626</v>
      </c>
      <c r="P169" s="19">
        <v>228027757</v>
      </c>
      <c r="Q169" s="19">
        <v>251103009</v>
      </c>
      <c r="R169" s="19">
        <v>296726189</v>
      </c>
      <c r="S169" s="19">
        <v>397163356</v>
      </c>
      <c r="T169" s="19">
        <v>440725547</v>
      </c>
      <c r="U169" s="19">
        <v>439885583</v>
      </c>
      <c r="V169" s="19">
        <v>637879477</v>
      </c>
      <c r="W169" s="19">
        <v>607070690</v>
      </c>
      <c r="X169" s="19">
        <v>778636837</v>
      </c>
      <c r="Y169" s="19">
        <v>1035886222</v>
      </c>
      <c r="Z169" s="19">
        <v>1446539243</v>
      </c>
      <c r="AA169" s="19">
        <v>1438303667</v>
      </c>
      <c r="AB169" s="19">
        <v>1342380183</v>
      </c>
      <c r="AC169" s="19">
        <v>1273659777</v>
      </c>
      <c r="AD169" s="19">
        <v>1076905728</v>
      </c>
      <c r="AE169" s="19">
        <v>894074625</v>
      </c>
      <c r="AF169" s="19">
        <v>1334714483</v>
      </c>
      <c r="AG169" s="19">
        <v>855741987</v>
      </c>
      <c r="AH169" s="19">
        <v>1019255475</v>
      </c>
      <c r="AI169" s="19">
        <v>1125007856</v>
      </c>
      <c r="AJ169" s="19">
        <v>1571959986</v>
      </c>
      <c r="AK169" s="19">
        <v>1766520896</v>
      </c>
      <c r="AL169" s="19">
        <v>1923398172</v>
      </c>
      <c r="AM169" s="19">
        <v>2120597807</v>
      </c>
      <c r="AN169" s="19">
        <v>2444098387</v>
      </c>
      <c r="AO169" s="19">
        <v>2420963934</v>
      </c>
      <c r="AP169" s="19">
        <v>2089087477</v>
      </c>
      <c r="AQ169" s="19">
        <v>1158657313</v>
      </c>
      <c r="AR169" s="19">
        <v>1663289474</v>
      </c>
      <c r="AS169" s="19">
        <v>1533157895</v>
      </c>
      <c r="AT169" s="19">
        <v>1934473684</v>
      </c>
      <c r="AU169" s="19">
        <v>2237894737</v>
      </c>
      <c r="AV169" s="19">
        <v>2881578947</v>
      </c>
      <c r="AW169" s="19">
        <v>2823157895</v>
      </c>
      <c r="AX169" s="19">
        <v>3120337779</v>
      </c>
      <c r="AY169" s="19">
        <v>3266197406</v>
      </c>
      <c r="AZ169" s="19">
        <v>3970537327</v>
      </c>
      <c r="BA169" s="19">
        <v>4411795565</v>
      </c>
      <c r="BB169" s="19">
        <v>3964817705</v>
      </c>
      <c r="BC169" s="19">
        <v>3854285351</v>
      </c>
      <c r="BD169" s="19">
        <v>4692483660</v>
      </c>
      <c r="BE169" s="19">
        <v>4507252007</v>
      </c>
      <c r="BF169" s="19">
        <v>4915722759</v>
      </c>
      <c r="BG169" s="19">
        <v>4919244942</v>
      </c>
      <c r="BH169" s="19">
        <v>4532069852</v>
      </c>
      <c r="BI169" s="19">
        <v>4169374001</v>
      </c>
      <c r="BJ169" s="19">
        <v>3494832257</v>
      </c>
      <c r="BK169" s="19">
        <v>3469828207</v>
      </c>
    </row>
    <row r="170" spans="1:63" hidden="1" x14ac:dyDescent="0.2">
      <c r="A170" s="19" t="s">
        <v>414</v>
      </c>
      <c r="B170" s="19" t="s">
        <v>415</v>
      </c>
      <c r="C170" s="19" t="s">
        <v>87</v>
      </c>
      <c r="D170" s="19" t="s">
        <v>76</v>
      </c>
      <c r="E170" s="19">
        <v>47082442711</v>
      </c>
      <c r="F170" s="19">
        <v>49485820881</v>
      </c>
      <c r="G170" s="19">
        <v>54052313753</v>
      </c>
      <c r="H170" s="19">
        <v>53905091701</v>
      </c>
      <c r="I170" s="19">
        <v>52870457283</v>
      </c>
      <c r="J170" s="19">
        <v>53401704540</v>
      </c>
      <c r="K170" s="19">
        <v>65186422827</v>
      </c>
      <c r="L170" s="19">
        <v>77223500366</v>
      </c>
      <c r="M170" s="19">
        <v>82529265817</v>
      </c>
      <c r="N170" s="19">
        <v>83213108751</v>
      </c>
      <c r="O170" s="19">
        <v>81735157918</v>
      </c>
      <c r="P170" s="19">
        <v>76939659711</v>
      </c>
      <c r="Q170" s="19">
        <v>79872737031</v>
      </c>
      <c r="R170" s="19">
        <v>80721060955</v>
      </c>
      <c r="S170" s="19">
        <v>88715465529</v>
      </c>
      <c r="T170" s="19">
        <v>91580915490</v>
      </c>
      <c r="U170" s="19">
        <v>94594805735</v>
      </c>
      <c r="V170" s="20">
        <v>105000000000</v>
      </c>
      <c r="W170" s="20">
        <v>113000000000</v>
      </c>
      <c r="X170" s="20">
        <v>126000000000</v>
      </c>
      <c r="Y170" s="20">
        <v>143000000000</v>
      </c>
      <c r="Z170" s="20">
        <v>175000000000</v>
      </c>
      <c r="AA170" s="20">
        <v>220000000000</v>
      </c>
      <c r="AB170" s="20">
        <v>221000000000</v>
      </c>
      <c r="AC170" s="20">
        <v>239000000000</v>
      </c>
      <c r="AD170" s="20">
        <v>266000000000</v>
      </c>
      <c r="AE170" s="20">
        <v>289000000000</v>
      </c>
      <c r="AF170" s="20">
        <v>297000000000</v>
      </c>
      <c r="AG170" s="20">
        <v>303000000000</v>
      </c>
      <c r="AH170" s="20">
        <v>315000000000</v>
      </c>
      <c r="AI170" s="20">
        <v>318000000000</v>
      </c>
      <c r="AJ170" s="20">
        <v>292000000000</v>
      </c>
      <c r="AK170" s="20">
        <v>316000000000</v>
      </c>
      <c r="AL170" s="20">
        <v>308000000000</v>
      </c>
      <c r="AM170" s="20">
        <v>298000000000</v>
      </c>
      <c r="AN170" s="20">
        <v>288000000000</v>
      </c>
      <c r="AO170" s="20">
        <v>280000000000</v>
      </c>
      <c r="AP170" s="20">
        <v>284000000000</v>
      </c>
      <c r="AQ170" s="20">
        <v>282000000000</v>
      </c>
      <c r="AR170" s="20">
        <v>289000000000</v>
      </c>
      <c r="AS170" s="20">
        <v>310000000000</v>
      </c>
      <c r="AT170" s="20">
        <v>321000000000</v>
      </c>
      <c r="AU170" s="20">
        <v>365000000000</v>
      </c>
      <c r="AV170" s="20">
        <v>425000000000</v>
      </c>
      <c r="AW170" s="20">
        <v>476000000000</v>
      </c>
      <c r="AX170" s="20">
        <v>516000000000</v>
      </c>
      <c r="AY170" s="20">
        <v>542000000000</v>
      </c>
      <c r="AZ170" s="20">
        <v>574000000000</v>
      </c>
      <c r="BA170" s="20">
        <v>640000000000</v>
      </c>
      <c r="BB170" s="20">
        <v>688000000000</v>
      </c>
      <c r="BC170" s="20">
        <v>717000000000</v>
      </c>
      <c r="BD170" s="20">
        <v>733000000000</v>
      </c>
      <c r="BE170" s="20">
        <v>705000000000</v>
      </c>
      <c r="BF170" s="20">
        <v>658000000000</v>
      </c>
      <c r="BG170" s="20">
        <v>628000000000</v>
      </c>
      <c r="BH170" s="20">
        <v>614000000000</v>
      </c>
      <c r="BI170" s="20">
        <v>618000000000</v>
      </c>
      <c r="BJ170" s="20">
        <v>627000000000</v>
      </c>
      <c r="BK170" s="20">
        <v>670000000000</v>
      </c>
    </row>
    <row r="171" spans="1:63" hidden="1" x14ac:dyDescent="0.2">
      <c r="A171" s="19" t="s">
        <v>416</v>
      </c>
      <c r="B171" s="19" t="s">
        <v>417</v>
      </c>
      <c r="C171" s="19" t="s">
        <v>75</v>
      </c>
      <c r="D171" s="19" t="s">
        <v>76</v>
      </c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>
        <v>144767720</v>
      </c>
      <c r="AK171" s="19">
        <v>124561274</v>
      </c>
      <c r="AL171" s="19">
        <v>70155520</v>
      </c>
      <c r="AM171" s="19">
        <v>56958995</v>
      </c>
      <c r="AN171" s="19">
        <v>68236520</v>
      </c>
      <c r="AO171" s="19">
        <v>66463535</v>
      </c>
      <c r="AP171" s="19">
        <v>83659580</v>
      </c>
      <c r="AQ171" s="19">
        <v>78912428</v>
      </c>
      <c r="AR171" s="19">
        <v>105765957</v>
      </c>
      <c r="AS171" s="19">
        <v>92397796</v>
      </c>
      <c r="AT171" s="19">
        <v>96757182</v>
      </c>
      <c r="AU171" s="19">
        <v>87992259</v>
      </c>
      <c r="AV171" s="19">
        <v>129449090</v>
      </c>
      <c r="AW171" s="19">
        <v>166997178</v>
      </c>
      <c r="AX171" s="19">
        <v>192072121</v>
      </c>
      <c r="AY171" s="19">
        <v>199559185</v>
      </c>
      <c r="AZ171" s="19">
        <v>228174674</v>
      </c>
      <c r="BA171" s="19">
        <v>266250021</v>
      </c>
      <c r="BB171" s="19">
        <v>299516030</v>
      </c>
      <c r="BC171" s="19">
        <v>396539101</v>
      </c>
      <c r="BD171" s="19">
        <v>443591425</v>
      </c>
      <c r="BE171" s="19">
        <v>412163504</v>
      </c>
      <c r="BF171" s="19">
        <v>389958737</v>
      </c>
      <c r="BG171" s="19">
        <v>537453813</v>
      </c>
      <c r="BH171" s="19">
        <v>518231065</v>
      </c>
      <c r="BI171" s="19">
        <v>425388450</v>
      </c>
      <c r="BJ171" s="19">
        <v>457882191</v>
      </c>
      <c r="BK171" s="19">
        <v>451546509</v>
      </c>
    </row>
    <row r="172" spans="1:63" x14ac:dyDescent="0.2">
      <c r="A172" s="19" t="s">
        <v>418</v>
      </c>
      <c r="B172" s="19" t="s">
        <v>419</v>
      </c>
      <c r="C172" s="19" t="s">
        <v>96</v>
      </c>
      <c r="D172" s="19" t="s">
        <v>76</v>
      </c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</row>
    <row r="173" spans="1:63" hidden="1" x14ac:dyDescent="0.2">
      <c r="A173" s="19" t="s">
        <v>420</v>
      </c>
      <c r="B173" s="19" t="s">
        <v>421</v>
      </c>
      <c r="C173" s="19" t="s">
        <v>75</v>
      </c>
      <c r="D173" s="19" t="s">
        <v>76</v>
      </c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>
        <v>7330400</v>
      </c>
      <c r="U173" s="19">
        <v>8181628</v>
      </c>
      <c r="V173" s="19">
        <v>11010257</v>
      </c>
      <c r="W173" s="19">
        <v>14774701</v>
      </c>
      <c r="X173" s="19">
        <v>17482912</v>
      </c>
      <c r="Y173" s="19">
        <v>17039000</v>
      </c>
      <c r="Z173" s="19">
        <v>13984418</v>
      </c>
      <c r="AA173" s="19">
        <v>12781264</v>
      </c>
      <c r="AB173" s="19">
        <v>12354815</v>
      </c>
      <c r="AC173" s="19">
        <v>10632625</v>
      </c>
      <c r="AD173" s="19">
        <v>10877815</v>
      </c>
      <c r="AE173" s="19">
        <v>14412110</v>
      </c>
      <c r="AF173" s="19">
        <v>13662211</v>
      </c>
      <c r="AG173" s="19"/>
      <c r="AH173" s="19"/>
      <c r="AI173" s="19"/>
      <c r="AJ173" s="19"/>
      <c r="AK173" s="19"/>
      <c r="AL173" s="19"/>
      <c r="AM173" s="19">
        <v>17471024</v>
      </c>
      <c r="AN173" s="19">
        <v>18431407</v>
      </c>
      <c r="AO173" s="19">
        <v>17398036</v>
      </c>
      <c r="AP173" s="19">
        <v>17304328</v>
      </c>
      <c r="AQ173" s="19">
        <v>22035691</v>
      </c>
      <c r="AR173" s="19">
        <v>23550469</v>
      </c>
      <c r="AS173" s="19">
        <v>20084947</v>
      </c>
      <c r="AT173" s="19">
        <v>24828147</v>
      </c>
      <c r="AU173" s="19">
        <v>20660327</v>
      </c>
      <c r="AV173" s="19">
        <v>24604267</v>
      </c>
      <c r="AW173" s="19">
        <v>31611725</v>
      </c>
      <c r="AX173" s="19">
        <v>32798198</v>
      </c>
      <c r="AY173" s="19"/>
      <c r="AZ173" s="19"/>
      <c r="BA173" s="19">
        <v>53630486</v>
      </c>
      <c r="BB173" s="19">
        <v>53000301</v>
      </c>
      <c r="BC173" s="19">
        <v>66889841</v>
      </c>
      <c r="BD173" s="19">
        <v>83947561</v>
      </c>
      <c r="BE173" s="19">
        <v>148865780</v>
      </c>
      <c r="BF173" s="19">
        <v>106064286</v>
      </c>
      <c r="BG173" s="19">
        <v>145600356</v>
      </c>
      <c r="BH173" s="19"/>
      <c r="BI173" s="19">
        <v>166192292</v>
      </c>
      <c r="BJ173" s="19">
        <v>200183930</v>
      </c>
      <c r="BK173" s="19">
        <v>229639906</v>
      </c>
    </row>
    <row r="174" spans="1:63" hidden="1" x14ac:dyDescent="0.2">
      <c r="A174" s="19" t="s">
        <v>422</v>
      </c>
      <c r="B174" s="19" t="s">
        <v>423</v>
      </c>
      <c r="C174" s="19" t="s">
        <v>75</v>
      </c>
      <c r="D174" s="19" t="s">
        <v>76</v>
      </c>
      <c r="E174" s="19">
        <v>23379991</v>
      </c>
      <c r="F174" s="19">
        <v>28279989</v>
      </c>
      <c r="G174" s="19">
        <v>38639985</v>
      </c>
      <c r="H174" s="19">
        <v>45499982</v>
      </c>
      <c r="I174" s="19">
        <v>54319978</v>
      </c>
      <c r="J174" s="19">
        <v>65939974</v>
      </c>
      <c r="K174" s="19">
        <v>55719978</v>
      </c>
      <c r="L174" s="19">
        <v>239959904</v>
      </c>
      <c r="M174" s="19">
        <v>369039852</v>
      </c>
      <c r="N174" s="19">
        <v>684459726</v>
      </c>
      <c r="O174" s="19">
        <v>662339735</v>
      </c>
      <c r="P174" s="19">
        <v>639259542</v>
      </c>
      <c r="Q174" s="19">
        <v>904095638</v>
      </c>
      <c r="R174" s="19">
        <v>1020223592</v>
      </c>
      <c r="S174" s="19">
        <v>1351141235</v>
      </c>
      <c r="T174" s="19">
        <v>3028584797</v>
      </c>
      <c r="U174" s="19">
        <v>2644426038</v>
      </c>
      <c r="V174" s="19">
        <v>3138198948</v>
      </c>
      <c r="W174" s="19">
        <v>3022642270</v>
      </c>
      <c r="X174" s="19">
        <v>3070825338</v>
      </c>
      <c r="Y174" s="19">
        <v>3029915085</v>
      </c>
      <c r="Z174" s="19">
        <v>2135475014</v>
      </c>
      <c r="AA174" s="19">
        <v>1651914513</v>
      </c>
      <c r="AB174" s="19">
        <v>1627393327</v>
      </c>
      <c r="AC174" s="19">
        <v>1210916250</v>
      </c>
      <c r="AD174" s="19">
        <v>1091662993</v>
      </c>
      <c r="AE174" s="19">
        <v>516893509</v>
      </c>
      <c r="AF174" s="19">
        <v>201691218</v>
      </c>
      <c r="AG174" s="19">
        <v>271106047</v>
      </c>
      <c r="AH174" s="19">
        <v>170705511</v>
      </c>
      <c r="AI174" s="19">
        <v>277297784</v>
      </c>
      <c r="AJ174" s="19">
        <v>243705781</v>
      </c>
      <c r="AK174" s="19">
        <v>173657679</v>
      </c>
      <c r="AL174" s="19">
        <v>289231104</v>
      </c>
      <c r="AM174" s="19">
        <v>319694490</v>
      </c>
      <c r="AN174" s="19">
        <v>639406631</v>
      </c>
      <c r="AO174" s="19">
        <v>701412879</v>
      </c>
      <c r="AP174" s="19">
        <v>818784525</v>
      </c>
      <c r="AQ174" s="19">
        <v>1149684730</v>
      </c>
      <c r="AR174" s="19">
        <v>491671369</v>
      </c>
      <c r="AS174" s="19">
        <v>368644110</v>
      </c>
      <c r="AT174" s="19">
        <v>570632288</v>
      </c>
      <c r="AU174" s="19">
        <v>896913201</v>
      </c>
      <c r="AV174" s="19">
        <v>587461887</v>
      </c>
      <c r="AW174" s="19">
        <v>639990067</v>
      </c>
      <c r="AX174" s="19">
        <v>674208145</v>
      </c>
      <c r="AY174" s="19">
        <v>776148058</v>
      </c>
      <c r="AZ174" s="19">
        <v>971321379</v>
      </c>
      <c r="BA174" s="19">
        <v>1615533211</v>
      </c>
      <c r="BB174" s="19">
        <v>1504486172</v>
      </c>
      <c r="BC174" s="19">
        <v>1990099669</v>
      </c>
      <c r="BD174" s="19">
        <v>2384936022</v>
      </c>
      <c r="BE174" s="19">
        <v>2316478200</v>
      </c>
      <c r="BF174" s="19">
        <v>2418760171</v>
      </c>
      <c r="BG174" s="19">
        <v>2357665891</v>
      </c>
      <c r="BH174" s="19">
        <v>2065557663</v>
      </c>
      <c r="BI174" s="19">
        <v>1723204266</v>
      </c>
      <c r="BJ174" s="19">
        <v>1621218176</v>
      </c>
      <c r="BK174" s="19">
        <v>2043051719</v>
      </c>
    </row>
    <row r="175" spans="1:63" hidden="1" x14ac:dyDescent="0.2">
      <c r="A175" s="19" t="s">
        <v>424</v>
      </c>
      <c r="B175" s="19" t="s">
        <v>425</v>
      </c>
      <c r="C175" s="19" t="s">
        <v>75</v>
      </c>
      <c r="D175" s="19" t="s">
        <v>76</v>
      </c>
      <c r="E175" s="19"/>
      <c r="F175" s="19"/>
      <c r="G175" s="19"/>
      <c r="H175" s="19"/>
      <c r="I175" s="19"/>
      <c r="J175" s="19"/>
      <c r="K175" s="19"/>
      <c r="L175" s="19"/>
      <c r="M175" s="19">
        <v>6891063</v>
      </c>
      <c r="N175" s="19">
        <v>6988120</v>
      </c>
      <c r="O175" s="19">
        <v>8346921</v>
      </c>
      <c r="P175" s="19">
        <v>8443979</v>
      </c>
      <c r="Q175" s="19">
        <v>10967466</v>
      </c>
      <c r="R175" s="19">
        <v>10433753</v>
      </c>
      <c r="S175" s="19">
        <v>14995341</v>
      </c>
      <c r="T175" s="19">
        <v>18537930</v>
      </c>
      <c r="U175" s="19">
        <v>25234878</v>
      </c>
      <c r="V175" s="19">
        <v>35231773</v>
      </c>
      <c r="W175" s="19">
        <v>44549266</v>
      </c>
      <c r="X175" s="19">
        <v>32278195</v>
      </c>
      <c r="Y175" s="19">
        <v>47159889</v>
      </c>
      <c r="Z175" s="19">
        <v>71927313</v>
      </c>
      <c r="AA175" s="19"/>
      <c r="AB175" s="19"/>
      <c r="AC175" s="19"/>
      <c r="AD175" s="19"/>
      <c r="AE175" s="19"/>
      <c r="AF175" s="19"/>
      <c r="AG175" s="19"/>
      <c r="AH175" s="19"/>
      <c r="AI175" s="19">
        <v>1142475980</v>
      </c>
      <c r="AJ175" s="19">
        <v>67668346</v>
      </c>
      <c r="AK175" s="19">
        <v>47200000</v>
      </c>
      <c r="AL175" s="19">
        <v>40210590</v>
      </c>
      <c r="AM175" s="19">
        <v>35401495</v>
      </c>
      <c r="AN175" s="19">
        <v>35119851</v>
      </c>
      <c r="AO175" s="19">
        <v>31533401</v>
      </c>
      <c r="AP175" s="19">
        <v>30270701</v>
      </c>
      <c r="AQ175" s="19">
        <v>26271275</v>
      </c>
      <c r="AR175" s="19">
        <v>26927930</v>
      </c>
      <c r="AS175" s="19">
        <v>30825266</v>
      </c>
      <c r="AT175" s="19">
        <v>28193450</v>
      </c>
      <c r="AU175" s="19">
        <v>34831910</v>
      </c>
      <c r="AV175" s="19">
        <v>35307125</v>
      </c>
      <c r="AW175" s="19">
        <v>32628065</v>
      </c>
      <c r="AX175" s="19">
        <v>34123574</v>
      </c>
      <c r="AY175" s="19">
        <v>37285145</v>
      </c>
      <c r="AZ175" s="19">
        <v>39472044</v>
      </c>
      <c r="BA175" s="19">
        <v>42659729</v>
      </c>
      <c r="BB175" s="19">
        <v>41721773</v>
      </c>
      <c r="BC175" s="19">
        <v>44272443</v>
      </c>
      <c r="BD175" s="19">
        <v>51453111</v>
      </c>
      <c r="BE175" s="19">
        <v>70132970</v>
      </c>
      <c r="BF175" s="19">
        <v>74532011</v>
      </c>
      <c r="BG175" s="19">
        <v>81391931</v>
      </c>
      <c r="BH175" s="19">
        <v>98932947</v>
      </c>
      <c r="BI175" s="19">
        <v>85073598</v>
      </c>
      <c r="BJ175" s="19">
        <v>86725445</v>
      </c>
      <c r="BK175" s="19">
        <v>81593933</v>
      </c>
    </row>
    <row r="176" spans="1:63" hidden="1" x14ac:dyDescent="0.2">
      <c r="A176" s="19" t="s">
        <v>426</v>
      </c>
      <c r="B176" s="19" t="s">
        <v>427</v>
      </c>
      <c r="C176" s="19" t="s">
        <v>75</v>
      </c>
      <c r="D176" s="19" t="s">
        <v>76</v>
      </c>
      <c r="E176" s="19">
        <v>454719432</v>
      </c>
      <c r="F176" s="19">
        <v>551530520</v>
      </c>
      <c r="G176" s="19">
        <v>603866852</v>
      </c>
      <c r="H176" s="19">
        <v>637373073</v>
      </c>
      <c r="I176" s="19">
        <v>735383641</v>
      </c>
      <c r="J176" s="19">
        <v>749993912</v>
      </c>
      <c r="K176" s="19">
        <v>770691796</v>
      </c>
      <c r="L176" s="19">
        <v>883921397</v>
      </c>
      <c r="M176" s="19">
        <v>905836803</v>
      </c>
      <c r="N176" s="19">
        <v>1017240120</v>
      </c>
      <c r="O176" s="19">
        <v>1079942533</v>
      </c>
      <c r="P176" s="19">
        <v>1249389090</v>
      </c>
      <c r="Q176" s="19">
        <v>1522236183</v>
      </c>
      <c r="R176" s="19">
        <v>1917119276</v>
      </c>
      <c r="S176" s="19">
        <v>2285358296</v>
      </c>
      <c r="T176" s="19">
        <v>2814545011</v>
      </c>
      <c r="U176" s="19">
        <v>2898055461</v>
      </c>
      <c r="V176" s="19">
        <v>3704801157</v>
      </c>
      <c r="W176" s="19">
        <v>4226968876</v>
      </c>
      <c r="X176" s="19">
        <v>5038015817</v>
      </c>
      <c r="Y176" s="19">
        <v>5269306825</v>
      </c>
      <c r="Z176" s="19">
        <v>4527100427</v>
      </c>
      <c r="AA176" s="19">
        <v>4829535607</v>
      </c>
      <c r="AB176" s="19">
        <v>4256634367</v>
      </c>
      <c r="AC176" s="19">
        <v>3977294580</v>
      </c>
      <c r="AD176" s="19">
        <v>3884181822</v>
      </c>
      <c r="AE176" s="19">
        <v>5351016847</v>
      </c>
      <c r="AF176" s="19">
        <v>6542917225</v>
      </c>
      <c r="AG176" s="19">
        <v>6728811707</v>
      </c>
      <c r="AH176" s="19">
        <v>6399237699</v>
      </c>
      <c r="AI176" s="19">
        <v>7420849636</v>
      </c>
      <c r="AJ176" s="19">
        <v>7246192325</v>
      </c>
      <c r="AK176" s="19">
        <v>7904561273</v>
      </c>
      <c r="AL176" s="19">
        <v>7054868962</v>
      </c>
      <c r="AM176" s="19">
        <v>7137373801</v>
      </c>
      <c r="AN176" s="19">
        <v>8011539559</v>
      </c>
      <c r="AO176" s="19">
        <v>7829004728</v>
      </c>
      <c r="AP176" s="19">
        <v>6839136799</v>
      </c>
      <c r="AQ176" s="19">
        <v>6836084823</v>
      </c>
      <c r="AR176" s="19">
        <v>7026433290</v>
      </c>
      <c r="AS176" s="19">
        <v>5971807629</v>
      </c>
      <c r="AT176" s="19">
        <v>6200391943</v>
      </c>
      <c r="AU176" s="19">
        <v>6728153969</v>
      </c>
      <c r="AV176" s="19">
        <v>8356338470</v>
      </c>
      <c r="AW176" s="19">
        <v>9377114724</v>
      </c>
      <c r="AX176" s="19">
        <v>9566980053</v>
      </c>
      <c r="AY176" s="19">
        <v>10217765740</v>
      </c>
      <c r="AZ176" s="19">
        <v>11480377424</v>
      </c>
      <c r="BA176" s="19">
        <v>12374848940</v>
      </c>
      <c r="BB176" s="19">
        <v>12131812076</v>
      </c>
      <c r="BC176" s="19">
        <v>11220523280</v>
      </c>
      <c r="BD176" s="19">
        <v>11647934608</v>
      </c>
      <c r="BE176" s="19">
        <v>10364720787</v>
      </c>
      <c r="BF176" s="19">
        <v>10226260325</v>
      </c>
      <c r="BG176" s="19">
        <v>10332602878</v>
      </c>
      <c r="BH176" s="19">
        <v>8667849617</v>
      </c>
      <c r="BI176" s="19">
        <v>9115240932</v>
      </c>
      <c r="BJ176" s="19">
        <v>9580685498</v>
      </c>
      <c r="BK176" s="19">
        <v>11242755804</v>
      </c>
    </row>
    <row r="177" spans="1:63" hidden="1" x14ac:dyDescent="0.2">
      <c r="A177" s="19" t="s">
        <v>428</v>
      </c>
      <c r="B177" s="19" t="s">
        <v>429</v>
      </c>
      <c r="C177" s="19" t="s">
        <v>75</v>
      </c>
      <c r="D177" s="19" t="s">
        <v>76</v>
      </c>
      <c r="E177" s="19">
        <v>148119941</v>
      </c>
      <c r="F177" s="19">
        <v>165059934</v>
      </c>
      <c r="G177" s="19">
        <v>191939923</v>
      </c>
      <c r="H177" s="19">
        <v>205099918</v>
      </c>
      <c r="I177" s="19">
        <v>219799912</v>
      </c>
      <c r="J177" s="19">
        <v>265579894</v>
      </c>
      <c r="K177" s="19">
        <v>272579891</v>
      </c>
      <c r="L177" s="19">
        <v>293579883</v>
      </c>
      <c r="M177" s="19">
        <v>321999871</v>
      </c>
      <c r="N177" s="19">
        <v>350279860</v>
      </c>
      <c r="O177" s="19">
        <v>388359845</v>
      </c>
      <c r="P177" s="19">
        <v>428293445</v>
      </c>
      <c r="Q177" s="19">
        <v>491632831</v>
      </c>
      <c r="R177" s="19">
        <v>607891665</v>
      </c>
      <c r="S177" s="19">
        <v>710867536</v>
      </c>
      <c r="T177" s="19">
        <v>912771143</v>
      </c>
      <c r="U177" s="19">
        <v>977362861</v>
      </c>
      <c r="V177" s="19">
        <v>1114680192</v>
      </c>
      <c r="W177" s="19">
        <v>1307453860</v>
      </c>
      <c r="X177" s="19">
        <v>1453771374</v>
      </c>
      <c r="Y177" s="19">
        <v>1668684529</v>
      </c>
      <c r="Z177" s="19">
        <v>1649618173</v>
      </c>
      <c r="AA177" s="19">
        <v>1697544015</v>
      </c>
      <c r="AB177" s="19">
        <v>1698789946</v>
      </c>
      <c r="AC177" s="19">
        <v>1554623805</v>
      </c>
      <c r="AD177" s="19">
        <v>1796625192</v>
      </c>
      <c r="AE177" s="19">
        <v>2168162775</v>
      </c>
      <c r="AF177" s="19">
        <v>2753415610</v>
      </c>
      <c r="AG177" s="19">
        <v>2894745726</v>
      </c>
      <c r="AH177" s="19">
        <v>2932580201</v>
      </c>
      <c r="AI177" s="19">
        <v>3394869435</v>
      </c>
      <c r="AJ177" s="19">
        <v>3287551636</v>
      </c>
      <c r="AK177" s="19">
        <v>3803684930</v>
      </c>
      <c r="AL177" s="19">
        <v>3175583193</v>
      </c>
      <c r="AM177" s="19">
        <v>3403291213</v>
      </c>
      <c r="AN177" s="19">
        <v>3508040839</v>
      </c>
      <c r="AO177" s="19">
        <v>3537003416</v>
      </c>
      <c r="AP177" s="19">
        <v>3253032488</v>
      </c>
      <c r="AQ177" s="19">
        <v>3324939365</v>
      </c>
      <c r="AR177" s="19">
        <v>3309198286</v>
      </c>
      <c r="AS177" s="19">
        <v>2922343510</v>
      </c>
      <c r="AT177" s="19">
        <v>2965973987</v>
      </c>
      <c r="AU177" s="19">
        <v>4065868548</v>
      </c>
      <c r="AV177" s="19">
        <v>4517514992</v>
      </c>
      <c r="AW177" s="19">
        <v>4887380337</v>
      </c>
      <c r="AX177" s="19">
        <v>4884904928</v>
      </c>
      <c r="AY177" s="19">
        <v>5011748967</v>
      </c>
      <c r="AZ177" s="19">
        <v>5875288100</v>
      </c>
      <c r="BA177" s="19">
        <v>6370921986</v>
      </c>
      <c r="BB177" s="19">
        <v>6195603602</v>
      </c>
      <c r="BC177" s="19">
        <v>6498659038</v>
      </c>
      <c r="BD177" s="19">
        <v>7232260585</v>
      </c>
      <c r="BE177" s="19">
        <v>7143962183</v>
      </c>
      <c r="BF177" s="19">
        <v>7391829787</v>
      </c>
      <c r="BG177" s="19">
        <v>7334073604</v>
      </c>
      <c r="BH177" s="19">
        <v>5815228175</v>
      </c>
      <c r="BI177" s="19">
        <v>5997385048</v>
      </c>
      <c r="BJ177" s="19">
        <v>6465750412</v>
      </c>
      <c r="BK177" s="19">
        <v>7067073381</v>
      </c>
    </row>
    <row r="178" spans="1:63" hidden="1" x14ac:dyDescent="0.2">
      <c r="A178" s="19" t="s">
        <v>430</v>
      </c>
      <c r="B178" s="19" t="s">
        <v>431</v>
      </c>
      <c r="C178" s="19" t="s">
        <v>75</v>
      </c>
      <c r="D178" s="19" t="s">
        <v>76</v>
      </c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>
        <v>5185185</v>
      </c>
      <c r="P178" s="19">
        <v>5891358</v>
      </c>
      <c r="Q178" s="19">
        <v>6503704</v>
      </c>
      <c r="R178" s="19">
        <v>7152748</v>
      </c>
      <c r="S178" s="19">
        <v>8446970</v>
      </c>
      <c r="T178" s="19">
        <v>10529138</v>
      </c>
      <c r="U178" s="19">
        <v>11876000</v>
      </c>
      <c r="V178" s="19">
        <v>13208000</v>
      </c>
      <c r="W178" s="19">
        <v>14867264</v>
      </c>
      <c r="X178" s="19">
        <v>17300000</v>
      </c>
      <c r="Y178" s="19">
        <v>20083333</v>
      </c>
      <c r="Z178" s="19">
        <v>21959583</v>
      </c>
      <c r="AA178" s="19">
        <v>25491173</v>
      </c>
      <c r="AB178" s="19">
        <v>29081759</v>
      </c>
      <c r="AC178" s="19">
        <v>29211271</v>
      </c>
      <c r="AD178" s="19">
        <v>30532050</v>
      </c>
      <c r="AE178" s="19">
        <v>31053048</v>
      </c>
      <c r="AF178" s="19">
        <v>33928833</v>
      </c>
      <c r="AG178" s="19">
        <v>35789121</v>
      </c>
      <c r="AH178" s="19">
        <v>36331136</v>
      </c>
      <c r="AI178" s="19">
        <v>37929191</v>
      </c>
      <c r="AJ178" s="19">
        <v>35431486</v>
      </c>
      <c r="AK178" s="19">
        <v>37607538</v>
      </c>
      <c r="AL178" s="19">
        <v>37041837</v>
      </c>
      <c r="AM178" s="19">
        <v>39252999</v>
      </c>
      <c r="AN178" s="19">
        <v>39766585</v>
      </c>
      <c r="AO178" s="19">
        <v>39547026</v>
      </c>
      <c r="AP178" s="19">
        <v>42587852</v>
      </c>
      <c r="AQ178" s="19">
        <v>42273076</v>
      </c>
      <c r="AR178" s="19">
        <v>47484957</v>
      </c>
      <c r="AS178" s="19">
        <v>51358135</v>
      </c>
      <c r="AT178" s="19">
        <v>64701738</v>
      </c>
      <c r="AU178" s="19">
        <v>85405886</v>
      </c>
      <c r="AV178" s="19">
        <v>102934146</v>
      </c>
      <c r="AW178" s="19">
        <v>130650328</v>
      </c>
      <c r="AX178" s="19">
        <v>159326024</v>
      </c>
      <c r="AY178" s="19">
        <v>157247690</v>
      </c>
      <c r="AZ178" s="19">
        <v>169575397</v>
      </c>
      <c r="BA178" s="19">
        <v>187069696</v>
      </c>
      <c r="BB178" s="19">
        <v>209703502</v>
      </c>
      <c r="BC178" s="19">
        <v>254950072</v>
      </c>
      <c r="BD178" s="19">
        <v>284518851</v>
      </c>
      <c r="BE178" s="19">
        <v>256686840</v>
      </c>
      <c r="BF178" s="19">
        <v>281038426</v>
      </c>
      <c r="BG178" s="19">
        <v>328115662</v>
      </c>
      <c r="BH178" s="19">
        <v>323797730</v>
      </c>
      <c r="BI178" s="19">
        <v>356495279</v>
      </c>
      <c r="BJ178" s="19">
        <v>404705220</v>
      </c>
      <c r="BK178" s="19">
        <v>398521545</v>
      </c>
    </row>
    <row r="179" spans="1:63" hidden="1" x14ac:dyDescent="0.2">
      <c r="A179" s="19" t="s">
        <v>432</v>
      </c>
      <c r="B179" s="19" t="s">
        <v>433</v>
      </c>
      <c r="C179" s="19" t="s">
        <v>75</v>
      </c>
      <c r="D179" s="19" t="s">
        <v>76</v>
      </c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</row>
    <row r="180" spans="1:63" hidden="1" x14ac:dyDescent="0.2">
      <c r="A180" s="19" t="s">
        <v>434</v>
      </c>
      <c r="B180" s="19" t="s">
        <v>435</v>
      </c>
      <c r="C180" s="19" t="s">
        <v>75</v>
      </c>
      <c r="D180" s="19" t="s">
        <v>76</v>
      </c>
      <c r="E180" s="19">
        <v>101219676</v>
      </c>
      <c r="F180" s="19">
        <v>96678751</v>
      </c>
      <c r="G180" s="19">
        <v>96323106</v>
      </c>
      <c r="H180" s="19">
        <v>100042548</v>
      </c>
      <c r="I180" s="19">
        <v>123402031</v>
      </c>
      <c r="J180" s="19">
        <v>126982428</v>
      </c>
      <c r="K180" s="19">
        <v>148221481</v>
      </c>
      <c r="L180" s="19">
        <v>149591231</v>
      </c>
      <c r="M180" s="19">
        <v>135520022</v>
      </c>
      <c r="N180" s="19">
        <v>147560024</v>
      </c>
      <c r="O180" s="19">
        <v>171920028</v>
      </c>
      <c r="P180" s="19">
        <v>180841170</v>
      </c>
      <c r="Q180" s="19">
        <v>206172013</v>
      </c>
      <c r="R180" s="19">
        <v>246331493</v>
      </c>
      <c r="S180" s="19">
        <v>291444123</v>
      </c>
      <c r="T180" s="19">
        <v>292259947</v>
      </c>
      <c r="U180" s="19">
        <v>271671526</v>
      </c>
      <c r="V180" s="19">
        <v>307431744</v>
      </c>
      <c r="W180" s="19">
        <v>388573502</v>
      </c>
      <c r="X180" s="19">
        <v>436892311</v>
      </c>
      <c r="Y180" s="19">
        <v>676939261</v>
      </c>
      <c r="Z180" s="19">
        <v>660354444</v>
      </c>
      <c r="AA180" s="19">
        <v>608767757</v>
      </c>
      <c r="AB180" s="19">
        <v>567555469</v>
      </c>
      <c r="AC180" s="19">
        <v>530331805</v>
      </c>
      <c r="AD180" s="19">
        <v>529191399</v>
      </c>
      <c r="AE180" s="19">
        <v>691134040</v>
      </c>
      <c r="AF180" s="19">
        <v>925756539</v>
      </c>
      <c r="AG180" s="19">
        <v>961838312</v>
      </c>
      <c r="AH180" s="19">
        <v>959602906</v>
      </c>
      <c r="AI180" s="19">
        <v>1057749672</v>
      </c>
      <c r="AJ180" s="19">
        <v>989033810</v>
      </c>
      <c r="AK180" s="19">
        <v>870398917</v>
      </c>
      <c r="AL180" s="19">
        <v>866788075</v>
      </c>
      <c r="AM180" s="19">
        <v>979531817</v>
      </c>
      <c r="AN180" s="19">
        <v>1146415728</v>
      </c>
      <c r="AO180" s="19">
        <v>1238271987</v>
      </c>
      <c r="AP180" s="19">
        <v>1180888907</v>
      </c>
      <c r="AQ180" s="19">
        <v>969356350</v>
      </c>
      <c r="AR180" s="19">
        <v>970306042</v>
      </c>
      <c r="AS180" s="19">
        <v>858414920</v>
      </c>
      <c r="AT180" s="19">
        <v>796636889</v>
      </c>
      <c r="AU180" s="19">
        <v>865788853</v>
      </c>
      <c r="AV180" s="19">
        <v>1132832007</v>
      </c>
      <c r="AW180" s="19">
        <v>1285163189</v>
      </c>
      <c r="AX180" s="19">
        <v>1389770959</v>
      </c>
      <c r="AY180" s="19">
        <v>1463950819</v>
      </c>
      <c r="AZ180" s="19">
        <v>1713995943</v>
      </c>
      <c r="BA180" s="19">
        <v>1661242822</v>
      </c>
      <c r="BB180" s="19">
        <v>1623013593</v>
      </c>
      <c r="BC180" s="19">
        <v>1930748002</v>
      </c>
      <c r="BD180" s="19">
        <v>2080091009</v>
      </c>
      <c r="BE180" s="19">
        <v>2094946041</v>
      </c>
      <c r="BF180" s="19">
        <v>2134105838</v>
      </c>
      <c r="BG180" s="19">
        <v>2274148859</v>
      </c>
      <c r="BH180" s="19">
        <v>1943757736</v>
      </c>
      <c r="BI180" s="19">
        <v>2093352062</v>
      </c>
      <c r="BJ180" s="19">
        <v>2328156653</v>
      </c>
      <c r="BK180" s="19">
        <v>2262928312</v>
      </c>
    </row>
    <row r="181" spans="1:63" hidden="1" x14ac:dyDescent="0.2">
      <c r="A181" s="19" t="s">
        <v>436</v>
      </c>
      <c r="B181" s="19" t="s">
        <v>437</v>
      </c>
      <c r="C181" s="19" t="s">
        <v>197</v>
      </c>
      <c r="D181" s="19" t="s">
        <v>76</v>
      </c>
      <c r="E181" s="19">
        <v>67776988377</v>
      </c>
      <c r="F181" s="19">
        <v>71614957875</v>
      </c>
      <c r="G181" s="19">
        <v>78891385690</v>
      </c>
      <c r="H181" s="19">
        <v>80972809102</v>
      </c>
      <c r="I181" s="19">
        <v>81481501862</v>
      </c>
      <c r="J181" s="19">
        <v>83645315919</v>
      </c>
      <c r="K181" s="19">
        <v>97527198579</v>
      </c>
      <c r="L181" s="20">
        <v>112000000000</v>
      </c>
      <c r="M181" s="20">
        <v>118000000000</v>
      </c>
      <c r="N181" s="20">
        <v>121000000000</v>
      </c>
      <c r="O181" s="20">
        <v>123000000000</v>
      </c>
      <c r="P181" s="20">
        <v>123000000000</v>
      </c>
      <c r="Q181" s="20">
        <v>134000000000</v>
      </c>
      <c r="R181" s="20">
        <v>148000000000</v>
      </c>
      <c r="S181" s="20">
        <v>165000000000</v>
      </c>
      <c r="T181" s="20">
        <v>181000000000</v>
      </c>
      <c r="U181" s="20">
        <v>187000000000</v>
      </c>
      <c r="V181" s="20">
        <v>208000000000</v>
      </c>
      <c r="W181" s="20">
        <v>229000000000</v>
      </c>
      <c r="X181" s="20">
        <v>253000000000</v>
      </c>
      <c r="Y181" s="20">
        <v>288000000000</v>
      </c>
      <c r="Z181" s="20">
        <v>314000000000</v>
      </c>
      <c r="AA181" s="20">
        <v>357000000000</v>
      </c>
      <c r="AB181" s="20">
        <v>354000000000</v>
      </c>
      <c r="AC181" s="20">
        <v>368000000000</v>
      </c>
      <c r="AD181" s="20">
        <v>397000000000</v>
      </c>
      <c r="AE181" s="20">
        <v>457000000000</v>
      </c>
      <c r="AF181" s="20">
        <v>500000000000</v>
      </c>
      <c r="AG181" s="20">
        <v>525000000000</v>
      </c>
      <c r="AH181" s="20">
        <v>534000000000</v>
      </c>
      <c r="AI181" s="20">
        <v>576000000000</v>
      </c>
      <c r="AJ181" s="20">
        <v>561000000000</v>
      </c>
      <c r="AK181" s="20">
        <v>595000000000</v>
      </c>
      <c r="AL181" s="20">
        <v>570000000000</v>
      </c>
      <c r="AM181" s="20">
        <v>568000000000</v>
      </c>
      <c r="AN181" s="20">
        <v>581000000000</v>
      </c>
      <c r="AO181" s="20">
        <v>571000000000</v>
      </c>
      <c r="AP181" s="20">
        <v>554000000000</v>
      </c>
      <c r="AQ181" s="20">
        <v>546000000000</v>
      </c>
      <c r="AR181" s="20">
        <v>560000000000</v>
      </c>
      <c r="AS181" s="20">
        <v>569000000000</v>
      </c>
      <c r="AT181" s="20">
        <v>570000000000</v>
      </c>
      <c r="AU181" s="20">
        <v>632000000000</v>
      </c>
      <c r="AV181" s="20">
        <v>740000000000</v>
      </c>
      <c r="AW181" s="20">
        <v>829000000000</v>
      </c>
      <c r="AX181" s="20">
        <v>880000000000</v>
      </c>
      <c r="AY181" s="20">
        <v>919000000000</v>
      </c>
      <c r="AZ181" s="20">
        <v>993000000000</v>
      </c>
      <c r="BA181" s="20">
        <v>1100000000000</v>
      </c>
      <c r="BB181" s="20">
        <v>1130000000000</v>
      </c>
      <c r="BC181" s="20">
        <v>1160000000000</v>
      </c>
      <c r="BD181" s="20">
        <v>1200000000000</v>
      </c>
      <c r="BE181" s="20">
        <v>1160000000000</v>
      </c>
      <c r="BF181" s="20">
        <v>1100000000000</v>
      </c>
      <c r="BG181" s="20">
        <v>1080000000000</v>
      </c>
      <c r="BH181" s="20">
        <v>1010000000000</v>
      </c>
      <c r="BI181" s="20">
        <v>1020000000000</v>
      </c>
      <c r="BJ181" s="20">
        <v>1050000000000</v>
      </c>
      <c r="BK181" s="20">
        <v>1120000000000</v>
      </c>
    </row>
    <row r="182" spans="1:63" hidden="1" x14ac:dyDescent="0.2">
      <c r="A182" s="19" t="s">
        <v>438</v>
      </c>
      <c r="B182" s="19" t="s">
        <v>439</v>
      </c>
      <c r="C182" s="19" t="s">
        <v>75</v>
      </c>
      <c r="D182" s="19" t="s">
        <v>76</v>
      </c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>
        <v>29065079</v>
      </c>
      <c r="Q182" s="19">
        <v>54524419</v>
      </c>
      <c r="R182" s="19">
        <v>89826507</v>
      </c>
      <c r="S182" s="19">
        <v>255573248</v>
      </c>
      <c r="T182" s="19">
        <v>523306312</v>
      </c>
      <c r="U182" s="19">
        <v>589099595</v>
      </c>
      <c r="V182" s="19">
        <v>514837869</v>
      </c>
      <c r="W182" s="19">
        <v>574334105</v>
      </c>
      <c r="X182" s="19">
        <v>584105385</v>
      </c>
      <c r="Y182" s="19">
        <v>883757962</v>
      </c>
      <c r="Z182" s="19">
        <v>1133468442</v>
      </c>
      <c r="AA182" s="19">
        <v>1261580776</v>
      </c>
      <c r="AB182" s="19">
        <v>1457006369</v>
      </c>
      <c r="AC182" s="19">
        <v>1580789642</v>
      </c>
      <c r="AD182" s="19">
        <v>1617713053</v>
      </c>
      <c r="AE182" s="19">
        <v>1305689797</v>
      </c>
      <c r="AF182" s="19">
        <v>1139141743</v>
      </c>
      <c r="AG182" s="19">
        <v>1148894668</v>
      </c>
      <c r="AH182" s="19">
        <v>1171521456</v>
      </c>
      <c r="AI182" s="19">
        <v>1447919376</v>
      </c>
      <c r="AJ182" s="19">
        <v>1254811443</v>
      </c>
      <c r="AK182" s="19">
        <v>1517165150</v>
      </c>
      <c r="AL182" s="19">
        <v>1439921977</v>
      </c>
      <c r="AM182" s="19">
        <v>1520091027</v>
      </c>
      <c r="AN182" s="19">
        <v>1513849155</v>
      </c>
      <c r="AO182" s="19">
        <v>1437191157</v>
      </c>
      <c r="AP182" s="19">
        <v>1482054616</v>
      </c>
      <c r="AQ182" s="19">
        <v>1318205462</v>
      </c>
      <c r="AR182" s="19">
        <v>1340442133</v>
      </c>
      <c r="AS182" s="19">
        <v>1577243173</v>
      </c>
      <c r="AT182" s="19">
        <v>1819895969</v>
      </c>
      <c r="AU182" s="19">
        <v>1868465540</v>
      </c>
      <c r="AV182" s="19">
        <v>1969310793</v>
      </c>
      <c r="AW182" s="19">
        <v>2230689207</v>
      </c>
      <c r="AX182" s="19">
        <v>2739011704</v>
      </c>
      <c r="AY182" s="19">
        <v>3022626788</v>
      </c>
      <c r="AZ182" s="19">
        <v>3244603381</v>
      </c>
      <c r="BA182" s="19">
        <v>3462483745</v>
      </c>
      <c r="BB182" s="19">
        <v>3367490247</v>
      </c>
      <c r="BC182" s="19">
        <v>3671391417</v>
      </c>
      <c r="BD182" s="19">
        <v>5000715215</v>
      </c>
      <c r="BE182" s="19">
        <v>9250650195</v>
      </c>
      <c r="BF182" s="19">
        <v>8766319896</v>
      </c>
      <c r="BG182" s="19">
        <v>8213524057</v>
      </c>
      <c r="BH182" s="19">
        <v>7533550065</v>
      </c>
      <c r="BI182" s="19">
        <v>7935955787</v>
      </c>
      <c r="BJ182" s="19">
        <v>6802665800</v>
      </c>
      <c r="BK182" s="19">
        <v>6710013004</v>
      </c>
    </row>
    <row r="183" spans="1:63" hidden="1" x14ac:dyDescent="0.2">
      <c r="A183" s="19" t="s">
        <v>440</v>
      </c>
      <c r="B183" s="19" t="s">
        <v>441</v>
      </c>
      <c r="C183" s="19" t="s">
        <v>87</v>
      </c>
      <c r="D183" s="19" t="s">
        <v>76</v>
      </c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>
        <v>1181034800</v>
      </c>
      <c r="AM183" s="19">
        <v>1241572243</v>
      </c>
      <c r="AN183" s="19">
        <v>1321905494</v>
      </c>
      <c r="AO183" s="19">
        <v>1492967640</v>
      </c>
      <c r="AP183" s="19">
        <v>1665571036</v>
      </c>
      <c r="AQ183" s="19">
        <v>1567182738</v>
      </c>
      <c r="AR183" s="19">
        <v>1405242372</v>
      </c>
      <c r="AS183" s="19">
        <v>1476880365</v>
      </c>
      <c r="AT183" s="19">
        <v>1538111279</v>
      </c>
      <c r="AU183" s="19">
        <v>2336006316</v>
      </c>
      <c r="AV183" s="19">
        <v>2716234095</v>
      </c>
      <c r="AW183" s="19">
        <v>2840470034</v>
      </c>
      <c r="AX183" s="19">
        <v>3197518931</v>
      </c>
      <c r="AY183" s="19">
        <v>3541094594</v>
      </c>
      <c r="AZ183" s="19">
        <v>4420949379</v>
      </c>
      <c r="BA183" s="19">
        <v>5600124148</v>
      </c>
      <c r="BB183" s="19">
        <v>5382383419</v>
      </c>
      <c r="BC183" s="19">
        <v>5314373065</v>
      </c>
      <c r="BD183" s="19">
        <v>3764836894</v>
      </c>
      <c r="BE183" s="19">
        <v>3828862888</v>
      </c>
      <c r="BF183" s="19">
        <v>3965664123</v>
      </c>
      <c r="BG183" s="19">
        <v>4512570500</v>
      </c>
      <c r="BH183" s="19">
        <v>4074979973</v>
      </c>
      <c r="BI183" s="19">
        <v>4184199984</v>
      </c>
      <c r="BJ183" s="19"/>
      <c r="BK183" s="19">
        <v>4366787606</v>
      </c>
    </row>
    <row r="184" spans="1:63" hidden="1" x14ac:dyDescent="0.2">
      <c r="A184" s="19" t="s">
        <v>442</v>
      </c>
      <c r="B184" s="19" t="s">
        <v>443</v>
      </c>
      <c r="C184" s="19" t="s">
        <v>75</v>
      </c>
      <c r="D184" s="19" t="s">
        <v>76</v>
      </c>
      <c r="E184" s="19">
        <v>208845209</v>
      </c>
      <c r="F184" s="19">
        <v>210105210</v>
      </c>
      <c r="G184" s="19">
        <v>200340200</v>
      </c>
      <c r="H184" s="19">
        <v>219660220</v>
      </c>
      <c r="I184" s="19">
        <v>257880258</v>
      </c>
      <c r="J184" s="19">
        <v>439635440</v>
      </c>
      <c r="K184" s="19">
        <v>549675550</v>
      </c>
      <c r="L184" s="19">
        <v>478275478</v>
      </c>
      <c r="M184" s="19">
        <v>492555493</v>
      </c>
      <c r="N184" s="19">
        <v>552720553</v>
      </c>
      <c r="O184" s="19">
        <v>635250635</v>
      </c>
      <c r="P184" s="19">
        <v>739410739</v>
      </c>
      <c r="Q184" s="19">
        <v>478207382</v>
      </c>
      <c r="R184" s="19">
        <v>477624634</v>
      </c>
      <c r="S184" s="19">
        <v>609191919</v>
      </c>
      <c r="T184" s="19">
        <v>771161616</v>
      </c>
      <c r="U184" s="19">
        <v>833181818</v>
      </c>
      <c r="V184" s="19">
        <v>913585859</v>
      </c>
      <c r="W184" s="19">
        <v>1031868687</v>
      </c>
      <c r="X184" s="19">
        <v>1181818182</v>
      </c>
      <c r="Y184" s="19">
        <v>1429292929</v>
      </c>
      <c r="Z184" s="19">
        <v>1737373737</v>
      </c>
      <c r="AA184" s="19">
        <v>1852711543</v>
      </c>
      <c r="AB184" s="19">
        <v>1985972402</v>
      </c>
      <c r="AC184" s="19">
        <v>2114435830</v>
      </c>
      <c r="AD184" s="19">
        <v>2143969262</v>
      </c>
      <c r="AE184" s="19">
        <v>2282625019</v>
      </c>
      <c r="AF184" s="19">
        <v>2500172426</v>
      </c>
      <c r="AG184" s="19">
        <v>2721723240</v>
      </c>
      <c r="AH184" s="19">
        <v>2580142638</v>
      </c>
      <c r="AI184" s="19">
        <v>2810101624</v>
      </c>
      <c r="AJ184" s="19">
        <v>3067123794</v>
      </c>
      <c r="AK184" s="19">
        <v>3388776373</v>
      </c>
      <c r="AL184" s="19">
        <v>3308760745</v>
      </c>
      <c r="AM184" s="19">
        <v>3320617929</v>
      </c>
      <c r="AN184" s="19">
        <v>3665932427</v>
      </c>
      <c r="AO184" s="19">
        <v>3547799671</v>
      </c>
      <c r="AP184" s="19">
        <v>3320238863</v>
      </c>
      <c r="AQ184" s="19">
        <v>3218881738</v>
      </c>
      <c r="AR184" s="19">
        <v>3080764514</v>
      </c>
      <c r="AS184" s="19">
        <v>2973072722</v>
      </c>
      <c r="AT184" s="19">
        <v>2842046790</v>
      </c>
      <c r="AU184" s="19">
        <v>3273401893</v>
      </c>
      <c r="AV184" s="19">
        <v>3722814794</v>
      </c>
      <c r="AW184" s="19">
        <v>4128195489</v>
      </c>
      <c r="AX184" s="19">
        <v>4587117425</v>
      </c>
      <c r="AY184" s="19">
        <v>4969197611</v>
      </c>
      <c r="AZ184" s="19">
        <v>5342575138</v>
      </c>
      <c r="BA184" s="19">
        <v>5226678787</v>
      </c>
      <c r="BB184" s="19">
        <v>5274564971</v>
      </c>
      <c r="BC184" s="19">
        <v>5974613176</v>
      </c>
      <c r="BD184" s="19">
        <v>6954787511</v>
      </c>
      <c r="BE184" s="19">
        <v>7478971082</v>
      </c>
      <c r="BF184" s="19">
        <v>7645455529</v>
      </c>
      <c r="BG184" s="19">
        <v>8654930762</v>
      </c>
      <c r="BH184" s="19">
        <v>9483482373</v>
      </c>
      <c r="BI184" s="19">
        <v>9973768059</v>
      </c>
      <c r="BJ184" s="19">
        <v>11461253917</v>
      </c>
      <c r="BK184" s="19">
        <v>11375525626</v>
      </c>
    </row>
    <row r="185" spans="1:63" hidden="1" x14ac:dyDescent="0.2">
      <c r="A185" s="19" t="s">
        <v>444</v>
      </c>
      <c r="B185" s="19" t="s">
        <v>445</v>
      </c>
      <c r="C185" s="19" t="s">
        <v>75</v>
      </c>
      <c r="D185" s="19" t="s">
        <v>76</v>
      </c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>
        <v>103800000</v>
      </c>
      <c r="AG185" s="19">
        <v>102900000</v>
      </c>
      <c r="AH185" s="19">
        <v>101900000</v>
      </c>
      <c r="AI185" s="19">
        <v>73100000</v>
      </c>
      <c r="AJ185" s="19">
        <v>78600000</v>
      </c>
      <c r="AK185" s="19">
        <v>78800000</v>
      </c>
      <c r="AL185" s="19">
        <v>95200000</v>
      </c>
      <c r="AM185" s="19">
        <v>101000000</v>
      </c>
      <c r="AN185" s="19">
        <v>96600000</v>
      </c>
      <c r="AO185" s="19">
        <v>101200000</v>
      </c>
      <c r="AP185" s="19">
        <v>118000000</v>
      </c>
      <c r="AQ185" s="19">
        <v>104000000</v>
      </c>
      <c r="AR185" s="19">
        <v>111600000</v>
      </c>
      <c r="AS185" s="19">
        <v>0</v>
      </c>
      <c r="AT185" s="19">
        <v>0</v>
      </c>
      <c r="AU185" s="19">
        <v>0</v>
      </c>
      <c r="AV185" s="19">
        <v>0</v>
      </c>
      <c r="AW185" s="19">
        <v>0</v>
      </c>
      <c r="AX185" s="19">
        <v>0</v>
      </c>
      <c r="AY185" s="19">
        <v>0</v>
      </c>
      <c r="AZ185" s="19">
        <v>0</v>
      </c>
      <c r="BA185" s="19">
        <v>0</v>
      </c>
      <c r="BB185" s="19">
        <v>0</v>
      </c>
      <c r="BC185" s="19">
        <v>0</v>
      </c>
      <c r="BD185" s="19">
        <v>0</v>
      </c>
      <c r="BE185" s="19">
        <v>0</v>
      </c>
      <c r="BF185" s="19">
        <v>0</v>
      </c>
      <c r="BG185" s="19">
        <v>0</v>
      </c>
      <c r="BH185" s="19">
        <v>0</v>
      </c>
      <c r="BI185" s="19">
        <v>0</v>
      </c>
      <c r="BJ185" s="19">
        <v>0</v>
      </c>
      <c r="BK185" s="19">
        <v>0</v>
      </c>
    </row>
    <row r="186" spans="1:63" hidden="1" x14ac:dyDescent="0.2">
      <c r="A186" s="19" t="s">
        <v>446</v>
      </c>
      <c r="B186" s="19" t="s">
        <v>447</v>
      </c>
      <c r="C186" s="19" t="s">
        <v>75</v>
      </c>
      <c r="D186" s="19" t="s">
        <v>76</v>
      </c>
      <c r="E186" s="19">
        <v>49085687</v>
      </c>
      <c r="F186" s="19">
        <v>63020431</v>
      </c>
      <c r="G186" s="19">
        <v>66368382</v>
      </c>
      <c r="H186" s="19">
        <v>97315436</v>
      </c>
      <c r="I186" s="19">
        <v>120432513</v>
      </c>
      <c r="J186" s="19">
        <v>132736764</v>
      </c>
      <c r="K186" s="19">
        <v>145041014</v>
      </c>
      <c r="L186" s="19">
        <v>243980654</v>
      </c>
      <c r="M186" s="19">
        <v>113178295</v>
      </c>
      <c r="N186" s="19">
        <v>128940569</v>
      </c>
      <c r="O186" s="19">
        <v>218087855</v>
      </c>
      <c r="P186" s="19">
        <v>247286822</v>
      </c>
      <c r="Q186" s="19">
        <v>276485788</v>
      </c>
      <c r="R186" s="19">
        <v>364341085</v>
      </c>
      <c r="S186" s="19">
        <v>454780362</v>
      </c>
      <c r="T186" s="19">
        <v>710909866</v>
      </c>
      <c r="U186" s="19">
        <v>778394355</v>
      </c>
      <c r="V186" s="19">
        <v>1031640130</v>
      </c>
      <c r="W186" s="19">
        <v>665178543</v>
      </c>
      <c r="X186" s="19">
        <v>520650234</v>
      </c>
      <c r="Y186" s="19">
        <v>948572813</v>
      </c>
      <c r="Z186" s="19">
        <v>994511245</v>
      </c>
      <c r="AA186" s="19">
        <v>1268695337</v>
      </c>
      <c r="AB186" s="19">
        <v>927159637</v>
      </c>
      <c r="AC186" s="19">
        <v>666310916</v>
      </c>
      <c r="AD186" s="19">
        <v>666976465</v>
      </c>
      <c r="AE186" s="19">
        <v>867538986</v>
      </c>
      <c r="AF186" s="19">
        <v>1455232303</v>
      </c>
      <c r="AG186" s="19">
        <v>736618232</v>
      </c>
      <c r="AH186" s="19">
        <v>862654199</v>
      </c>
      <c r="AI186" s="19">
        <v>777066945</v>
      </c>
      <c r="AJ186" s="19">
        <v>697734628</v>
      </c>
      <c r="AK186" s="19">
        <v>904617805</v>
      </c>
      <c r="AL186" s="19">
        <v>956586465</v>
      </c>
      <c r="AM186" s="19">
        <v>1111161731</v>
      </c>
      <c r="AN186" s="19">
        <v>1413463629</v>
      </c>
      <c r="AO186" s="19">
        <v>1396469289</v>
      </c>
      <c r="AP186" s="19">
        <v>1178753608</v>
      </c>
      <c r="AQ186" s="19">
        <v>1141808874</v>
      </c>
      <c r="AR186" s="19">
        <v>992217726</v>
      </c>
      <c r="AS186" s="19">
        <v>912005731</v>
      </c>
      <c r="AT186" s="19">
        <v>904235449</v>
      </c>
      <c r="AU186" s="19">
        <v>839613252</v>
      </c>
      <c r="AV186" s="19">
        <v>891253913</v>
      </c>
      <c r="AW186" s="19">
        <v>922046075</v>
      </c>
      <c r="AX186" s="19">
        <v>1203039421</v>
      </c>
      <c r="AY186" s="19">
        <v>1291060140</v>
      </c>
      <c r="AZ186" s="19">
        <v>1332655376</v>
      </c>
      <c r="BA186" s="19">
        <v>1503663891</v>
      </c>
      <c r="BB186" s="19">
        <v>1848562930</v>
      </c>
      <c r="BC186" s="19">
        <v>2178945723</v>
      </c>
      <c r="BD186" s="19">
        <v>2355167834</v>
      </c>
      <c r="BE186" s="19">
        <v>2857983382</v>
      </c>
      <c r="BF186" s="19">
        <v>3305451871</v>
      </c>
      <c r="BG186" s="19">
        <v>3217579346</v>
      </c>
      <c r="BH186" s="19">
        <v>3312214570</v>
      </c>
      <c r="BI186" s="19">
        <v>2536072335</v>
      </c>
      <c r="BJ186" s="19">
        <v>2665785313</v>
      </c>
      <c r="BK186" s="19">
        <v>2708912280</v>
      </c>
    </row>
    <row r="187" spans="1:63" hidden="1" x14ac:dyDescent="0.2">
      <c r="A187" s="19" t="s">
        <v>448</v>
      </c>
      <c r="B187" s="19" t="s">
        <v>449</v>
      </c>
      <c r="C187" s="19" t="s">
        <v>75</v>
      </c>
      <c r="D187" s="19" t="s">
        <v>76</v>
      </c>
      <c r="E187" s="19">
        <v>123821340</v>
      </c>
      <c r="F187" s="19">
        <v>128712871</v>
      </c>
      <c r="G187" s="19">
        <v>82889601</v>
      </c>
      <c r="H187" s="19">
        <v>94235402</v>
      </c>
      <c r="I187" s="19">
        <v>93605899</v>
      </c>
      <c r="J187" s="19">
        <v>93114395</v>
      </c>
      <c r="K187" s="19">
        <v>109615385</v>
      </c>
      <c r="L187" s="19">
        <v>129487180</v>
      </c>
      <c r="M187" s="19">
        <v>153846154</v>
      </c>
      <c r="N187" s="19">
        <v>189230769</v>
      </c>
      <c r="O187" s="19">
        <v>155055171</v>
      </c>
      <c r="P187" s="19">
        <v>161310134</v>
      </c>
      <c r="Q187" s="19">
        <v>196259386</v>
      </c>
      <c r="R187" s="19">
        <v>301201253</v>
      </c>
      <c r="S187" s="19">
        <v>521518532</v>
      </c>
      <c r="T187" s="19"/>
      <c r="U187" s="19">
        <v>714759968</v>
      </c>
      <c r="V187" s="19">
        <v>754442226</v>
      </c>
      <c r="W187" s="19">
        <v>622746329</v>
      </c>
      <c r="X187" s="19">
        <v>874273980</v>
      </c>
      <c r="Y187" s="19">
        <v>879326573</v>
      </c>
      <c r="Z187" s="19">
        <v>982322002</v>
      </c>
      <c r="AA187" s="19">
        <v>964637002</v>
      </c>
      <c r="AB187" s="19">
        <v>800165576</v>
      </c>
      <c r="AC187" s="19">
        <v>513453143</v>
      </c>
      <c r="AD187" s="19">
        <v>609330747</v>
      </c>
      <c r="AE187" s="19">
        <v>593798594</v>
      </c>
      <c r="AF187" s="19">
        <v>652382133</v>
      </c>
      <c r="AG187" s="19">
        <v>931561008</v>
      </c>
      <c r="AH187" s="19">
        <v>954928761</v>
      </c>
      <c r="AI187" s="19">
        <v>951481870</v>
      </c>
      <c r="AJ187" s="19">
        <v>913219742</v>
      </c>
      <c r="AK187" s="19">
        <v>1078843704</v>
      </c>
      <c r="AL187" s="19">
        <v>1173017500</v>
      </c>
      <c r="AM187" s="19">
        <v>1392199022</v>
      </c>
      <c r="AN187" s="19">
        <v>1700402497</v>
      </c>
      <c r="AO187" s="19">
        <v>1879303176</v>
      </c>
      <c r="AP187" s="19">
        <v>1576447115</v>
      </c>
      <c r="AQ187" s="19">
        <v>1225561281</v>
      </c>
      <c r="AR187" s="19">
        <v>1341016654</v>
      </c>
      <c r="AS187" s="19">
        <v>1303077685</v>
      </c>
      <c r="AT187" s="19">
        <v>1122103992</v>
      </c>
      <c r="AU187" s="19">
        <v>1199121767</v>
      </c>
      <c r="AV187" s="19">
        <v>1301286084</v>
      </c>
      <c r="AW187" s="19">
        <v>1243221348</v>
      </c>
      <c r="AX187" s="19">
        <v>1372702435</v>
      </c>
      <c r="AY187" s="19">
        <v>1607271267</v>
      </c>
      <c r="AZ187" s="19">
        <v>2014371029</v>
      </c>
      <c r="BA187" s="19">
        <v>2270904919</v>
      </c>
      <c r="BB187" s="19">
        <v>2115785124</v>
      </c>
      <c r="BC187" s="19">
        <v>2438189569</v>
      </c>
      <c r="BD187" s="19">
        <v>2701492158</v>
      </c>
      <c r="BE187" s="19">
        <v>2898685257</v>
      </c>
      <c r="BF187" s="19">
        <v>3377027861</v>
      </c>
      <c r="BG187" s="19">
        <v>3103128266</v>
      </c>
      <c r="BH187" s="19">
        <v>3335552977</v>
      </c>
      <c r="BI187" s="19">
        <v>4357991313</v>
      </c>
      <c r="BJ187" s="19">
        <v>3755351173</v>
      </c>
      <c r="BK187" s="19">
        <v>3769741011</v>
      </c>
    </row>
    <row r="188" spans="1:63" hidden="1" x14ac:dyDescent="0.2">
      <c r="A188" s="19" t="s">
        <v>450</v>
      </c>
      <c r="B188" s="19" t="s">
        <v>451</v>
      </c>
      <c r="C188" s="19" t="s">
        <v>75</v>
      </c>
      <c r="D188" s="19" t="s">
        <v>76</v>
      </c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</row>
    <row r="189" spans="1:63" hidden="1" x14ac:dyDescent="0.2">
      <c r="A189" s="19" t="s">
        <v>452</v>
      </c>
      <c r="B189" s="19" t="s">
        <v>453</v>
      </c>
      <c r="C189" s="19" t="s">
        <v>75</v>
      </c>
      <c r="D189" s="19" t="s">
        <v>76</v>
      </c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>
        <v>7933048</v>
      </c>
      <c r="U189" s="19">
        <v>21985174</v>
      </c>
      <c r="V189" s="19">
        <v>22276752</v>
      </c>
      <c r="W189" s="19">
        <v>27421801</v>
      </c>
      <c r="X189" s="19">
        <v>30150740</v>
      </c>
      <c r="Y189" s="19">
        <v>38795969</v>
      </c>
      <c r="Z189" s="19">
        <v>38248532</v>
      </c>
      <c r="AA189" s="19"/>
      <c r="AB189" s="19"/>
      <c r="AC189" s="19"/>
      <c r="AD189" s="19">
        <v>34289370</v>
      </c>
      <c r="AE189" s="19">
        <v>37450562</v>
      </c>
      <c r="AF189" s="19">
        <v>42383569</v>
      </c>
      <c r="AG189" s="19">
        <v>46294748</v>
      </c>
      <c r="AH189" s="19">
        <v>53074242</v>
      </c>
      <c r="AI189" s="19">
        <v>68691099</v>
      </c>
      <c r="AJ189" s="19">
        <v>52642142</v>
      </c>
      <c r="AK189" s="19">
        <v>58569677</v>
      </c>
      <c r="AL189" s="19">
        <v>68596992</v>
      </c>
      <c r="AM189" s="19">
        <v>83255878</v>
      </c>
      <c r="AN189" s="19">
        <v>56405488</v>
      </c>
      <c r="AO189" s="19">
        <v>78744873</v>
      </c>
      <c r="AP189" s="19">
        <v>79556597</v>
      </c>
      <c r="AQ189" s="19">
        <v>49720533</v>
      </c>
      <c r="AR189" s="19">
        <v>35678026</v>
      </c>
      <c r="AS189" s="19">
        <v>33606982</v>
      </c>
      <c r="AT189" s="19">
        <v>25230766</v>
      </c>
      <c r="AU189" s="19">
        <v>17020861</v>
      </c>
      <c r="AV189" s="19">
        <v>19307132</v>
      </c>
      <c r="AW189" s="19">
        <v>24421729</v>
      </c>
      <c r="AX189" s="19">
        <v>30464708</v>
      </c>
      <c r="AY189" s="19">
        <v>31307966</v>
      </c>
      <c r="AZ189" s="19">
        <v>39287099</v>
      </c>
      <c r="BA189" s="19">
        <v>39332022</v>
      </c>
      <c r="BB189" s="19">
        <v>52048172</v>
      </c>
      <c r="BC189" s="19">
        <v>46335624</v>
      </c>
      <c r="BD189" s="19">
        <v>64193136</v>
      </c>
      <c r="BE189" s="19">
        <v>110623185</v>
      </c>
      <c r="BF189" s="19">
        <v>105100891</v>
      </c>
      <c r="BG189" s="19">
        <v>112375528</v>
      </c>
      <c r="BH189" s="19">
        <v>99840643</v>
      </c>
      <c r="BI189" s="19">
        <v>79051319</v>
      </c>
      <c r="BJ189" s="19">
        <v>71907642</v>
      </c>
      <c r="BK189" s="19">
        <v>60592819</v>
      </c>
    </row>
    <row r="190" spans="1:63" hidden="1" x14ac:dyDescent="0.2">
      <c r="A190" s="19" t="s">
        <v>454</v>
      </c>
      <c r="B190" s="19" t="s">
        <v>455</v>
      </c>
      <c r="C190" s="19" t="s">
        <v>75</v>
      </c>
      <c r="D190" s="19" t="s">
        <v>76</v>
      </c>
      <c r="E190" s="19">
        <v>3550000000</v>
      </c>
      <c r="F190" s="19">
        <v>4025000000</v>
      </c>
      <c r="G190" s="19">
        <v>4375000000</v>
      </c>
      <c r="H190" s="19">
        <v>4950000000</v>
      </c>
      <c r="I190" s="19">
        <v>5200000000</v>
      </c>
      <c r="J190" s="19">
        <v>5525000000</v>
      </c>
      <c r="K190" s="19">
        <v>5975000000</v>
      </c>
      <c r="L190" s="19">
        <v>6275000000</v>
      </c>
      <c r="M190" s="19">
        <v>7225000000</v>
      </c>
      <c r="N190" s="19">
        <v>7975000000</v>
      </c>
      <c r="O190" s="19">
        <v>8525000000</v>
      </c>
      <c r="P190" s="19">
        <v>9452062887</v>
      </c>
      <c r="Q190" s="19">
        <v>10054347826</v>
      </c>
      <c r="R190" s="19">
        <v>12059701493</v>
      </c>
      <c r="S190" s="19">
        <v>13162650602</v>
      </c>
      <c r="T190" s="19">
        <v>14337349398</v>
      </c>
      <c r="U190" s="19">
        <v>15572289157</v>
      </c>
      <c r="V190" s="19">
        <v>17379518072</v>
      </c>
      <c r="W190" s="19">
        <v>10292598967</v>
      </c>
      <c r="X190" s="19">
        <v>1936746988</v>
      </c>
      <c r="Y190" s="19">
        <v>1506218239</v>
      </c>
      <c r="Z190" s="19">
        <v>1567860808</v>
      </c>
      <c r="AA190" s="19">
        <v>2122035928</v>
      </c>
      <c r="AB190" s="19">
        <v>2195521573</v>
      </c>
      <c r="AC190" s="19">
        <v>2313670081</v>
      </c>
      <c r="AD190" s="19">
        <v>2140789170</v>
      </c>
      <c r="AE190" s="19">
        <v>2173578189</v>
      </c>
      <c r="AF190" s="19">
        <v>1765484773</v>
      </c>
      <c r="AG190" s="19">
        <v>1783781524</v>
      </c>
      <c r="AH190" s="19">
        <v>1493906252</v>
      </c>
      <c r="AI190" s="19">
        <v>1540736842</v>
      </c>
      <c r="AJ190" s="19">
        <v>1721995821</v>
      </c>
      <c r="AK190" s="19">
        <v>1881935067</v>
      </c>
      <c r="AL190" s="19">
        <v>2123378416</v>
      </c>
      <c r="AM190" s="19">
        <v>2251923178</v>
      </c>
      <c r="AN190" s="19">
        <v>2719362634</v>
      </c>
      <c r="AO190" s="19">
        <v>3083416787</v>
      </c>
      <c r="AP190" s="19">
        <v>3192276377</v>
      </c>
      <c r="AQ190" s="19">
        <v>3491022616</v>
      </c>
      <c r="AR190" s="19">
        <v>3226555351</v>
      </c>
      <c r="AS190" s="19">
        <v>3146106713</v>
      </c>
      <c r="AT190" s="19">
        <v>3630645595</v>
      </c>
      <c r="AU190" s="19">
        <v>3776173214</v>
      </c>
      <c r="AV190" s="19">
        <v>4150261759</v>
      </c>
      <c r="AW190" s="19">
        <v>4778627749</v>
      </c>
      <c r="AX190" s="19">
        <v>5896404861</v>
      </c>
      <c r="AY190" s="19">
        <v>6619413759</v>
      </c>
      <c r="AZ190" s="19">
        <v>8589136364</v>
      </c>
      <c r="BA190" s="19">
        <v>9349421394</v>
      </c>
      <c r="BB190" s="19">
        <v>7903812008</v>
      </c>
      <c r="BC190" s="19">
        <v>8790170132</v>
      </c>
      <c r="BD190" s="19">
        <v>9455422988</v>
      </c>
      <c r="BE190" s="19">
        <v>8986838792</v>
      </c>
      <c r="BF190" s="19">
        <v>9275711727</v>
      </c>
      <c r="BG190" s="19">
        <v>10345153575</v>
      </c>
      <c r="BH190" s="19">
        <v>10212785781</v>
      </c>
      <c r="BI190" s="19">
        <v>9164190587</v>
      </c>
      <c r="BJ190" s="19">
        <v>9870680628</v>
      </c>
      <c r="BK190" s="19">
        <v>11596155291</v>
      </c>
    </row>
    <row r="191" spans="1:63" hidden="1" x14ac:dyDescent="0.2">
      <c r="A191" s="19" t="s">
        <v>456</v>
      </c>
      <c r="B191" s="19" t="s">
        <v>457</v>
      </c>
      <c r="C191" s="19" t="s">
        <v>197</v>
      </c>
      <c r="D191" s="19" t="s">
        <v>76</v>
      </c>
      <c r="E191" s="19"/>
      <c r="F191" s="19"/>
      <c r="G191" s="19"/>
      <c r="H191" s="19"/>
      <c r="I191" s="19"/>
      <c r="J191" s="19">
        <v>511524328</v>
      </c>
      <c r="K191" s="19">
        <v>516349913</v>
      </c>
      <c r="L191" s="19">
        <v>680726858</v>
      </c>
      <c r="M191" s="19">
        <v>898872215</v>
      </c>
      <c r="N191" s="19">
        <v>1360301692</v>
      </c>
      <c r="O191" s="19">
        <v>1467438144</v>
      </c>
      <c r="P191" s="19">
        <v>1536271619</v>
      </c>
      <c r="Q191" s="19">
        <v>1888890411</v>
      </c>
      <c r="R191" s="19">
        <v>2286722214</v>
      </c>
      <c r="S191" s="19">
        <v>3533736307</v>
      </c>
      <c r="T191" s="19">
        <v>5467924061</v>
      </c>
      <c r="U191" s="19">
        <v>5321747700</v>
      </c>
      <c r="V191" s="19">
        <v>6392103257</v>
      </c>
      <c r="W191" s="19">
        <v>7216037976</v>
      </c>
      <c r="X191" s="19">
        <v>8117134537</v>
      </c>
      <c r="Y191" s="19">
        <v>8746175573</v>
      </c>
      <c r="Z191" s="19">
        <v>8761679184</v>
      </c>
      <c r="AA191" s="19">
        <v>4181250346</v>
      </c>
      <c r="AB191" s="19">
        <v>4094395507</v>
      </c>
      <c r="AC191" s="19">
        <v>4134648967</v>
      </c>
      <c r="AD191" s="19">
        <v>3958073882</v>
      </c>
      <c r="AE191" s="19">
        <v>3567854199</v>
      </c>
      <c r="AF191" s="19">
        <v>3622240295</v>
      </c>
      <c r="AG191" s="19">
        <v>3858892358</v>
      </c>
      <c r="AH191" s="19">
        <v>3682941985</v>
      </c>
      <c r="AI191" s="19">
        <v>4771894025</v>
      </c>
      <c r="AJ191" s="19">
        <v>4050240467</v>
      </c>
      <c r="AK191" s="19">
        <v>2689576654</v>
      </c>
      <c r="AL191" s="19">
        <v>4226109874</v>
      </c>
      <c r="AM191" s="19">
        <v>2251644396</v>
      </c>
      <c r="AN191" s="19">
        <v>2087386762</v>
      </c>
      <c r="AO191" s="19">
        <v>2303553763</v>
      </c>
      <c r="AP191" s="19">
        <v>2707359210</v>
      </c>
      <c r="AQ191" s="19">
        <v>2912012465</v>
      </c>
      <c r="AR191" s="19">
        <v>3534391912</v>
      </c>
      <c r="AS191" s="19">
        <v>2943330107</v>
      </c>
      <c r="AT191" s="19">
        <v>2764998588</v>
      </c>
      <c r="AU191" s="19">
        <v>3283060416</v>
      </c>
      <c r="AV191" s="19">
        <v>3666436814</v>
      </c>
      <c r="AW191" s="19">
        <v>5582172254</v>
      </c>
      <c r="AX191" s="19">
        <v>6790746260</v>
      </c>
      <c r="AY191" s="19">
        <v>9024625898</v>
      </c>
      <c r="AZ191" s="19">
        <v>11674115873</v>
      </c>
      <c r="BA191" s="19">
        <v>16762333514</v>
      </c>
      <c r="BB191" s="19">
        <v>16454226930</v>
      </c>
      <c r="BC191" s="19">
        <v>14670807167</v>
      </c>
      <c r="BD191" s="19">
        <v>16148704930</v>
      </c>
      <c r="BE191" s="19">
        <v>16385564270</v>
      </c>
      <c r="BF191" s="19">
        <v>23465402718</v>
      </c>
      <c r="BG191" s="19">
        <v>24195384348</v>
      </c>
      <c r="BH191" s="19">
        <v>24252553280</v>
      </c>
      <c r="BI191" s="19">
        <v>19707109971</v>
      </c>
      <c r="BJ191" s="19">
        <v>23034160650</v>
      </c>
      <c r="BK191" s="19">
        <v>18526652903</v>
      </c>
    </row>
    <row r="192" spans="1:63" hidden="1" x14ac:dyDescent="0.2">
      <c r="A192" s="19" t="s">
        <v>458</v>
      </c>
      <c r="B192" s="19" t="s">
        <v>459</v>
      </c>
      <c r="C192" s="19" t="s">
        <v>75</v>
      </c>
      <c r="D192" s="19" t="s">
        <v>76</v>
      </c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</row>
    <row r="193" spans="1:63" hidden="1" x14ac:dyDescent="0.2">
      <c r="A193" s="19" t="s">
        <v>460</v>
      </c>
      <c r="B193" s="19" t="s">
        <v>461</v>
      </c>
      <c r="C193" s="19" t="s">
        <v>75</v>
      </c>
      <c r="D193" s="19" t="s">
        <v>76</v>
      </c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</row>
    <row r="194" spans="1:63" hidden="1" x14ac:dyDescent="0.2">
      <c r="A194" s="19" t="s">
        <v>462</v>
      </c>
      <c r="B194" s="19" t="s">
        <v>463</v>
      </c>
      <c r="C194" s="19" t="s">
        <v>75</v>
      </c>
      <c r="D194" s="19" t="s">
        <v>76</v>
      </c>
      <c r="E194" s="19">
        <v>105157457</v>
      </c>
      <c r="F194" s="19">
        <v>171194667</v>
      </c>
      <c r="G194" s="19">
        <v>199785222</v>
      </c>
      <c r="H194" s="19">
        <v>199087892</v>
      </c>
      <c r="I194" s="19">
        <v>224400993</v>
      </c>
      <c r="J194" s="19">
        <v>232350562</v>
      </c>
      <c r="K194" s="19">
        <v>257175532</v>
      </c>
      <c r="L194" s="19">
        <v>333045103</v>
      </c>
      <c r="M194" s="19">
        <v>371893392</v>
      </c>
      <c r="N194" s="19">
        <v>374919807</v>
      </c>
      <c r="O194" s="19">
        <v>436103595</v>
      </c>
      <c r="P194" s="19">
        <v>518294924</v>
      </c>
      <c r="Q194" s="19">
        <v>593121489</v>
      </c>
      <c r="R194" s="19">
        <v>682681692</v>
      </c>
      <c r="S194" s="19">
        <v>988203732</v>
      </c>
      <c r="T194" s="19">
        <v>778693991</v>
      </c>
      <c r="U194" s="19">
        <v>623403324</v>
      </c>
      <c r="V194" s="19">
        <v>576875737</v>
      </c>
      <c r="W194" s="19">
        <v>622564543</v>
      </c>
      <c r="X194" s="19">
        <v>701973946</v>
      </c>
      <c r="Y194" s="19">
        <v>867810131</v>
      </c>
      <c r="Z194" s="19">
        <v>843539897</v>
      </c>
      <c r="AA194" s="19">
        <v>803004962</v>
      </c>
      <c r="AB194" s="19">
        <v>692947643</v>
      </c>
      <c r="AC194" s="19">
        <v>628464842</v>
      </c>
      <c r="AD194" s="19">
        <v>653587081</v>
      </c>
      <c r="AE194" s="19">
        <v>935754340</v>
      </c>
      <c r="AF194" s="19">
        <v>1130608394</v>
      </c>
      <c r="AG194" s="19">
        <v>1347837652</v>
      </c>
      <c r="AH194" s="19">
        <v>1456535413</v>
      </c>
      <c r="AI194" s="19">
        <v>1875087897</v>
      </c>
      <c r="AJ194" s="19">
        <v>2115383815</v>
      </c>
      <c r="AK194" s="19">
        <v>2532649406</v>
      </c>
      <c r="AL194" s="19">
        <v>2192208142</v>
      </c>
      <c r="AM194" s="19">
        <v>2173634730</v>
      </c>
      <c r="AN194" s="19">
        <v>2670121572</v>
      </c>
      <c r="AO194" s="19">
        <v>2600849533</v>
      </c>
      <c r="AP194" s="19">
        <v>2388687811</v>
      </c>
      <c r="AQ194" s="19">
        <v>2335597096</v>
      </c>
      <c r="AR194" s="19">
        <v>2406493740</v>
      </c>
      <c r="AS194" s="19">
        <v>2204256495</v>
      </c>
      <c r="AT194" s="19">
        <v>2324811411</v>
      </c>
      <c r="AU194" s="19">
        <v>2602230483</v>
      </c>
      <c r="AV194" s="19">
        <v>3109812942</v>
      </c>
      <c r="AW194" s="19">
        <v>3719431562</v>
      </c>
      <c r="AX194" s="19">
        <v>4039322489</v>
      </c>
      <c r="AY194" s="19">
        <v>4066783668</v>
      </c>
      <c r="AZ194" s="19">
        <v>4366184075</v>
      </c>
      <c r="BA194" s="19">
        <v>4812099462</v>
      </c>
      <c r="BB194" s="19">
        <v>4949690419</v>
      </c>
      <c r="BC194" s="19">
        <v>4718924038</v>
      </c>
      <c r="BD194" s="19">
        <v>4904393519</v>
      </c>
      <c r="BE194" s="19">
        <v>4137254045</v>
      </c>
      <c r="BF194" s="19">
        <v>4724102082</v>
      </c>
      <c r="BG194" s="19">
        <v>4111548064</v>
      </c>
      <c r="BH194" s="19">
        <v>3565420872</v>
      </c>
      <c r="BI194" s="19">
        <v>3569059626</v>
      </c>
      <c r="BJ194" s="19">
        <v>3646515110</v>
      </c>
      <c r="BK194" s="19">
        <v>4247842971</v>
      </c>
    </row>
    <row r="195" spans="1:63" hidden="1" x14ac:dyDescent="0.2">
      <c r="A195" s="19" t="s">
        <v>464</v>
      </c>
      <c r="B195" s="19" t="s">
        <v>465</v>
      </c>
      <c r="C195" s="19" t="s">
        <v>75</v>
      </c>
      <c r="D195" s="19" t="s">
        <v>76</v>
      </c>
      <c r="E195" s="19">
        <v>7088542</v>
      </c>
      <c r="F195" s="19">
        <v>7187461</v>
      </c>
      <c r="G195" s="19">
        <v>8276811</v>
      </c>
      <c r="H195" s="19">
        <v>9208935</v>
      </c>
      <c r="I195" s="19">
        <v>9815377</v>
      </c>
      <c r="J195" s="19">
        <v>11679625</v>
      </c>
      <c r="K195" s="19">
        <v>13588794</v>
      </c>
      <c r="L195" s="19">
        <v>14936443</v>
      </c>
      <c r="M195" s="19">
        <v>16621004</v>
      </c>
      <c r="N195" s="19">
        <v>17856349</v>
      </c>
      <c r="O195" s="19">
        <v>19316667</v>
      </c>
      <c r="P195" s="19">
        <v>20750000</v>
      </c>
      <c r="Q195" s="19">
        <v>28851587</v>
      </c>
      <c r="R195" s="19">
        <v>30915873</v>
      </c>
      <c r="S195" s="19">
        <v>31434127</v>
      </c>
      <c r="T195" s="19">
        <v>43488889</v>
      </c>
      <c r="U195" s="19">
        <v>46757937</v>
      </c>
      <c r="V195" s="19">
        <v>55486508</v>
      </c>
      <c r="W195" s="19">
        <v>69522222</v>
      </c>
      <c r="X195" s="19">
        <v>63530159</v>
      </c>
      <c r="Y195" s="19">
        <v>89326190</v>
      </c>
      <c r="Z195" s="19">
        <v>131942064</v>
      </c>
      <c r="AA195" s="19">
        <v>208026191</v>
      </c>
      <c r="AB195" s="19">
        <v>221221335</v>
      </c>
      <c r="AC195" s="19">
        <v>172997512</v>
      </c>
      <c r="AD195" s="19">
        <v>158363306</v>
      </c>
      <c r="AE195" s="19">
        <v>191435349</v>
      </c>
      <c r="AF195" s="19">
        <v>116922831</v>
      </c>
      <c r="AG195" s="19">
        <v>178435818</v>
      </c>
      <c r="AH195" s="19">
        <v>98142357</v>
      </c>
      <c r="AI195" s="19">
        <v>112234256</v>
      </c>
      <c r="AJ195" s="19">
        <v>197613497</v>
      </c>
      <c r="AK195" s="19">
        <v>169556285</v>
      </c>
      <c r="AL195" s="19">
        <v>157930499</v>
      </c>
      <c r="AM195" s="19">
        <v>161100272</v>
      </c>
      <c r="AN195" s="19">
        <v>206926409</v>
      </c>
      <c r="AO195" s="19">
        <v>202012225</v>
      </c>
      <c r="AP195" s="19">
        <v>167982107</v>
      </c>
      <c r="AQ195" s="19">
        <v>139262988</v>
      </c>
      <c r="AR195" s="19">
        <v>116553255</v>
      </c>
      <c r="AS195" s="19">
        <v>110248167</v>
      </c>
      <c r="AT195" s="19">
        <v>91298894</v>
      </c>
      <c r="AU195" s="19">
        <v>69892741</v>
      </c>
      <c r="AV195" s="19">
        <v>63511880</v>
      </c>
      <c r="AW195" s="19">
        <v>84466986</v>
      </c>
      <c r="AX195" s="19">
        <v>77468938</v>
      </c>
      <c r="AY195" s="19">
        <v>106557406</v>
      </c>
      <c r="AZ195" s="19">
        <v>132393616</v>
      </c>
      <c r="BA195" s="19">
        <v>168154857</v>
      </c>
      <c r="BB195" s="19">
        <v>168486262</v>
      </c>
      <c r="BC195" s="19">
        <v>204605255</v>
      </c>
      <c r="BD195" s="19">
        <v>285106241</v>
      </c>
      <c r="BE195" s="19">
        <v>320909757</v>
      </c>
      <c r="BF195" s="19">
        <v>371215575</v>
      </c>
      <c r="BG195" s="19">
        <v>398370979</v>
      </c>
      <c r="BH195" s="19">
        <v>386538864</v>
      </c>
      <c r="BI195" s="19">
        <v>343232341</v>
      </c>
      <c r="BJ195" s="19">
        <v>348179658</v>
      </c>
      <c r="BK195" s="19">
        <v>386556390</v>
      </c>
    </row>
    <row r="196" spans="1:63" hidden="1" x14ac:dyDescent="0.2">
      <c r="A196" s="19" t="s">
        <v>466</v>
      </c>
      <c r="B196" s="19" t="s">
        <v>467</v>
      </c>
      <c r="C196" s="19" t="s">
        <v>75</v>
      </c>
      <c r="D196" s="19" t="s">
        <v>76</v>
      </c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</row>
    <row r="197" spans="1:63" hidden="1" x14ac:dyDescent="0.2">
      <c r="A197" s="19" t="s">
        <v>468</v>
      </c>
      <c r="B197" s="19" t="s">
        <v>469</v>
      </c>
      <c r="C197" s="19" t="s">
        <v>75</v>
      </c>
      <c r="D197" s="19" t="s">
        <v>76</v>
      </c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</row>
    <row r="198" spans="1:63" hidden="1" x14ac:dyDescent="0.2">
      <c r="A198" s="19" t="s">
        <v>470</v>
      </c>
      <c r="B198" s="19" t="s">
        <v>471</v>
      </c>
      <c r="C198" s="19" t="s">
        <v>197</v>
      </c>
      <c r="D198" s="19" t="s">
        <v>76</v>
      </c>
      <c r="E198" s="19">
        <v>63331308050</v>
      </c>
      <c r="F198" s="19">
        <v>66771926286</v>
      </c>
      <c r="G198" s="19">
        <v>73684414864</v>
      </c>
      <c r="H198" s="19">
        <v>75118429835</v>
      </c>
      <c r="I198" s="19">
        <v>75316014748</v>
      </c>
      <c r="J198" s="19">
        <v>77057218651</v>
      </c>
      <c r="K198" s="19">
        <v>90379248985</v>
      </c>
      <c r="L198" s="20">
        <v>104000000000</v>
      </c>
      <c r="M198" s="20">
        <v>109000000000</v>
      </c>
      <c r="N198" s="20">
        <v>111000000000</v>
      </c>
      <c r="O198" s="20">
        <v>112000000000</v>
      </c>
      <c r="P198" s="20">
        <v>111000000000</v>
      </c>
      <c r="Q198" s="20">
        <v>121000000000</v>
      </c>
      <c r="R198" s="20">
        <v>131000000000</v>
      </c>
      <c r="S198" s="20">
        <v>146000000000</v>
      </c>
      <c r="T198" s="20">
        <v>160000000000</v>
      </c>
      <c r="U198" s="20">
        <v>164000000000</v>
      </c>
      <c r="V198" s="20">
        <v>184000000000</v>
      </c>
      <c r="W198" s="20">
        <v>211000000000</v>
      </c>
      <c r="X198" s="20">
        <v>243000000000</v>
      </c>
      <c r="Y198" s="20">
        <v>278000000000</v>
      </c>
      <c r="Z198" s="20">
        <v>302000000000</v>
      </c>
      <c r="AA198" s="20">
        <v>345000000000</v>
      </c>
      <c r="AB198" s="20">
        <v>343000000000</v>
      </c>
      <c r="AC198" s="20">
        <v>357000000000</v>
      </c>
      <c r="AD198" s="20">
        <v>387000000000</v>
      </c>
      <c r="AE198" s="20">
        <v>447000000000</v>
      </c>
      <c r="AF198" s="20">
        <v>488000000000</v>
      </c>
      <c r="AG198" s="20">
        <v>512000000000</v>
      </c>
      <c r="AH198" s="20">
        <v>524000000000</v>
      </c>
      <c r="AI198" s="20">
        <v>562000000000</v>
      </c>
      <c r="AJ198" s="20">
        <v>542000000000</v>
      </c>
      <c r="AK198" s="20">
        <v>578000000000</v>
      </c>
      <c r="AL198" s="20">
        <v>552000000000</v>
      </c>
      <c r="AM198" s="20">
        <v>552000000000</v>
      </c>
      <c r="AN198" s="20">
        <v>565000000000</v>
      </c>
      <c r="AO198" s="20">
        <v>553000000000</v>
      </c>
      <c r="AP198" s="20">
        <v>536000000000</v>
      </c>
      <c r="AQ198" s="20">
        <v>526000000000</v>
      </c>
      <c r="AR198" s="20">
        <v>539000000000</v>
      </c>
      <c r="AS198" s="20">
        <v>546000000000</v>
      </c>
      <c r="AT198" s="20">
        <v>549000000000</v>
      </c>
      <c r="AU198" s="20">
        <v>610000000000</v>
      </c>
      <c r="AV198" s="20">
        <v>716000000000</v>
      </c>
      <c r="AW198" s="20">
        <v>803000000000</v>
      </c>
      <c r="AX198" s="20">
        <v>852000000000</v>
      </c>
      <c r="AY198" s="20">
        <v>888000000000</v>
      </c>
      <c r="AZ198" s="20">
        <v>959000000000</v>
      </c>
      <c r="BA198" s="20">
        <v>1060000000000</v>
      </c>
      <c r="BB198" s="20">
        <v>1090000000000</v>
      </c>
      <c r="BC198" s="20">
        <v>1120000000000</v>
      </c>
      <c r="BD198" s="20">
        <v>1160000000000</v>
      </c>
      <c r="BE198" s="20">
        <v>1120000000000</v>
      </c>
      <c r="BF198" s="20">
        <v>1060000000000</v>
      </c>
      <c r="BG198" s="20">
        <v>1030000000000</v>
      </c>
      <c r="BH198" s="20">
        <v>971000000000</v>
      </c>
      <c r="BI198" s="20">
        <v>984000000000</v>
      </c>
      <c r="BJ198" s="20">
        <v>1010000000000</v>
      </c>
      <c r="BK198" s="20">
        <v>1080000000000</v>
      </c>
    </row>
    <row r="199" spans="1:63" x14ac:dyDescent="0.2">
      <c r="A199" s="19" t="s">
        <v>472</v>
      </c>
      <c r="B199" s="19" t="s">
        <v>473</v>
      </c>
      <c r="C199" s="19" t="s">
        <v>96</v>
      </c>
      <c r="D199" s="19" t="s">
        <v>76</v>
      </c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</row>
    <row r="200" spans="1:63" hidden="1" x14ac:dyDescent="0.2">
      <c r="A200" s="19" t="s">
        <v>474</v>
      </c>
      <c r="B200" s="19" t="s">
        <v>475</v>
      </c>
      <c r="C200" s="19" t="s">
        <v>75</v>
      </c>
      <c r="D200" s="19" t="s">
        <v>76</v>
      </c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>
        <v>616740088</v>
      </c>
      <c r="Z200" s="19">
        <v>1059505495</v>
      </c>
      <c r="AA200" s="19">
        <v>1467252747</v>
      </c>
      <c r="AB200" s="19">
        <v>905192308</v>
      </c>
      <c r="AC200" s="19">
        <v>874862637</v>
      </c>
      <c r="AD200" s="19">
        <v>1528873626</v>
      </c>
      <c r="AE200" s="19"/>
      <c r="AF200" s="19">
        <v>865412088</v>
      </c>
      <c r="AG200" s="19">
        <v>982554945</v>
      </c>
      <c r="AH200" s="19">
        <v>848461539</v>
      </c>
      <c r="AI200" s="19">
        <v>790796703</v>
      </c>
      <c r="AJ200" s="19">
        <v>895631868</v>
      </c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>
        <v>760989011</v>
      </c>
      <c r="AV200" s="19">
        <v>784615385</v>
      </c>
      <c r="AW200" s="19">
        <v>772362637</v>
      </c>
      <c r="AX200" s="19">
        <v>887500000</v>
      </c>
      <c r="AY200" s="19">
        <v>1065741758</v>
      </c>
      <c r="AZ200" s="19">
        <v>1562225275</v>
      </c>
      <c r="BA200" s="19">
        <v>2317500000</v>
      </c>
      <c r="BB200" s="19">
        <v>1948351648</v>
      </c>
      <c r="BC200" s="19">
        <v>1876758242</v>
      </c>
      <c r="BD200" s="19"/>
      <c r="BE200" s="19"/>
      <c r="BF200" s="19"/>
      <c r="BG200" s="19"/>
      <c r="BH200" s="19"/>
      <c r="BI200" s="19"/>
      <c r="BJ200" s="19"/>
      <c r="BK200" s="19"/>
    </row>
    <row r="201" spans="1:63" hidden="1" x14ac:dyDescent="0.2">
      <c r="A201" s="19" t="s">
        <v>476</v>
      </c>
      <c r="B201" s="19" t="s">
        <v>477</v>
      </c>
      <c r="C201" s="19" t="s">
        <v>75</v>
      </c>
      <c r="D201" s="19" t="s">
        <v>76</v>
      </c>
      <c r="E201" s="19">
        <v>740833333</v>
      </c>
      <c r="F201" s="19">
        <v>794666667</v>
      </c>
      <c r="G201" s="19">
        <v>902000000</v>
      </c>
      <c r="H201" s="19">
        <v>904833333</v>
      </c>
      <c r="I201" s="19">
        <v>949166667</v>
      </c>
      <c r="J201" s="19">
        <v>1034000000</v>
      </c>
      <c r="K201" s="19">
        <v>1076000000</v>
      </c>
      <c r="L201" s="19">
        <v>1123833333</v>
      </c>
      <c r="M201" s="19">
        <v>1255833333</v>
      </c>
      <c r="N201" s="19">
        <v>1380000000</v>
      </c>
      <c r="O201" s="19">
        <v>1542000000</v>
      </c>
      <c r="P201" s="19">
        <v>1618333333</v>
      </c>
      <c r="Q201" s="19">
        <v>1824593128</v>
      </c>
      <c r="R201" s="19">
        <v>545381022</v>
      </c>
      <c r="S201" s="19">
        <v>565500000</v>
      </c>
      <c r="T201" s="19">
        <v>635500000</v>
      </c>
      <c r="U201" s="19">
        <v>691500000</v>
      </c>
      <c r="V201" s="19">
        <v>717000000</v>
      </c>
      <c r="W201" s="19">
        <v>834413569</v>
      </c>
      <c r="X201" s="19">
        <v>860000000</v>
      </c>
      <c r="Y201" s="19">
        <v>755555556</v>
      </c>
      <c r="Z201" s="19">
        <v>915333333</v>
      </c>
      <c r="AA201" s="19">
        <v>989333333</v>
      </c>
      <c r="AB201" s="19">
        <v>888319702</v>
      </c>
      <c r="AC201" s="19">
        <v>731196135</v>
      </c>
      <c r="AD201" s="19">
        <v>2050007584</v>
      </c>
      <c r="AE201" s="19">
        <v>2307873265</v>
      </c>
      <c r="AF201" s="19">
        <v>2272446246</v>
      </c>
      <c r="AG201" s="19">
        <v>2524357529</v>
      </c>
      <c r="AH201" s="19">
        <v>2572110229</v>
      </c>
      <c r="AI201" s="19">
        <v>1739025771</v>
      </c>
      <c r="AJ201" s="19">
        <v>1377194085</v>
      </c>
      <c r="AK201" s="19">
        <v>831620410</v>
      </c>
      <c r="AL201" s="19">
        <v>722451520</v>
      </c>
      <c r="AM201" s="19">
        <v>936686223</v>
      </c>
      <c r="AN201" s="19">
        <v>983140541</v>
      </c>
      <c r="AO201" s="19">
        <v>874451239</v>
      </c>
      <c r="AP201" s="19">
        <v>1074785782</v>
      </c>
      <c r="AQ201" s="19">
        <v>1254227893</v>
      </c>
      <c r="AR201" s="19">
        <v>955337577</v>
      </c>
      <c r="AS201" s="19">
        <v>935569610</v>
      </c>
      <c r="AT201" s="19">
        <v>985657656</v>
      </c>
      <c r="AU201" s="19">
        <v>1056136062</v>
      </c>
      <c r="AV201" s="19">
        <v>1250327559</v>
      </c>
      <c r="AW201" s="19">
        <v>1530183904</v>
      </c>
      <c r="AX201" s="19">
        <v>1975975151</v>
      </c>
      <c r="AY201" s="19">
        <v>2251493425</v>
      </c>
      <c r="AZ201" s="19">
        <v>2607689942</v>
      </c>
      <c r="BA201" s="19">
        <v>3000404945</v>
      </c>
      <c r="BB201" s="19">
        <v>2225144540</v>
      </c>
      <c r="BC201" s="19">
        <v>2086220460</v>
      </c>
      <c r="BD201" s="19">
        <v>2379871482</v>
      </c>
      <c r="BE201" s="19">
        <v>2102886223</v>
      </c>
      <c r="BF201" s="19">
        <v>2452512981</v>
      </c>
      <c r="BG201" s="19">
        <v>2691470287</v>
      </c>
      <c r="BH201" s="19">
        <v>2580594158</v>
      </c>
      <c r="BI201" s="19">
        <v>2644159836</v>
      </c>
      <c r="BJ201" s="19">
        <v>3622068492</v>
      </c>
      <c r="BK201" s="19">
        <v>4608673550</v>
      </c>
    </row>
    <row r="202" spans="1:63" hidden="1" x14ac:dyDescent="0.2">
      <c r="A202" s="19" t="s">
        <v>478</v>
      </c>
      <c r="B202" s="19" t="s">
        <v>479</v>
      </c>
      <c r="C202" s="19" t="s">
        <v>75</v>
      </c>
      <c r="D202" s="19" t="s">
        <v>76</v>
      </c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>
        <v>7766720078</v>
      </c>
      <c r="AM202" s="19">
        <v>13547871733</v>
      </c>
      <c r="AN202" s="19">
        <v>12741629470</v>
      </c>
      <c r="AO202" s="19">
        <v>15826340652</v>
      </c>
      <c r="AP202" s="19">
        <v>17577353181</v>
      </c>
      <c r="AQ202" s="19">
        <v>7955730401</v>
      </c>
      <c r="AR202" s="19">
        <v>6469035211</v>
      </c>
      <c r="AS202" s="19">
        <v>9228204144</v>
      </c>
      <c r="AT202" s="19">
        <v>11683151345</v>
      </c>
      <c r="AU202" s="19">
        <v>13943825063</v>
      </c>
      <c r="AV202" s="19">
        <v>16973739085</v>
      </c>
      <c r="AW202" s="19">
        <v>20955413571</v>
      </c>
      <c r="AX202" s="19">
        <v>27336977274</v>
      </c>
      <c r="AY202" s="19">
        <v>34517781619</v>
      </c>
      <c r="AZ202" s="19">
        <v>43534994996</v>
      </c>
      <c r="BA202" s="19">
        <v>56183785393</v>
      </c>
      <c r="BB202" s="19">
        <v>51532116798</v>
      </c>
      <c r="BC202" s="19">
        <v>58720227609</v>
      </c>
      <c r="BD202" s="19">
        <v>70237523951</v>
      </c>
      <c r="BE202" s="19">
        <v>81469399931</v>
      </c>
      <c r="BF202" s="19">
        <v>88352896464</v>
      </c>
      <c r="BG202" s="19">
        <v>84696504653</v>
      </c>
      <c r="BH202" s="19">
        <v>66418708184</v>
      </c>
      <c r="BI202" s="19">
        <v>69245309461</v>
      </c>
      <c r="BJ202" s="19">
        <v>66527303992</v>
      </c>
      <c r="BK202" s="19">
        <v>61387546980</v>
      </c>
    </row>
    <row r="203" spans="1:63" hidden="1" x14ac:dyDescent="0.2">
      <c r="A203" s="19" t="s">
        <v>480</v>
      </c>
      <c r="B203" s="19" t="s">
        <v>481</v>
      </c>
      <c r="C203" s="19" t="s">
        <v>75</v>
      </c>
      <c r="D203" s="19" t="s">
        <v>76</v>
      </c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>
        <v>9365840</v>
      </c>
      <c r="S203" s="19">
        <v>7786746</v>
      </c>
      <c r="T203" s="19">
        <v>9319735</v>
      </c>
      <c r="U203" s="19">
        <v>10297663</v>
      </c>
      <c r="V203" s="19">
        <v>16062943</v>
      </c>
      <c r="W203" s="19">
        <v>14393007</v>
      </c>
      <c r="X203" s="19">
        <v>19633017</v>
      </c>
      <c r="Y203" s="19">
        <v>23552268</v>
      </c>
      <c r="Z203" s="19">
        <v>28682783</v>
      </c>
      <c r="AA203" s="19">
        <v>28175371</v>
      </c>
      <c r="AB203" s="19">
        <v>28024672</v>
      </c>
      <c r="AC203" s="19">
        <v>25460677</v>
      </c>
      <c r="AD203" s="19">
        <v>27250728</v>
      </c>
      <c r="AE203" s="19">
        <v>34889469</v>
      </c>
      <c r="AF203" s="19">
        <v>36093359</v>
      </c>
      <c r="AG203" s="19">
        <v>36626347</v>
      </c>
      <c r="AH203" s="19">
        <v>41622478</v>
      </c>
      <c r="AI203" s="19">
        <v>95132735</v>
      </c>
      <c r="AJ203" s="19">
        <v>105333802</v>
      </c>
      <c r="AK203" s="19">
        <v>88570170</v>
      </c>
      <c r="AL203" s="19">
        <v>89436136</v>
      </c>
      <c r="AM203" s="19">
        <v>40510575</v>
      </c>
      <c r="AN203" s="19">
        <v>56449337</v>
      </c>
      <c r="AO203" s="19">
        <v>73658823</v>
      </c>
      <c r="AP203" s="19">
        <v>77272577</v>
      </c>
      <c r="AQ203" s="19">
        <v>87091837</v>
      </c>
      <c r="AR203" s="19">
        <v>80852364</v>
      </c>
      <c r="AS203" s="19">
        <v>61329857</v>
      </c>
      <c r="AT203" s="19">
        <v>56885903</v>
      </c>
      <c r="AU203" s="19">
        <v>51118614</v>
      </c>
      <c r="AV203" s="19">
        <v>45196269</v>
      </c>
      <c r="AW203" s="19">
        <v>41215761</v>
      </c>
      <c r="AX203" s="19">
        <v>44996352</v>
      </c>
      <c r="AY203" s="19">
        <v>54557648</v>
      </c>
      <c r="AZ203" s="19">
        <v>55580441</v>
      </c>
      <c r="BA203" s="19">
        <v>67660360</v>
      </c>
      <c r="BB203" s="19">
        <v>75278486</v>
      </c>
      <c r="BC203" s="19">
        <v>74514417</v>
      </c>
      <c r="BD203" s="19">
        <v>75383929</v>
      </c>
      <c r="BE203" s="19">
        <v>79793910</v>
      </c>
      <c r="BF203" s="19">
        <v>82480716</v>
      </c>
      <c r="BG203" s="19">
        <v>90937756</v>
      </c>
      <c r="BH203" s="19">
        <v>103563215</v>
      </c>
      <c r="BI203" s="19">
        <v>107278619</v>
      </c>
      <c r="BJ203" s="19">
        <v>115716812</v>
      </c>
      <c r="BK203" s="19">
        <v>118959174</v>
      </c>
    </row>
    <row r="204" spans="1:63" hidden="1" x14ac:dyDescent="0.2">
      <c r="A204" s="19" t="s">
        <v>482</v>
      </c>
      <c r="B204" s="19" t="s">
        <v>483</v>
      </c>
      <c r="C204" s="19" t="s">
        <v>87</v>
      </c>
      <c r="D204" s="19" t="s">
        <v>76</v>
      </c>
      <c r="E204" s="19">
        <v>907263907</v>
      </c>
      <c r="F204" s="19">
        <v>975576976</v>
      </c>
      <c r="G204" s="19">
        <v>1281626032</v>
      </c>
      <c r="H204" s="19">
        <v>2029027279</v>
      </c>
      <c r="I204" s="19">
        <v>2258473508</v>
      </c>
      <c r="J204" s="19">
        <v>2580099330</v>
      </c>
      <c r="K204" s="19">
        <v>2226113221</v>
      </c>
      <c r="L204" s="19">
        <v>1981720244</v>
      </c>
      <c r="M204" s="19">
        <v>2093727386</v>
      </c>
      <c r="N204" s="19">
        <v>2260017315</v>
      </c>
      <c r="O204" s="19">
        <v>2497384111</v>
      </c>
      <c r="P204" s="19">
        <v>3032817145</v>
      </c>
      <c r="Q204" s="19">
        <v>3012238925</v>
      </c>
      <c r="R204" s="19">
        <v>3091792935</v>
      </c>
      <c r="S204" s="19">
        <v>3617352058</v>
      </c>
      <c r="T204" s="19">
        <v>4220850560</v>
      </c>
      <c r="U204" s="19">
        <v>4274319168</v>
      </c>
      <c r="V204" s="19">
        <v>4566606232</v>
      </c>
      <c r="W204" s="19">
        <v>5179372598</v>
      </c>
      <c r="X204" s="19">
        <v>5953181650</v>
      </c>
      <c r="Y204" s="19">
        <v>7068252653</v>
      </c>
      <c r="Z204" s="19">
        <v>7840131120</v>
      </c>
      <c r="AA204" s="19">
        <v>8390959903</v>
      </c>
      <c r="AB204" s="19">
        <v>9123579937</v>
      </c>
      <c r="AC204" s="19">
        <v>9400417922</v>
      </c>
      <c r="AD204" s="19">
        <v>10155420643</v>
      </c>
      <c r="AE204" s="19">
        <v>12274580839</v>
      </c>
      <c r="AF204" s="19">
        <v>13926518805</v>
      </c>
      <c r="AG204" s="19">
        <v>14601413726</v>
      </c>
      <c r="AH204" s="19">
        <v>13710749622</v>
      </c>
      <c r="AI204" s="19">
        <v>13945113110</v>
      </c>
      <c r="AJ204" s="19">
        <v>12384138295</v>
      </c>
      <c r="AK204" s="19">
        <v>12264104419</v>
      </c>
      <c r="AL204" s="19">
        <v>12425175007</v>
      </c>
      <c r="AM204" s="19">
        <v>13224872081</v>
      </c>
      <c r="AN204" s="19">
        <v>14843922761</v>
      </c>
      <c r="AO204" s="19">
        <v>14898083870</v>
      </c>
      <c r="AP204" s="19">
        <v>16208417999</v>
      </c>
      <c r="AQ204" s="19">
        <v>16616786868</v>
      </c>
      <c r="AR204" s="19">
        <v>18392238657</v>
      </c>
      <c r="AS204" s="19">
        <v>18874870624</v>
      </c>
      <c r="AT204" s="19">
        <v>18887889072</v>
      </c>
      <c r="AU204" s="19">
        <v>19361949143</v>
      </c>
      <c r="AV204" s="19">
        <v>21420874130</v>
      </c>
      <c r="AW204" s="19">
        <v>26012470554</v>
      </c>
      <c r="AX204" s="19">
        <v>29359373061</v>
      </c>
      <c r="AY204" s="19">
        <v>30830893326</v>
      </c>
      <c r="AZ204" s="19">
        <v>35994785233</v>
      </c>
      <c r="BA204" s="19">
        <v>41198040830</v>
      </c>
      <c r="BB204" s="19">
        <v>47239315908</v>
      </c>
      <c r="BC204" s="19">
        <v>55774806952</v>
      </c>
      <c r="BD204" s="19">
        <v>60752379602</v>
      </c>
      <c r="BE204" s="19">
        <v>58489489059</v>
      </c>
      <c r="BF204" s="19">
        <v>59196047345</v>
      </c>
      <c r="BG204" s="19">
        <v>64435959968</v>
      </c>
      <c r="BH204" s="19">
        <v>66175430519</v>
      </c>
      <c r="BI204" s="19">
        <v>72134959697</v>
      </c>
      <c r="BJ204" s="19">
        <v>82077343949</v>
      </c>
      <c r="BK204" s="19">
        <v>84058551331</v>
      </c>
    </row>
    <row r="205" spans="1:63" hidden="1" x14ac:dyDescent="0.2">
      <c r="A205" s="19" t="s">
        <v>484</v>
      </c>
      <c r="B205" s="19" t="s">
        <v>485</v>
      </c>
      <c r="C205" s="19" t="s">
        <v>75</v>
      </c>
      <c r="D205" s="19" t="s">
        <v>76</v>
      </c>
      <c r="E205" s="19">
        <v>140888889</v>
      </c>
      <c r="F205" s="19">
        <v>71555556</v>
      </c>
      <c r="G205" s="19">
        <v>84222222</v>
      </c>
      <c r="H205" s="19">
        <v>113777778</v>
      </c>
      <c r="I205" s="19">
        <v>123555556</v>
      </c>
      <c r="J205" s="19">
        <v>177777778</v>
      </c>
      <c r="K205" s="19">
        <v>300444444</v>
      </c>
      <c r="L205" s="19">
        <v>336222222</v>
      </c>
      <c r="M205" s="19">
        <v>338666667</v>
      </c>
      <c r="N205" s="19">
        <v>429333333</v>
      </c>
      <c r="O205" s="19">
        <v>471555556</v>
      </c>
      <c r="P205" s="19">
        <v>587274312</v>
      </c>
      <c r="Q205" s="19">
        <v>930574824</v>
      </c>
      <c r="R205" s="19">
        <v>1565589936</v>
      </c>
      <c r="S205" s="19"/>
      <c r="T205" s="19"/>
      <c r="U205" s="19"/>
      <c r="V205" s="19">
        <v>11584767351</v>
      </c>
      <c r="W205" s="19">
        <v>13404087588</v>
      </c>
      <c r="X205" s="19">
        <v>17616726771</v>
      </c>
      <c r="Y205" s="19">
        <v>20724493047</v>
      </c>
      <c r="Z205" s="19">
        <v>24399927864</v>
      </c>
      <c r="AA205" s="19">
        <v>27095797466</v>
      </c>
      <c r="AB205" s="19">
        <v>21872720536</v>
      </c>
      <c r="AC205" s="19">
        <v>22672050990</v>
      </c>
      <c r="AD205" s="19">
        <v>17656965219</v>
      </c>
      <c r="AE205" s="19"/>
      <c r="AF205" s="19">
        <v>14460266667</v>
      </c>
      <c r="AG205" s="19">
        <v>13354666667</v>
      </c>
      <c r="AH205" s="19">
        <v>12749866667</v>
      </c>
      <c r="AI205" s="19">
        <v>16355466667</v>
      </c>
      <c r="AJ205" s="19">
        <v>16355466667</v>
      </c>
      <c r="AK205" s="19">
        <v>15360266667</v>
      </c>
      <c r="AL205" s="19">
        <v>16451200000</v>
      </c>
      <c r="AM205" s="19">
        <v>14279733333</v>
      </c>
      <c r="AN205" s="19">
        <v>13200266667</v>
      </c>
      <c r="AO205" s="19">
        <v>13340000000</v>
      </c>
      <c r="AP205" s="19">
        <v>18126666667</v>
      </c>
      <c r="AQ205" s="19">
        <v>20861600000</v>
      </c>
      <c r="AR205" s="19">
        <v>18320000000</v>
      </c>
      <c r="AS205" s="19">
        <v>19964266667</v>
      </c>
      <c r="AT205" s="19">
        <v>21026666667</v>
      </c>
      <c r="AU205" s="19">
        <v>18501866667</v>
      </c>
      <c r="AV205" s="19">
        <v>18747466667</v>
      </c>
      <c r="AW205" s="19">
        <v>20910400000</v>
      </c>
      <c r="AX205" s="19">
        <v>25392038601</v>
      </c>
      <c r="AY205" s="19">
        <v>29580507343</v>
      </c>
      <c r="AZ205" s="19">
        <v>35469513009</v>
      </c>
      <c r="BA205" s="19">
        <v>38222933333</v>
      </c>
      <c r="BB205" s="19">
        <v>41267200000</v>
      </c>
      <c r="BC205" s="19">
        <v>45244533333</v>
      </c>
      <c r="BD205" s="19">
        <v>48530933333</v>
      </c>
      <c r="BE205" s="19">
        <v>56497866667</v>
      </c>
      <c r="BF205" s="19">
        <v>67020000000</v>
      </c>
      <c r="BG205" s="19">
        <v>80762400000</v>
      </c>
      <c r="BH205" s="19">
        <v>87185866667</v>
      </c>
      <c r="BI205" s="19">
        <v>63672800000</v>
      </c>
      <c r="BJ205" s="19">
        <v>70400000000</v>
      </c>
      <c r="BK205" s="19">
        <v>67554666667</v>
      </c>
    </row>
    <row r="206" spans="1:63" hidden="1" x14ac:dyDescent="0.2">
      <c r="A206" s="19" t="s">
        <v>486</v>
      </c>
      <c r="B206" s="19" t="s">
        <v>487</v>
      </c>
      <c r="C206" s="19" t="s">
        <v>75</v>
      </c>
      <c r="D206" s="19" t="s">
        <v>76</v>
      </c>
      <c r="E206" s="19">
        <v>18667433</v>
      </c>
      <c r="F206" s="19">
        <v>20505457</v>
      </c>
      <c r="G206" s="19">
        <v>24842045</v>
      </c>
      <c r="H206" s="19">
        <v>28144744</v>
      </c>
      <c r="I206" s="19">
        <v>41872487</v>
      </c>
      <c r="J206" s="19">
        <v>56375646</v>
      </c>
      <c r="K206" s="19">
        <v>50315910</v>
      </c>
      <c r="L206" s="19">
        <v>52268811</v>
      </c>
      <c r="M206" s="19">
        <v>57725445</v>
      </c>
      <c r="N206" s="19">
        <v>87018955</v>
      </c>
      <c r="O206" s="19">
        <v>108271109</v>
      </c>
      <c r="P206" s="19">
        <v>109994256</v>
      </c>
      <c r="Q206" s="19">
        <v>107983917</v>
      </c>
      <c r="R206" s="19">
        <v>113153360</v>
      </c>
      <c r="S206" s="19">
        <v>111430213</v>
      </c>
      <c r="T206" s="19">
        <v>119471568</v>
      </c>
      <c r="U206" s="19">
        <v>179207352</v>
      </c>
      <c r="V206" s="19">
        <v>216538486</v>
      </c>
      <c r="W206" s="19">
        <v>175916408</v>
      </c>
      <c r="X206" s="19">
        <v>239999814</v>
      </c>
      <c r="Y206" s="19">
        <v>228000000</v>
      </c>
      <c r="Z206" s="19">
        <v>203987417</v>
      </c>
      <c r="AA206" s="19">
        <v>172214638</v>
      </c>
      <c r="AB206" s="19">
        <v>230769231</v>
      </c>
      <c r="AC206" s="19">
        <v>355384615</v>
      </c>
      <c r="AD206" s="19">
        <v>205293357</v>
      </c>
      <c r="AE206" s="19">
        <v>260000000</v>
      </c>
      <c r="AF206" s="19">
        <v>310333333</v>
      </c>
      <c r="AG206" s="19">
        <v>369333333</v>
      </c>
      <c r="AH206" s="19"/>
      <c r="AI206" s="19">
        <v>1177777778</v>
      </c>
      <c r="AJ206" s="19">
        <v>1365798115</v>
      </c>
      <c r="AK206" s="19">
        <v>183718441</v>
      </c>
      <c r="AL206" s="19">
        <v>257981094</v>
      </c>
      <c r="AM206" s="19">
        <v>226167005</v>
      </c>
      <c r="AN206" s="19">
        <v>138756426</v>
      </c>
      <c r="AO206" s="19">
        <v>106332798</v>
      </c>
      <c r="AP206" s="19">
        <v>97731859</v>
      </c>
      <c r="AQ206" s="19">
        <v>259957570</v>
      </c>
      <c r="AR206" s="19">
        <v>429617897</v>
      </c>
      <c r="AS206" s="19">
        <v>587267572</v>
      </c>
      <c r="AT206" s="19">
        <v>388091317</v>
      </c>
      <c r="AU206" s="19">
        <v>484607263</v>
      </c>
      <c r="AV206" s="19">
        <v>398110222</v>
      </c>
      <c r="AW206" s="19">
        <v>1240766949</v>
      </c>
      <c r="AX206" s="19">
        <v>1164995936</v>
      </c>
      <c r="AY206" s="19">
        <v>1647839194</v>
      </c>
      <c r="AZ206" s="19">
        <v>2427072595</v>
      </c>
      <c r="BA206" s="19">
        <v>3228000000</v>
      </c>
      <c r="BB206" s="19">
        <v>3180483010</v>
      </c>
      <c r="BC206" s="19"/>
      <c r="BD206" s="19"/>
      <c r="BE206" s="19"/>
      <c r="BF206" s="19"/>
      <c r="BG206" s="19"/>
      <c r="BH206" s="19">
        <v>2279621640</v>
      </c>
      <c r="BI206" s="19">
        <v>2748511976</v>
      </c>
      <c r="BJ206" s="19">
        <v>4382998817</v>
      </c>
      <c r="BK206" s="19">
        <v>1047878720</v>
      </c>
    </row>
    <row r="207" spans="1:63" hidden="1" x14ac:dyDescent="0.2">
      <c r="A207" s="19" t="s">
        <v>488</v>
      </c>
      <c r="B207" s="19" t="s">
        <v>489</v>
      </c>
      <c r="C207" s="19" t="s">
        <v>75</v>
      </c>
      <c r="D207" s="19" t="s">
        <v>76</v>
      </c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>
        <v>94390801</v>
      </c>
      <c r="Y207" s="19">
        <v>96502272</v>
      </c>
      <c r="Z207" s="19">
        <v>86843238</v>
      </c>
      <c r="AA207" s="19">
        <v>73072312</v>
      </c>
      <c r="AB207" s="19">
        <v>70617688</v>
      </c>
      <c r="AC207" s="19">
        <v>65136844</v>
      </c>
      <c r="AD207" s="19">
        <v>64966401</v>
      </c>
      <c r="AE207" s="19">
        <v>85476428</v>
      </c>
      <c r="AF207" s="19">
        <v>99871231</v>
      </c>
      <c r="AG207" s="19">
        <v>105288604</v>
      </c>
      <c r="AH207" s="19">
        <v>99602518</v>
      </c>
      <c r="AI207" s="19">
        <v>118215709</v>
      </c>
      <c r="AJ207" s="19">
        <v>110014994</v>
      </c>
      <c r="AK207" s="19">
        <v>109772868</v>
      </c>
      <c r="AL207" s="19">
        <v>119937986</v>
      </c>
      <c r="AM207" s="19">
        <v>66146739</v>
      </c>
      <c r="AN207" s="19">
        <v>80915881</v>
      </c>
      <c r="AO207" s="19">
        <v>79774881</v>
      </c>
      <c r="AP207" s="19">
        <v>70800402</v>
      </c>
      <c r="AQ207" s="19">
        <v>75090855</v>
      </c>
      <c r="AR207" s="19">
        <v>78285006</v>
      </c>
      <c r="AS207" s="19">
        <v>62361653</v>
      </c>
      <c r="AT207" s="19">
        <v>68891287</v>
      </c>
      <c r="AU207" s="19">
        <v>74361395</v>
      </c>
      <c r="AV207" s="19">
        <v>96856504</v>
      </c>
      <c r="AW207" s="19">
        <v>107553688</v>
      </c>
      <c r="AX207" s="19">
        <v>124403755</v>
      </c>
      <c r="AY207" s="19">
        <v>148555145</v>
      </c>
      <c r="AZ207" s="19">
        <v>192807976</v>
      </c>
      <c r="BA207" s="19">
        <v>216870290</v>
      </c>
      <c r="BB207" s="19">
        <v>214824243</v>
      </c>
      <c r="BC207" s="19">
        <v>195732893</v>
      </c>
      <c r="BD207" s="19">
        <v>230190351</v>
      </c>
      <c r="BE207" s="19">
        <v>196661489</v>
      </c>
      <c r="BF207" s="19">
        <v>236737916</v>
      </c>
      <c r="BG207" s="19">
        <v>239893612</v>
      </c>
      <c r="BH207" s="19">
        <v>214827965</v>
      </c>
      <c r="BI207" s="19">
        <v>304764264</v>
      </c>
      <c r="BJ207" s="19">
        <v>305441262</v>
      </c>
      <c r="BK207" s="19">
        <v>346772975</v>
      </c>
    </row>
    <row r="208" spans="1:63" hidden="1" x14ac:dyDescent="0.2">
      <c r="A208" s="19" t="s">
        <v>490</v>
      </c>
      <c r="B208" s="19" t="s">
        <v>491</v>
      </c>
      <c r="C208" s="19" t="s">
        <v>75</v>
      </c>
      <c r="D208" s="19" t="s">
        <v>76</v>
      </c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>
        <v>103635152</v>
      </c>
      <c r="P208" s="19">
        <v>128085358</v>
      </c>
      <c r="Q208" s="19">
        <v>150044444</v>
      </c>
      <c r="R208" s="19">
        <v>198891498</v>
      </c>
      <c r="S208" s="19">
        <v>225904542</v>
      </c>
      <c r="T208" s="19">
        <v>269156159</v>
      </c>
      <c r="U208" s="19">
        <v>306272361</v>
      </c>
      <c r="V208" s="19">
        <v>380523899</v>
      </c>
      <c r="W208" s="19">
        <v>418861751</v>
      </c>
      <c r="X208" s="19">
        <v>452160437</v>
      </c>
      <c r="Y208" s="19">
        <v>560080515</v>
      </c>
      <c r="Z208" s="19">
        <v>681003839</v>
      </c>
      <c r="AA208" s="19">
        <v>738310857</v>
      </c>
      <c r="AB208" s="19">
        <v>732945269</v>
      </c>
      <c r="AC208" s="19">
        <v>918624712</v>
      </c>
      <c r="AD208" s="19">
        <v>1049587528</v>
      </c>
      <c r="AE208" s="19">
        <v>1021162660</v>
      </c>
      <c r="AF208" s="19">
        <v>1052360421</v>
      </c>
      <c r="AG208" s="19">
        <v>1205886445</v>
      </c>
      <c r="AH208" s="19">
        <v>1410452965</v>
      </c>
      <c r="AI208" s="19">
        <v>1801901210</v>
      </c>
      <c r="AJ208" s="19">
        <v>2022806865</v>
      </c>
      <c r="AK208" s="19">
        <v>2332148536</v>
      </c>
      <c r="AL208" s="19">
        <v>2481448703</v>
      </c>
      <c r="AM208" s="19">
        <v>2797163882</v>
      </c>
      <c r="AN208" s="19">
        <v>3672797697</v>
      </c>
      <c r="AO208" s="19">
        <v>4100238291</v>
      </c>
      <c r="AP208" s="19">
        <v>4457304302</v>
      </c>
      <c r="AQ208" s="19">
        <v>4466270315</v>
      </c>
      <c r="AR208" s="19">
        <v>4493173880</v>
      </c>
      <c r="AS208" s="19">
        <v>4330726931</v>
      </c>
      <c r="AT208" s="19">
        <v>4309127542</v>
      </c>
      <c r="AU208" s="19">
        <v>4528116431</v>
      </c>
      <c r="AV208" s="19">
        <v>4723679528</v>
      </c>
      <c r="AW208" s="19">
        <v>5043396461</v>
      </c>
      <c r="AX208" s="19">
        <v>5463830810</v>
      </c>
      <c r="AY208" s="19">
        <v>5830527462</v>
      </c>
      <c r="AZ208" s="19">
        <v>6518528963</v>
      </c>
      <c r="BA208" s="19">
        <v>7454324103</v>
      </c>
      <c r="BB208" s="19">
        <v>7537761858</v>
      </c>
      <c r="BC208" s="19">
        <v>8108851420</v>
      </c>
      <c r="BD208" s="19">
        <v>8922267805</v>
      </c>
      <c r="BE208" s="19">
        <v>9171948019</v>
      </c>
      <c r="BF208" s="19">
        <v>9345680492</v>
      </c>
      <c r="BG208" s="19">
        <v>9596602344</v>
      </c>
      <c r="BH208" s="19">
        <v>9383830669</v>
      </c>
      <c r="BI208" s="19">
        <v>9873331564</v>
      </c>
      <c r="BJ208" s="19">
        <v>10195721999</v>
      </c>
      <c r="BK208" s="19">
        <v>10841000269</v>
      </c>
    </row>
    <row r="209" spans="1:63" x14ac:dyDescent="0.2">
      <c r="A209" s="19" t="s">
        <v>492</v>
      </c>
      <c r="B209" s="19" t="s">
        <v>493</v>
      </c>
      <c r="C209" s="19" t="s">
        <v>96</v>
      </c>
      <c r="D209" s="19" t="s">
        <v>76</v>
      </c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  <c r="BG209" s="19"/>
      <c r="BH209" s="19"/>
      <c r="BI209" s="19"/>
      <c r="BJ209" s="19"/>
      <c r="BK209" s="19"/>
    </row>
    <row r="210" spans="1:63" hidden="1" x14ac:dyDescent="0.2">
      <c r="A210" s="19" t="s">
        <v>494</v>
      </c>
      <c r="B210" s="19" t="s">
        <v>495</v>
      </c>
      <c r="C210" s="19" t="s">
        <v>75</v>
      </c>
      <c r="D210" s="19" t="s">
        <v>76</v>
      </c>
      <c r="E210" s="19"/>
      <c r="F210" s="19">
        <v>1930599</v>
      </c>
      <c r="G210" s="19">
        <v>1983799</v>
      </c>
      <c r="H210" s="19">
        <v>2155999</v>
      </c>
      <c r="I210" s="19">
        <v>2353399</v>
      </c>
      <c r="J210" s="19">
        <v>2505999</v>
      </c>
      <c r="K210" s="19">
        <v>2539599</v>
      </c>
      <c r="L210" s="19">
        <v>2883154</v>
      </c>
      <c r="M210" s="19">
        <v>2658001</v>
      </c>
      <c r="N210" s="19">
        <v>3297601</v>
      </c>
      <c r="O210" s="19">
        <v>3986402</v>
      </c>
      <c r="P210" s="19">
        <v>3770637</v>
      </c>
      <c r="Q210" s="19">
        <v>4234611</v>
      </c>
      <c r="R210" s="19">
        <v>5022405</v>
      </c>
      <c r="S210" s="19">
        <v>6779970</v>
      </c>
      <c r="T210" s="19">
        <v>6526390</v>
      </c>
      <c r="U210" s="19">
        <v>6020632</v>
      </c>
      <c r="V210" s="19">
        <v>7064980</v>
      </c>
      <c r="W210" s="19">
        <v>8118123</v>
      </c>
      <c r="X210" s="19">
        <v>10785547</v>
      </c>
      <c r="Y210" s="19">
        <v>15907792</v>
      </c>
      <c r="Z210" s="19">
        <v>15788111</v>
      </c>
      <c r="AA210" s="19">
        <v>14128285</v>
      </c>
      <c r="AB210" s="19">
        <v>10236935</v>
      </c>
      <c r="AC210" s="19">
        <v>9920516</v>
      </c>
      <c r="AD210" s="19">
        <v>6281703</v>
      </c>
      <c r="AE210" s="19">
        <v>7227149</v>
      </c>
      <c r="AF210" s="19">
        <v>4585445</v>
      </c>
      <c r="AG210" s="19">
        <v>9011475</v>
      </c>
      <c r="AH210" s="19">
        <v>14394912</v>
      </c>
      <c r="AI210" s="19">
        <v>12387254</v>
      </c>
      <c r="AJ210" s="19">
        <v>23179750</v>
      </c>
      <c r="AK210" s="19">
        <v>26661755</v>
      </c>
      <c r="AL210" s="19">
        <v>23339131</v>
      </c>
      <c r="AM210" s="19">
        <v>26495552</v>
      </c>
      <c r="AN210" s="19">
        <v>25023305</v>
      </c>
      <c r="AO210" s="19">
        <v>18592815</v>
      </c>
      <c r="AP210" s="19">
        <v>9490750</v>
      </c>
      <c r="AQ210" s="19"/>
      <c r="AR210" s="19"/>
      <c r="AS210" s="19">
        <v>23310804</v>
      </c>
      <c r="AT210" s="19">
        <v>29911135</v>
      </c>
      <c r="AU210" s="19">
        <v>27133962</v>
      </c>
      <c r="AV210" s="19">
        <v>28467934</v>
      </c>
      <c r="AW210" s="19">
        <v>22961537</v>
      </c>
      <c r="AX210" s="19">
        <v>23552130</v>
      </c>
      <c r="AY210" s="19">
        <v>28022458</v>
      </c>
      <c r="AZ210" s="19">
        <v>29076876</v>
      </c>
      <c r="BA210" s="19">
        <v>23645737</v>
      </c>
      <c r="BB210" s="19">
        <v>26405565</v>
      </c>
      <c r="BC210" s="19">
        <v>25062279</v>
      </c>
      <c r="BD210" s="19">
        <v>25476184</v>
      </c>
      <c r="BE210" s="19">
        <v>29758934</v>
      </c>
      <c r="BF210" s="19">
        <v>31684939</v>
      </c>
      <c r="BG210" s="19">
        <v>48810631</v>
      </c>
      <c r="BH210" s="19">
        <v>39226514</v>
      </c>
      <c r="BI210" s="19">
        <v>37414732</v>
      </c>
      <c r="BJ210" s="19">
        <v>39577826</v>
      </c>
      <c r="BK210" s="19">
        <v>29622478</v>
      </c>
    </row>
    <row r="211" spans="1:63" hidden="1" x14ac:dyDescent="0.2">
      <c r="A211" s="19" t="s">
        <v>496</v>
      </c>
      <c r="B211" s="19" t="s">
        <v>497</v>
      </c>
      <c r="C211" s="19" t="s">
        <v>75</v>
      </c>
      <c r="D211" s="19" t="s">
        <v>76</v>
      </c>
      <c r="E211" s="19">
        <v>4384474</v>
      </c>
      <c r="F211" s="19">
        <v>4441787</v>
      </c>
      <c r="G211" s="19">
        <v>6218502</v>
      </c>
      <c r="H211" s="19">
        <v>6103875</v>
      </c>
      <c r="I211" s="19">
        <v>5724174</v>
      </c>
      <c r="J211" s="19">
        <v>6483576</v>
      </c>
      <c r="K211" s="19">
        <v>6591039</v>
      </c>
      <c r="L211" s="19">
        <v>6777307</v>
      </c>
      <c r="M211" s="19">
        <v>6619696</v>
      </c>
      <c r="N211" s="19">
        <v>7508053</v>
      </c>
      <c r="O211" s="19">
        <v>7135516</v>
      </c>
      <c r="P211" s="19">
        <v>8516584</v>
      </c>
      <c r="Q211" s="19">
        <v>11140612</v>
      </c>
      <c r="R211" s="19">
        <v>12475644</v>
      </c>
      <c r="S211" s="19">
        <v>13350320</v>
      </c>
      <c r="T211" s="19">
        <v>15652100</v>
      </c>
      <c r="U211" s="19">
        <v>20531872</v>
      </c>
      <c r="V211" s="19">
        <v>28588100</v>
      </c>
      <c r="W211" s="19">
        <v>34987046</v>
      </c>
      <c r="X211" s="19">
        <v>54644242</v>
      </c>
      <c r="Y211" s="19">
        <v>62055972</v>
      </c>
      <c r="Z211" s="19">
        <v>78352569</v>
      </c>
      <c r="AA211" s="19">
        <v>94372954</v>
      </c>
      <c r="AB211" s="19">
        <v>124526263</v>
      </c>
      <c r="AC211" s="19">
        <v>235932384</v>
      </c>
      <c r="AD211" s="19">
        <v>250433594</v>
      </c>
      <c r="AE211" s="19">
        <v>163311246</v>
      </c>
      <c r="AF211" s="19">
        <v>176891744</v>
      </c>
      <c r="AG211" s="19">
        <v>178963345</v>
      </c>
      <c r="AH211" s="19">
        <v>213029680</v>
      </c>
      <c r="AI211" s="19">
        <v>163886690</v>
      </c>
      <c r="AJ211" s="19">
        <v>145127189</v>
      </c>
      <c r="AK211" s="19">
        <v>134193737</v>
      </c>
      <c r="AL211" s="19">
        <v>116470036</v>
      </c>
      <c r="AM211" s="19">
        <v>109334520</v>
      </c>
      <c r="AN211" s="19">
        <v>111636299</v>
      </c>
      <c r="AO211" s="19">
        <v>110830676</v>
      </c>
      <c r="AP211" s="19">
        <v>112211744</v>
      </c>
      <c r="AQ211" s="19">
        <v>110830676</v>
      </c>
      <c r="AR211" s="19">
        <v>114743701</v>
      </c>
      <c r="AS211" s="19">
        <v>110370320</v>
      </c>
      <c r="AT211" s="19">
        <v>150651459</v>
      </c>
      <c r="AU211" s="19">
        <v>161700000</v>
      </c>
      <c r="AV211" s="19">
        <v>126600000</v>
      </c>
      <c r="AW211" s="19">
        <v>128000000</v>
      </c>
      <c r="AX211" s="19">
        <v>132900000</v>
      </c>
      <c r="AY211" s="19">
        <v>142100000</v>
      </c>
      <c r="AZ211" s="19">
        <v>165600000</v>
      </c>
      <c r="BA211" s="19">
        <v>173000000</v>
      </c>
      <c r="BB211" s="19">
        <v>189900000</v>
      </c>
      <c r="BC211" s="19">
        <v>201000000</v>
      </c>
      <c r="BD211" s="19">
        <v>220700000</v>
      </c>
      <c r="BE211" s="19">
        <v>224300000</v>
      </c>
      <c r="BF211" s="19">
        <v>237500000</v>
      </c>
      <c r="BG211" s="19">
        <v>233900000</v>
      </c>
      <c r="BH211" s="19">
        <v>247700000</v>
      </c>
      <c r="BI211" s="19">
        <v>247600000</v>
      </c>
      <c r="BJ211" s="19">
        <v>260900000</v>
      </c>
      <c r="BK211" s="19">
        <v>266460000</v>
      </c>
    </row>
    <row r="212" spans="1:63" hidden="1" x14ac:dyDescent="0.2">
      <c r="A212" s="19" t="s">
        <v>498</v>
      </c>
      <c r="B212" s="19" t="s">
        <v>499</v>
      </c>
      <c r="C212" s="19" t="s">
        <v>75</v>
      </c>
      <c r="D212" s="19" t="s">
        <v>76</v>
      </c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  <c r="BG212" s="19"/>
      <c r="BH212" s="19"/>
      <c r="BI212" s="19"/>
      <c r="BJ212" s="19"/>
      <c r="BK212" s="19"/>
    </row>
    <row r="213" spans="1:63" hidden="1" x14ac:dyDescent="0.2">
      <c r="A213" s="19" t="s">
        <v>500</v>
      </c>
      <c r="B213" s="19" t="s">
        <v>501</v>
      </c>
      <c r="C213" s="19" t="s">
        <v>75</v>
      </c>
      <c r="D213" s="19" t="s">
        <v>76</v>
      </c>
      <c r="E213" s="19"/>
      <c r="F213" s="19">
        <v>3160000</v>
      </c>
      <c r="G213" s="19">
        <v>3700000</v>
      </c>
      <c r="H213" s="19">
        <v>4480000</v>
      </c>
      <c r="I213" s="19">
        <v>5420000</v>
      </c>
      <c r="J213" s="19">
        <v>5170000</v>
      </c>
      <c r="K213" s="19">
        <v>6500000</v>
      </c>
      <c r="L213" s="19">
        <v>7530000</v>
      </c>
      <c r="M213" s="19">
        <v>8340000</v>
      </c>
      <c r="N213" s="19">
        <v>9000000</v>
      </c>
      <c r="O213" s="19">
        <v>11200000</v>
      </c>
      <c r="P213" s="19">
        <v>11400000</v>
      </c>
      <c r="Q213" s="19">
        <v>13200000</v>
      </c>
      <c r="R213" s="19">
        <v>16100000</v>
      </c>
      <c r="S213" s="19">
        <v>21400000</v>
      </c>
      <c r="T213" s="19">
        <v>23100000</v>
      </c>
      <c r="U213" s="19">
        <v>26300000</v>
      </c>
      <c r="V213" s="19">
        <v>31700000</v>
      </c>
      <c r="W213" s="19">
        <v>81400000</v>
      </c>
      <c r="X213" s="19">
        <v>87700000</v>
      </c>
      <c r="Y213" s="19">
        <v>95500000</v>
      </c>
      <c r="Z213" s="19">
        <v>134000000</v>
      </c>
      <c r="AA213" s="19">
        <v>83900000</v>
      </c>
      <c r="AB213" s="19">
        <v>83900000</v>
      </c>
      <c r="AC213" s="19">
        <v>89200000</v>
      </c>
      <c r="AD213" s="19">
        <v>44300000</v>
      </c>
      <c r="AE213" s="19">
        <v>34900000</v>
      </c>
      <c r="AF213" s="19">
        <v>28500000</v>
      </c>
      <c r="AG213" s="19">
        <v>49500000</v>
      </c>
      <c r="AH213" s="19">
        <v>8560000</v>
      </c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>
        <v>26050000</v>
      </c>
      <c r="BG213" s="19">
        <v>60258000</v>
      </c>
      <c r="BH213" s="19">
        <v>46614000</v>
      </c>
      <c r="BI213" s="19">
        <v>47706000</v>
      </c>
      <c r="BJ213" s="19">
        <v>60406000</v>
      </c>
      <c r="BK213" s="19">
        <v>61556000</v>
      </c>
    </row>
    <row r="214" spans="1:63" hidden="1" x14ac:dyDescent="0.2">
      <c r="A214" s="19" t="s">
        <v>502</v>
      </c>
      <c r="B214" s="19" t="s">
        <v>503</v>
      </c>
      <c r="C214" s="19" t="s">
        <v>75</v>
      </c>
      <c r="D214" s="19" t="s">
        <v>76</v>
      </c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>
        <v>914364968</v>
      </c>
      <c r="AQ214" s="19">
        <v>642122263</v>
      </c>
      <c r="AR214" s="19">
        <v>737469451</v>
      </c>
      <c r="AS214" s="19">
        <v>337080608</v>
      </c>
      <c r="AT214" s="19">
        <v>494069227</v>
      </c>
      <c r="AU214" s="19">
        <v>678511700</v>
      </c>
      <c r="AV214" s="19">
        <v>730567123</v>
      </c>
      <c r="AW214" s="19">
        <v>739172065</v>
      </c>
      <c r="AX214" s="19">
        <v>629500943</v>
      </c>
      <c r="AY214" s="19">
        <v>705062714</v>
      </c>
      <c r="AZ214" s="19">
        <v>971570565</v>
      </c>
      <c r="BA214" s="19">
        <v>1111631538</v>
      </c>
      <c r="BB214" s="19">
        <v>974288479</v>
      </c>
      <c r="BC214" s="19">
        <v>872339632</v>
      </c>
      <c r="BD214" s="19">
        <v>986958194</v>
      </c>
      <c r="BE214" s="19">
        <v>853622633</v>
      </c>
      <c r="BF214" s="19">
        <v>919809908</v>
      </c>
      <c r="BG214" s="19">
        <v>913368513</v>
      </c>
      <c r="BH214" s="19">
        <v>724151880</v>
      </c>
      <c r="BI214" s="19">
        <v>710397717</v>
      </c>
      <c r="BJ214" s="19">
        <v>801700087</v>
      </c>
      <c r="BK214" s="19">
        <v>904323392</v>
      </c>
    </row>
    <row r="215" spans="1:63" hidden="1" x14ac:dyDescent="0.2">
      <c r="A215" s="19" t="s">
        <v>504</v>
      </c>
      <c r="B215" s="19" t="s">
        <v>505</v>
      </c>
      <c r="C215" s="19" t="s">
        <v>197</v>
      </c>
      <c r="D215" s="19" t="s">
        <v>76</v>
      </c>
      <c r="E215" s="19"/>
      <c r="F215" s="19"/>
      <c r="G215" s="19"/>
      <c r="H215" s="19">
        <v>422263765</v>
      </c>
      <c r="I215" s="19">
        <v>545722182</v>
      </c>
      <c r="J215" s="19">
        <v>669309718</v>
      </c>
      <c r="K215" s="19">
        <v>713517382</v>
      </c>
      <c r="L215" s="19">
        <v>878292921</v>
      </c>
      <c r="M215" s="19">
        <v>1119925402</v>
      </c>
      <c r="N215" s="19">
        <v>1540387743</v>
      </c>
      <c r="O215" s="19">
        <v>1613808372</v>
      </c>
      <c r="P215" s="19">
        <v>1728970667</v>
      </c>
      <c r="Q215" s="19">
        <v>2052076755</v>
      </c>
      <c r="R215" s="19">
        <v>2566938497</v>
      </c>
      <c r="S215" s="19">
        <v>3481515505</v>
      </c>
      <c r="T215" s="19">
        <v>5684992345</v>
      </c>
      <c r="U215" s="19">
        <v>5683281396</v>
      </c>
      <c r="V215" s="19">
        <v>7054371327</v>
      </c>
      <c r="W215" s="19">
        <v>7968045685</v>
      </c>
      <c r="X215" s="19">
        <v>8809036420</v>
      </c>
      <c r="Y215" s="19">
        <v>9508375819</v>
      </c>
      <c r="Z215" s="19">
        <v>8817673940</v>
      </c>
      <c r="AA215" s="19">
        <v>8090192009</v>
      </c>
      <c r="AB215" s="19">
        <v>8226206243</v>
      </c>
      <c r="AC215" s="19">
        <v>7892706991</v>
      </c>
      <c r="AD215" s="19">
        <v>7044197904</v>
      </c>
      <c r="AE215" s="19">
        <v>7132065129</v>
      </c>
      <c r="AF215" s="19">
        <v>8275763703</v>
      </c>
      <c r="AG215" s="19">
        <v>9332461604</v>
      </c>
      <c r="AH215" s="19">
        <v>9259667989</v>
      </c>
      <c r="AI215" s="19">
        <v>10664269382</v>
      </c>
      <c r="AJ215" s="19">
        <v>9342349181</v>
      </c>
      <c r="AK215" s="19">
        <v>7411657272</v>
      </c>
      <c r="AL215" s="19">
        <v>8339718592</v>
      </c>
      <c r="AM215" s="19">
        <v>6499487573</v>
      </c>
      <c r="AN215" s="19">
        <v>6187604533</v>
      </c>
      <c r="AO215" s="19">
        <v>5710615260</v>
      </c>
      <c r="AP215" s="19">
        <v>6093501182</v>
      </c>
      <c r="AQ215" s="19">
        <v>6053235044</v>
      </c>
      <c r="AR215" s="19">
        <v>6728985238</v>
      </c>
      <c r="AS215" s="19">
        <v>6350708383</v>
      </c>
      <c r="AT215" s="19">
        <v>5746794114</v>
      </c>
      <c r="AU215" s="19">
        <v>6561325658</v>
      </c>
      <c r="AV215" s="19">
        <v>7427343620</v>
      </c>
      <c r="AW215" s="19">
        <v>9304737032</v>
      </c>
      <c r="AX215" s="19">
        <v>10394213335</v>
      </c>
      <c r="AY215" s="19">
        <v>12498186342</v>
      </c>
      <c r="AZ215" s="19">
        <v>14164248907</v>
      </c>
      <c r="BA215" s="19">
        <v>17956284790</v>
      </c>
      <c r="BB215" s="19">
        <v>17831275367</v>
      </c>
      <c r="BC215" s="19">
        <v>16590195672</v>
      </c>
      <c r="BD215" s="19">
        <v>18223430234</v>
      </c>
      <c r="BE215" s="19">
        <v>18751443006</v>
      </c>
      <c r="BF215" s="19">
        <v>21739346175</v>
      </c>
      <c r="BG215" s="19">
        <v>23245601767</v>
      </c>
      <c r="BH215" s="19">
        <v>20233906684</v>
      </c>
      <c r="BI215" s="19">
        <v>19101394125</v>
      </c>
      <c r="BJ215" s="19">
        <v>21610583992</v>
      </c>
      <c r="BK215" s="19">
        <v>18299260491</v>
      </c>
    </row>
    <row r="216" spans="1:63" hidden="1" x14ac:dyDescent="0.2">
      <c r="A216" s="19" t="s">
        <v>506</v>
      </c>
      <c r="B216" s="19" t="s">
        <v>507</v>
      </c>
      <c r="C216" s="19" t="s">
        <v>75</v>
      </c>
      <c r="D216" s="19" t="s">
        <v>76</v>
      </c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>
        <v>551454504</v>
      </c>
      <c r="AZ216" s="19">
        <v>587966867</v>
      </c>
      <c r="BA216" s="19">
        <v>896390707</v>
      </c>
      <c r="BB216" s="19">
        <v>609898633</v>
      </c>
      <c r="BC216" s="19">
        <v>650910668</v>
      </c>
      <c r="BD216" s="19">
        <v>1052721970</v>
      </c>
      <c r="BE216" s="19">
        <v>988225989</v>
      </c>
      <c r="BF216" s="19">
        <v>981983051</v>
      </c>
      <c r="BG216" s="19">
        <v>1301525424</v>
      </c>
      <c r="BH216" s="19">
        <v>1151920377</v>
      </c>
      <c r="BI216" s="19">
        <v>135338144</v>
      </c>
      <c r="BJ216" s="19">
        <v>72388105</v>
      </c>
      <c r="BK216" s="19">
        <v>59353054</v>
      </c>
    </row>
    <row r="217" spans="1:63" hidden="1" x14ac:dyDescent="0.2">
      <c r="A217" s="19" t="s">
        <v>508</v>
      </c>
      <c r="B217" s="19" t="s">
        <v>509</v>
      </c>
      <c r="C217" s="19" t="s">
        <v>87</v>
      </c>
      <c r="D217" s="19" t="s">
        <v>76</v>
      </c>
      <c r="E217" s="19"/>
      <c r="F217" s="19"/>
      <c r="G217" s="19"/>
      <c r="H217" s="19">
        <v>422263765</v>
      </c>
      <c r="I217" s="19">
        <v>545722182</v>
      </c>
      <c r="J217" s="19">
        <v>669309718</v>
      </c>
      <c r="K217" s="19">
        <v>713517382</v>
      </c>
      <c r="L217" s="19">
        <v>878292921</v>
      </c>
      <c r="M217" s="19">
        <v>1119925402</v>
      </c>
      <c r="N217" s="19">
        <v>1540387743</v>
      </c>
      <c r="O217" s="19">
        <v>1613808372</v>
      </c>
      <c r="P217" s="19">
        <v>1728970667</v>
      </c>
      <c r="Q217" s="19">
        <v>2052076755</v>
      </c>
      <c r="R217" s="19">
        <v>2566938497</v>
      </c>
      <c r="S217" s="19">
        <v>3481515505</v>
      </c>
      <c r="T217" s="19">
        <v>5684992345</v>
      </c>
      <c r="U217" s="19">
        <v>5683281396</v>
      </c>
      <c r="V217" s="19">
        <v>7054371327</v>
      </c>
      <c r="W217" s="19">
        <v>7968045685</v>
      </c>
      <c r="X217" s="19">
        <v>8809036420</v>
      </c>
      <c r="Y217" s="19">
        <v>9508375819</v>
      </c>
      <c r="Z217" s="19">
        <v>8817673940</v>
      </c>
      <c r="AA217" s="19">
        <v>8090192009</v>
      </c>
      <c r="AB217" s="19">
        <v>8226206243</v>
      </c>
      <c r="AC217" s="19">
        <v>7892706991</v>
      </c>
      <c r="AD217" s="19">
        <v>7051444555</v>
      </c>
      <c r="AE217" s="19">
        <v>7141827481</v>
      </c>
      <c r="AF217" s="19">
        <v>8287085111</v>
      </c>
      <c r="AG217" s="19">
        <v>9344609676</v>
      </c>
      <c r="AH217" s="19">
        <v>9272704413</v>
      </c>
      <c r="AI217" s="19">
        <v>10679109457</v>
      </c>
      <c r="AJ217" s="19">
        <v>9358910888</v>
      </c>
      <c r="AK217" s="19">
        <v>7432157156</v>
      </c>
      <c r="AL217" s="19">
        <v>8352668435</v>
      </c>
      <c r="AM217" s="19">
        <v>6511374769</v>
      </c>
      <c r="AN217" s="19">
        <v>6199196374</v>
      </c>
      <c r="AO217" s="19">
        <v>5721158562</v>
      </c>
      <c r="AP217" s="19">
        <v>6104899536</v>
      </c>
      <c r="AQ217" s="19">
        <v>6063777422</v>
      </c>
      <c r="AR217" s="19">
        <v>6740075385</v>
      </c>
      <c r="AS217" s="19">
        <v>6361034224</v>
      </c>
      <c r="AT217" s="19">
        <v>5757859510</v>
      </c>
      <c r="AU217" s="19">
        <v>6573025593</v>
      </c>
      <c r="AV217" s="19">
        <v>7439582729</v>
      </c>
      <c r="AW217" s="19">
        <v>9320664305</v>
      </c>
      <c r="AX217" s="19">
        <v>10408940608</v>
      </c>
      <c r="AY217" s="19">
        <v>12512552729</v>
      </c>
      <c r="AZ217" s="19">
        <v>14179425610</v>
      </c>
      <c r="BA217" s="19">
        <v>17967409600</v>
      </c>
      <c r="BB217" s="19">
        <v>17839926570</v>
      </c>
      <c r="BC217" s="19">
        <v>16597353232</v>
      </c>
      <c r="BD217" s="19">
        <v>18232142939</v>
      </c>
      <c r="BE217" s="19">
        <v>18761367116</v>
      </c>
      <c r="BF217" s="19">
        <v>21753112627</v>
      </c>
      <c r="BG217" s="19">
        <v>23278199397</v>
      </c>
      <c r="BH217" s="19">
        <v>20254523519</v>
      </c>
      <c r="BI217" s="19">
        <v>19128112584</v>
      </c>
      <c r="BJ217" s="19">
        <v>21632842537</v>
      </c>
      <c r="BK217" s="19">
        <v>18322083773</v>
      </c>
    </row>
    <row r="218" spans="1:63" hidden="1" x14ac:dyDescent="0.2">
      <c r="A218" s="19" t="s">
        <v>510</v>
      </c>
      <c r="B218" s="19" t="s">
        <v>511</v>
      </c>
      <c r="C218" s="19" t="s">
        <v>87</v>
      </c>
      <c r="D218" s="19" t="s">
        <v>76</v>
      </c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>
        <v>1290830254</v>
      </c>
      <c r="AM218" s="19">
        <v>1347043765</v>
      </c>
      <c r="AN218" s="19">
        <v>1405649008</v>
      </c>
      <c r="AO218" s="19">
        <v>1581134256</v>
      </c>
      <c r="AP218" s="19"/>
      <c r="AQ218" s="19"/>
      <c r="AR218" s="19"/>
      <c r="AS218" s="19">
        <v>1572187909</v>
      </c>
      <c r="AT218" s="19">
        <v>1653068473</v>
      </c>
      <c r="AU218" s="19">
        <v>2467793065</v>
      </c>
      <c r="AV218" s="19">
        <v>2867010977</v>
      </c>
      <c r="AW218" s="19">
        <v>3049309516</v>
      </c>
      <c r="AX218" s="19">
        <v>3426930446</v>
      </c>
      <c r="AY218" s="19">
        <v>3814827759</v>
      </c>
      <c r="AZ218" s="19">
        <v>4743519784</v>
      </c>
      <c r="BA218" s="19">
        <v>5972745764</v>
      </c>
      <c r="BB218" s="19">
        <v>5735324372</v>
      </c>
      <c r="BC218" s="19">
        <v>5669828785</v>
      </c>
      <c r="BD218" s="19">
        <v>4153174674</v>
      </c>
      <c r="BE218" s="19">
        <v>4243244084</v>
      </c>
      <c r="BF218" s="19">
        <v>4416322109</v>
      </c>
      <c r="BG218" s="19">
        <v>4928043468</v>
      </c>
      <c r="BH218" s="19">
        <v>4509524486</v>
      </c>
      <c r="BI218" s="19"/>
      <c r="BJ218" s="19"/>
      <c r="BK218" s="19">
        <v>4875197474</v>
      </c>
    </row>
    <row r="219" spans="1:63" hidden="1" x14ac:dyDescent="0.2">
      <c r="A219" s="19" t="s">
        <v>512</v>
      </c>
      <c r="B219" s="19" t="s">
        <v>513</v>
      </c>
      <c r="C219" s="19" t="s">
        <v>75</v>
      </c>
      <c r="D219" s="19" t="s">
        <v>76</v>
      </c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/>
      <c r="BF219" s="19"/>
      <c r="BG219" s="19"/>
      <c r="BH219" s="19"/>
      <c r="BI219" s="19"/>
      <c r="BJ219" s="19"/>
      <c r="BK219" s="19"/>
    </row>
    <row r="220" spans="1:63" hidden="1" x14ac:dyDescent="0.2">
      <c r="A220" s="19" t="s">
        <v>514</v>
      </c>
      <c r="B220" s="19" t="s">
        <v>515</v>
      </c>
      <c r="C220" s="19" t="s">
        <v>75</v>
      </c>
      <c r="D220" s="19" t="s">
        <v>76</v>
      </c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  <c r="BG220" s="19"/>
      <c r="BH220" s="19"/>
      <c r="BI220" s="19"/>
      <c r="BJ220" s="19"/>
      <c r="BK220" s="19"/>
    </row>
    <row r="221" spans="1:63" hidden="1" x14ac:dyDescent="0.2">
      <c r="A221" s="19" t="s">
        <v>516</v>
      </c>
      <c r="B221" s="19" t="s">
        <v>517</v>
      </c>
      <c r="C221" s="19" t="s">
        <v>75</v>
      </c>
      <c r="D221" s="19" t="s">
        <v>76</v>
      </c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>
        <v>266899037</v>
      </c>
      <c r="AM221" s="19">
        <v>299993419</v>
      </c>
      <c r="AN221" s="19">
        <v>629622683</v>
      </c>
      <c r="AO221" s="19">
        <v>641559871</v>
      </c>
      <c r="AP221" s="19">
        <v>499529507</v>
      </c>
      <c r="AQ221" s="19">
        <v>397592216</v>
      </c>
      <c r="AR221" s="19">
        <v>327169171</v>
      </c>
      <c r="AS221" s="19">
        <v>342322769</v>
      </c>
      <c r="AT221" s="19">
        <v>393996598</v>
      </c>
      <c r="AU221" s="19">
        <v>440059286</v>
      </c>
      <c r="AV221" s="19">
        <v>624508455</v>
      </c>
      <c r="AW221" s="19">
        <v>711290428</v>
      </c>
      <c r="AX221" s="19">
        <v>823313455</v>
      </c>
      <c r="AY221" s="19">
        <v>911370627</v>
      </c>
      <c r="AZ221" s="19">
        <v>1139194488</v>
      </c>
      <c r="BA221" s="19">
        <v>1411710285</v>
      </c>
      <c r="BB221" s="19">
        <v>1350294439</v>
      </c>
      <c r="BC221" s="19">
        <v>1137680536</v>
      </c>
      <c r="BD221" s="19">
        <v>1064842811</v>
      </c>
      <c r="BE221" s="19">
        <v>1020180035</v>
      </c>
      <c r="BF221" s="19">
        <v>967923108</v>
      </c>
      <c r="BG221" s="19">
        <v>997703822</v>
      </c>
      <c r="BH221" s="19">
        <v>985915493</v>
      </c>
      <c r="BI221" s="19">
        <v>1003048084</v>
      </c>
      <c r="BJ221" s="19">
        <v>1049074347</v>
      </c>
      <c r="BK221" s="19">
        <v>1280643981</v>
      </c>
    </row>
    <row r="222" spans="1:63" hidden="1" x14ac:dyDescent="0.2">
      <c r="A222" s="19" t="s">
        <v>518</v>
      </c>
      <c r="B222" s="19" t="s">
        <v>519</v>
      </c>
      <c r="C222" s="19" t="s">
        <v>75</v>
      </c>
      <c r="D222" s="19" t="s">
        <v>76</v>
      </c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>
        <v>281422739</v>
      </c>
      <c r="AL222" s="19">
        <v>230303672</v>
      </c>
      <c r="AM222" s="19">
        <v>237949504</v>
      </c>
      <c r="AN222" s="19">
        <v>334655023</v>
      </c>
      <c r="AO222" s="19">
        <v>329972648</v>
      </c>
      <c r="AP222" s="19">
        <v>290785272</v>
      </c>
      <c r="AQ222" s="19">
        <v>301139822</v>
      </c>
      <c r="AR222" s="19">
        <v>274841828</v>
      </c>
      <c r="AS222" s="19">
        <v>222391557</v>
      </c>
      <c r="AT222" s="19">
        <v>271488790</v>
      </c>
      <c r="AU222" s="19">
        <v>326959523</v>
      </c>
      <c r="AV222" s="19">
        <v>416906754</v>
      </c>
      <c r="AW222" s="19">
        <v>493153893</v>
      </c>
      <c r="AX222" s="19">
        <v>514172800</v>
      </c>
      <c r="AY222" s="19">
        <v>608833753</v>
      </c>
      <c r="AZ222" s="19">
        <v>692654913</v>
      </c>
      <c r="BA222" s="19">
        <v>829384407</v>
      </c>
      <c r="BB222" s="19">
        <v>798868642</v>
      </c>
      <c r="BC222" s="19">
        <v>772085108</v>
      </c>
      <c r="BD222" s="19">
        <v>665679671</v>
      </c>
      <c r="BE222" s="19">
        <v>543496417</v>
      </c>
      <c r="BF222" s="19">
        <v>506742932</v>
      </c>
      <c r="BG222" s="19">
        <v>486194870</v>
      </c>
      <c r="BH222" s="19">
        <v>400771875</v>
      </c>
      <c r="BI222" s="19">
        <v>449177539</v>
      </c>
      <c r="BJ222" s="19">
        <v>473796757</v>
      </c>
      <c r="BK222" s="19">
        <v>529496123</v>
      </c>
    </row>
    <row r="223" spans="1:63" hidden="1" x14ac:dyDescent="0.2">
      <c r="A223" s="19" t="s">
        <v>520</v>
      </c>
      <c r="B223" s="19" t="s">
        <v>521</v>
      </c>
      <c r="C223" s="19" t="s">
        <v>75</v>
      </c>
      <c r="D223" s="19" t="s">
        <v>76</v>
      </c>
      <c r="E223" s="19">
        <v>526848900</v>
      </c>
      <c r="F223" s="19">
        <v>564736402</v>
      </c>
      <c r="G223" s="19">
        <v>636258725</v>
      </c>
      <c r="H223" s="19">
        <v>697922567</v>
      </c>
      <c r="I223" s="19">
        <v>758619890</v>
      </c>
      <c r="J223" s="19">
        <v>844543330</v>
      </c>
      <c r="K223" s="19">
        <v>906980386</v>
      </c>
      <c r="L223" s="19">
        <v>921961413</v>
      </c>
      <c r="M223" s="19">
        <v>941001815</v>
      </c>
      <c r="N223" s="19">
        <v>1017260076</v>
      </c>
      <c r="O223" s="19">
        <v>1118164544</v>
      </c>
      <c r="P223" s="19">
        <v>1238804427</v>
      </c>
      <c r="Q223" s="19">
        <v>1458082236</v>
      </c>
      <c r="R223" s="19">
        <v>1702215353</v>
      </c>
      <c r="S223" s="19">
        <v>1855084673</v>
      </c>
      <c r="T223" s="19">
        <v>2232315959</v>
      </c>
      <c r="U223" s="19">
        <v>2345444903</v>
      </c>
      <c r="V223" s="19">
        <v>2560335056</v>
      </c>
      <c r="W223" s="19">
        <v>2873317738</v>
      </c>
      <c r="X223" s="19">
        <v>3368143352</v>
      </c>
      <c r="Y223" s="19">
        <v>3791756609</v>
      </c>
      <c r="Z223" s="19">
        <v>3490216138</v>
      </c>
      <c r="AA223" s="19">
        <v>2980130869</v>
      </c>
      <c r="AB223" s="19">
        <v>2629021887</v>
      </c>
      <c r="AC223" s="19">
        <v>2668524384</v>
      </c>
      <c r="AD223" s="19">
        <v>2795295633</v>
      </c>
      <c r="AE223" s="19">
        <v>3577484916</v>
      </c>
      <c r="AF223" s="19">
        <v>4469563626</v>
      </c>
      <c r="AG223" s="19">
        <v>4917620754</v>
      </c>
      <c r="AH223" s="19">
        <v>5032977192</v>
      </c>
      <c r="AI223" s="19">
        <v>6169504240</v>
      </c>
      <c r="AJ223" s="19">
        <v>6219460369</v>
      </c>
      <c r="AK223" s="19">
        <v>6418628291</v>
      </c>
      <c r="AL223" s="19">
        <v>5011158320</v>
      </c>
      <c r="AM223" s="19">
        <v>5154504230</v>
      </c>
      <c r="AN223" s="19">
        <v>5729770498</v>
      </c>
      <c r="AO223" s="19">
        <v>6203436943</v>
      </c>
      <c r="AP223" s="19">
        <v>5203218383</v>
      </c>
      <c r="AQ223" s="19">
        <v>5132285182</v>
      </c>
      <c r="AR223" s="19">
        <v>5148727432</v>
      </c>
      <c r="AS223" s="19">
        <v>4789440137</v>
      </c>
      <c r="AT223" s="19">
        <v>4128046006</v>
      </c>
      <c r="AU223" s="19">
        <v>4354573015</v>
      </c>
      <c r="AV223" s="19">
        <v>5305640404</v>
      </c>
      <c r="AW223" s="19">
        <v>5514710385</v>
      </c>
      <c r="AX223" s="19">
        <v>5518466926</v>
      </c>
      <c r="AY223" s="19">
        <v>5577203266</v>
      </c>
      <c r="AZ223" s="19">
        <v>6386221162</v>
      </c>
      <c r="BA223" s="19">
        <v>6024791006</v>
      </c>
      <c r="BB223" s="19">
        <v>5062962024</v>
      </c>
      <c r="BC223" s="19">
        <v>5885935800</v>
      </c>
      <c r="BD223" s="19">
        <v>6324747364</v>
      </c>
      <c r="BE223" s="19">
        <v>6243671605</v>
      </c>
      <c r="BF223" s="19">
        <v>6528737467</v>
      </c>
      <c r="BG223" s="19">
        <v>6555518064</v>
      </c>
      <c r="BH223" s="19">
        <v>5387123174</v>
      </c>
      <c r="BI223" s="19">
        <v>5427549191</v>
      </c>
      <c r="BJ223" s="19">
        <v>5526592999</v>
      </c>
      <c r="BK223" s="19">
        <v>5755367603</v>
      </c>
    </row>
    <row r="224" spans="1:63" hidden="1" x14ac:dyDescent="0.2">
      <c r="A224" s="19" t="s">
        <v>522</v>
      </c>
      <c r="B224" s="19" t="s">
        <v>523</v>
      </c>
      <c r="C224" s="19" t="s">
        <v>75</v>
      </c>
      <c r="D224" s="19" t="s">
        <v>76</v>
      </c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>
        <v>5390626</v>
      </c>
      <c r="W224" s="19">
        <v>8259877</v>
      </c>
      <c r="X224" s="19">
        <v>10183559</v>
      </c>
      <c r="Y224" s="19">
        <v>13135762</v>
      </c>
      <c r="Z224" s="19">
        <v>12379584</v>
      </c>
      <c r="AA224" s="19">
        <v>11074580</v>
      </c>
      <c r="AB224" s="19">
        <v>11735930</v>
      </c>
      <c r="AC224" s="19">
        <v>9116913</v>
      </c>
      <c r="AD224" s="19">
        <v>6646663</v>
      </c>
      <c r="AE224" s="19">
        <v>7341260</v>
      </c>
      <c r="AF224" s="19">
        <v>8349582</v>
      </c>
      <c r="AG224" s="19">
        <v>8720150</v>
      </c>
      <c r="AH224" s="19">
        <v>8731527</v>
      </c>
      <c r="AI224" s="19">
        <v>14223212</v>
      </c>
      <c r="AJ224" s="19">
        <v>16006837</v>
      </c>
      <c r="AK224" s="19">
        <v>20976434</v>
      </c>
      <c r="AL224" s="19">
        <v>23724348</v>
      </c>
      <c r="AM224" s="19">
        <v>25804044</v>
      </c>
      <c r="AN224" s="19">
        <v>28769620</v>
      </c>
      <c r="AO224" s="19">
        <v>26486562</v>
      </c>
      <c r="AP224" s="19">
        <v>25662115</v>
      </c>
      <c r="AQ224" s="19">
        <v>25731331</v>
      </c>
      <c r="AR224" s="19">
        <v>25853264</v>
      </c>
      <c r="AS224" s="19">
        <v>24471061</v>
      </c>
      <c r="AT224" s="19">
        <v>19665055</v>
      </c>
      <c r="AU224" s="19">
        <v>18338441</v>
      </c>
      <c r="AV224" s="19">
        <v>31927691</v>
      </c>
      <c r="AW224" s="19">
        <v>42695547</v>
      </c>
      <c r="AX224" s="19">
        <v>59471674</v>
      </c>
      <c r="AY224" s="19">
        <v>58520575</v>
      </c>
      <c r="AZ224" s="19">
        <v>61877517</v>
      </c>
      <c r="BA224" s="19">
        <v>66657830</v>
      </c>
      <c r="BB224" s="19">
        <v>75911618</v>
      </c>
      <c r="BC224" s="19">
        <v>102032175</v>
      </c>
      <c r="BD224" s="19">
        <v>106629409</v>
      </c>
      <c r="BE224" s="19">
        <v>90639795</v>
      </c>
      <c r="BF224" s="19">
        <v>86040377</v>
      </c>
      <c r="BG224" s="19">
        <v>81355331</v>
      </c>
      <c r="BH224" s="19">
        <v>73527854</v>
      </c>
      <c r="BI224" s="19">
        <v>72447621</v>
      </c>
      <c r="BJ224" s="19">
        <v>88678494</v>
      </c>
      <c r="BK224" s="19">
        <v>87787079</v>
      </c>
    </row>
    <row r="225" spans="1:63" x14ac:dyDescent="0.2">
      <c r="A225" s="19" t="s">
        <v>524</v>
      </c>
      <c r="B225" s="19" t="s">
        <v>525</v>
      </c>
      <c r="C225" s="19" t="s">
        <v>96</v>
      </c>
      <c r="D225" s="19" t="s">
        <v>76</v>
      </c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  <c r="BD225" s="19"/>
      <c r="BE225" s="19"/>
      <c r="BF225" s="19"/>
      <c r="BG225" s="19"/>
      <c r="BH225" s="19"/>
      <c r="BI225" s="19"/>
      <c r="BJ225" s="19"/>
      <c r="BK225" s="19"/>
    </row>
    <row r="226" spans="1:63" hidden="1" x14ac:dyDescent="0.2">
      <c r="A226" s="19" t="s">
        <v>526</v>
      </c>
      <c r="B226" s="19" t="s">
        <v>527</v>
      </c>
      <c r="C226" s="19" t="s">
        <v>75</v>
      </c>
      <c r="D226" s="19" t="s">
        <v>76</v>
      </c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>
        <v>7246651</v>
      </c>
      <c r="AE226" s="19">
        <v>9762352</v>
      </c>
      <c r="AF226" s="19">
        <v>11321408</v>
      </c>
      <c r="AG226" s="19">
        <v>12148073</v>
      </c>
      <c r="AH226" s="19">
        <v>13036424</v>
      </c>
      <c r="AI226" s="19">
        <v>14840076</v>
      </c>
      <c r="AJ226" s="19">
        <v>16561707</v>
      </c>
      <c r="AK226" s="19">
        <v>20499885</v>
      </c>
      <c r="AL226" s="19">
        <v>12949843</v>
      </c>
      <c r="AM226" s="19">
        <v>11887196</v>
      </c>
      <c r="AN226" s="19">
        <v>11591841</v>
      </c>
      <c r="AO226" s="19">
        <v>10543302</v>
      </c>
      <c r="AP226" s="19">
        <v>11398353</v>
      </c>
      <c r="AQ226" s="19">
        <v>10542379</v>
      </c>
      <c r="AR226" s="19">
        <v>11090147</v>
      </c>
      <c r="AS226" s="19">
        <v>10325842</v>
      </c>
      <c r="AT226" s="19">
        <v>11065396</v>
      </c>
      <c r="AU226" s="19">
        <v>11699936</v>
      </c>
      <c r="AV226" s="19">
        <v>12239109</v>
      </c>
      <c r="AW226" s="19">
        <v>15927273</v>
      </c>
      <c r="AX226" s="19">
        <v>14727273</v>
      </c>
      <c r="AY226" s="19">
        <v>14366387</v>
      </c>
      <c r="AZ226" s="19">
        <v>15176703</v>
      </c>
      <c r="BA226" s="19">
        <v>11124810</v>
      </c>
      <c r="BB226" s="19">
        <v>8651202</v>
      </c>
      <c r="BC226" s="19">
        <v>7157560</v>
      </c>
      <c r="BD226" s="19">
        <v>8712705</v>
      </c>
      <c r="BE226" s="19">
        <v>9924110</v>
      </c>
      <c r="BF226" s="19">
        <v>13766451</v>
      </c>
      <c r="BG226" s="19">
        <v>32597631</v>
      </c>
      <c r="BH226" s="19">
        <v>20616835</v>
      </c>
      <c r="BI226" s="19">
        <v>26718459</v>
      </c>
      <c r="BJ226" s="19">
        <v>22258545</v>
      </c>
      <c r="BK226" s="19">
        <v>22823283</v>
      </c>
    </row>
    <row r="227" spans="1:63" hidden="1" x14ac:dyDescent="0.2">
      <c r="A227" s="19" t="s">
        <v>528</v>
      </c>
      <c r="B227" s="19" t="s">
        <v>529</v>
      </c>
      <c r="C227" s="19" t="s">
        <v>75</v>
      </c>
      <c r="D227" s="19" t="s">
        <v>76</v>
      </c>
      <c r="E227" s="19">
        <v>90223464</v>
      </c>
      <c r="F227" s="19">
        <v>90223464</v>
      </c>
      <c r="G227" s="19">
        <v>149593496</v>
      </c>
      <c r="H227" s="19"/>
      <c r="I227" s="19">
        <v>112041885</v>
      </c>
      <c r="J227" s="19">
        <v>118062827</v>
      </c>
      <c r="K227" s="19">
        <v>102356021</v>
      </c>
      <c r="L227" s="19">
        <v>118586387</v>
      </c>
      <c r="M227" s="19">
        <v>190052356</v>
      </c>
      <c r="N227" s="19">
        <v>194502618</v>
      </c>
      <c r="O227" s="19">
        <v>199738220</v>
      </c>
      <c r="P227" s="19">
        <v>176963351</v>
      </c>
      <c r="Q227" s="19">
        <v>260209424</v>
      </c>
      <c r="R227" s="19">
        <v>388674557</v>
      </c>
      <c r="S227" s="19">
        <v>537380924</v>
      </c>
      <c r="T227" s="19">
        <v>887837838</v>
      </c>
      <c r="U227" s="19">
        <v>945058881</v>
      </c>
      <c r="V227" s="19">
        <v>998216561</v>
      </c>
      <c r="W227" s="19">
        <v>1213503185</v>
      </c>
      <c r="X227" s="19">
        <v>1581656051</v>
      </c>
      <c r="Y227" s="19">
        <v>2253248408</v>
      </c>
      <c r="Z227" s="19">
        <v>2437707006</v>
      </c>
      <c r="AA227" s="19">
        <v>2726878981</v>
      </c>
      <c r="AB227" s="19">
        <v>2733503185</v>
      </c>
      <c r="AC227" s="19">
        <v>3394904459</v>
      </c>
      <c r="AD227" s="19">
        <v>3510318471</v>
      </c>
      <c r="AE227" s="19">
        <v>3678980892</v>
      </c>
      <c r="AF227" s="19">
        <v>3650191083</v>
      </c>
      <c r="AG227" s="19">
        <v>3722802548</v>
      </c>
      <c r="AH227" s="19">
        <v>1483652561</v>
      </c>
      <c r="AI227" s="19">
        <v>1641781737</v>
      </c>
      <c r="AJ227" s="19">
        <v>2893808463</v>
      </c>
      <c r="AK227" s="19">
        <v>2976570156</v>
      </c>
      <c r="AL227" s="19">
        <v>1426095238</v>
      </c>
      <c r="AM227" s="19">
        <v>1636299776</v>
      </c>
      <c r="AN227" s="19">
        <v>957899819</v>
      </c>
      <c r="AO227" s="19">
        <v>995089041</v>
      </c>
      <c r="AP227" s="19">
        <v>1046927961</v>
      </c>
      <c r="AQ227" s="19">
        <v>1096039533</v>
      </c>
      <c r="AR227" s="19">
        <v>1127632857</v>
      </c>
      <c r="AS227" s="19">
        <v>897044909</v>
      </c>
      <c r="AT227" s="19">
        <v>1022526578</v>
      </c>
      <c r="AU227" s="19">
        <v>1102912157</v>
      </c>
      <c r="AV227" s="19">
        <v>1436210734</v>
      </c>
      <c r="AW227" s="19">
        <v>1388544983</v>
      </c>
      <c r="AX227" s="19">
        <v>1450324657</v>
      </c>
      <c r="AY227" s="19">
        <v>1435215692</v>
      </c>
      <c r="AZ227" s="19">
        <v>1599033723</v>
      </c>
      <c r="BA227" s="19">
        <v>1732416848</v>
      </c>
      <c r="BB227" s="19">
        <v>2181974581</v>
      </c>
      <c r="BC227" s="19">
        <v>2346021283</v>
      </c>
      <c r="BD227" s="19">
        <v>2494887483</v>
      </c>
      <c r="BE227" s="19"/>
      <c r="BF227" s="19"/>
      <c r="BG227" s="19"/>
      <c r="BH227" s="19"/>
      <c r="BI227" s="19"/>
      <c r="BJ227" s="19"/>
      <c r="BK227" s="19"/>
    </row>
    <row r="228" spans="1:63" hidden="1" x14ac:dyDescent="0.2">
      <c r="A228" s="19" t="s">
        <v>530</v>
      </c>
      <c r="B228" s="19" t="s">
        <v>531</v>
      </c>
      <c r="C228" s="19" t="s">
        <v>75</v>
      </c>
      <c r="D228" s="19" t="s">
        <v>76</v>
      </c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  <c r="BD228" s="19"/>
      <c r="BE228" s="19"/>
      <c r="BF228" s="19"/>
      <c r="BG228" s="19"/>
      <c r="BH228" s="19"/>
      <c r="BI228" s="19"/>
      <c r="BJ228" s="19"/>
      <c r="BK228" s="19"/>
    </row>
    <row r="229" spans="1:63" hidden="1" x14ac:dyDescent="0.2">
      <c r="A229" s="19" t="s">
        <v>532</v>
      </c>
      <c r="B229" s="19" t="s">
        <v>533</v>
      </c>
      <c r="C229" s="19" t="s">
        <v>75</v>
      </c>
      <c r="D229" s="19" t="s">
        <v>76</v>
      </c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>
        <v>39363260</v>
      </c>
      <c r="AC229" s="19">
        <v>40049707</v>
      </c>
      <c r="AD229" s="19">
        <v>37839751</v>
      </c>
      <c r="AE229" s="19">
        <v>48800772</v>
      </c>
      <c r="AF229" s="19">
        <v>34271986</v>
      </c>
      <c r="AG229" s="19">
        <v>77892079</v>
      </c>
      <c r="AH229" s="19">
        <v>56424917</v>
      </c>
      <c r="AI229" s="19">
        <v>34341542</v>
      </c>
      <c r="AJ229" s="19"/>
      <c r="AK229" s="19">
        <v>35324075</v>
      </c>
      <c r="AL229" s="19">
        <v>39200037</v>
      </c>
      <c r="AM229" s="19">
        <v>22153979</v>
      </c>
      <c r="AN229" s="19">
        <v>20034138</v>
      </c>
      <c r="AO229" s="19">
        <v>24826411</v>
      </c>
      <c r="AP229" s="19">
        <v>16619008</v>
      </c>
      <c r="AQ229" s="19">
        <v>16103005</v>
      </c>
      <c r="AR229" s="19">
        <v>20951796</v>
      </c>
      <c r="AS229" s="19">
        <v>21349034</v>
      </c>
      <c r="AT229" s="19">
        <v>26192331</v>
      </c>
      <c r="AU229" s="19">
        <v>34290404</v>
      </c>
      <c r="AV229" s="19">
        <v>40949759</v>
      </c>
      <c r="AW229" s="19">
        <v>50540901</v>
      </c>
      <c r="AX229" s="19">
        <v>55491518</v>
      </c>
      <c r="AY229" s="19">
        <v>222991451</v>
      </c>
      <c r="AZ229" s="19">
        <v>389135910</v>
      </c>
      <c r="BA229" s="19">
        <v>611426849</v>
      </c>
      <c r="BB229" s="19">
        <v>738903737</v>
      </c>
      <c r="BC229" s="19">
        <v>615817008</v>
      </c>
      <c r="BD229" s="19">
        <v>609706993</v>
      </c>
      <c r="BE229" s="19"/>
      <c r="BF229" s="19">
        <v>726459396</v>
      </c>
      <c r="BG229" s="19">
        <v>392382917</v>
      </c>
      <c r="BH229" s="19">
        <v>220982332</v>
      </c>
      <c r="BI229" s="19">
        <v>309567432</v>
      </c>
      <c r="BJ229" s="19">
        <v>219081031</v>
      </c>
      <c r="BK229" s="19">
        <v>232930990</v>
      </c>
    </row>
    <row r="230" spans="1:63" hidden="1" x14ac:dyDescent="0.2">
      <c r="A230" s="19" t="s">
        <v>534</v>
      </c>
      <c r="B230" s="19" t="s">
        <v>535</v>
      </c>
      <c r="C230" s="19" t="s">
        <v>197</v>
      </c>
      <c r="D230" s="19" t="s">
        <v>76</v>
      </c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>
        <v>17817801974</v>
      </c>
      <c r="AI230" s="19">
        <v>17443884154</v>
      </c>
      <c r="AJ230" s="19">
        <v>18343740488</v>
      </c>
      <c r="AK230" s="19">
        <v>22105236302</v>
      </c>
      <c r="AL230" s="19">
        <v>23389677478</v>
      </c>
      <c r="AM230" s="19">
        <v>23004238859</v>
      </c>
      <c r="AN230" s="19">
        <v>27349781671</v>
      </c>
      <c r="AO230" s="19">
        <v>30677054372</v>
      </c>
      <c r="AP230" s="19">
        <v>31346836050</v>
      </c>
      <c r="AQ230" s="19">
        <v>29077162787</v>
      </c>
      <c r="AR230" s="19">
        <v>34354789091</v>
      </c>
      <c r="AS230" s="19">
        <v>37991772473</v>
      </c>
      <c r="AT230" s="19">
        <v>43204793160</v>
      </c>
      <c r="AU230" s="19">
        <v>49907795061</v>
      </c>
      <c r="AV230" s="19">
        <v>68525954401</v>
      </c>
      <c r="AW230" s="19">
        <v>79663666532</v>
      </c>
      <c r="AX230" s="19">
        <v>88717903585</v>
      </c>
      <c r="AY230" s="19">
        <v>66782238969</v>
      </c>
      <c r="AZ230" s="19">
        <v>82941095953</v>
      </c>
      <c r="BA230" s="20">
        <v>103000000000</v>
      </c>
      <c r="BB230" s="20">
        <v>123000000000</v>
      </c>
      <c r="BC230" s="20">
        <v>135000000000</v>
      </c>
      <c r="BD230" s="20">
        <v>160000000000</v>
      </c>
      <c r="BE230" s="20">
        <v>184000000000</v>
      </c>
      <c r="BF230" s="20">
        <v>209000000000</v>
      </c>
      <c r="BG230" s="20">
        <v>229000000000</v>
      </c>
      <c r="BH230" s="20">
        <v>243000000000</v>
      </c>
      <c r="BI230" s="20">
        <v>246000000000</v>
      </c>
      <c r="BJ230" s="20">
        <v>258000000000</v>
      </c>
      <c r="BK230" s="20">
        <v>280000000000</v>
      </c>
    </row>
    <row r="231" spans="1:63" hidden="1" x14ac:dyDescent="0.2">
      <c r="A231" s="19" t="s">
        <v>536</v>
      </c>
      <c r="B231" s="19" t="s">
        <v>537</v>
      </c>
      <c r="C231" s="19" t="s">
        <v>197</v>
      </c>
      <c r="D231" s="19" t="s">
        <v>76</v>
      </c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>
        <v>19441618985</v>
      </c>
      <c r="AM231" s="19">
        <v>25209217730</v>
      </c>
      <c r="AN231" s="19">
        <v>27288925100</v>
      </c>
      <c r="AO231" s="19">
        <v>31984021604</v>
      </c>
      <c r="AP231" s="19">
        <v>35851835562</v>
      </c>
      <c r="AQ231" s="19">
        <v>26221762209</v>
      </c>
      <c r="AR231" s="19">
        <v>24714602758</v>
      </c>
      <c r="AS231" s="19">
        <v>26550637058</v>
      </c>
      <c r="AT231" s="19">
        <v>27134780805</v>
      </c>
      <c r="AU231" s="19">
        <v>32069695726</v>
      </c>
      <c r="AV231" s="19">
        <v>37458175838</v>
      </c>
      <c r="AW231" s="19">
        <v>43656321565</v>
      </c>
      <c r="AX231" s="19">
        <v>54051042170</v>
      </c>
      <c r="AY231" s="19">
        <v>65349653311</v>
      </c>
      <c r="AZ231" s="19">
        <v>82085055468</v>
      </c>
      <c r="BA231" s="20">
        <v>100000000000</v>
      </c>
      <c r="BB231" s="19">
        <v>89743349539</v>
      </c>
      <c r="BC231" s="19">
        <v>99441323305</v>
      </c>
      <c r="BD231" s="20">
        <v>113000000000</v>
      </c>
      <c r="BE231" s="20">
        <v>125000000000</v>
      </c>
      <c r="BF231" s="20">
        <v>134000000000</v>
      </c>
      <c r="BG231" s="20">
        <v>131000000000</v>
      </c>
      <c r="BH231" s="20">
        <v>108000000000</v>
      </c>
      <c r="BI231" s="20">
        <v>109000000000</v>
      </c>
      <c r="BJ231" s="20">
        <v>109000000000</v>
      </c>
      <c r="BK231" s="20">
        <v>110000000000</v>
      </c>
    </row>
    <row r="232" spans="1:63" hidden="1" x14ac:dyDescent="0.2">
      <c r="A232" s="19" t="s">
        <v>538</v>
      </c>
      <c r="B232" s="19" t="s">
        <v>539</v>
      </c>
      <c r="C232" s="19" t="s">
        <v>75</v>
      </c>
      <c r="D232" s="19" t="s">
        <v>76</v>
      </c>
      <c r="E232" s="19"/>
      <c r="F232" s="19">
        <v>327000</v>
      </c>
      <c r="G232" s="19">
        <v>714245</v>
      </c>
      <c r="H232" s="19">
        <v>1134620</v>
      </c>
      <c r="I232" s="19">
        <v>3383301</v>
      </c>
      <c r="J232" s="19">
        <v>3362428</v>
      </c>
      <c r="K232" s="19">
        <v>2889962</v>
      </c>
      <c r="L232" s="19">
        <v>3105678</v>
      </c>
      <c r="M232" s="19">
        <v>3288025</v>
      </c>
      <c r="N232" s="19">
        <v>3435131</v>
      </c>
      <c r="O232" s="19">
        <v>3650467</v>
      </c>
      <c r="P232" s="19">
        <v>4183675</v>
      </c>
      <c r="Q232" s="19">
        <v>5126415</v>
      </c>
      <c r="R232" s="19">
        <v>6873376</v>
      </c>
      <c r="S232" s="19">
        <v>8097048</v>
      </c>
      <c r="T232" s="19">
        <v>11114585</v>
      </c>
      <c r="U232" s="19">
        <v>14233103</v>
      </c>
      <c r="V232" s="19">
        <v>21108759</v>
      </c>
      <c r="W232" s="19">
        <v>22733719</v>
      </c>
      <c r="X232" s="19">
        <v>22498848</v>
      </c>
      <c r="Y232" s="19">
        <v>24763347</v>
      </c>
      <c r="Z232" s="19">
        <v>22525954</v>
      </c>
      <c r="AA232" s="19">
        <v>18541962</v>
      </c>
      <c r="AB232" s="19">
        <v>16398734</v>
      </c>
      <c r="AC232" s="19">
        <v>15692620</v>
      </c>
      <c r="AD232" s="19">
        <v>18879810</v>
      </c>
      <c r="AE232" s="19">
        <v>30011031</v>
      </c>
      <c r="AF232" s="19">
        <v>43412292</v>
      </c>
      <c r="AG232" s="19">
        <v>43089092</v>
      </c>
      <c r="AH232" s="19">
        <v>41861019</v>
      </c>
      <c r="AI232" s="19">
        <v>50748352</v>
      </c>
      <c r="AJ232" s="19">
        <v>45904568</v>
      </c>
      <c r="AK232" s="19">
        <v>49113687</v>
      </c>
      <c r="AL232" s="19">
        <v>50147795</v>
      </c>
      <c r="AM232" s="19">
        <v>25396025</v>
      </c>
      <c r="AN232" s="19">
        <v>30852573</v>
      </c>
      <c r="AO232" s="19"/>
      <c r="AP232" s="19"/>
      <c r="AQ232" s="19"/>
      <c r="AR232" s="19"/>
      <c r="AS232" s="19"/>
      <c r="AT232" s="19"/>
      <c r="AU232" s="19"/>
      <c r="AV232" s="19">
        <v>28831211</v>
      </c>
      <c r="AW232" s="19">
        <v>31719621</v>
      </c>
      <c r="AX232" s="19">
        <v>33238035</v>
      </c>
      <c r="AY232" s="19"/>
      <c r="AZ232" s="19"/>
      <c r="BA232" s="19">
        <v>57009189</v>
      </c>
      <c r="BB232" s="19">
        <v>55130817</v>
      </c>
      <c r="BC232" s="19">
        <v>56832843</v>
      </c>
      <c r="BD232" s="19">
        <v>59018874</v>
      </c>
      <c r="BE232" s="19">
        <v>62931050</v>
      </c>
      <c r="BF232" s="19">
        <v>72419237</v>
      </c>
      <c r="BG232" s="19">
        <v>83080004</v>
      </c>
      <c r="BH232" s="19">
        <v>69977175</v>
      </c>
      <c r="BI232" s="19">
        <v>82019690</v>
      </c>
      <c r="BJ232" s="19">
        <v>88414115</v>
      </c>
      <c r="BK232" s="19">
        <v>104378995</v>
      </c>
    </row>
    <row r="233" spans="1:63" hidden="1" x14ac:dyDescent="0.2">
      <c r="A233" s="19" t="s">
        <v>540</v>
      </c>
      <c r="B233" s="19" t="s">
        <v>541</v>
      </c>
      <c r="C233" s="19" t="s">
        <v>75</v>
      </c>
      <c r="D233" s="19" t="s">
        <v>76</v>
      </c>
      <c r="E233" s="19">
        <v>62825161</v>
      </c>
      <c r="F233" s="19">
        <v>58741405</v>
      </c>
      <c r="G233" s="19">
        <v>80303734</v>
      </c>
      <c r="H233" s="19">
        <v>85501270</v>
      </c>
      <c r="I233" s="19">
        <v>87235577</v>
      </c>
      <c r="J233" s="19">
        <v>94266827</v>
      </c>
      <c r="K233" s="19">
        <v>105540865</v>
      </c>
      <c r="L233" s="19">
        <v>126346154</v>
      </c>
      <c r="M233" s="19">
        <v>154639423</v>
      </c>
      <c r="N233" s="19">
        <v>184903846</v>
      </c>
      <c r="O233" s="19">
        <v>217223558</v>
      </c>
      <c r="P233" s="19">
        <v>262656250</v>
      </c>
      <c r="Q233" s="19">
        <v>284086539</v>
      </c>
      <c r="R233" s="19">
        <v>312408499</v>
      </c>
      <c r="S233" s="19">
        <v>363887785</v>
      </c>
      <c r="T233" s="19">
        <v>416034898</v>
      </c>
      <c r="U233" s="19">
        <v>531909157</v>
      </c>
      <c r="V233" s="19">
        <v>688722114</v>
      </c>
      <c r="W233" s="19">
        <v>942007071</v>
      </c>
      <c r="X233" s="19">
        <v>1199048431</v>
      </c>
      <c r="Y233" s="19">
        <v>1373227227</v>
      </c>
      <c r="Z233" s="19">
        <v>1415853972</v>
      </c>
      <c r="AA233" s="19">
        <v>1507634749</v>
      </c>
      <c r="AB233" s="19">
        <v>1583036595</v>
      </c>
      <c r="AC233" s="19">
        <v>1698837534</v>
      </c>
      <c r="AD233" s="19">
        <v>1629594718</v>
      </c>
      <c r="AE233" s="19">
        <v>1635667271</v>
      </c>
      <c r="AF233" s="19">
        <v>1698687546</v>
      </c>
      <c r="AG233" s="19">
        <v>1809003357</v>
      </c>
      <c r="AH233" s="19">
        <v>1939693409</v>
      </c>
      <c r="AI233" s="19">
        <v>2214017705</v>
      </c>
      <c r="AJ233" s="19">
        <v>2598337174</v>
      </c>
      <c r="AK233" s="19">
        <v>2961769836</v>
      </c>
      <c r="AL233" s="19">
        <v>3156299863</v>
      </c>
      <c r="AM233" s="19">
        <v>3611133201</v>
      </c>
      <c r="AN233" s="19">
        <v>3849025896</v>
      </c>
      <c r="AO233" s="19">
        <v>3938047248</v>
      </c>
      <c r="AP233" s="19">
        <v>3264802658</v>
      </c>
      <c r="AQ233" s="19">
        <v>2110239752</v>
      </c>
      <c r="AR233" s="19">
        <v>2056847122</v>
      </c>
      <c r="AS233" s="19">
        <v>1881009454</v>
      </c>
      <c r="AT233" s="19">
        <v>1724799637</v>
      </c>
      <c r="AU233" s="19">
        <v>1812993336</v>
      </c>
      <c r="AV233" s="19">
        <v>1891520588</v>
      </c>
      <c r="AW233" s="19">
        <v>1866937328</v>
      </c>
      <c r="AX233" s="19">
        <v>1984492828</v>
      </c>
      <c r="AY233" s="19">
        <v>2441917005</v>
      </c>
      <c r="AZ233" s="19">
        <v>3522634436</v>
      </c>
      <c r="BA233" s="19">
        <v>4465994062</v>
      </c>
      <c r="BB233" s="19">
        <v>4799654668</v>
      </c>
      <c r="BC233" s="19">
        <v>4962419956</v>
      </c>
      <c r="BD233" s="19">
        <v>5512983861</v>
      </c>
      <c r="BE233" s="19">
        <v>5491915221</v>
      </c>
      <c r="BF233" s="19">
        <v>5901296947</v>
      </c>
      <c r="BG233" s="19">
        <v>5729784358</v>
      </c>
      <c r="BH233" s="19">
        <v>5724812311</v>
      </c>
      <c r="BI233" s="19">
        <v>5876294938</v>
      </c>
      <c r="BJ233" s="19">
        <v>6305880241</v>
      </c>
      <c r="BK233" s="19">
        <v>6829203403</v>
      </c>
    </row>
    <row r="234" spans="1:63" hidden="1" x14ac:dyDescent="0.2">
      <c r="A234" s="19" t="s">
        <v>542</v>
      </c>
      <c r="B234" s="19" t="s">
        <v>543</v>
      </c>
      <c r="C234" s="19" t="s">
        <v>75</v>
      </c>
      <c r="D234" s="19" t="s">
        <v>76</v>
      </c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>
        <v>1037059</v>
      </c>
      <c r="AL234" s="19">
        <v>23498175</v>
      </c>
      <c r="AM234" s="19">
        <v>14182892</v>
      </c>
      <c r="AN234" s="19">
        <v>5803401</v>
      </c>
      <c r="AO234" s="19">
        <v>13458545</v>
      </c>
      <c r="AP234" s="19">
        <v>19050989</v>
      </c>
      <c r="AQ234" s="19">
        <v>22613230</v>
      </c>
      <c r="AR234" s="19">
        <v>15126152</v>
      </c>
      <c r="AS234" s="19">
        <v>10353281</v>
      </c>
      <c r="AT234" s="19">
        <v>12468226</v>
      </c>
      <c r="AU234" s="19">
        <v>25577668</v>
      </c>
      <c r="AV234" s="19">
        <v>34788346</v>
      </c>
      <c r="AW234" s="19">
        <v>45110099</v>
      </c>
      <c r="AX234" s="19"/>
      <c r="AY234" s="19"/>
      <c r="AZ234" s="19"/>
      <c r="BA234" s="19">
        <v>52467121</v>
      </c>
      <c r="BB234" s="19">
        <v>47529274</v>
      </c>
      <c r="BC234" s="19">
        <v>53756934</v>
      </c>
      <c r="BD234" s="19">
        <v>71342117</v>
      </c>
      <c r="BE234" s="19">
        <v>76260472</v>
      </c>
      <c r="BF234" s="19"/>
      <c r="BG234" s="19">
        <v>104280654</v>
      </c>
      <c r="BH234" s="19">
        <v>95763185</v>
      </c>
      <c r="BI234" s="19"/>
      <c r="BJ234" s="19"/>
      <c r="BK234" s="19"/>
    </row>
    <row r="235" spans="1:63" hidden="1" x14ac:dyDescent="0.2">
      <c r="A235" s="19" t="s">
        <v>544</v>
      </c>
      <c r="B235" s="19" t="s">
        <v>545</v>
      </c>
      <c r="C235" s="19" t="s">
        <v>75</v>
      </c>
      <c r="D235" s="19" t="s">
        <v>76</v>
      </c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>
        <v>79583333</v>
      </c>
      <c r="AN235" s="19">
        <v>135612613</v>
      </c>
      <c r="AO235" s="19">
        <v>48549387</v>
      </c>
      <c r="AP235" s="19">
        <v>106190591</v>
      </c>
      <c r="AQ235" s="19">
        <v>87510040</v>
      </c>
      <c r="AR235" s="19">
        <v>111923077</v>
      </c>
      <c r="AS235" s="19"/>
      <c r="AT235" s="19"/>
      <c r="AU235" s="19"/>
      <c r="AV235" s="19"/>
      <c r="AW235" s="19"/>
      <c r="AX235" s="19"/>
      <c r="AY235" s="19"/>
      <c r="AZ235" s="19"/>
      <c r="BA235" s="19"/>
      <c r="BB235" s="19"/>
      <c r="BC235" s="19"/>
      <c r="BD235" s="19"/>
      <c r="BE235" s="19"/>
      <c r="BF235" s="19"/>
      <c r="BG235" s="19"/>
      <c r="BH235" s="19"/>
      <c r="BI235" s="19"/>
      <c r="BJ235" s="19"/>
      <c r="BK235" s="19"/>
    </row>
    <row r="236" spans="1:63" hidden="1" x14ac:dyDescent="0.2">
      <c r="A236" s="19" t="s">
        <v>546</v>
      </c>
      <c r="B236" s="19" t="s">
        <v>547</v>
      </c>
      <c r="C236" s="19" t="s">
        <v>197</v>
      </c>
      <c r="D236" s="19" t="s">
        <v>76</v>
      </c>
      <c r="E236" s="19">
        <v>1041102128</v>
      </c>
      <c r="F236" s="19">
        <v>952115934</v>
      </c>
      <c r="G236" s="19">
        <v>1470078057</v>
      </c>
      <c r="H236" s="19">
        <v>1558299418</v>
      </c>
      <c r="I236" s="19">
        <v>1478294197</v>
      </c>
      <c r="J236" s="19">
        <v>1824898849</v>
      </c>
      <c r="K236" s="19">
        <v>1976690416</v>
      </c>
      <c r="L236" s="19">
        <v>2118145676</v>
      </c>
      <c r="M236" s="19">
        <v>2082974250</v>
      </c>
      <c r="N236" s="19">
        <v>2293646403</v>
      </c>
      <c r="O236" s="19">
        <v>2857196045</v>
      </c>
      <c r="P236" s="19">
        <v>3463134106</v>
      </c>
      <c r="Q236" s="19">
        <v>4049748251</v>
      </c>
      <c r="R236" s="19">
        <v>5404489652</v>
      </c>
      <c r="S236" s="19">
        <v>6663039431</v>
      </c>
      <c r="T236" s="19">
        <v>6151351164</v>
      </c>
      <c r="U236" s="19">
        <v>7997666536</v>
      </c>
      <c r="V236" s="19">
        <v>8801988932</v>
      </c>
      <c r="W236" s="19">
        <v>10052914880</v>
      </c>
      <c r="X236" s="19">
        <v>12832437366</v>
      </c>
      <c r="Y236" s="19">
        <v>15264830901</v>
      </c>
      <c r="Z236" s="19">
        <v>16537685105</v>
      </c>
      <c r="AA236" s="19">
        <v>13494643916</v>
      </c>
      <c r="AB236" s="19">
        <v>12366658646</v>
      </c>
      <c r="AC236" s="19">
        <v>11485659135</v>
      </c>
      <c r="AD236" s="19">
        <v>10765543058</v>
      </c>
      <c r="AE236" s="19">
        <v>10967958017</v>
      </c>
      <c r="AF236" s="19">
        <v>13005289827</v>
      </c>
      <c r="AG236" s="19">
        <v>14628912315</v>
      </c>
      <c r="AH236" s="19">
        <v>16667103944</v>
      </c>
      <c r="AI236" s="19">
        <v>18506705838</v>
      </c>
      <c r="AJ236" s="19">
        <v>16136078538</v>
      </c>
      <c r="AK236" s="19">
        <v>15840980993</v>
      </c>
      <c r="AL236" s="19">
        <v>19435846807</v>
      </c>
      <c r="AM236" s="19">
        <v>24367305566</v>
      </c>
      <c r="AN236" s="19">
        <v>28777630396</v>
      </c>
      <c r="AO236" s="19">
        <v>29759534033</v>
      </c>
      <c r="AP236" s="19">
        <v>29528188544</v>
      </c>
      <c r="AQ236" s="19">
        <v>30409740756</v>
      </c>
      <c r="AR236" s="19">
        <v>25688301446</v>
      </c>
      <c r="AS236" s="19">
        <v>27532548546</v>
      </c>
      <c r="AT236" s="19">
        <v>27636535011</v>
      </c>
      <c r="AU236" s="19">
        <v>23166928086</v>
      </c>
      <c r="AV236" s="19">
        <v>22176246246</v>
      </c>
      <c r="AW236" s="19">
        <v>25383562980</v>
      </c>
      <c r="AX236" s="19">
        <v>33133370305</v>
      </c>
      <c r="AY236" s="19">
        <v>38931408749</v>
      </c>
      <c r="AZ236" s="19">
        <v>47082909534</v>
      </c>
      <c r="BA236" s="19">
        <v>56914888114</v>
      </c>
      <c r="BB236" s="19">
        <v>56524209289</v>
      </c>
      <c r="BC236" s="19">
        <v>69488607216</v>
      </c>
      <c r="BD236" s="19">
        <v>74698823536</v>
      </c>
      <c r="BE236" s="19">
        <v>76491887610</v>
      </c>
      <c r="BF236" s="19">
        <v>79738441529</v>
      </c>
      <c r="BG236" s="19">
        <v>74550813073</v>
      </c>
      <c r="BH236" s="19">
        <v>61565566785</v>
      </c>
      <c r="BI236" s="19">
        <v>57271266152</v>
      </c>
      <c r="BJ236" s="19">
        <v>65577192073</v>
      </c>
      <c r="BK236" s="19">
        <v>64183844798</v>
      </c>
    </row>
    <row r="237" spans="1:63" hidden="1" x14ac:dyDescent="0.2">
      <c r="A237" s="19" t="s">
        <v>548</v>
      </c>
      <c r="B237" s="19" t="s">
        <v>549</v>
      </c>
      <c r="C237" s="19" t="s">
        <v>75</v>
      </c>
      <c r="D237" s="19" t="s">
        <v>76</v>
      </c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>
        <v>8230000</v>
      </c>
      <c r="AY237" s="19">
        <v>17105000</v>
      </c>
      <c r="AZ237" s="19">
        <v>23735000</v>
      </c>
      <c r="BA237" s="19">
        <v>23651000</v>
      </c>
      <c r="BB237" s="19">
        <v>36481000</v>
      </c>
      <c r="BC237" s="19">
        <v>26389000</v>
      </c>
      <c r="BD237" s="19">
        <v>20530000</v>
      </c>
      <c r="BE237" s="19">
        <v>33388000</v>
      </c>
      <c r="BF237" s="19">
        <v>31683000</v>
      </c>
      <c r="BG237" s="19">
        <v>29624000</v>
      </c>
      <c r="BH237" s="19">
        <v>36959000</v>
      </c>
      <c r="BI237" s="19">
        <v>26217000</v>
      </c>
      <c r="BJ237" s="19">
        <v>25442000</v>
      </c>
      <c r="BK237" s="19">
        <v>20610000</v>
      </c>
    </row>
    <row r="238" spans="1:63" hidden="1" x14ac:dyDescent="0.2">
      <c r="A238" s="19" t="s">
        <v>550</v>
      </c>
      <c r="B238" s="19" t="s">
        <v>551</v>
      </c>
      <c r="C238" s="19" t="s">
        <v>197</v>
      </c>
      <c r="D238" s="19" t="s">
        <v>76</v>
      </c>
      <c r="E238" s="19"/>
      <c r="F238" s="19"/>
      <c r="G238" s="19">
        <v>830366247</v>
      </c>
      <c r="H238" s="19">
        <v>898756404</v>
      </c>
      <c r="I238" s="19">
        <v>1209936500</v>
      </c>
      <c r="J238" s="19">
        <v>1377119765</v>
      </c>
      <c r="K238" s="19">
        <v>1447511441</v>
      </c>
      <c r="L238" s="19">
        <v>1619448661</v>
      </c>
      <c r="M238" s="19">
        <v>2063859061</v>
      </c>
      <c r="N238" s="19">
        <v>2560708874</v>
      </c>
      <c r="O238" s="19">
        <v>2940450713</v>
      </c>
      <c r="P238" s="19">
        <v>2926376519</v>
      </c>
      <c r="Q238" s="19">
        <v>2884692070</v>
      </c>
      <c r="R238" s="19">
        <v>3692077785</v>
      </c>
      <c r="S238" s="19">
        <v>9018175972</v>
      </c>
      <c r="T238" s="19">
        <v>11811320228</v>
      </c>
      <c r="U238" s="19">
        <v>14029958785</v>
      </c>
      <c r="V238" s="19">
        <v>15567772469</v>
      </c>
      <c r="W238" s="19">
        <v>16635149106</v>
      </c>
      <c r="X238" s="19">
        <v>13468421663</v>
      </c>
      <c r="Y238" s="19">
        <v>15663928616</v>
      </c>
      <c r="Z238" s="19">
        <v>19848617714</v>
      </c>
      <c r="AA238" s="19">
        <v>18408933630</v>
      </c>
      <c r="AB238" s="19">
        <v>19260333505</v>
      </c>
      <c r="AC238" s="19">
        <v>19718052260</v>
      </c>
      <c r="AD238" s="19">
        <v>21042347835</v>
      </c>
      <c r="AE238" s="19">
        <v>23014665191</v>
      </c>
      <c r="AF238" s="19">
        <v>26640910390</v>
      </c>
      <c r="AG238" s="19">
        <v>29902331139</v>
      </c>
      <c r="AH238" s="19">
        <v>23794707450</v>
      </c>
      <c r="AI238" s="19">
        <v>23973651073</v>
      </c>
      <c r="AJ238" s="19">
        <v>25485869356</v>
      </c>
      <c r="AK238" s="19">
        <v>28847511037</v>
      </c>
      <c r="AL238" s="19">
        <v>9615943062</v>
      </c>
      <c r="AM238" s="19">
        <v>11480428475</v>
      </c>
      <c r="AN238" s="19">
        <v>10305380499</v>
      </c>
      <c r="AO238" s="19">
        <v>11552504467</v>
      </c>
      <c r="AP238" s="19">
        <v>14266542970</v>
      </c>
      <c r="AQ238" s="19">
        <v>15714397096</v>
      </c>
      <c r="AR238" s="19">
        <v>16534094810</v>
      </c>
      <c r="AS238" s="19">
        <v>17969079399</v>
      </c>
      <c r="AT238" s="19">
        <v>21006532269</v>
      </c>
      <c r="AU238" s="19">
        <v>13822928320</v>
      </c>
      <c r="AV238" s="19">
        <v>14895915019</v>
      </c>
      <c r="AW238" s="19">
        <v>17799251116</v>
      </c>
      <c r="AX238" s="19">
        <v>20568797356</v>
      </c>
      <c r="AY238" s="19">
        <v>23297586768</v>
      </c>
      <c r="AZ238" s="19">
        <v>26980442528</v>
      </c>
      <c r="BA238" s="19">
        <v>33267383030</v>
      </c>
      <c r="BB238" s="19">
        <v>35336902862</v>
      </c>
      <c r="BC238" s="19">
        <v>38062236170</v>
      </c>
      <c r="BD238" s="19">
        <v>43058914279</v>
      </c>
      <c r="BE238" s="19">
        <v>46439276405</v>
      </c>
      <c r="BF238" s="19">
        <v>48117797841</v>
      </c>
      <c r="BG238" s="19">
        <v>45878272261</v>
      </c>
      <c r="BH238" s="19">
        <v>44183408607</v>
      </c>
      <c r="BI238" s="19">
        <v>41653978701</v>
      </c>
      <c r="BJ238" s="19">
        <v>42887738360</v>
      </c>
      <c r="BK238" s="19">
        <v>41480239074</v>
      </c>
    </row>
    <row r="239" spans="1:63" hidden="1" x14ac:dyDescent="0.2">
      <c r="A239" s="19" t="s">
        <v>552</v>
      </c>
      <c r="B239" s="19" t="s">
        <v>553</v>
      </c>
      <c r="C239" s="19" t="s">
        <v>75</v>
      </c>
      <c r="D239" s="19" t="s">
        <v>76</v>
      </c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  <c r="BD239" s="19"/>
      <c r="BE239" s="19"/>
      <c r="BF239" s="19"/>
      <c r="BG239" s="19"/>
      <c r="BH239" s="19"/>
      <c r="BI239" s="19"/>
      <c r="BJ239" s="19"/>
      <c r="BK239" s="19"/>
    </row>
    <row r="240" spans="1:63" hidden="1" x14ac:dyDescent="0.2">
      <c r="A240" s="19" t="s">
        <v>554</v>
      </c>
      <c r="B240" s="19" t="s">
        <v>555</v>
      </c>
      <c r="C240" s="19" t="s">
        <v>197</v>
      </c>
      <c r="D240" s="19" t="s">
        <v>76</v>
      </c>
      <c r="E240" s="19">
        <v>907263907</v>
      </c>
      <c r="F240" s="19">
        <v>975576976</v>
      </c>
      <c r="G240" s="19">
        <v>1281626032</v>
      </c>
      <c r="H240" s="19">
        <v>2029027279</v>
      </c>
      <c r="I240" s="19">
        <v>2258473508</v>
      </c>
      <c r="J240" s="19">
        <v>2580099330</v>
      </c>
      <c r="K240" s="19">
        <v>2226113221</v>
      </c>
      <c r="L240" s="19">
        <v>1981720244</v>
      </c>
      <c r="M240" s="19">
        <v>2093727386</v>
      </c>
      <c r="N240" s="19">
        <v>2260017315</v>
      </c>
      <c r="O240" s="19">
        <v>2497384111</v>
      </c>
      <c r="P240" s="19">
        <v>3032817145</v>
      </c>
      <c r="Q240" s="19">
        <v>3012238925</v>
      </c>
      <c r="R240" s="19">
        <v>3091792935</v>
      </c>
      <c r="S240" s="19">
        <v>3617352058</v>
      </c>
      <c r="T240" s="19">
        <v>4220850560</v>
      </c>
      <c r="U240" s="19">
        <v>4274319168</v>
      </c>
      <c r="V240" s="19">
        <v>4566606232</v>
      </c>
      <c r="W240" s="19">
        <v>5179372598</v>
      </c>
      <c r="X240" s="19">
        <v>5953181650</v>
      </c>
      <c r="Y240" s="19">
        <v>7068252653</v>
      </c>
      <c r="Z240" s="19">
        <v>7840131120</v>
      </c>
      <c r="AA240" s="19">
        <v>8390959903</v>
      </c>
      <c r="AB240" s="19">
        <v>9123579937</v>
      </c>
      <c r="AC240" s="19">
        <v>9400417922</v>
      </c>
      <c r="AD240" s="19">
        <v>10155420643</v>
      </c>
      <c r="AE240" s="19">
        <v>12274580839</v>
      </c>
      <c r="AF240" s="19">
        <v>13926518805</v>
      </c>
      <c r="AG240" s="19">
        <v>14601413726</v>
      </c>
      <c r="AH240" s="19">
        <v>13710749622</v>
      </c>
      <c r="AI240" s="19">
        <v>13945113110</v>
      </c>
      <c r="AJ240" s="19">
        <v>12384138295</v>
      </c>
      <c r="AK240" s="19">
        <v>12264104419</v>
      </c>
      <c r="AL240" s="19">
        <v>12425175007</v>
      </c>
      <c r="AM240" s="19">
        <v>13224872081</v>
      </c>
      <c r="AN240" s="19">
        <v>14843922761</v>
      </c>
      <c r="AO240" s="19">
        <v>14898083870</v>
      </c>
      <c r="AP240" s="19">
        <v>16208417999</v>
      </c>
      <c r="AQ240" s="19">
        <v>16616786868</v>
      </c>
      <c r="AR240" s="19">
        <v>18392238657</v>
      </c>
      <c r="AS240" s="19">
        <v>18874870624</v>
      </c>
      <c r="AT240" s="19">
        <v>18887889072</v>
      </c>
      <c r="AU240" s="19">
        <v>19361949143</v>
      </c>
      <c r="AV240" s="19">
        <v>21420874130</v>
      </c>
      <c r="AW240" s="19">
        <v>26012470554</v>
      </c>
      <c r="AX240" s="19">
        <v>29359373061</v>
      </c>
      <c r="AY240" s="19">
        <v>30830893326</v>
      </c>
      <c r="AZ240" s="19">
        <v>35994785233</v>
      </c>
      <c r="BA240" s="19">
        <v>41198040830</v>
      </c>
      <c r="BB240" s="19">
        <v>47239315908</v>
      </c>
      <c r="BC240" s="19">
        <v>55774806952</v>
      </c>
      <c r="BD240" s="19">
        <v>60752379602</v>
      </c>
      <c r="BE240" s="19">
        <v>58489489059</v>
      </c>
      <c r="BF240" s="19">
        <v>59196047345</v>
      </c>
      <c r="BG240" s="19">
        <v>64435959968</v>
      </c>
      <c r="BH240" s="19">
        <v>66175430519</v>
      </c>
      <c r="BI240" s="19">
        <v>72134959697</v>
      </c>
      <c r="BJ240" s="19">
        <v>82077343949</v>
      </c>
      <c r="BK240" s="19">
        <v>84058551331</v>
      </c>
    </row>
    <row r="241" spans="1:63" hidden="1" x14ac:dyDescent="0.2">
      <c r="A241" s="19" t="s">
        <v>556</v>
      </c>
      <c r="B241" s="19" t="s">
        <v>557</v>
      </c>
      <c r="C241" s="19" t="s">
        <v>197</v>
      </c>
      <c r="D241" s="19" t="s">
        <v>76</v>
      </c>
      <c r="E241" s="19"/>
      <c r="F241" s="19"/>
      <c r="G241" s="19"/>
      <c r="H241" s="19">
        <v>422263765</v>
      </c>
      <c r="I241" s="19">
        <v>545722182</v>
      </c>
      <c r="J241" s="19">
        <v>669309718</v>
      </c>
      <c r="K241" s="19">
        <v>713517382</v>
      </c>
      <c r="L241" s="19">
        <v>878292921</v>
      </c>
      <c r="M241" s="19">
        <v>1119925402</v>
      </c>
      <c r="N241" s="19">
        <v>1540387743</v>
      </c>
      <c r="O241" s="19">
        <v>1613808372</v>
      </c>
      <c r="P241" s="19">
        <v>1728970667</v>
      </c>
      <c r="Q241" s="19">
        <v>2052076755</v>
      </c>
      <c r="R241" s="19">
        <v>2566938497</v>
      </c>
      <c r="S241" s="19">
        <v>3481515505</v>
      </c>
      <c r="T241" s="19">
        <v>5684992345</v>
      </c>
      <c r="U241" s="19">
        <v>5683281396</v>
      </c>
      <c r="V241" s="19">
        <v>7054371327</v>
      </c>
      <c r="W241" s="19">
        <v>7968045685</v>
      </c>
      <c r="X241" s="19">
        <v>8809036420</v>
      </c>
      <c r="Y241" s="19">
        <v>9508375819</v>
      </c>
      <c r="Z241" s="19">
        <v>8817673940</v>
      </c>
      <c r="AA241" s="19">
        <v>8090192009</v>
      </c>
      <c r="AB241" s="19">
        <v>8226206243</v>
      </c>
      <c r="AC241" s="19">
        <v>7892706991</v>
      </c>
      <c r="AD241" s="19">
        <v>7051444555</v>
      </c>
      <c r="AE241" s="19">
        <v>7141827481</v>
      </c>
      <c r="AF241" s="19">
        <v>8287085111</v>
      </c>
      <c r="AG241" s="19">
        <v>9344609676</v>
      </c>
      <c r="AH241" s="19">
        <v>9272704413</v>
      </c>
      <c r="AI241" s="19">
        <v>10679109457</v>
      </c>
      <c r="AJ241" s="19">
        <v>9358910888</v>
      </c>
      <c r="AK241" s="19">
        <v>7432157156</v>
      </c>
      <c r="AL241" s="19">
        <v>8352668435</v>
      </c>
      <c r="AM241" s="19">
        <v>6511374769</v>
      </c>
      <c r="AN241" s="19">
        <v>6199196374</v>
      </c>
      <c r="AO241" s="19">
        <v>5721158562</v>
      </c>
      <c r="AP241" s="19">
        <v>6104899536</v>
      </c>
      <c r="AQ241" s="19">
        <v>6063777422</v>
      </c>
      <c r="AR241" s="19">
        <v>6740075385</v>
      </c>
      <c r="AS241" s="19">
        <v>6361034224</v>
      </c>
      <c r="AT241" s="19">
        <v>5757859510</v>
      </c>
      <c r="AU241" s="19">
        <v>6573025593</v>
      </c>
      <c r="AV241" s="19">
        <v>7439582729</v>
      </c>
      <c r="AW241" s="19">
        <v>9320664305</v>
      </c>
      <c r="AX241" s="19">
        <v>10408940608</v>
      </c>
      <c r="AY241" s="19">
        <v>12512552729</v>
      </c>
      <c r="AZ241" s="19">
        <v>14179425610</v>
      </c>
      <c r="BA241" s="19">
        <v>17967409600</v>
      </c>
      <c r="BB241" s="19">
        <v>17839926570</v>
      </c>
      <c r="BC241" s="19">
        <v>16597353232</v>
      </c>
      <c r="BD241" s="19">
        <v>18232142939</v>
      </c>
      <c r="BE241" s="19">
        <v>18761367116</v>
      </c>
      <c r="BF241" s="19">
        <v>21753112627</v>
      </c>
      <c r="BG241" s="19">
        <v>23278199397</v>
      </c>
      <c r="BH241" s="19">
        <v>20254523519</v>
      </c>
      <c r="BI241" s="19">
        <v>19128112584</v>
      </c>
      <c r="BJ241" s="19">
        <v>21632842537</v>
      </c>
      <c r="BK241" s="19">
        <v>18322083773</v>
      </c>
    </row>
    <row r="242" spans="1:63" hidden="1" x14ac:dyDescent="0.2">
      <c r="A242" s="19" t="s">
        <v>558</v>
      </c>
      <c r="B242" s="19" t="s">
        <v>559</v>
      </c>
      <c r="C242" s="19" t="s">
        <v>75</v>
      </c>
      <c r="D242" s="19" t="s">
        <v>76</v>
      </c>
      <c r="E242" s="19"/>
      <c r="F242" s="19"/>
      <c r="G242" s="19"/>
      <c r="H242" s="19"/>
      <c r="I242" s="19"/>
      <c r="J242" s="19"/>
      <c r="K242" s="19"/>
      <c r="L242" s="19"/>
      <c r="M242" s="19">
        <v>5087500</v>
      </c>
      <c r="N242" s="19">
        <v>5262500</v>
      </c>
      <c r="O242" s="19">
        <v>6200000</v>
      </c>
      <c r="P242" s="19">
        <v>8620777</v>
      </c>
      <c r="Q242" s="19">
        <v>9121523</v>
      </c>
      <c r="R242" s="19">
        <v>8944886</v>
      </c>
      <c r="S242" s="19">
        <v>8584036</v>
      </c>
      <c r="T242" s="19">
        <v>10703752</v>
      </c>
      <c r="U242" s="19">
        <v>12613977</v>
      </c>
      <c r="V242" s="19">
        <v>15364583</v>
      </c>
      <c r="W242" s="19">
        <v>18312500</v>
      </c>
      <c r="X242" s="19">
        <v>27218750</v>
      </c>
      <c r="Y242" s="19">
        <v>36927083</v>
      </c>
      <c r="Z242" s="19">
        <v>35166667</v>
      </c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>
        <v>22644877</v>
      </c>
      <c r="AM242" s="19">
        <v>24202818</v>
      </c>
      <c r="AN242" s="19"/>
      <c r="AO242" s="19"/>
      <c r="AP242" s="19"/>
      <c r="AQ242" s="19"/>
      <c r="AR242" s="19"/>
      <c r="AS242" s="19"/>
      <c r="AT242" s="19">
        <v>13945441</v>
      </c>
      <c r="AU242" s="19">
        <v>19492117</v>
      </c>
      <c r="AV242" s="19">
        <v>33736557</v>
      </c>
      <c r="AW242" s="19">
        <v>75889150</v>
      </c>
      <c r="AX242" s="19">
        <v>97752859</v>
      </c>
      <c r="AY242" s="19">
        <v>115560463</v>
      </c>
      <c r="AZ242" s="19">
        <v>124750515</v>
      </c>
      <c r="BA242" s="19">
        <v>139098456</v>
      </c>
      <c r="BB242" s="19">
        <v>138523710</v>
      </c>
      <c r="BC242" s="19">
        <v>143063065</v>
      </c>
      <c r="BD242" s="19">
        <v>146080695</v>
      </c>
      <c r="BE242" s="19">
        <v>168762443</v>
      </c>
      <c r="BF242" s="19">
        <v>211176026</v>
      </c>
      <c r="BG242" s="19">
        <v>188885942</v>
      </c>
      <c r="BH242" s="19">
        <v>202106906</v>
      </c>
      <c r="BI242" s="19">
        <v>216276660</v>
      </c>
      <c r="BJ242" s="19">
        <v>202766994</v>
      </c>
      <c r="BK242" s="19">
        <v>169332468</v>
      </c>
    </row>
    <row r="243" spans="1:63" hidden="1" x14ac:dyDescent="0.2">
      <c r="A243" s="19" t="s">
        <v>560</v>
      </c>
      <c r="B243" s="19" t="s">
        <v>561</v>
      </c>
      <c r="C243" s="19" t="s">
        <v>75</v>
      </c>
      <c r="D243" s="19" t="s">
        <v>76</v>
      </c>
      <c r="E243" s="19">
        <v>15952381</v>
      </c>
      <c r="F243" s="19">
        <v>18571429</v>
      </c>
      <c r="G243" s="19">
        <v>14285714</v>
      </c>
      <c r="H243" s="19">
        <v>15238095</v>
      </c>
      <c r="I243" s="19">
        <v>17478992</v>
      </c>
      <c r="J243" s="19">
        <v>12761905</v>
      </c>
      <c r="K243" s="19">
        <v>13714286</v>
      </c>
      <c r="L243" s="19">
        <v>15428571</v>
      </c>
      <c r="M243" s="19">
        <v>17523810</v>
      </c>
      <c r="N243" s="19">
        <v>16952381</v>
      </c>
      <c r="O243" s="19">
        <v>22476190</v>
      </c>
      <c r="P243" s="19">
        <v>24860542</v>
      </c>
      <c r="Q243" s="19">
        <v>31650677</v>
      </c>
      <c r="R243" s="19">
        <v>38188218</v>
      </c>
      <c r="S243" s="19">
        <v>46505448</v>
      </c>
      <c r="T243" s="19">
        <v>75323106</v>
      </c>
      <c r="U243" s="19">
        <v>83960119</v>
      </c>
      <c r="V243" s="19">
        <v>121692505</v>
      </c>
      <c r="W243" s="19">
        <v>148496652</v>
      </c>
      <c r="X243" s="19">
        <v>160900650</v>
      </c>
      <c r="Y243" s="19">
        <v>194096120</v>
      </c>
      <c r="Z243" s="19">
        <v>228835732</v>
      </c>
      <c r="AA243" s="19">
        <v>328600426</v>
      </c>
      <c r="AB243" s="19">
        <v>383489474</v>
      </c>
      <c r="AC243" s="19">
        <v>249474469</v>
      </c>
      <c r="AD243" s="19">
        <v>215938722</v>
      </c>
      <c r="AE243" s="19">
        <v>206793455</v>
      </c>
      <c r="AF243" s="19">
        <v>194409784</v>
      </c>
      <c r="AG243" s="19">
        <v>232920341</v>
      </c>
      <c r="AH243" s="19">
        <v>234062030</v>
      </c>
      <c r="AI243" s="19">
        <v>247855882</v>
      </c>
      <c r="AJ243" s="19">
        <v>260431031</v>
      </c>
      <c r="AK243" s="19">
        <v>289677115</v>
      </c>
      <c r="AL243" s="19">
        <v>276167135</v>
      </c>
      <c r="AM243" s="19">
        <v>297068855</v>
      </c>
      <c r="AN243" s="19">
        <v>342902458</v>
      </c>
      <c r="AO243" s="19">
        <v>397469509</v>
      </c>
      <c r="AP243" s="19">
        <v>358166578</v>
      </c>
      <c r="AQ243" s="19">
        <v>365849375</v>
      </c>
      <c r="AR243" s="19">
        <v>357013395</v>
      </c>
      <c r="AS243" s="19">
        <v>332389763</v>
      </c>
      <c r="AT243" s="19">
        <v>335647907</v>
      </c>
      <c r="AU243" s="19">
        <v>345424237</v>
      </c>
      <c r="AV243" s="19">
        <v>407385561</v>
      </c>
      <c r="AW243" s="19">
        <v>444651417</v>
      </c>
      <c r="AX243" s="19">
        <v>468464580</v>
      </c>
      <c r="AY243" s="19">
        <v>497212664</v>
      </c>
      <c r="AZ243" s="19">
        <v>490650559</v>
      </c>
      <c r="BA243" s="19">
        <v>578911487</v>
      </c>
      <c r="BB243" s="19">
        <v>564775934</v>
      </c>
      <c r="BC243" s="19">
        <v>571189046</v>
      </c>
      <c r="BD243" s="19">
        <v>715239597</v>
      </c>
      <c r="BE243" s="19">
        <v>681225951</v>
      </c>
      <c r="BF243" s="19">
        <v>759358881</v>
      </c>
      <c r="BG243" s="19">
        <v>908357288</v>
      </c>
      <c r="BH243" s="19">
        <v>979494042</v>
      </c>
      <c r="BI243" s="19">
        <v>987734705</v>
      </c>
      <c r="BJ243" s="19">
        <v>858949581</v>
      </c>
      <c r="BK243" s="19">
        <v>844227367</v>
      </c>
    </row>
    <row r="244" spans="1:63" hidden="1" x14ac:dyDescent="0.2">
      <c r="A244" s="19" t="s">
        <v>562</v>
      </c>
      <c r="B244" s="19" t="s">
        <v>563</v>
      </c>
      <c r="C244" s="19" t="s">
        <v>75</v>
      </c>
      <c r="D244" s="19" t="s">
        <v>76</v>
      </c>
      <c r="E244" s="19">
        <v>468810916</v>
      </c>
      <c r="F244" s="19">
        <v>301330377</v>
      </c>
      <c r="G244" s="19">
        <v>330376940</v>
      </c>
      <c r="H244" s="19">
        <v>350000000</v>
      </c>
      <c r="I244" s="19">
        <v>380897804</v>
      </c>
      <c r="J244" s="19">
        <v>422676991</v>
      </c>
      <c r="K244" s="19">
        <v>442035398</v>
      </c>
      <c r="L244" s="19">
        <v>508407080</v>
      </c>
      <c r="M244" s="19">
        <v>570685841</v>
      </c>
      <c r="N244" s="19">
        <v>596792035</v>
      </c>
      <c r="O244" s="19">
        <v>564858543</v>
      </c>
      <c r="P244" s="19">
        <v>570873160</v>
      </c>
      <c r="Q244" s="19">
        <v>703957597</v>
      </c>
      <c r="R244" s="19">
        <v>861625442</v>
      </c>
      <c r="S244" s="19">
        <v>1136704698</v>
      </c>
      <c r="T244" s="19">
        <v>2284986255</v>
      </c>
      <c r="U244" s="19">
        <v>2534775215</v>
      </c>
      <c r="V244" s="19">
        <v>2765773072</v>
      </c>
      <c r="W244" s="19">
        <v>2727882976</v>
      </c>
      <c r="X244" s="19">
        <v>3001142306</v>
      </c>
      <c r="Y244" s="19">
        <v>2671976286</v>
      </c>
      <c r="Z244" s="19">
        <v>2814869761</v>
      </c>
      <c r="AA244" s="19">
        <v>2754732303</v>
      </c>
      <c r="AB244" s="19">
        <v>2469375535</v>
      </c>
      <c r="AC244" s="19">
        <v>2190052307</v>
      </c>
      <c r="AD244" s="19">
        <v>2365977436</v>
      </c>
      <c r="AE244" s="19">
        <v>2769409588</v>
      </c>
      <c r="AF244" s="19">
        <v>2889593497</v>
      </c>
      <c r="AG244" s="19">
        <v>2663901290</v>
      </c>
      <c r="AH244" s="19">
        <v>3373741563</v>
      </c>
      <c r="AI244" s="19">
        <v>5315413395</v>
      </c>
      <c r="AJ244" s="19">
        <v>5670666520</v>
      </c>
      <c r="AK244" s="19">
        <v>6157947273</v>
      </c>
      <c r="AL244" s="19">
        <v>7075086940</v>
      </c>
      <c r="AM244" s="19">
        <v>5293173966</v>
      </c>
      <c r="AN244" s="19">
        <v>6606245815</v>
      </c>
      <c r="AO244" s="19">
        <v>7512090796</v>
      </c>
      <c r="AP244" s="19">
        <v>7791986304</v>
      </c>
      <c r="AQ244" s="19">
        <v>8781048158</v>
      </c>
      <c r="AR244" s="19">
        <v>9951788874</v>
      </c>
      <c r="AS244" s="19">
        <v>9993730197</v>
      </c>
      <c r="AT244" s="19">
        <v>7216051045</v>
      </c>
      <c r="AU244" s="19">
        <v>9050377182</v>
      </c>
      <c r="AV244" s="19">
        <v>10277901778</v>
      </c>
      <c r="AW244" s="19">
        <v>10920773882</v>
      </c>
      <c r="AX244" s="19">
        <v>12081156314</v>
      </c>
      <c r="AY244" s="19">
        <v>13363298981</v>
      </c>
      <c r="AZ244" s="19">
        <v>15319161863</v>
      </c>
      <c r="BA244" s="19">
        <v>17127313222</v>
      </c>
      <c r="BB244" s="19">
        <v>16352301844</v>
      </c>
      <c r="BC244" s="19">
        <v>17939370512</v>
      </c>
      <c r="BD244" s="19">
        <v>17304881561</v>
      </c>
      <c r="BE244" s="19">
        <v>17958240406</v>
      </c>
      <c r="BF244" s="19">
        <v>18662574078</v>
      </c>
      <c r="BG244" s="19">
        <v>17772167745</v>
      </c>
      <c r="BH244" s="19">
        <v>15880927524</v>
      </c>
      <c r="BI244" s="19">
        <v>17853980850</v>
      </c>
      <c r="BJ244" s="19">
        <v>17824007487</v>
      </c>
      <c r="BK244" s="19">
        <v>18967113031</v>
      </c>
    </row>
    <row r="245" spans="1:63" hidden="1" x14ac:dyDescent="0.2">
      <c r="A245" s="19" t="s">
        <v>564</v>
      </c>
      <c r="B245" s="19" t="s">
        <v>565</v>
      </c>
      <c r="C245" s="19" t="s">
        <v>75</v>
      </c>
      <c r="D245" s="19" t="s">
        <v>76</v>
      </c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  <c r="BA245" s="19"/>
      <c r="BB245" s="19"/>
      <c r="BC245" s="19"/>
      <c r="BD245" s="19"/>
      <c r="BE245" s="19"/>
      <c r="BF245" s="19"/>
      <c r="BG245" s="19"/>
      <c r="BH245" s="19"/>
      <c r="BI245" s="19"/>
      <c r="BJ245" s="19"/>
      <c r="BK245" s="19"/>
    </row>
    <row r="246" spans="1:63" hidden="1" x14ac:dyDescent="0.2">
      <c r="A246" s="19" t="s">
        <v>566</v>
      </c>
      <c r="B246" s="19" t="s">
        <v>567</v>
      </c>
      <c r="C246" s="19" t="s">
        <v>75</v>
      </c>
      <c r="D246" s="19" t="s">
        <v>76</v>
      </c>
      <c r="E246" s="19"/>
      <c r="F246" s="19"/>
      <c r="G246" s="19"/>
      <c r="H246" s="19"/>
      <c r="I246" s="19"/>
      <c r="J246" s="19"/>
      <c r="K246" s="19"/>
      <c r="L246" s="19">
        <v>14629994</v>
      </c>
      <c r="M246" s="19">
        <v>16239994</v>
      </c>
      <c r="N246" s="19">
        <v>20089992</v>
      </c>
      <c r="O246" s="19">
        <v>29539988</v>
      </c>
      <c r="P246" s="19">
        <v>42559983</v>
      </c>
      <c r="Q246" s="19">
        <v>53689678</v>
      </c>
      <c r="R246" s="19">
        <v>77916010</v>
      </c>
      <c r="S246" s="19">
        <v>120044738</v>
      </c>
      <c r="T246" s="19">
        <v>138323476</v>
      </c>
      <c r="U246" s="19">
        <v>136687530</v>
      </c>
      <c r="V246" s="19">
        <v>190729877</v>
      </c>
      <c r="W246" s="19">
        <v>421677764</v>
      </c>
      <c r="X246" s="19">
        <v>375458522</v>
      </c>
      <c r="Y246" s="19">
        <v>232291721</v>
      </c>
      <c r="Z246" s="19">
        <v>331019097</v>
      </c>
      <c r="AA246" s="19">
        <v>366761863</v>
      </c>
      <c r="AB246" s="19">
        <v>332950425</v>
      </c>
      <c r="AC246" s="19">
        <v>293025202</v>
      </c>
      <c r="AD246" s="19">
        <v>345976202</v>
      </c>
      <c r="AE246" s="19">
        <v>260704019</v>
      </c>
      <c r="AF246" s="19">
        <v>161608082</v>
      </c>
      <c r="AG246" s="19">
        <v>124833698</v>
      </c>
      <c r="AH246" s="19">
        <v>105316752</v>
      </c>
      <c r="AI246" s="19">
        <v>87154458</v>
      </c>
      <c r="AJ246" s="19">
        <v>108141652</v>
      </c>
      <c r="AK246" s="19">
        <v>96907036</v>
      </c>
      <c r="AL246" s="19">
        <v>58725702</v>
      </c>
      <c r="AM246" s="19">
        <v>58375570</v>
      </c>
      <c r="AN246" s="19">
        <v>85513656</v>
      </c>
      <c r="AO246" s="19">
        <v>101038490</v>
      </c>
      <c r="AP246" s="19">
        <v>118603808</v>
      </c>
      <c r="AQ246" s="19">
        <v>134276958</v>
      </c>
      <c r="AR246" s="19">
        <v>128497944</v>
      </c>
      <c r="AS246" s="19">
        <v>135055953</v>
      </c>
      <c r="AT246" s="19">
        <v>150728196</v>
      </c>
      <c r="AU246" s="19">
        <v>140753562</v>
      </c>
      <c r="AV246" s="19">
        <v>125254714</v>
      </c>
      <c r="AW246" s="19">
        <v>127567863</v>
      </c>
      <c r="AX246" s="19">
        <v>139493591</v>
      </c>
      <c r="AY246" s="19">
        <v>147417925</v>
      </c>
      <c r="AZ246" s="19">
        <v>166215543</v>
      </c>
      <c r="BA246" s="19">
        <v>194000301</v>
      </c>
      <c r="BB246" s="19">
        <v>219476865</v>
      </c>
      <c r="BC246" s="19">
        <v>282725099</v>
      </c>
      <c r="BD246" s="19">
        <v>307473984</v>
      </c>
      <c r="BE246" s="19">
        <v>359739419</v>
      </c>
      <c r="BF246" s="19">
        <v>443379946</v>
      </c>
      <c r="BG246" s="19">
        <v>507287183</v>
      </c>
      <c r="BH246" s="19">
        <v>517075762</v>
      </c>
      <c r="BI246" s="19">
        <v>544218298</v>
      </c>
      <c r="BJ246" s="19">
        <v>611215552</v>
      </c>
      <c r="BK246" s="19">
        <v>675475234</v>
      </c>
    </row>
    <row r="247" spans="1:63" hidden="1" x14ac:dyDescent="0.2">
      <c r="A247" s="19" t="s">
        <v>568</v>
      </c>
      <c r="B247" s="19" t="s">
        <v>569</v>
      </c>
      <c r="C247" s="19" t="s">
        <v>75</v>
      </c>
      <c r="D247" s="19" t="s">
        <v>76</v>
      </c>
      <c r="E247" s="19"/>
      <c r="F247" s="19"/>
      <c r="G247" s="19">
        <v>727985</v>
      </c>
      <c r="H247" s="19">
        <v>2729945</v>
      </c>
      <c r="I247" s="19">
        <v>5487890</v>
      </c>
      <c r="J247" s="19">
        <v>10737785</v>
      </c>
      <c r="K247" s="19">
        <v>14265715</v>
      </c>
      <c r="L247" s="19">
        <v>16841663</v>
      </c>
      <c r="M247" s="19">
        <v>19942601</v>
      </c>
      <c r="N247" s="19">
        <v>22861543</v>
      </c>
      <c r="O247" s="19">
        <v>26627467</v>
      </c>
      <c r="P247" s="19">
        <v>52687946</v>
      </c>
      <c r="Q247" s="19">
        <v>64944701</v>
      </c>
      <c r="R247" s="19">
        <v>64872640</v>
      </c>
      <c r="S247" s="19">
        <v>80157512</v>
      </c>
      <c r="T247" s="19">
        <v>86567896</v>
      </c>
      <c r="U247" s="19">
        <v>101074621</v>
      </c>
      <c r="V247" s="19">
        <v>131916697</v>
      </c>
      <c r="W247" s="19">
        <v>151699853</v>
      </c>
      <c r="X247" s="19">
        <v>206806783</v>
      </c>
      <c r="Y247" s="19">
        <v>398813537</v>
      </c>
      <c r="Z247" s="19">
        <v>108146878</v>
      </c>
      <c r="AA247" s="19">
        <v>87488450</v>
      </c>
      <c r="AB247" s="19">
        <v>93723596</v>
      </c>
      <c r="AC247" s="19">
        <v>75215039</v>
      </c>
      <c r="AD247" s="19">
        <v>104818309</v>
      </c>
      <c r="AE247" s="19">
        <v>131071429</v>
      </c>
      <c r="AF247" s="19">
        <v>130971749</v>
      </c>
      <c r="AG247" s="19">
        <v>140904123</v>
      </c>
      <c r="AH247" s="19">
        <v>139821240</v>
      </c>
      <c r="AI247" s="19">
        <v>107006214</v>
      </c>
      <c r="AJ247" s="19">
        <v>73561600</v>
      </c>
      <c r="AK247" s="19">
        <v>52331346</v>
      </c>
      <c r="AL247" s="19">
        <v>62636650</v>
      </c>
      <c r="AM247" s="19">
        <v>104127848</v>
      </c>
      <c r="AN247" s="19">
        <v>127002623</v>
      </c>
      <c r="AO247" s="19">
        <v>135393565</v>
      </c>
      <c r="AP247" s="19">
        <v>139615978</v>
      </c>
      <c r="AQ247" s="19">
        <v>154712532</v>
      </c>
      <c r="AR247" s="19">
        <v>159704570</v>
      </c>
      <c r="AS247" s="19">
        <v>141303026</v>
      </c>
      <c r="AT247" s="19">
        <v>136157343</v>
      </c>
      <c r="AU247" s="19">
        <v>142191594</v>
      </c>
      <c r="AV247" s="19">
        <v>152379922</v>
      </c>
      <c r="AW247" s="19">
        <v>196015854</v>
      </c>
      <c r="AX247" s="19">
        <v>216667041</v>
      </c>
      <c r="AY247" s="19">
        <v>218533949</v>
      </c>
      <c r="AZ247" s="19">
        <v>252119246</v>
      </c>
      <c r="BA247" s="19">
        <v>311856269</v>
      </c>
      <c r="BB247" s="19">
        <v>293527671</v>
      </c>
      <c r="BC247" s="19">
        <v>608685869</v>
      </c>
      <c r="BD247" s="19">
        <v>607135071</v>
      </c>
      <c r="BE247" s="19">
        <v>351838247</v>
      </c>
      <c r="BF247" s="19">
        <v>300075573</v>
      </c>
      <c r="BG247" s="19">
        <v>325662842</v>
      </c>
      <c r="BH247" s="19">
        <v>306140405</v>
      </c>
      <c r="BI247" s="19">
        <v>318551679</v>
      </c>
      <c r="BJ247" s="19">
        <v>346762884</v>
      </c>
      <c r="BK247" s="19">
        <v>408367567</v>
      </c>
    </row>
    <row r="248" spans="1:63" hidden="1" x14ac:dyDescent="0.2">
      <c r="A248" s="19" t="s">
        <v>570</v>
      </c>
      <c r="B248" s="19" t="s">
        <v>571</v>
      </c>
      <c r="C248" s="19" t="s">
        <v>75</v>
      </c>
      <c r="D248" s="19" t="s">
        <v>76</v>
      </c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>
        <v>152233867</v>
      </c>
      <c r="AM248" s="19">
        <v>919044682</v>
      </c>
      <c r="AN248" s="19">
        <v>1046793431</v>
      </c>
      <c r="AO248" s="19">
        <v>1464905136</v>
      </c>
      <c r="AP248" s="19">
        <v>2068583952</v>
      </c>
      <c r="AQ248" s="19">
        <v>1405161785</v>
      </c>
      <c r="AR248" s="19">
        <v>941788284</v>
      </c>
      <c r="AS248" s="19">
        <v>1136716646</v>
      </c>
      <c r="AT248" s="19">
        <v>1088575173</v>
      </c>
      <c r="AU248" s="19">
        <v>1176355738</v>
      </c>
      <c r="AV248" s="19">
        <v>1427984751</v>
      </c>
      <c r="AW248" s="19">
        <v>1685034159</v>
      </c>
      <c r="AX248" s="19">
        <v>2405492582</v>
      </c>
      <c r="AY248" s="19">
        <v>2986475248</v>
      </c>
      <c r="AZ248" s="19">
        <v>4096039604</v>
      </c>
      <c r="BA248" s="19">
        <v>4811019855</v>
      </c>
      <c r="BB248" s="19">
        <v>3452467130</v>
      </c>
      <c r="BC248" s="19">
        <v>3729503859</v>
      </c>
      <c r="BD248" s="19">
        <v>3684691424</v>
      </c>
      <c r="BE248" s="19">
        <v>4136888486</v>
      </c>
      <c r="BF248" s="19">
        <v>4386463155</v>
      </c>
      <c r="BG248" s="19">
        <v>4033331370</v>
      </c>
      <c r="BH248" s="19">
        <v>3616896001</v>
      </c>
      <c r="BI248" s="19">
        <v>3423286811</v>
      </c>
      <c r="BJ248" s="19">
        <v>3647565178</v>
      </c>
      <c r="BK248" s="19">
        <v>4750219044</v>
      </c>
    </row>
    <row r="249" spans="1:63" hidden="1" x14ac:dyDescent="0.2">
      <c r="A249" s="19" t="s">
        <v>572</v>
      </c>
      <c r="B249" s="19" t="s">
        <v>573</v>
      </c>
      <c r="C249" s="19" t="s">
        <v>197</v>
      </c>
      <c r="D249" s="19" t="s">
        <v>76</v>
      </c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>
        <v>59187962197</v>
      </c>
      <c r="AI249" s="19">
        <v>59496545836</v>
      </c>
      <c r="AJ249" s="19">
        <v>59037581006</v>
      </c>
      <c r="AK249" s="19">
        <v>64283415572</v>
      </c>
      <c r="AL249" s="19">
        <v>58406593726</v>
      </c>
      <c r="AM249" s="19">
        <v>66401150324</v>
      </c>
      <c r="AN249" s="19">
        <v>75366487391</v>
      </c>
      <c r="AO249" s="19">
        <v>82847479241</v>
      </c>
      <c r="AP249" s="19">
        <v>88525909768</v>
      </c>
      <c r="AQ249" s="19">
        <v>80844624854</v>
      </c>
      <c r="AR249" s="19">
        <v>80253499910</v>
      </c>
      <c r="AS249" s="19">
        <v>88178342019</v>
      </c>
      <c r="AT249" s="19">
        <v>95694459680</v>
      </c>
      <c r="AU249" s="19">
        <v>93081477151</v>
      </c>
      <c r="AV249" s="20">
        <v>102000000000</v>
      </c>
      <c r="AW249" s="20">
        <v>119000000000</v>
      </c>
      <c r="AX249" s="20">
        <v>143000000000</v>
      </c>
      <c r="AY249" s="20">
        <v>170000000000</v>
      </c>
      <c r="AZ249" s="20">
        <v>209000000000</v>
      </c>
      <c r="BA249" s="20">
        <v>260000000000</v>
      </c>
      <c r="BB249" s="20">
        <v>273000000000</v>
      </c>
      <c r="BC249" s="20">
        <v>306000000000</v>
      </c>
      <c r="BD249" s="20">
        <v>352000000000</v>
      </c>
      <c r="BE249" s="20">
        <v>391000000000</v>
      </c>
      <c r="BF249" s="20">
        <v>426000000000</v>
      </c>
      <c r="BG249" s="20">
        <v>435000000000</v>
      </c>
      <c r="BH249" s="20">
        <v>413000000000</v>
      </c>
      <c r="BI249" s="20">
        <v>411000000000</v>
      </c>
      <c r="BJ249" s="20">
        <v>432000000000</v>
      </c>
      <c r="BK249" s="20">
        <v>449000000000</v>
      </c>
    </row>
    <row r="250" spans="1:63" hidden="1" x14ac:dyDescent="0.2">
      <c r="A250" s="19" t="s">
        <v>574</v>
      </c>
      <c r="B250" s="19" t="s">
        <v>575</v>
      </c>
      <c r="C250" s="19" t="s">
        <v>75</v>
      </c>
      <c r="D250" s="19" t="s">
        <v>76</v>
      </c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>
        <v>51429282</v>
      </c>
      <c r="R250" s="19">
        <v>112465598</v>
      </c>
      <c r="S250" s="19">
        <v>187557474</v>
      </c>
      <c r="T250" s="19">
        <v>156541419</v>
      </c>
      <c r="U250" s="19">
        <v>133232400</v>
      </c>
      <c r="V250" s="19">
        <v>160545079</v>
      </c>
      <c r="W250" s="19">
        <v>185943656</v>
      </c>
      <c r="X250" s="19">
        <v>279396249</v>
      </c>
      <c r="Y250" s="19">
        <v>477266465</v>
      </c>
      <c r="Z250" s="19">
        <v>709699536</v>
      </c>
      <c r="AA250" s="19">
        <v>599135224</v>
      </c>
      <c r="AB250" s="19">
        <v>274611791</v>
      </c>
      <c r="AC250" s="19">
        <v>221851277</v>
      </c>
      <c r="AD250" s="19">
        <v>203645854</v>
      </c>
      <c r="AE250" s="19">
        <v>242349803</v>
      </c>
      <c r="AF250" s="19">
        <v>223924939</v>
      </c>
      <c r="AG250" s="19">
        <v>259967030</v>
      </c>
      <c r="AH250" s="19">
        <v>297821236</v>
      </c>
      <c r="AI250" s="19">
        <v>328351062</v>
      </c>
      <c r="AJ250" s="19">
        <v>268628015</v>
      </c>
      <c r="AK250" s="19">
        <v>366965198</v>
      </c>
      <c r="AL250" s="19">
        <v>418919639</v>
      </c>
      <c r="AM250" s="19">
        <v>450443306</v>
      </c>
      <c r="AN250" s="19">
        <v>523862026</v>
      </c>
      <c r="AO250" s="19">
        <v>575652015</v>
      </c>
      <c r="AP250" s="19">
        <v>575206290</v>
      </c>
      <c r="AQ250" s="19">
        <v>573248408</v>
      </c>
      <c r="AR250" s="19">
        <v>574285891</v>
      </c>
      <c r="AS250" s="19">
        <v>555968792</v>
      </c>
      <c r="AT250" s="19">
        <v>523008311</v>
      </c>
      <c r="AU250" s="19">
        <v>344263066</v>
      </c>
      <c r="AV250" s="19">
        <v>269526777</v>
      </c>
      <c r="AW250" s="19">
        <v>279301972</v>
      </c>
      <c r="AX250" s="19">
        <v>347323785</v>
      </c>
      <c r="AY250" s="19">
        <v>392798691</v>
      </c>
      <c r="AZ250" s="19">
        <v>416045333</v>
      </c>
      <c r="BA250" s="19">
        <v>567703933</v>
      </c>
      <c r="BB250" s="19">
        <v>577056009</v>
      </c>
      <c r="BC250" s="19">
        <v>755659470</v>
      </c>
      <c r="BD250" s="19">
        <v>824833542</v>
      </c>
      <c r="BE250" s="19">
        <v>924640336</v>
      </c>
      <c r="BF250" s="19">
        <v>1045084368</v>
      </c>
      <c r="BG250" s="19">
        <v>1034500559</v>
      </c>
      <c r="BH250" s="19">
        <v>969906846</v>
      </c>
      <c r="BI250" s="19">
        <v>988223630</v>
      </c>
      <c r="BJ250" s="19">
        <v>1165710349</v>
      </c>
      <c r="BK250" s="19">
        <v>1168130814</v>
      </c>
    </row>
    <row r="251" spans="1:63" hidden="1" x14ac:dyDescent="0.2">
      <c r="A251" s="19" t="s">
        <v>576</v>
      </c>
      <c r="B251" s="19" t="s">
        <v>577</v>
      </c>
      <c r="C251" s="19" t="s">
        <v>75</v>
      </c>
      <c r="D251" s="19" t="s">
        <v>76</v>
      </c>
      <c r="E251" s="19">
        <v>45380000000</v>
      </c>
      <c r="F251" s="19">
        <v>47808000000</v>
      </c>
      <c r="G251" s="19">
        <v>52381000000</v>
      </c>
      <c r="H251" s="19">
        <v>52295000000</v>
      </c>
      <c r="I251" s="19">
        <v>51213000000</v>
      </c>
      <c r="J251" s="19">
        <v>51827000000</v>
      </c>
      <c r="K251" s="19">
        <v>63572000000</v>
      </c>
      <c r="L251" s="19">
        <v>75448000000</v>
      </c>
      <c r="M251" s="19">
        <v>80732000000</v>
      </c>
      <c r="N251" s="19">
        <v>81443000000</v>
      </c>
      <c r="O251" s="19">
        <v>79846000000</v>
      </c>
      <c r="P251" s="19">
        <v>74862000000</v>
      </c>
      <c r="Q251" s="19">
        <v>77639000000</v>
      </c>
      <c r="R251" s="19">
        <v>78358000000</v>
      </c>
      <c r="S251" s="19">
        <v>85906000000</v>
      </c>
      <c r="T251" s="19">
        <v>88400000000</v>
      </c>
      <c r="U251" s="19">
        <v>91013000000</v>
      </c>
      <c r="V251" s="20">
        <v>101000000000</v>
      </c>
      <c r="W251" s="20">
        <v>109000000000</v>
      </c>
      <c r="X251" s="20">
        <v>122000000000</v>
      </c>
      <c r="Y251" s="20">
        <v>138000000000</v>
      </c>
      <c r="Z251" s="20">
        <v>170000000000</v>
      </c>
      <c r="AA251" s="20">
        <v>214000000000</v>
      </c>
      <c r="AB251" s="20">
        <v>214000000000</v>
      </c>
      <c r="AC251" s="20">
        <v>231000000000</v>
      </c>
      <c r="AD251" s="20">
        <v>258000000000</v>
      </c>
      <c r="AE251" s="20">
        <v>281000000000</v>
      </c>
      <c r="AF251" s="20">
        <v>288000000000</v>
      </c>
      <c r="AG251" s="20">
        <v>293000000000</v>
      </c>
      <c r="AH251" s="20">
        <v>304000000000</v>
      </c>
      <c r="AI251" s="20">
        <v>306000000000</v>
      </c>
      <c r="AJ251" s="20">
        <v>280000000000</v>
      </c>
      <c r="AK251" s="20">
        <v>305000000000</v>
      </c>
      <c r="AL251" s="20">
        <v>298000000000</v>
      </c>
      <c r="AM251" s="20">
        <v>288000000000</v>
      </c>
      <c r="AN251" s="20">
        <v>279000000000</v>
      </c>
      <c r="AO251" s="20">
        <v>271000000000</v>
      </c>
      <c r="AP251" s="20">
        <v>276000000000</v>
      </c>
      <c r="AQ251" s="20">
        <v>274000000000</v>
      </c>
      <c r="AR251" s="20">
        <v>281000000000</v>
      </c>
      <c r="AS251" s="20">
        <v>302000000000</v>
      </c>
      <c r="AT251" s="20">
        <v>313000000000</v>
      </c>
      <c r="AU251" s="20">
        <v>357000000000</v>
      </c>
      <c r="AV251" s="20">
        <v>415000000000</v>
      </c>
      <c r="AW251" s="20">
        <v>465000000000</v>
      </c>
      <c r="AX251" s="20">
        <v>503000000000</v>
      </c>
      <c r="AY251" s="20">
        <v>528000000000</v>
      </c>
      <c r="AZ251" s="20">
        <v>557000000000</v>
      </c>
      <c r="BA251" s="20">
        <v>621000000000</v>
      </c>
      <c r="BB251" s="20">
        <v>669000000000</v>
      </c>
      <c r="BC251" s="20">
        <v>698000000000</v>
      </c>
      <c r="BD251" s="20">
        <v>711000000000</v>
      </c>
      <c r="BE251" s="20">
        <v>685000000000</v>
      </c>
      <c r="BF251" s="20">
        <v>640000000000</v>
      </c>
      <c r="BG251" s="20">
        <v>610000000000</v>
      </c>
      <c r="BH251" s="20">
        <v>596000000000</v>
      </c>
      <c r="BI251" s="20">
        <v>600000000000</v>
      </c>
      <c r="BJ251" s="20">
        <v>606000000000</v>
      </c>
      <c r="BK251" s="20">
        <v>649000000000</v>
      </c>
    </row>
    <row r="252" spans="1:63" hidden="1" x14ac:dyDescent="0.2">
      <c r="A252" s="19" t="s">
        <v>578</v>
      </c>
      <c r="B252" s="19" t="s">
        <v>579</v>
      </c>
      <c r="C252" s="19" t="s">
        <v>75</v>
      </c>
      <c r="D252" s="19" t="s">
        <v>76</v>
      </c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>
        <v>86929825</v>
      </c>
      <c r="AN252" s="19">
        <v>112678422</v>
      </c>
      <c r="AO252" s="19">
        <v>172211546</v>
      </c>
      <c r="AP252" s="19">
        <v>217747191</v>
      </c>
      <c r="AQ252" s="19"/>
      <c r="AR252" s="19">
        <v>250071736</v>
      </c>
      <c r="AS252" s="19">
        <v>115375385</v>
      </c>
      <c r="AT252" s="19">
        <v>59760610</v>
      </c>
      <c r="AU252" s="19">
        <v>45914433</v>
      </c>
      <c r="AV252" s="19">
        <v>54133695</v>
      </c>
      <c r="AW252" s="19"/>
      <c r="AX252" s="19"/>
      <c r="AY252" s="19"/>
      <c r="AZ252" s="19"/>
      <c r="BA252" s="19"/>
      <c r="BB252" s="19"/>
      <c r="BC252" s="19"/>
      <c r="BD252" s="19"/>
      <c r="BE252" s="19"/>
      <c r="BF252" s="19"/>
      <c r="BG252" s="19"/>
      <c r="BH252" s="19"/>
      <c r="BI252" s="19"/>
      <c r="BJ252" s="19"/>
      <c r="BK252" s="19"/>
    </row>
    <row r="253" spans="1:63" hidden="1" x14ac:dyDescent="0.2">
      <c r="A253" s="19" t="s">
        <v>580</v>
      </c>
      <c r="B253" s="19" t="s">
        <v>581</v>
      </c>
      <c r="C253" s="19" t="s">
        <v>75</v>
      </c>
      <c r="D253" s="19" t="s">
        <v>76</v>
      </c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  <c r="AU253" s="19"/>
      <c r="AV253" s="19"/>
      <c r="AW253" s="19"/>
      <c r="AX253" s="19"/>
      <c r="AY253" s="19"/>
      <c r="AZ253" s="19"/>
      <c r="BA253" s="19"/>
      <c r="BB253" s="19"/>
      <c r="BC253" s="19"/>
      <c r="BD253" s="19"/>
      <c r="BE253" s="19"/>
      <c r="BF253" s="19"/>
      <c r="BG253" s="19"/>
      <c r="BH253" s="19"/>
      <c r="BI253" s="19"/>
      <c r="BJ253" s="19"/>
      <c r="BK253" s="19"/>
    </row>
    <row r="254" spans="1:63" hidden="1" x14ac:dyDescent="0.2">
      <c r="A254" s="19" t="s">
        <v>582</v>
      </c>
      <c r="B254" s="19" t="s">
        <v>583</v>
      </c>
      <c r="C254" s="19" t="s">
        <v>75</v>
      </c>
      <c r="D254" s="19" t="s">
        <v>76</v>
      </c>
      <c r="E254" s="19">
        <v>234357740</v>
      </c>
      <c r="F254" s="19">
        <v>114632683</v>
      </c>
      <c r="G254" s="19">
        <v>203900683</v>
      </c>
      <c r="H254" s="19">
        <v>245397308</v>
      </c>
      <c r="I254" s="19">
        <v>200459770</v>
      </c>
      <c r="J254" s="19">
        <v>227272727</v>
      </c>
      <c r="K254" s="19">
        <v>238636364</v>
      </c>
      <c r="L254" s="19">
        <v>270454546</v>
      </c>
      <c r="M254" s="19">
        <v>272727273</v>
      </c>
      <c r="N254" s="19">
        <v>263636364</v>
      </c>
      <c r="O254" s="19">
        <v>272727273</v>
      </c>
      <c r="P254" s="19">
        <v>352272727</v>
      </c>
      <c r="Q254" s="19">
        <v>404651163</v>
      </c>
      <c r="R254" s="19">
        <v>420930233</v>
      </c>
      <c r="S254" s="19">
        <v>602325581</v>
      </c>
      <c r="T254" s="19">
        <v>711627907</v>
      </c>
      <c r="U254" s="19">
        <v>593023256</v>
      </c>
      <c r="V254" s="19">
        <v>748837209</v>
      </c>
      <c r="W254" s="19">
        <v>827906977</v>
      </c>
      <c r="X254" s="19">
        <v>925581395</v>
      </c>
      <c r="Y254" s="19">
        <v>1002325581</v>
      </c>
      <c r="Z254" s="19">
        <v>1009302326</v>
      </c>
      <c r="AA254" s="19">
        <v>1523255814</v>
      </c>
      <c r="AB254" s="19">
        <v>2006976744</v>
      </c>
      <c r="AC254" s="19">
        <v>1325415047</v>
      </c>
      <c r="AD254" s="19">
        <v>820000000</v>
      </c>
      <c r="AE254" s="19">
        <v>1004536497</v>
      </c>
      <c r="AF254" s="19">
        <v>765517241</v>
      </c>
      <c r="AG254" s="19">
        <v>1096551724</v>
      </c>
      <c r="AH254" s="19">
        <v>1196251553</v>
      </c>
      <c r="AI254" s="19">
        <v>737870455</v>
      </c>
      <c r="AJ254" s="19">
        <v>983721953</v>
      </c>
      <c r="AK254" s="19">
        <v>992932485</v>
      </c>
      <c r="AL254" s="19">
        <v>1287954761</v>
      </c>
      <c r="AM254" s="19">
        <v>939683231</v>
      </c>
      <c r="AN254" s="19">
        <v>1198810237</v>
      </c>
      <c r="AO254" s="19">
        <v>733197556</v>
      </c>
      <c r="AP254" s="19">
        <v>1541033864</v>
      </c>
      <c r="AQ254" s="19">
        <v>1450963992</v>
      </c>
      <c r="AR254" s="19">
        <v>1408064716</v>
      </c>
      <c r="AS254" s="19">
        <v>1788322080</v>
      </c>
      <c r="AT254" s="19">
        <v>1911400137</v>
      </c>
      <c r="AU254" s="19">
        <v>1071363969</v>
      </c>
      <c r="AV254" s="19">
        <v>987890178</v>
      </c>
      <c r="AW254" s="19">
        <v>1448715983</v>
      </c>
      <c r="AX254" s="19">
        <v>2665390597</v>
      </c>
      <c r="AY254" s="19">
        <v>3630088496</v>
      </c>
      <c r="AZ254" s="19">
        <v>4351560317</v>
      </c>
      <c r="BA254" s="19">
        <v>5660456451</v>
      </c>
      <c r="BB254" s="19">
        <v>4055379599</v>
      </c>
      <c r="BC254" s="19">
        <v>3991194835</v>
      </c>
      <c r="BD254" s="19">
        <v>3577531587</v>
      </c>
      <c r="BE254" s="19">
        <v>5114847100</v>
      </c>
      <c r="BF254" s="19">
        <v>6199698500</v>
      </c>
      <c r="BG254" s="19">
        <v>1554727108</v>
      </c>
      <c r="BH254" s="19">
        <v>320539158</v>
      </c>
      <c r="BI254" s="19">
        <v>218154893</v>
      </c>
      <c r="BJ254" s="19">
        <v>464821763</v>
      </c>
      <c r="BK254" s="19"/>
    </row>
    <row r="255" spans="1:63" x14ac:dyDescent="0.2">
      <c r="A255" s="19" t="s">
        <v>584</v>
      </c>
      <c r="B255" s="19" t="s">
        <v>585</v>
      </c>
      <c r="C255" s="19" t="s">
        <v>96</v>
      </c>
      <c r="D255" s="19" t="s">
        <v>76</v>
      </c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  <c r="AW255" s="19"/>
      <c r="AX255" s="19"/>
      <c r="AY255" s="19"/>
      <c r="AZ255" s="19"/>
      <c r="BA255" s="19"/>
      <c r="BB255" s="19"/>
      <c r="BC255" s="19"/>
      <c r="BD255" s="19"/>
      <c r="BE255" s="19"/>
      <c r="BF255" s="19"/>
      <c r="BG255" s="19"/>
      <c r="BH255" s="19"/>
      <c r="BI255" s="19"/>
      <c r="BJ255" s="19"/>
      <c r="BK255" s="19"/>
    </row>
    <row r="256" spans="1:63" x14ac:dyDescent="0.2">
      <c r="A256" s="19" t="s">
        <v>586</v>
      </c>
      <c r="B256" s="19" t="s">
        <v>587</v>
      </c>
      <c r="C256" s="19" t="s">
        <v>96</v>
      </c>
      <c r="D256" s="19" t="s">
        <v>76</v>
      </c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  <c r="AV256" s="19"/>
      <c r="AW256" s="19"/>
      <c r="AX256" s="19"/>
      <c r="AY256" s="19"/>
      <c r="AZ256" s="19"/>
      <c r="BA256" s="19"/>
      <c r="BB256" s="19"/>
      <c r="BC256" s="19"/>
      <c r="BD256" s="19"/>
      <c r="BE256" s="19"/>
      <c r="BF256" s="19"/>
      <c r="BG256" s="19"/>
      <c r="BH256" s="19"/>
      <c r="BI256" s="19"/>
      <c r="BJ256" s="19"/>
      <c r="BK256" s="19"/>
    </row>
    <row r="257" spans="1:63" hidden="1" x14ac:dyDescent="0.2">
      <c r="A257" s="19" t="s">
        <v>588</v>
      </c>
      <c r="B257" s="19" t="s">
        <v>589</v>
      </c>
      <c r="C257" s="19" t="s">
        <v>75</v>
      </c>
      <c r="D257" s="19" t="s">
        <v>76</v>
      </c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>
        <v>1315597882</v>
      </c>
      <c r="AG257" s="19">
        <v>1305814502</v>
      </c>
      <c r="AH257" s="19">
        <v>458562484</v>
      </c>
      <c r="AI257" s="19">
        <v>511970136</v>
      </c>
      <c r="AJ257" s="19">
        <v>427617814</v>
      </c>
      <c r="AK257" s="19">
        <v>332970309</v>
      </c>
      <c r="AL257" s="19">
        <v>297716380</v>
      </c>
      <c r="AM257" s="19">
        <v>431345012</v>
      </c>
      <c r="AN257" s="19"/>
      <c r="AO257" s="19"/>
      <c r="AP257" s="19"/>
      <c r="AQ257" s="19"/>
      <c r="AR257" s="19"/>
      <c r="AS257" s="19"/>
      <c r="AT257" s="19"/>
      <c r="AU257" s="19"/>
      <c r="AV257" s="19">
        <v>841930159</v>
      </c>
      <c r="AW257" s="19">
        <v>915089547</v>
      </c>
      <c r="AX257" s="19">
        <v>1026426801</v>
      </c>
      <c r="AY257" s="19">
        <v>1286528867</v>
      </c>
      <c r="AZ257" s="19">
        <v>1784217422</v>
      </c>
      <c r="BA257" s="19">
        <v>2137625597</v>
      </c>
      <c r="BB257" s="19">
        <v>2401450914</v>
      </c>
      <c r="BC257" s="19">
        <v>2672286425</v>
      </c>
      <c r="BD257" s="19">
        <v>2686520590</v>
      </c>
      <c r="BE257" s="19">
        <v>3360860380</v>
      </c>
      <c r="BF257" s="19">
        <v>3727249276</v>
      </c>
      <c r="BG257" s="19">
        <v>4255721581</v>
      </c>
      <c r="BH257" s="19">
        <v>4562632501</v>
      </c>
      <c r="BI257" s="19">
        <v>5017401787</v>
      </c>
      <c r="BJ257" s="19">
        <v>5073853534</v>
      </c>
      <c r="BK257" s="19">
        <v>5500000000</v>
      </c>
    </row>
    <row r="258" spans="1:63" hidden="1" x14ac:dyDescent="0.2">
      <c r="A258" s="19" t="s">
        <v>590</v>
      </c>
      <c r="B258" s="19" t="s">
        <v>591</v>
      </c>
      <c r="C258" s="19" t="s">
        <v>75</v>
      </c>
      <c r="D258" s="19" t="s">
        <v>76</v>
      </c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  <c r="AV258" s="19"/>
      <c r="AW258" s="19"/>
      <c r="AX258" s="19"/>
      <c r="AY258" s="19"/>
      <c r="AZ258" s="19"/>
      <c r="BA258" s="19"/>
      <c r="BB258" s="19"/>
      <c r="BC258" s="19"/>
      <c r="BD258" s="19"/>
      <c r="BE258" s="19"/>
      <c r="BF258" s="19"/>
      <c r="BG258" s="19"/>
      <c r="BH258" s="19"/>
      <c r="BI258" s="19"/>
      <c r="BJ258" s="19"/>
      <c r="BK258" s="19"/>
    </row>
    <row r="259" spans="1:63" hidden="1" x14ac:dyDescent="0.2">
      <c r="A259" s="19" t="s">
        <v>592</v>
      </c>
      <c r="B259" s="19" t="s">
        <v>593</v>
      </c>
      <c r="C259" s="19" t="s">
        <v>87</v>
      </c>
      <c r="D259" s="19" t="s">
        <v>76</v>
      </c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20">
        <v>364000000000</v>
      </c>
      <c r="Z259" s="20">
        <v>400000000000</v>
      </c>
      <c r="AA259" s="19"/>
      <c r="AB259" s="19"/>
      <c r="AC259" s="20">
        <v>448000000000</v>
      </c>
      <c r="AD259" s="20">
        <v>474000000000</v>
      </c>
      <c r="AE259" s="20">
        <v>520000000000</v>
      </c>
      <c r="AF259" s="20">
        <v>588000000000</v>
      </c>
      <c r="AG259" s="20">
        <v>627000000000</v>
      </c>
      <c r="AH259" s="20">
        <v>645000000000</v>
      </c>
      <c r="AI259" s="20">
        <v>700000000000</v>
      </c>
      <c r="AJ259" s="20">
        <v>685000000000</v>
      </c>
      <c r="AK259" s="20">
        <v>717000000000</v>
      </c>
      <c r="AL259" s="20">
        <v>686000000000</v>
      </c>
      <c r="AM259" s="20">
        <v>695000000000</v>
      </c>
      <c r="AN259" s="20">
        <v>717000000000</v>
      </c>
      <c r="AO259" s="20">
        <v>716000000000</v>
      </c>
      <c r="AP259" s="20">
        <v>714000000000</v>
      </c>
      <c r="AQ259" s="20">
        <v>696000000000</v>
      </c>
      <c r="AR259" s="20">
        <v>709000000000</v>
      </c>
      <c r="AS259" s="20">
        <v>730000000000</v>
      </c>
      <c r="AT259" s="20">
        <v>742000000000</v>
      </c>
      <c r="AU259" s="20">
        <v>802000000000</v>
      </c>
      <c r="AV259" s="20">
        <v>937000000000</v>
      </c>
      <c r="AW259" s="20">
        <v>1060000000000</v>
      </c>
      <c r="AX259" s="20">
        <v>1150000000000</v>
      </c>
      <c r="AY259" s="20">
        <v>1190000000000</v>
      </c>
      <c r="AZ259" s="20">
        <v>1320000000000</v>
      </c>
      <c r="BA259" s="20">
        <v>1490000000000</v>
      </c>
      <c r="BB259" s="20">
        <v>1550000000000</v>
      </c>
      <c r="BC259" s="20">
        <v>1630000000000</v>
      </c>
      <c r="BD259" s="20">
        <v>1730000000000</v>
      </c>
      <c r="BE259" s="20">
        <v>1740000000000</v>
      </c>
      <c r="BF259" s="20">
        <v>1740000000000</v>
      </c>
      <c r="BG259" s="20">
        <v>1740000000000</v>
      </c>
      <c r="BH259" s="20">
        <v>1640000000000</v>
      </c>
      <c r="BI259" s="20">
        <v>1630000000000</v>
      </c>
      <c r="BJ259" s="20">
        <v>1700000000000</v>
      </c>
      <c r="BK259" s="20">
        <v>1780000000000</v>
      </c>
    </row>
    <row r="260" spans="1:63" hidden="1" x14ac:dyDescent="0.2">
      <c r="A260" s="19" t="s">
        <v>594</v>
      </c>
      <c r="B260" s="19" t="s">
        <v>595</v>
      </c>
      <c r="C260" s="19" t="s">
        <v>75</v>
      </c>
      <c r="D260" s="19" t="s">
        <v>76</v>
      </c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  <c r="AV260" s="19"/>
      <c r="AW260" s="19"/>
      <c r="AX260" s="19"/>
      <c r="AY260" s="19"/>
      <c r="AZ260" s="19"/>
      <c r="BA260" s="19"/>
      <c r="BB260" s="19"/>
      <c r="BC260" s="19"/>
      <c r="BD260" s="19"/>
      <c r="BE260" s="19"/>
      <c r="BF260" s="19"/>
      <c r="BG260" s="19"/>
      <c r="BH260" s="19"/>
      <c r="BI260" s="19"/>
      <c r="BJ260" s="19"/>
      <c r="BK260" s="19"/>
    </row>
    <row r="261" spans="1:63" hidden="1" x14ac:dyDescent="0.2">
      <c r="A261" s="19" t="s">
        <v>596</v>
      </c>
      <c r="B261" s="19" t="s">
        <v>597</v>
      </c>
      <c r="C261" s="19" t="s">
        <v>75</v>
      </c>
      <c r="D261" s="19" t="s">
        <v>76</v>
      </c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  <c r="AV261" s="19"/>
      <c r="AW261" s="19"/>
      <c r="AX261" s="19"/>
      <c r="AY261" s="19"/>
      <c r="AZ261" s="19"/>
      <c r="BA261" s="19">
        <v>927235</v>
      </c>
      <c r="BB261" s="19">
        <v>27227086</v>
      </c>
      <c r="BC261" s="19">
        <v>38578121</v>
      </c>
      <c r="BD261" s="19">
        <v>50968864</v>
      </c>
      <c r="BE261" s="19">
        <v>43390404</v>
      </c>
      <c r="BF261" s="19">
        <v>48597681</v>
      </c>
      <c r="BG261" s="19">
        <v>53575788</v>
      </c>
      <c r="BH261" s="19">
        <v>49984164</v>
      </c>
      <c r="BI261" s="19">
        <v>51937624</v>
      </c>
      <c r="BJ261" s="19">
        <v>57262629</v>
      </c>
      <c r="BK261" s="19">
        <v>63344074</v>
      </c>
    </row>
    <row r="262" spans="1:63" hidden="1" x14ac:dyDescent="0.2">
      <c r="A262" s="19" t="s">
        <v>598</v>
      </c>
      <c r="B262" s="19" t="s">
        <v>599</v>
      </c>
      <c r="C262" s="19" t="s">
        <v>75</v>
      </c>
      <c r="D262" s="19" t="s">
        <v>76</v>
      </c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>
        <v>807070716</v>
      </c>
      <c r="AJ262" s="19">
        <v>1028217917</v>
      </c>
      <c r="AK262" s="19">
        <v>1306900026</v>
      </c>
      <c r="AL262" s="19">
        <v>1535457656</v>
      </c>
      <c r="AM262" s="19">
        <v>2353269332</v>
      </c>
      <c r="AN262" s="19">
        <v>805892378</v>
      </c>
      <c r="AO262" s="19">
        <v>416008632</v>
      </c>
      <c r="AP262" s="19">
        <v>397073042</v>
      </c>
      <c r="AQ262" s="19">
        <v>384502730</v>
      </c>
      <c r="AR262" s="19">
        <v>395252957</v>
      </c>
      <c r="AS262" s="19">
        <v>473664033</v>
      </c>
      <c r="AT262" s="19">
        <v>540101499</v>
      </c>
      <c r="AU262" s="19">
        <v>737366548</v>
      </c>
      <c r="AV262" s="19">
        <v>807313244</v>
      </c>
      <c r="AW262" s="19">
        <v>735485128</v>
      </c>
      <c r="AX262" s="19">
        <v>815627464</v>
      </c>
      <c r="AY262" s="19">
        <v>822130536</v>
      </c>
      <c r="AZ262" s="19">
        <v>1050499364</v>
      </c>
      <c r="BA262" s="19">
        <v>1196411766</v>
      </c>
      <c r="BB262" s="19">
        <v>1420775264</v>
      </c>
      <c r="BC262" s="19">
        <v>1448153377</v>
      </c>
      <c r="BD262" s="19">
        <v>1612254443</v>
      </c>
      <c r="BE262" s="19">
        <v>1618840127</v>
      </c>
      <c r="BF262" s="19">
        <v>1648750524</v>
      </c>
      <c r="BG262" s="19">
        <v>1714830844</v>
      </c>
      <c r="BH262" s="19"/>
      <c r="BI262" s="19"/>
      <c r="BJ262" s="19"/>
      <c r="BK262" s="19"/>
    </row>
    <row r="263" spans="1:63" hidden="1" x14ac:dyDescent="0.2">
      <c r="A263" s="19" t="s">
        <v>600</v>
      </c>
      <c r="B263" s="19" t="s">
        <v>601</v>
      </c>
      <c r="C263" s="19" t="s">
        <v>75</v>
      </c>
      <c r="D263" s="19" t="s">
        <v>76</v>
      </c>
      <c r="E263" s="19">
        <v>69999972</v>
      </c>
      <c r="F263" s="19">
        <v>113749955</v>
      </c>
      <c r="G263" s="19">
        <v>186199926</v>
      </c>
      <c r="H263" s="19">
        <v>188999924</v>
      </c>
      <c r="I263" s="19">
        <v>271599891</v>
      </c>
      <c r="J263" s="19">
        <v>289449884</v>
      </c>
      <c r="K263" s="19">
        <v>324449870</v>
      </c>
      <c r="L263" s="19">
        <v>373099851</v>
      </c>
      <c r="M263" s="19">
        <v>399699840</v>
      </c>
      <c r="N263" s="19">
        <v>425599830</v>
      </c>
      <c r="O263" s="19">
        <v>417899833</v>
      </c>
      <c r="P263" s="19">
        <v>485866527</v>
      </c>
      <c r="Q263" s="19">
        <v>492386546</v>
      </c>
      <c r="R263" s="19">
        <v>752926326</v>
      </c>
      <c r="S263" s="19">
        <v>1102318401</v>
      </c>
      <c r="T263" s="19">
        <v>1431695127</v>
      </c>
      <c r="U263" s="19">
        <v>1677275419</v>
      </c>
      <c r="V263" s="19">
        <v>2073738018</v>
      </c>
      <c r="W263" s="19">
        <v>2067988017</v>
      </c>
      <c r="X263" s="19">
        <v>2160867340</v>
      </c>
      <c r="Y263" s="19">
        <v>2661671165</v>
      </c>
      <c r="Z263" s="19">
        <v>3011979548</v>
      </c>
      <c r="AA263" s="19">
        <v>2744699858</v>
      </c>
      <c r="AB263" s="19">
        <v>3052688269</v>
      </c>
      <c r="AC263" s="19">
        <v>2770152107</v>
      </c>
      <c r="AD263" s="19">
        <v>2117406345</v>
      </c>
      <c r="AE263" s="19">
        <v>2497888430</v>
      </c>
      <c r="AF263" s="19">
        <v>3595968625</v>
      </c>
      <c r="AG263" s="19">
        <v>4263086823</v>
      </c>
      <c r="AH263" s="19">
        <v>4181886467</v>
      </c>
      <c r="AI263" s="19">
        <v>4364458204</v>
      </c>
      <c r="AJ263" s="19">
        <v>3874415135</v>
      </c>
      <c r="AK263" s="19">
        <v>3677406461</v>
      </c>
      <c r="AL263" s="19">
        <v>3254313379</v>
      </c>
      <c r="AM263" s="19">
        <v>3478582291</v>
      </c>
      <c r="AN263" s="19">
        <v>3292446562</v>
      </c>
      <c r="AO263" s="19">
        <v>2591787131</v>
      </c>
      <c r="AP263" s="19">
        <v>2414137710</v>
      </c>
      <c r="AQ263" s="19">
        <v>1905656009</v>
      </c>
      <c r="AR263" s="19">
        <v>1738036625</v>
      </c>
      <c r="AS263" s="19">
        <v>1891725013</v>
      </c>
      <c r="AT263" s="19">
        <v>1802262236</v>
      </c>
      <c r="AU263" s="19">
        <v>1766082898</v>
      </c>
      <c r="AV263" s="19">
        <v>2574176278</v>
      </c>
      <c r="AW263" s="19">
        <v>3099065125</v>
      </c>
      <c r="AX263" s="19">
        <v>3566963815</v>
      </c>
      <c r="AY263" s="19">
        <v>3506139658</v>
      </c>
      <c r="AZ263" s="19">
        <v>3525684244</v>
      </c>
      <c r="BA263" s="19">
        <v>3285925081</v>
      </c>
      <c r="BB263" s="19">
        <v>3592687702</v>
      </c>
      <c r="BC263" s="19">
        <v>4188168092</v>
      </c>
      <c r="BD263" s="19">
        <v>4594154078</v>
      </c>
      <c r="BE263" s="19">
        <v>4489590096</v>
      </c>
      <c r="BF263" s="19">
        <v>4118208483</v>
      </c>
      <c r="BG263" s="19">
        <v>3892469155</v>
      </c>
      <c r="BH263" s="19">
        <v>3488867948</v>
      </c>
      <c r="BI263" s="19">
        <v>3169756001</v>
      </c>
      <c r="BJ263" s="19">
        <v>3638936588</v>
      </c>
      <c r="BK263" s="19">
        <v>3639879165</v>
      </c>
    </row>
    <row r="264" spans="1:63" hidden="1" x14ac:dyDescent="0.2">
      <c r="A264" s="19" t="s">
        <v>602</v>
      </c>
      <c r="B264" s="19" t="s">
        <v>603</v>
      </c>
      <c r="C264" s="19" t="s">
        <v>75</v>
      </c>
      <c r="D264" s="19" t="s">
        <v>76</v>
      </c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>
        <v>81624099</v>
      </c>
      <c r="AD264" s="19">
        <v>53190812</v>
      </c>
      <c r="AE264" s="19">
        <v>61629721</v>
      </c>
      <c r="AF264" s="19">
        <v>66915490</v>
      </c>
      <c r="AG264" s="19">
        <v>86740656</v>
      </c>
      <c r="AH264" s="19">
        <v>167587250</v>
      </c>
      <c r="AI264" s="19">
        <v>139324047</v>
      </c>
      <c r="AJ264" s="19">
        <v>86247306</v>
      </c>
      <c r="AK264" s="19">
        <v>97756280</v>
      </c>
      <c r="AL264" s="19">
        <v>51128294</v>
      </c>
      <c r="AM264" s="19">
        <v>62869470</v>
      </c>
      <c r="AN264" s="19">
        <v>55265536</v>
      </c>
      <c r="AO264" s="19">
        <v>37835914</v>
      </c>
      <c r="AP264" s="19">
        <v>43362495</v>
      </c>
      <c r="AQ264" s="19"/>
      <c r="AR264" s="19">
        <v>56113433</v>
      </c>
      <c r="AS264" s="19"/>
      <c r="AT264" s="19"/>
      <c r="AU264" s="19"/>
      <c r="AV264" s="19"/>
      <c r="AW264" s="19">
        <v>98349404</v>
      </c>
      <c r="AX264" s="19">
        <v>139509354</v>
      </c>
      <c r="AY264" s="19">
        <v>205852232</v>
      </c>
      <c r="AZ264" s="19">
        <v>232278664</v>
      </c>
      <c r="BA264" s="19">
        <v>278055136</v>
      </c>
      <c r="BB264" s="19">
        <v>220962286</v>
      </c>
      <c r="BC264" s="19">
        <v>280187779</v>
      </c>
      <c r="BD264" s="19">
        <v>309113764</v>
      </c>
      <c r="BE264" s="19">
        <v>346301423</v>
      </c>
      <c r="BF264" s="19">
        <v>381345802</v>
      </c>
      <c r="BG264" s="19">
        <v>443604396</v>
      </c>
      <c r="BH264" s="19">
        <v>372447570</v>
      </c>
      <c r="BI264" s="19">
        <v>299504760</v>
      </c>
      <c r="BJ264" s="19">
        <v>339664531</v>
      </c>
      <c r="BK264" s="19">
        <v>378025431</v>
      </c>
    </row>
    <row r="265" spans="1:63" hidden="1" x14ac:dyDescent="0.2">
      <c r="A265" s="19" t="s">
        <v>604</v>
      </c>
      <c r="B265" s="19" t="s">
        <v>605</v>
      </c>
      <c r="C265" s="19" t="s">
        <v>75</v>
      </c>
      <c r="D265" s="19" t="s">
        <v>76</v>
      </c>
      <c r="E265" s="19"/>
      <c r="F265" s="19"/>
      <c r="G265" s="19"/>
      <c r="H265" s="19"/>
      <c r="I265" s="19"/>
      <c r="J265" s="19">
        <v>15600000</v>
      </c>
      <c r="K265" s="19">
        <v>16950000</v>
      </c>
      <c r="L265" s="19">
        <v>19000000</v>
      </c>
      <c r="M265" s="19">
        <v>30600000</v>
      </c>
      <c r="N265" s="19">
        <v>42350000</v>
      </c>
      <c r="O265" s="19">
        <v>45950000</v>
      </c>
      <c r="P265" s="19">
        <v>49850000</v>
      </c>
      <c r="Q265" s="19">
        <v>58450000</v>
      </c>
      <c r="R265" s="19">
        <v>86900000</v>
      </c>
      <c r="S265" s="19">
        <v>118550000</v>
      </c>
      <c r="T265" s="19">
        <v>148600000</v>
      </c>
      <c r="U265" s="19">
        <v>199800000</v>
      </c>
      <c r="V265" s="19">
        <v>285350000</v>
      </c>
      <c r="W265" s="19">
        <v>347750000</v>
      </c>
      <c r="X265" s="19">
        <v>441150000</v>
      </c>
      <c r="Y265" s="19">
        <v>442750000</v>
      </c>
      <c r="Z265" s="19">
        <v>389700000</v>
      </c>
      <c r="AA265" s="19">
        <v>437450000</v>
      </c>
      <c r="AB265" s="19">
        <v>431750000</v>
      </c>
      <c r="AC265" s="19">
        <v>360650000</v>
      </c>
      <c r="AD265" s="19">
        <v>309300000</v>
      </c>
      <c r="AE265" s="19">
        <v>342200000</v>
      </c>
      <c r="AF265" s="19">
        <v>392600000</v>
      </c>
      <c r="AG265" s="19">
        <v>407050000</v>
      </c>
      <c r="AH265" s="19">
        <v>408600000</v>
      </c>
      <c r="AI265" s="19">
        <v>416300000</v>
      </c>
      <c r="AJ265" s="19">
        <v>376050000</v>
      </c>
      <c r="AK265" s="19">
        <v>296350000</v>
      </c>
      <c r="AL265" s="19">
        <v>249800000</v>
      </c>
      <c r="AM265" s="19">
        <v>247900000</v>
      </c>
      <c r="AN265" s="19">
        <v>262900000</v>
      </c>
      <c r="AO265" s="19">
        <v>291650000</v>
      </c>
      <c r="AP265" s="19">
        <v>311400000</v>
      </c>
      <c r="AQ265" s="19">
        <v>306000000</v>
      </c>
      <c r="AR265" s="19">
        <v>263400000</v>
      </c>
      <c r="AS265" s="19">
        <v>346300000</v>
      </c>
      <c r="AT265" s="19">
        <v>286700000</v>
      </c>
      <c r="AU265" s="19">
        <v>677000000</v>
      </c>
      <c r="AV265" s="19">
        <v>194800000</v>
      </c>
      <c r="AW265" s="19">
        <v>256100000</v>
      </c>
      <c r="AX265" s="19">
        <v>131400000</v>
      </c>
      <c r="AY265" s="19">
        <v>161700000</v>
      </c>
      <c r="AZ265" s="19"/>
      <c r="BA265" s="19"/>
      <c r="BB265" s="19"/>
      <c r="BC265" s="19">
        <v>98293000</v>
      </c>
      <c r="BD265" s="19">
        <v>198438000</v>
      </c>
      <c r="BE265" s="19">
        <v>318272000</v>
      </c>
      <c r="BF265" s="19">
        <v>356700000</v>
      </c>
      <c r="BG265" s="19">
        <v>368100000</v>
      </c>
      <c r="BH265" s="19">
        <v>376677000</v>
      </c>
      <c r="BI265" s="19">
        <v>358065000</v>
      </c>
      <c r="BJ265" s="19">
        <v>340522000</v>
      </c>
      <c r="BK265" s="19">
        <v>420364000</v>
      </c>
    </row>
  </sheetData>
  <autoFilter ref="C1:C265" xr:uid="{B8FE9C1E-0F98-904D-B782-4AAB6AA92562}">
    <filterColumn colId="0">
      <filters>
        <filter val="Semi Autonomous Region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military expenditure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 海涛</dc:creator>
  <cp:lastModifiedBy>吴 海涛</cp:lastModifiedBy>
  <dcterms:created xsi:type="dcterms:W3CDTF">2020-06-15T05:46:53Z</dcterms:created>
  <dcterms:modified xsi:type="dcterms:W3CDTF">2020-06-18T13:55:51Z</dcterms:modified>
</cp:coreProperties>
</file>