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O39" i="1" l="1"/>
  <c r="O38" i="1"/>
  <c r="L37" i="1"/>
  <c r="M37" i="1" s="1"/>
  <c r="L36" i="1"/>
  <c r="M36" i="1" s="1"/>
  <c r="L35" i="1"/>
  <c r="M35" i="1" s="1"/>
  <c r="L34" i="1"/>
  <c r="M34" i="1" s="1"/>
  <c r="L25" i="1"/>
  <c r="L24" i="1"/>
  <c r="L30" i="1"/>
  <c r="L21" i="1"/>
  <c r="L17" i="1"/>
  <c r="L33" i="1"/>
  <c r="L10" i="1"/>
  <c r="L3" i="1"/>
  <c r="L28" i="1"/>
  <c r="L32" i="1"/>
  <c r="L29" i="1"/>
  <c r="L12" i="1"/>
  <c r="L6" i="1"/>
  <c r="L26" i="1"/>
  <c r="L9" i="1"/>
  <c r="L8" i="1"/>
  <c r="L23" i="1"/>
  <c r="L31" i="1"/>
  <c r="L7" i="1"/>
  <c r="L27" i="1"/>
  <c r="L5" i="1"/>
  <c r="L19" i="1"/>
  <c r="L4" i="1"/>
  <c r="L18" i="1"/>
  <c r="L16" i="1"/>
  <c r="L20" i="1"/>
  <c r="L22" i="1"/>
  <c r="L15" i="1"/>
  <c r="L14" i="1"/>
  <c r="L13" i="1"/>
  <c r="L11" i="1"/>
  <c r="H37" i="1" l="1"/>
  <c r="H36" i="1"/>
  <c r="H35" i="1"/>
  <c r="H34" i="1"/>
  <c r="H5" i="1"/>
  <c r="H4" i="1"/>
  <c r="H32" i="1"/>
  <c r="H21" i="1"/>
  <c r="H10" i="1"/>
  <c r="H6" i="1"/>
  <c r="H33" i="1"/>
  <c r="H3" i="1"/>
  <c r="H9" i="1"/>
  <c r="H8" i="1"/>
  <c r="H7" i="1"/>
  <c r="H28" i="1"/>
  <c r="H14" i="1"/>
  <c r="H26" i="1"/>
  <c r="H30" i="1"/>
  <c r="H27" i="1"/>
  <c r="H31" i="1"/>
  <c r="H29" i="1"/>
  <c r="H25" i="1"/>
  <c r="H22" i="1"/>
  <c r="H19" i="1"/>
  <c r="H18" i="1"/>
  <c r="H17" i="1"/>
  <c r="H20" i="1"/>
  <c r="H23" i="1"/>
  <c r="H12" i="1"/>
  <c r="H24" i="1"/>
  <c r="H11" i="1"/>
  <c r="H16" i="1"/>
  <c r="H15" i="1"/>
  <c r="H13" i="1"/>
</calcChain>
</file>

<file path=xl/sharedStrings.xml><?xml version="1.0" encoding="utf-8"?>
<sst xmlns="http://schemas.openxmlformats.org/spreadsheetml/2006/main" count="111" uniqueCount="56">
  <si>
    <t>Nro. CU</t>
  </si>
  <si>
    <t>Actor</t>
  </si>
  <si>
    <t>Nombre</t>
  </si>
  <si>
    <t>Riesgo</t>
  </si>
  <si>
    <t>Importancia Cliente</t>
  </si>
  <si>
    <t>Costo Beneficio</t>
  </si>
  <si>
    <t>Habilidad</t>
  </si>
  <si>
    <t>Puntaje</t>
  </si>
  <si>
    <t>Importancia</t>
  </si>
  <si>
    <t>Ingresar eTicket</t>
  </si>
  <si>
    <t>Guardia, Administrativo y Gerente</t>
  </si>
  <si>
    <t>Ingresar eTicketND</t>
  </si>
  <si>
    <t>Ingresar eTicketNC</t>
  </si>
  <si>
    <t>Administrativo</t>
  </si>
  <si>
    <t>Gerente, Guardia y Administrativo</t>
  </si>
  <si>
    <t>Gerente y Administrativo</t>
  </si>
  <si>
    <t>FNR (Transitorio)</t>
  </si>
  <si>
    <t>Facturación Automática</t>
  </si>
  <si>
    <t>Ingresar eFactura</t>
  </si>
  <si>
    <t>Ingresar eFacturaNC</t>
  </si>
  <si>
    <t>Ingresar eFacturaND</t>
  </si>
  <si>
    <t>Ingresar Recibo</t>
  </si>
  <si>
    <t>Cargar Diario</t>
  </si>
  <si>
    <t>Reporte Diario</t>
  </si>
  <si>
    <t>Cta. Cte.</t>
  </si>
  <si>
    <t>Listado Precios</t>
  </si>
  <si>
    <t>Saldos</t>
  </si>
  <si>
    <t>Estudio Mensual</t>
  </si>
  <si>
    <t>Resumen</t>
  </si>
  <si>
    <t>Consultar Precios</t>
  </si>
  <si>
    <t>DGI-CFE</t>
  </si>
  <si>
    <t>Timer</t>
  </si>
  <si>
    <t>Cheques Depositar</t>
  </si>
  <si>
    <t>Monedas (CRUD)</t>
  </si>
  <si>
    <t>Modificar Diario</t>
  </si>
  <si>
    <t>Clientes (CRUD)</t>
  </si>
  <si>
    <t>Filiales (CRUD)</t>
  </si>
  <si>
    <t>Personas (CRUD)</t>
  </si>
  <si>
    <t>Provedores (CRUD)</t>
  </si>
  <si>
    <t>Listas de Precios (CRUD)</t>
  </si>
  <si>
    <t>Excepciones (CRUD)</t>
  </si>
  <si>
    <t>Bancos (CRUD)</t>
  </si>
  <si>
    <t>Cta. Ctes. Bancarias (CRUD)</t>
  </si>
  <si>
    <t>Valor AULAC (CRUD)</t>
  </si>
  <si>
    <t>Valor CPU (CRUD)</t>
  </si>
  <si>
    <t>DGI-Respuesta</t>
  </si>
  <si>
    <t>ALTA</t>
  </si>
  <si>
    <t>MEDIA</t>
  </si>
  <si>
    <t>BAJA</t>
  </si>
  <si>
    <t>Depende de</t>
  </si>
  <si>
    <t>Iteración</t>
  </si>
  <si>
    <t>Factor-Depen.</t>
  </si>
  <si>
    <t>Implementación</t>
  </si>
  <si>
    <t>Días</t>
  </si>
  <si>
    <t xml:space="preserve">T. Días :   </t>
  </si>
  <si>
    <t xml:space="preserve">Meses: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</si>
</sst>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0" fillId="2" borderId="16" xfId="0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/>
    <xf numFmtId="0" fontId="0" fillId="7" borderId="17" xfId="0" applyFill="1" applyBorder="1"/>
    <xf numFmtId="0" fontId="0" fillId="5" borderId="17" xfId="0" applyFill="1" applyBorder="1"/>
    <xf numFmtId="0" fontId="0" fillId="9" borderId="17" xfId="0" applyFill="1" applyBorder="1"/>
    <xf numFmtId="0" fontId="0" fillId="8" borderId="1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0" borderId="32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28" xfId="0" applyFont="1" applyBorder="1"/>
    <xf numFmtId="0" fontId="1" fillId="0" borderId="3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5" xfId="0" applyFont="1" applyBorder="1"/>
  </cellXfs>
  <cellStyles count="1"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7.85546875" style="1" bestFit="1" customWidth="1"/>
    <col min="2" max="2" width="16.28515625" style="1" customWidth="1"/>
    <col min="3" max="3" width="33" customWidth="1"/>
    <col min="4" max="7" width="3.7109375" style="1" customWidth="1"/>
    <col min="8" max="8" width="7.85546875" style="1" bestFit="1" customWidth="1"/>
    <col min="9" max="9" width="11.42578125" style="1"/>
    <col min="10" max="12" width="3.7109375" hidden="1" customWidth="1"/>
    <col min="13" max="13" width="3.7109375" customWidth="1"/>
    <col min="14" max="14" width="3.7109375" style="1" customWidth="1"/>
    <col min="15" max="15" width="6.28515625" customWidth="1"/>
    <col min="16" max="16" width="4" bestFit="1" customWidth="1"/>
    <col min="17" max="17" width="3.7109375" customWidth="1"/>
  </cols>
  <sheetData>
    <row r="1" spans="1:15" s="2" customFormat="1" ht="15.75" thickBot="1" x14ac:dyDescent="0.3">
      <c r="D1" s="19" t="s">
        <v>3</v>
      </c>
      <c r="E1" s="20"/>
      <c r="F1" s="20"/>
      <c r="G1" s="20"/>
      <c r="H1" s="21"/>
      <c r="I1" s="26"/>
      <c r="J1" s="27"/>
      <c r="K1" s="27"/>
      <c r="L1" s="27"/>
      <c r="M1" s="35"/>
    </row>
    <row r="2" spans="1:15" s="2" customFormat="1" ht="98.25" thickBot="1" x14ac:dyDescent="0.3">
      <c r="A2" s="3" t="s">
        <v>0</v>
      </c>
      <c r="B2" s="4" t="s">
        <v>1</v>
      </c>
      <c r="C2" s="4" t="s">
        <v>2</v>
      </c>
      <c r="D2" s="5" t="s">
        <v>5</v>
      </c>
      <c r="E2" s="5" t="s">
        <v>3</v>
      </c>
      <c r="F2" s="5" t="s">
        <v>4</v>
      </c>
      <c r="G2" s="5" t="s">
        <v>6</v>
      </c>
      <c r="H2" s="30" t="s">
        <v>7</v>
      </c>
      <c r="I2" s="52" t="s">
        <v>8</v>
      </c>
      <c r="J2" s="31" t="s">
        <v>7</v>
      </c>
      <c r="K2" s="32" t="s">
        <v>49</v>
      </c>
      <c r="L2" s="32" t="s">
        <v>51</v>
      </c>
      <c r="M2" s="36" t="s">
        <v>52</v>
      </c>
      <c r="N2" s="36" t="s">
        <v>50</v>
      </c>
      <c r="O2" s="37" t="s">
        <v>53</v>
      </c>
    </row>
    <row r="3" spans="1:15" x14ac:dyDescent="0.25">
      <c r="A3" s="17">
        <v>24</v>
      </c>
      <c r="B3" s="14" t="s">
        <v>13</v>
      </c>
      <c r="C3" s="7" t="s">
        <v>33</v>
      </c>
      <c r="D3" s="6">
        <v>1</v>
      </c>
      <c r="E3" s="6">
        <v>1</v>
      </c>
      <c r="F3" s="6">
        <v>1</v>
      </c>
      <c r="G3" s="6">
        <v>1</v>
      </c>
      <c r="H3" s="49">
        <f>SUM(D3:G3)</f>
        <v>4</v>
      </c>
      <c r="I3" s="53" t="s">
        <v>48</v>
      </c>
      <c r="J3" s="28">
        <v>28</v>
      </c>
      <c r="K3" s="29">
        <v>1</v>
      </c>
      <c r="L3" s="29">
        <f>K3*10</f>
        <v>10</v>
      </c>
      <c r="M3" s="38">
        <v>1</v>
      </c>
      <c r="N3" s="39">
        <v>1</v>
      </c>
      <c r="O3" s="40">
        <v>2</v>
      </c>
    </row>
    <row r="4" spans="1:15" ht="30" x14ac:dyDescent="0.25">
      <c r="A4" s="18">
        <v>30</v>
      </c>
      <c r="B4" s="15" t="s">
        <v>15</v>
      </c>
      <c r="C4" s="10" t="s">
        <v>43</v>
      </c>
      <c r="D4" s="9">
        <v>4</v>
      </c>
      <c r="E4" s="9">
        <v>1</v>
      </c>
      <c r="F4" s="9">
        <v>4</v>
      </c>
      <c r="G4" s="9">
        <v>1</v>
      </c>
      <c r="H4" s="50">
        <f>SUM(D4:G4)</f>
        <v>10</v>
      </c>
      <c r="I4" s="54" t="s">
        <v>47</v>
      </c>
      <c r="J4" s="22">
        <v>13</v>
      </c>
      <c r="K4" s="10">
        <v>1</v>
      </c>
      <c r="L4" s="10">
        <f>K4*10</f>
        <v>10</v>
      </c>
      <c r="M4" s="38">
        <v>2</v>
      </c>
      <c r="N4" s="39">
        <v>1</v>
      </c>
      <c r="O4" s="40">
        <v>2</v>
      </c>
    </row>
    <row r="5" spans="1:15" ht="30" x14ac:dyDescent="0.25">
      <c r="A5" s="18">
        <v>31</v>
      </c>
      <c r="B5" s="15" t="s">
        <v>15</v>
      </c>
      <c r="C5" s="10" t="s">
        <v>44</v>
      </c>
      <c r="D5" s="9">
        <v>4</v>
      </c>
      <c r="E5" s="9">
        <v>1</v>
      </c>
      <c r="F5" s="9">
        <v>4</v>
      </c>
      <c r="G5" s="9">
        <v>1</v>
      </c>
      <c r="H5" s="50">
        <f>SUM(D5:G5)</f>
        <v>10</v>
      </c>
      <c r="I5" s="54" t="s">
        <v>47</v>
      </c>
      <c r="J5" s="22">
        <v>14</v>
      </c>
      <c r="K5" s="10">
        <v>1</v>
      </c>
      <c r="L5" s="10">
        <f>K5*10</f>
        <v>10</v>
      </c>
      <c r="M5" s="38">
        <v>3</v>
      </c>
      <c r="N5" s="39">
        <v>1</v>
      </c>
      <c r="O5" s="40">
        <v>2</v>
      </c>
    </row>
    <row r="6" spans="1:15" x14ac:dyDescent="0.25">
      <c r="A6" s="18">
        <v>26</v>
      </c>
      <c r="B6" s="15" t="s">
        <v>13</v>
      </c>
      <c r="C6" s="10" t="s">
        <v>39</v>
      </c>
      <c r="D6" s="9">
        <v>3</v>
      </c>
      <c r="E6" s="9">
        <v>1</v>
      </c>
      <c r="F6" s="9">
        <v>3</v>
      </c>
      <c r="G6" s="9">
        <v>1</v>
      </c>
      <c r="H6" s="50">
        <f>SUM(D6:G6)</f>
        <v>8</v>
      </c>
      <c r="I6" s="55" t="s">
        <v>48</v>
      </c>
      <c r="J6" s="22">
        <v>19</v>
      </c>
      <c r="K6" s="10">
        <v>5</v>
      </c>
      <c r="L6" s="10">
        <f>K6*10</f>
        <v>50</v>
      </c>
      <c r="M6" s="38">
        <v>4</v>
      </c>
      <c r="N6" s="39">
        <v>1</v>
      </c>
      <c r="O6" s="40">
        <v>3</v>
      </c>
    </row>
    <row r="7" spans="1:15" ht="30" x14ac:dyDescent="0.25">
      <c r="A7" s="18">
        <v>21</v>
      </c>
      <c r="B7" s="15" t="s">
        <v>15</v>
      </c>
      <c r="C7" s="10" t="s">
        <v>35</v>
      </c>
      <c r="D7" s="9">
        <v>2</v>
      </c>
      <c r="E7" s="9">
        <v>1</v>
      </c>
      <c r="F7" s="9">
        <v>3</v>
      </c>
      <c r="G7" s="9">
        <v>2</v>
      </c>
      <c r="H7" s="50">
        <f>SUM(D7:G7)</f>
        <v>8</v>
      </c>
      <c r="I7" s="55" t="s">
        <v>48</v>
      </c>
      <c r="J7" s="22">
        <v>16</v>
      </c>
      <c r="K7" s="10">
        <v>1</v>
      </c>
      <c r="L7" s="10">
        <f>K7*10</f>
        <v>10</v>
      </c>
      <c r="M7" s="38">
        <v>5</v>
      </c>
      <c r="N7" s="39">
        <v>1</v>
      </c>
      <c r="O7" s="40">
        <v>6</v>
      </c>
    </row>
    <row r="8" spans="1:15" ht="30" x14ac:dyDescent="0.25">
      <c r="A8" s="18">
        <v>22</v>
      </c>
      <c r="B8" s="15" t="s">
        <v>15</v>
      </c>
      <c r="C8" s="10" t="s">
        <v>36</v>
      </c>
      <c r="D8" s="9">
        <v>2</v>
      </c>
      <c r="E8" s="9">
        <v>1</v>
      </c>
      <c r="F8" s="9">
        <v>3</v>
      </c>
      <c r="G8" s="9">
        <v>2</v>
      </c>
      <c r="H8" s="50">
        <f>SUM(D8:G8)</f>
        <v>8</v>
      </c>
      <c r="I8" s="55" t="s">
        <v>48</v>
      </c>
      <c r="J8" s="22">
        <v>17</v>
      </c>
      <c r="K8" s="10">
        <v>2</v>
      </c>
      <c r="L8" s="10">
        <f>K8*10</f>
        <v>20</v>
      </c>
      <c r="M8" s="38">
        <v>6</v>
      </c>
      <c r="N8" s="39">
        <v>1</v>
      </c>
      <c r="O8" s="40">
        <v>5</v>
      </c>
    </row>
    <row r="9" spans="1:15" ht="30" x14ac:dyDescent="0.25">
      <c r="A9" s="18">
        <v>23</v>
      </c>
      <c r="B9" s="15" t="s">
        <v>15</v>
      </c>
      <c r="C9" s="10" t="s">
        <v>37</v>
      </c>
      <c r="D9" s="9">
        <v>3</v>
      </c>
      <c r="E9" s="9">
        <v>1</v>
      </c>
      <c r="F9" s="9">
        <v>3</v>
      </c>
      <c r="G9" s="9">
        <v>1</v>
      </c>
      <c r="H9" s="50">
        <f>SUM(D9:G9)</f>
        <v>8</v>
      </c>
      <c r="I9" s="55" t="s">
        <v>48</v>
      </c>
      <c r="J9" s="22">
        <v>18</v>
      </c>
      <c r="K9" s="10">
        <v>3</v>
      </c>
      <c r="L9" s="10">
        <f>K9*10</f>
        <v>30</v>
      </c>
      <c r="M9" s="38">
        <v>7</v>
      </c>
      <c r="N9" s="39">
        <v>1</v>
      </c>
      <c r="O9" s="40">
        <v>6</v>
      </c>
    </row>
    <row r="10" spans="1:15" x14ac:dyDescent="0.25">
      <c r="A10" s="18">
        <v>27</v>
      </c>
      <c r="B10" s="15" t="s">
        <v>13</v>
      </c>
      <c r="C10" s="10" t="s">
        <v>40</v>
      </c>
      <c r="D10" s="9">
        <v>2</v>
      </c>
      <c r="E10" s="9">
        <v>1</v>
      </c>
      <c r="F10" s="9">
        <v>3</v>
      </c>
      <c r="G10" s="9">
        <v>1</v>
      </c>
      <c r="H10" s="50">
        <f>SUM(D10:G10)</f>
        <v>7</v>
      </c>
      <c r="I10" s="55" t="s">
        <v>48</v>
      </c>
      <c r="J10" s="22">
        <v>22</v>
      </c>
      <c r="K10" s="10">
        <v>7</v>
      </c>
      <c r="L10" s="10">
        <f>K10*10</f>
        <v>70</v>
      </c>
      <c r="M10" s="38">
        <v>8</v>
      </c>
      <c r="N10" s="39">
        <v>1</v>
      </c>
      <c r="O10" s="40">
        <v>2</v>
      </c>
    </row>
    <row r="11" spans="1:15" ht="30" x14ac:dyDescent="0.25">
      <c r="A11" s="18">
        <v>4</v>
      </c>
      <c r="B11" s="15" t="s">
        <v>15</v>
      </c>
      <c r="C11" s="10" t="s">
        <v>22</v>
      </c>
      <c r="D11" s="9">
        <v>5</v>
      </c>
      <c r="E11" s="9">
        <v>5</v>
      </c>
      <c r="F11" s="9">
        <v>5</v>
      </c>
      <c r="G11" s="9">
        <v>3</v>
      </c>
      <c r="H11" s="50">
        <f>SUM(D11:G11)</f>
        <v>18</v>
      </c>
      <c r="I11" s="56" t="s">
        <v>46</v>
      </c>
      <c r="J11" s="22">
        <v>3</v>
      </c>
      <c r="K11" s="10">
        <v>2</v>
      </c>
      <c r="L11" s="10">
        <f>K11*10</f>
        <v>20</v>
      </c>
      <c r="M11" s="38">
        <v>9</v>
      </c>
      <c r="N11" s="24">
        <v>2</v>
      </c>
      <c r="O11" s="41">
        <v>10</v>
      </c>
    </row>
    <row r="12" spans="1:15" x14ac:dyDescent="0.25">
      <c r="A12" s="18">
        <v>6</v>
      </c>
      <c r="B12" s="15" t="s">
        <v>13</v>
      </c>
      <c r="C12" s="10" t="s">
        <v>34</v>
      </c>
      <c r="D12" s="9">
        <v>3</v>
      </c>
      <c r="E12" s="9">
        <v>1</v>
      </c>
      <c r="F12" s="9">
        <v>1</v>
      </c>
      <c r="G12" s="9">
        <v>1</v>
      </c>
      <c r="H12" s="50">
        <f>SUM(D12:G12)</f>
        <v>6</v>
      </c>
      <c r="I12" s="55" t="s">
        <v>48</v>
      </c>
      <c r="J12" s="22">
        <v>23</v>
      </c>
      <c r="K12" s="10">
        <v>2</v>
      </c>
      <c r="L12" s="10">
        <f>K12*10</f>
        <v>20</v>
      </c>
      <c r="M12" s="38">
        <v>10</v>
      </c>
      <c r="N12" s="24">
        <v>2</v>
      </c>
      <c r="O12" s="41">
        <v>3</v>
      </c>
    </row>
    <row r="13" spans="1:15" ht="30" x14ac:dyDescent="0.25">
      <c r="A13" s="18">
        <v>1</v>
      </c>
      <c r="B13" s="15" t="s">
        <v>14</v>
      </c>
      <c r="C13" s="10" t="s">
        <v>9</v>
      </c>
      <c r="D13" s="9">
        <v>5</v>
      </c>
      <c r="E13" s="9">
        <v>5</v>
      </c>
      <c r="F13" s="9">
        <v>5</v>
      </c>
      <c r="G13" s="9">
        <v>5</v>
      </c>
      <c r="H13" s="50">
        <f>SUM(D13:G13)</f>
        <v>20</v>
      </c>
      <c r="I13" s="56" t="s">
        <v>46</v>
      </c>
      <c r="J13" s="22">
        <v>1</v>
      </c>
      <c r="K13" s="10">
        <v>5</v>
      </c>
      <c r="L13" s="10">
        <f>K13*10</f>
        <v>50</v>
      </c>
      <c r="M13" s="38">
        <v>11</v>
      </c>
      <c r="N13" s="24">
        <v>2</v>
      </c>
      <c r="O13" s="41">
        <v>6</v>
      </c>
    </row>
    <row r="14" spans="1:15" x14ac:dyDescent="0.25">
      <c r="A14" s="18">
        <v>19</v>
      </c>
      <c r="B14" s="15" t="s">
        <v>30</v>
      </c>
      <c r="C14" s="10" t="s">
        <v>45</v>
      </c>
      <c r="D14" s="9">
        <v>5</v>
      </c>
      <c r="E14" s="9">
        <v>5</v>
      </c>
      <c r="F14" s="9">
        <v>5</v>
      </c>
      <c r="G14" s="9">
        <v>5</v>
      </c>
      <c r="H14" s="50">
        <f>SUM(D14:G14)</f>
        <v>20</v>
      </c>
      <c r="I14" s="56" t="s">
        <v>46</v>
      </c>
      <c r="J14" s="22">
        <v>2</v>
      </c>
      <c r="K14" s="10">
        <v>6</v>
      </c>
      <c r="L14" s="10">
        <f>K14*10</f>
        <v>60</v>
      </c>
      <c r="M14" s="38">
        <v>12</v>
      </c>
      <c r="N14" s="24">
        <v>2</v>
      </c>
      <c r="O14" s="41">
        <v>8</v>
      </c>
    </row>
    <row r="15" spans="1:15" ht="45" x14ac:dyDescent="0.25">
      <c r="A15" s="18">
        <v>2</v>
      </c>
      <c r="B15" s="15" t="s">
        <v>10</v>
      </c>
      <c r="C15" s="10" t="s">
        <v>12</v>
      </c>
      <c r="D15" s="9">
        <v>5</v>
      </c>
      <c r="E15" s="9">
        <v>2</v>
      </c>
      <c r="F15" s="9">
        <v>5</v>
      </c>
      <c r="G15" s="9">
        <v>2</v>
      </c>
      <c r="H15" s="50">
        <f>SUM(D15:G15)</f>
        <v>14</v>
      </c>
      <c r="I15" s="54" t="s">
        <v>47</v>
      </c>
      <c r="J15" s="22">
        <v>4</v>
      </c>
      <c r="K15" s="10">
        <v>5</v>
      </c>
      <c r="L15" s="10">
        <f>K15*10</f>
        <v>50</v>
      </c>
      <c r="M15" s="38">
        <v>13</v>
      </c>
      <c r="N15" s="24">
        <v>3</v>
      </c>
      <c r="O15" s="42">
        <v>3</v>
      </c>
    </row>
    <row r="16" spans="1:15" ht="45" x14ac:dyDescent="0.25">
      <c r="A16" s="18">
        <v>3</v>
      </c>
      <c r="B16" s="15" t="s">
        <v>10</v>
      </c>
      <c r="C16" s="10" t="s">
        <v>11</v>
      </c>
      <c r="D16" s="9">
        <v>5</v>
      </c>
      <c r="E16" s="9">
        <v>1</v>
      </c>
      <c r="F16" s="9">
        <v>5</v>
      </c>
      <c r="G16" s="9">
        <v>2</v>
      </c>
      <c r="H16" s="50">
        <f>SUM(D16:G16)</f>
        <v>13</v>
      </c>
      <c r="I16" s="54" t="s">
        <v>47</v>
      </c>
      <c r="J16" s="22">
        <v>6</v>
      </c>
      <c r="K16" s="10">
        <v>5</v>
      </c>
      <c r="L16" s="10">
        <f>K16*10</f>
        <v>50</v>
      </c>
      <c r="M16" s="38">
        <v>14</v>
      </c>
      <c r="N16" s="24">
        <v>3</v>
      </c>
      <c r="O16" s="42">
        <v>3</v>
      </c>
    </row>
    <row r="17" spans="1:15" x14ac:dyDescent="0.25">
      <c r="A17" s="18">
        <v>9</v>
      </c>
      <c r="B17" s="15" t="s">
        <v>13</v>
      </c>
      <c r="C17" s="10" t="s">
        <v>18</v>
      </c>
      <c r="D17" s="9">
        <v>1</v>
      </c>
      <c r="E17" s="9">
        <v>1</v>
      </c>
      <c r="F17" s="9">
        <v>1</v>
      </c>
      <c r="G17" s="9">
        <v>2</v>
      </c>
      <c r="H17" s="50">
        <f>SUM(D17:G17)</f>
        <v>5</v>
      </c>
      <c r="I17" s="55" t="s">
        <v>48</v>
      </c>
      <c r="J17" s="22">
        <v>25</v>
      </c>
      <c r="K17" s="10">
        <v>5</v>
      </c>
      <c r="L17" s="10">
        <f>K17*10</f>
        <v>50</v>
      </c>
      <c r="M17" s="38">
        <v>15</v>
      </c>
      <c r="N17" s="24">
        <v>3</v>
      </c>
      <c r="O17" s="42">
        <v>3</v>
      </c>
    </row>
    <row r="18" spans="1:15" x14ac:dyDescent="0.25">
      <c r="A18" s="18">
        <v>10</v>
      </c>
      <c r="B18" s="15" t="s">
        <v>13</v>
      </c>
      <c r="C18" s="10" t="s">
        <v>19</v>
      </c>
      <c r="D18" s="9">
        <v>5</v>
      </c>
      <c r="E18" s="9">
        <v>1</v>
      </c>
      <c r="F18" s="9">
        <v>5</v>
      </c>
      <c r="G18" s="9">
        <v>2</v>
      </c>
      <c r="H18" s="50">
        <f>SUM(D18:G18)</f>
        <v>13</v>
      </c>
      <c r="I18" s="54" t="s">
        <v>47</v>
      </c>
      <c r="J18" s="22">
        <v>8</v>
      </c>
      <c r="K18" s="10">
        <v>5</v>
      </c>
      <c r="L18" s="10">
        <f>K18*10</f>
        <v>50</v>
      </c>
      <c r="M18" s="38">
        <v>16</v>
      </c>
      <c r="N18" s="24">
        <v>3</v>
      </c>
      <c r="O18" s="42">
        <v>3</v>
      </c>
    </row>
    <row r="19" spans="1:15" x14ac:dyDescent="0.25">
      <c r="A19" s="18">
        <v>11</v>
      </c>
      <c r="B19" s="15" t="s">
        <v>13</v>
      </c>
      <c r="C19" s="10" t="s">
        <v>20</v>
      </c>
      <c r="D19" s="9">
        <v>5</v>
      </c>
      <c r="E19" s="9">
        <v>1</v>
      </c>
      <c r="F19" s="9">
        <v>5</v>
      </c>
      <c r="G19" s="9">
        <v>2</v>
      </c>
      <c r="H19" s="50">
        <f>SUM(D19:G19)</f>
        <v>13</v>
      </c>
      <c r="I19" s="54" t="s">
        <v>47</v>
      </c>
      <c r="J19" s="22">
        <v>9</v>
      </c>
      <c r="K19" s="10">
        <v>5</v>
      </c>
      <c r="L19" s="10">
        <f>K19*10</f>
        <v>50</v>
      </c>
      <c r="M19" s="38">
        <v>17</v>
      </c>
      <c r="N19" s="24">
        <v>3</v>
      </c>
      <c r="O19" s="42">
        <v>3</v>
      </c>
    </row>
    <row r="20" spans="1:15" x14ac:dyDescent="0.25">
      <c r="A20" s="18">
        <v>8</v>
      </c>
      <c r="B20" s="15" t="s">
        <v>13</v>
      </c>
      <c r="C20" s="10" t="s">
        <v>17</v>
      </c>
      <c r="D20" s="9">
        <v>5</v>
      </c>
      <c r="E20" s="9">
        <v>1</v>
      </c>
      <c r="F20" s="9">
        <v>5</v>
      </c>
      <c r="G20" s="9">
        <v>2</v>
      </c>
      <c r="H20" s="50">
        <f>SUM(D20:G20)</f>
        <v>13</v>
      </c>
      <c r="I20" s="54" t="s">
        <v>47</v>
      </c>
      <c r="J20" s="22">
        <v>7</v>
      </c>
      <c r="K20" s="10">
        <v>4</v>
      </c>
      <c r="L20" s="10">
        <f>K20*10</f>
        <v>40</v>
      </c>
      <c r="M20" s="38">
        <v>18</v>
      </c>
      <c r="N20" s="24">
        <v>3</v>
      </c>
      <c r="O20" s="42">
        <v>8</v>
      </c>
    </row>
    <row r="21" spans="1:15" x14ac:dyDescent="0.25">
      <c r="A21" s="18">
        <v>28</v>
      </c>
      <c r="B21" s="15" t="s">
        <v>13</v>
      </c>
      <c r="C21" s="10" t="s">
        <v>41</v>
      </c>
      <c r="D21" s="9">
        <v>1</v>
      </c>
      <c r="E21" s="9">
        <v>1</v>
      </c>
      <c r="F21" s="9">
        <v>1</v>
      </c>
      <c r="G21" s="9">
        <v>1</v>
      </c>
      <c r="H21" s="50">
        <f>SUM(D21:G21)</f>
        <v>4</v>
      </c>
      <c r="I21" s="55" t="s">
        <v>48</v>
      </c>
      <c r="J21" s="22">
        <v>30</v>
      </c>
      <c r="K21" s="10">
        <v>1</v>
      </c>
      <c r="L21" s="10">
        <f>K21*10</f>
        <v>10</v>
      </c>
      <c r="M21" s="38">
        <v>19</v>
      </c>
      <c r="N21" s="24">
        <v>3</v>
      </c>
      <c r="O21" s="42">
        <v>2</v>
      </c>
    </row>
    <row r="22" spans="1:15" ht="30" x14ac:dyDescent="0.25">
      <c r="A22" s="18">
        <v>12</v>
      </c>
      <c r="B22" s="15" t="s">
        <v>15</v>
      </c>
      <c r="C22" s="10" t="s">
        <v>21</v>
      </c>
      <c r="D22" s="9">
        <v>5</v>
      </c>
      <c r="E22" s="9">
        <v>3</v>
      </c>
      <c r="F22" s="9">
        <v>5</v>
      </c>
      <c r="G22" s="9">
        <v>1</v>
      </c>
      <c r="H22" s="50">
        <f>SUM(D22:G22)</f>
        <v>14</v>
      </c>
      <c r="I22" s="54" t="s">
        <v>47</v>
      </c>
      <c r="J22" s="22">
        <v>5</v>
      </c>
      <c r="K22" s="10">
        <v>5</v>
      </c>
      <c r="L22" s="10">
        <f>K22*10</f>
        <v>50</v>
      </c>
      <c r="M22" s="38">
        <v>20</v>
      </c>
      <c r="N22" s="24">
        <v>4</v>
      </c>
      <c r="O22" s="43">
        <v>6</v>
      </c>
    </row>
    <row r="23" spans="1:15" x14ac:dyDescent="0.25">
      <c r="A23" s="18">
        <v>7</v>
      </c>
      <c r="B23" s="15" t="s">
        <v>13</v>
      </c>
      <c r="C23" s="10" t="s">
        <v>16</v>
      </c>
      <c r="D23" s="9">
        <v>3</v>
      </c>
      <c r="E23" s="9">
        <v>1</v>
      </c>
      <c r="F23" s="9">
        <v>5</v>
      </c>
      <c r="G23" s="9">
        <v>2</v>
      </c>
      <c r="H23" s="50">
        <f>SUM(D23:G23)</f>
        <v>11</v>
      </c>
      <c r="I23" s="54" t="s">
        <v>47</v>
      </c>
      <c r="J23" s="22">
        <v>11</v>
      </c>
      <c r="K23" s="10">
        <v>7</v>
      </c>
      <c r="L23" s="10">
        <f>K23*10</f>
        <v>70</v>
      </c>
      <c r="M23" s="38">
        <v>21</v>
      </c>
      <c r="N23" s="24">
        <v>4</v>
      </c>
      <c r="O23" s="43">
        <v>4</v>
      </c>
    </row>
    <row r="24" spans="1:15" ht="30" x14ac:dyDescent="0.25">
      <c r="A24" s="18">
        <v>5</v>
      </c>
      <c r="B24" s="15" t="s">
        <v>15</v>
      </c>
      <c r="C24" s="10" t="s">
        <v>23</v>
      </c>
      <c r="D24" s="9">
        <v>1</v>
      </c>
      <c r="E24" s="9">
        <v>1</v>
      </c>
      <c r="F24" s="9">
        <v>1</v>
      </c>
      <c r="G24" s="9">
        <v>1</v>
      </c>
      <c r="H24" s="50">
        <f>SUM(D24:G24)</f>
        <v>4</v>
      </c>
      <c r="I24" s="55" t="s">
        <v>48</v>
      </c>
      <c r="J24" s="22">
        <v>27</v>
      </c>
      <c r="K24" s="10">
        <v>6</v>
      </c>
      <c r="L24" s="10">
        <f>K24*10</f>
        <v>60</v>
      </c>
      <c r="M24" s="38">
        <v>22</v>
      </c>
      <c r="N24" s="24">
        <v>4</v>
      </c>
      <c r="O24" s="43">
        <v>3</v>
      </c>
    </row>
    <row r="25" spans="1:15" ht="30" x14ac:dyDescent="0.25">
      <c r="A25" s="18">
        <v>13</v>
      </c>
      <c r="B25" s="15" t="s">
        <v>15</v>
      </c>
      <c r="C25" s="10" t="s">
        <v>24</v>
      </c>
      <c r="D25" s="9"/>
      <c r="E25" s="9"/>
      <c r="F25" s="9"/>
      <c r="G25" s="9"/>
      <c r="H25" s="50">
        <f>SUM(D25:G25)</f>
        <v>0</v>
      </c>
      <c r="I25" s="55" t="s">
        <v>48</v>
      </c>
      <c r="J25" s="22">
        <v>31</v>
      </c>
      <c r="K25" s="10">
        <v>7</v>
      </c>
      <c r="L25" s="10">
        <f>K25*10</f>
        <v>70</v>
      </c>
      <c r="M25" s="38">
        <v>23</v>
      </c>
      <c r="N25" s="24">
        <v>4</v>
      </c>
      <c r="O25" s="43">
        <v>6</v>
      </c>
    </row>
    <row r="26" spans="1:15" ht="45" x14ac:dyDescent="0.25">
      <c r="A26" s="18">
        <v>18</v>
      </c>
      <c r="B26" s="15" t="s">
        <v>10</v>
      </c>
      <c r="C26" s="10" t="s">
        <v>29</v>
      </c>
      <c r="D26" s="9">
        <v>2</v>
      </c>
      <c r="E26" s="9">
        <v>1</v>
      </c>
      <c r="F26" s="9">
        <v>4</v>
      </c>
      <c r="G26" s="9">
        <v>1</v>
      </c>
      <c r="H26" s="50">
        <f>SUM(D26:G26)</f>
        <v>8</v>
      </c>
      <c r="I26" s="55" t="s">
        <v>48</v>
      </c>
      <c r="J26" s="22">
        <v>15</v>
      </c>
      <c r="K26" s="10">
        <v>6</v>
      </c>
      <c r="L26" s="10">
        <f>K26*10</f>
        <v>60</v>
      </c>
      <c r="M26" s="38">
        <v>24</v>
      </c>
      <c r="N26" s="24">
        <v>4</v>
      </c>
      <c r="O26" s="43">
        <v>3</v>
      </c>
    </row>
    <row r="27" spans="1:15" x14ac:dyDescent="0.25">
      <c r="A27" s="18">
        <v>16</v>
      </c>
      <c r="B27" s="15" t="s">
        <v>13</v>
      </c>
      <c r="C27" s="10" t="s">
        <v>27</v>
      </c>
      <c r="D27" s="9">
        <v>4</v>
      </c>
      <c r="E27" s="9">
        <v>2</v>
      </c>
      <c r="F27" s="9">
        <v>4</v>
      </c>
      <c r="G27" s="9">
        <v>3</v>
      </c>
      <c r="H27" s="50">
        <f>SUM(D27:G27)</f>
        <v>13</v>
      </c>
      <c r="I27" s="54" t="s">
        <v>47</v>
      </c>
      <c r="J27" s="22">
        <v>10</v>
      </c>
      <c r="K27" s="10">
        <v>6</v>
      </c>
      <c r="L27" s="10">
        <f>K27*10</f>
        <v>60</v>
      </c>
      <c r="M27" s="38">
        <v>25</v>
      </c>
      <c r="N27" s="24">
        <v>4</v>
      </c>
      <c r="O27" s="43">
        <v>10</v>
      </c>
    </row>
    <row r="28" spans="1:15" x14ac:dyDescent="0.25">
      <c r="A28" s="18">
        <v>20</v>
      </c>
      <c r="B28" s="15" t="s">
        <v>31</v>
      </c>
      <c r="C28" s="10" t="s">
        <v>32</v>
      </c>
      <c r="D28" s="9">
        <v>3</v>
      </c>
      <c r="E28" s="9">
        <v>2</v>
      </c>
      <c r="F28" s="9">
        <v>1</v>
      </c>
      <c r="G28" s="9">
        <v>1</v>
      </c>
      <c r="H28" s="50">
        <f>SUM(D28:G28)</f>
        <v>7</v>
      </c>
      <c r="I28" s="55" t="s">
        <v>48</v>
      </c>
      <c r="J28" s="22">
        <v>21</v>
      </c>
      <c r="K28" s="10">
        <v>7</v>
      </c>
      <c r="L28" s="10">
        <f>K28*10</f>
        <v>70</v>
      </c>
      <c r="M28" s="38">
        <v>26</v>
      </c>
      <c r="N28" s="24">
        <v>5</v>
      </c>
      <c r="O28" s="44">
        <v>3</v>
      </c>
    </row>
    <row r="29" spans="1:15" ht="30" x14ac:dyDescent="0.25">
      <c r="A29" s="18">
        <v>14</v>
      </c>
      <c r="B29" s="15" t="s">
        <v>15</v>
      </c>
      <c r="C29" s="10" t="s">
        <v>25</v>
      </c>
      <c r="D29" s="9">
        <v>3</v>
      </c>
      <c r="E29" s="9">
        <v>1</v>
      </c>
      <c r="F29" s="9">
        <v>2</v>
      </c>
      <c r="G29" s="9">
        <v>1</v>
      </c>
      <c r="H29" s="50">
        <f>SUM(D29:G29)</f>
        <v>7</v>
      </c>
      <c r="I29" s="55" t="s">
        <v>48</v>
      </c>
      <c r="J29" s="22">
        <v>20</v>
      </c>
      <c r="K29" s="10">
        <v>7</v>
      </c>
      <c r="L29" s="10">
        <f>K29*10</f>
        <v>70</v>
      </c>
      <c r="M29" s="38">
        <v>27</v>
      </c>
      <c r="N29" s="24">
        <v>5</v>
      </c>
      <c r="O29" s="44">
        <v>5</v>
      </c>
    </row>
    <row r="30" spans="1:15" ht="30" x14ac:dyDescent="0.25">
      <c r="A30" s="18">
        <v>17</v>
      </c>
      <c r="B30" s="15" t="s">
        <v>15</v>
      </c>
      <c r="C30" s="10" t="s">
        <v>28</v>
      </c>
      <c r="D30" s="9">
        <v>1</v>
      </c>
      <c r="E30" s="9">
        <v>1</v>
      </c>
      <c r="F30" s="9">
        <v>2</v>
      </c>
      <c r="G30" s="9">
        <v>2</v>
      </c>
      <c r="H30" s="50">
        <f>SUM(D30:G30)</f>
        <v>6</v>
      </c>
      <c r="I30" s="55" t="s">
        <v>48</v>
      </c>
      <c r="J30" s="22">
        <v>24</v>
      </c>
      <c r="K30" s="10">
        <v>7</v>
      </c>
      <c r="L30" s="10">
        <f>K30*10</f>
        <v>70</v>
      </c>
      <c r="M30" s="38">
        <v>28</v>
      </c>
      <c r="N30" s="24">
        <v>5</v>
      </c>
      <c r="O30" s="44">
        <v>5</v>
      </c>
    </row>
    <row r="31" spans="1:15" x14ac:dyDescent="0.25">
      <c r="A31" s="18">
        <v>15</v>
      </c>
      <c r="B31" s="15" t="s">
        <v>13</v>
      </c>
      <c r="C31" s="10" t="s">
        <v>26</v>
      </c>
      <c r="D31" s="9">
        <v>3</v>
      </c>
      <c r="E31" s="9">
        <v>2</v>
      </c>
      <c r="F31" s="9">
        <v>4</v>
      </c>
      <c r="G31" s="9">
        <v>2</v>
      </c>
      <c r="H31" s="50">
        <f>SUM(D31:G31)</f>
        <v>11</v>
      </c>
      <c r="I31" s="54" t="s">
        <v>47</v>
      </c>
      <c r="J31" s="22">
        <v>12</v>
      </c>
      <c r="K31" s="10">
        <v>6</v>
      </c>
      <c r="L31" s="10">
        <f>K31*10</f>
        <v>60</v>
      </c>
      <c r="M31" s="38">
        <v>29</v>
      </c>
      <c r="N31" s="24">
        <v>5</v>
      </c>
      <c r="O31" s="44">
        <v>5</v>
      </c>
    </row>
    <row r="32" spans="1:15" x14ac:dyDescent="0.25">
      <c r="A32" s="18">
        <v>29</v>
      </c>
      <c r="B32" s="15" t="s">
        <v>13</v>
      </c>
      <c r="C32" s="10" t="s">
        <v>42</v>
      </c>
      <c r="D32" s="9">
        <v>1</v>
      </c>
      <c r="E32" s="9">
        <v>1</v>
      </c>
      <c r="F32" s="9">
        <v>2</v>
      </c>
      <c r="G32" s="9">
        <v>1</v>
      </c>
      <c r="H32" s="50">
        <f>SUM(D32:G32)</f>
        <v>5</v>
      </c>
      <c r="I32" s="55" t="s">
        <v>48</v>
      </c>
      <c r="J32" s="22">
        <v>26</v>
      </c>
      <c r="K32" s="10">
        <v>2</v>
      </c>
      <c r="L32" s="10">
        <f>K32*10</f>
        <v>20</v>
      </c>
      <c r="M32" s="38">
        <v>30</v>
      </c>
      <c r="N32" s="24">
        <v>5</v>
      </c>
      <c r="O32" s="44">
        <v>2</v>
      </c>
    </row>
    <row r="33" spans="1:15" x14ac:dyDescent="0.25">
      <c r="A33" s="18">
        <v>25</v>
      </c>
      <c r="B33" s="15" t="s">
        <v>13</v>
      </c>
      <c r="C33" s="10" t="s">
        <v>38</v>
      </c>
      <c r="D33" s="9">
        <v>1</v>
      </c>
      <c r="E33" s="9">
        <v>1</v>
      </c>
      <c r="F33" s="9">
        <v>1</v>
      </c>
      <c r="G33" s="9">
        <v>1</v>
      </c>
      <c r="H33" s="50">
        <f>SUM(D33:G33)</f>
        <v>4</v>
      </c>
      <c r="I33" s="55" t="s">
        <v>48</v>
      </c>
      <c r="J33" s="22">
        <v>29</v>
      </c>
      <c r="K33" s="10">
        <v>1</v>
      </c>
      <c r="L33" s="10">
        <f>K33*10</f>
        <v>10</v>
      </c>
      <c r="M33" s="38">
        <v>31</v>
      </c>
      <c r="N33" s="24">
        <v>5</v>
      </c>
      <c r="O33" s="44">
        <v>3</v>
      </c>
    </row>
    <row r="34" spans="1:15" x14ac:dyDescent="0.25">
      <c r="A34" s="8"/>
      <c r="B34" s="15"/>
      <c r="C34" s="10"/>
      <c r="D34" s="9"/>
      <c r="E34" s="9"/>
      <c r="F34" s="9"/>
      <c r="G34" s="9"/>
      <c r="H34" s="50">
        <f t="shared" ref="H34:H37" si="0">SUM(D34:G34)</f>
        <v>0</v>
      </c>
      <c r="I34" s="33"/>
      <c r="J34" s="22"/>
      <c r="K34" s="10"/>
      <c r="L34" s="10">
        <f t="shared" ref="L4:L37" si="1">K34*10</f>
        <v>0</v>
      </c>
      <c r="M34" s="45">
        <f t="shared" ref="M4:M37" si="2">L34+J34</f>
        <v>0</v>
      </c>
      <c r="N34" s="24"/>
      <c r="O34" s="46"/>
    </row>
    <row r="35" spans="1:15" x14ac:dyDescent="0.25">
      <c r="A35" s="8"/>
      <c r="B35" s="15"/>
      <c r="C35" s="10"/>
      <c r="D35" s="9"/>
      <c r="E35" s="9"/>
      <c r="F35" s="9"/>
      <c r="G35" s="9"/>
      <c r="H35" s="50">
        <f t="shared" si="0"/>
        <v>0</v>
      </c>
      <c r="I35" s="33"/>
      <c r="J35" s="22"/>
      <c r="K35" s="10"/>
      <c r="L35" s="10">
        <f t="shared" si="1"/>
        <v>0</v>
      </c>
      <c r="M35" s="45">
        <f t="shared" si="2"/>
        <v>0</v>
      </c>
      <c r="N35" s="24"/>
      <c r="O35" s="46"/>
    </row>
    <row r="36" spans="1:15" x14ac:dyDescent="0.25">
      <c r="A36" s="8"/>
      <c r="B36" s="15"/>
      <c r="C36" s="10"/>
      <c r="D36" s="9"/>
      <c r="E36" s="9"/>
      <c r="F36" s="9"/>
      <c r="G36" s="9"/>
      <c r="H36" s="50">
        <f t="shared" si="0"/>
        <v>0</v>
      </c>
      <c r="I36" s="33"/>
      <c r="J36" s="22"/>
      <c r="K36" s="10"/>
      <c r="L36" s="10">
        <f t="shared" si="1"/>
        <v>0</v>
      </c>
      <c r="M36" s="45">
        <f t="shared" si="2"/>
        <v>0</v>
      </c>
      <c r="N36" s="24"/>
      <c r="O36" s="46"/>
    </row>
    <row r="37" spans="1:15" ht="15.75" thickBot="1" x14ac:dyDescent="0.3">
      <c r="A37" s="11"/>
      <c r="B37" s="16"/>
      <c r="C37" s="13"/>
      <c r="D37" s="12"/>
      <c r="E37" s="12"/>
      <c r="F37" s="12"/>
      <c r="G37" s="12"/>
      <c r="H37" s="51">
        <f t="shared" si="0"/>
        <v>0</v>
      </c>
      <c r="I37" s="34"/>
      <c r="J37" s="23"/>
      <c r="K37" s="13"/>
      <c r="L37" s="13">
        <f t="shared" si="1"/>
        <v>0</v>
      </c>
      <c r="M37" s="47">
        <f t="shared" si="2"/>
        <v>0</v>
      </c>
      <c r="N37" s="25"/>
      <c r="O37" s="48"/>
    </row>
    <row r="38" spans="1:15" x14ac:dyDescent="0.25">
      <c r="I38" s="57" t="s">
        <v>54</v>
      </c>
      <c r="J38" s="58"/>
      <c r="K38" s="58"/>
      <c r="L38" s="58"/>
      <c r="M38" s="58"/>
      <c r="N38" s="58"/>
      <c r="O38" s="59">
        <f>SUM(O3:O37)</f>
        <v>135</v>
      </c>
    </row>
    <row r="39" spans="1:15" ht="15.75" thickBot="1" x14ac:dyDescent="0.3">
      <c r="I39" s="60" t="s">
        <v>55</v>
      </c>
      <c r="J39" s="61"/>
      <c r="K39" s="61"/>
      <c r="L39" s="61"/>
      <c r="M39" s="61"/>
      <c r="N39" s="61"/>
      <c r="O39" s="62">
        <f>ROUNDUP(O38/22,0)</f>
        <v>7</v>
      </c>
    </row>
  </sheetData>
  <sortState ref="A3:M33">
    <sortCondition ref="M3:M33"/>
  </sortState>
  <mergeCells count="4">
    <mergeCell ref="D1:H1"/>
    <mergeCell ref="J1:M1"/>
    <mergeCell ref="I38:N38"/>
    <mergeCell ref="I39:N39"/>
  </mergeCells>
  <conditionalFormatting sqref="I3">
    <cfRule type="expression" dxfId="0" priority="1" stopIfTrue="1">
      <formula>"&lt;=$L$3 &amp;  &gt;=$M$3"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2017-09-25T21:32:44Z</dcterms:created>
  <dcterms:modified xsi:type="dcterms:W3CDTF">2017-09-26T01:14:44Z</dcterms:modified>
</cp:coreProperties>
</file>