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rgan\GitHub-repos\color-codes-public\data\graded_data\"/>
    </mc:Choice>
  </mc:AlternateContent>
  <xr:revisionPtr revIDLastSave="0" documentId="8_{84742EB6-1BF0-4672-B208-1C91F5547CC7}" xr6:coauthVersionLast="47" xr6:coauthVersionMax="47" xr10:uidLastSave="{00000000-0000-0000-0000-000000000000}"/>
  <bookViews>
    <workbookView xWindow="28680" yWindow="1305" windowWidth="29040" windowHeight="17640" xr2:uid="{46867BBA-7551-46B5-957C-AA3F2FDDA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4" i="1" l="1"/>
  <c r="AL24" i="1"/>
  <c r="AK24" i="1"/>
  <c r="AM23" i="1"/>
  <c r="AL23" i="1"/>
  <c r="AK23" i="1"/>
  <c r="AM22" i="1"/>
  <c r="AL22" i="1"/>
  <c r="AK22" i="1"/>
  <c r="AM21" i="1"/>
  <c r="AL21" i="1"/>
  <c r="AK21" i="1"/>
  <c r="AM20" i="1"/>
  <c r="AL20" i="1"/>
  <c r="AK20" i="1"/>
  <c r="AM19" i="1"/>
  <c r="AL19" i="1"/>
  <c r="AK19" i="1"/>
  <c r="AM18" i="1"/>
  <c r="AL18" i="1"/>
  <c r="AK18" i="1"/>
  <c r="AM17" i="1"/>
  <c r="AL17" i="1"/>
  <c r="AK17" i="1"/>
  <c r="AM16" i="1"/>
  <c r="AL16" i="1"/>
  <c r="AK16" i="1"/>
  <c r="AM15" i="1"/>
  <c r="AL15" i="1"/>
  <c r="AK15" i="1"/>
  <c r="AM14" i="1"/>
  <c r="AL14" i="1"/>
  <c r="AK14" i="1"/>
  <c r="AM13" i="1"/>
  <c r="AL13" i="1"/>
  <c r="AK13" i="1"/>
  <c r="AM12" i="1"/>
  <c r="AL12" i="1"/>
  <c r="AK12" i="1"/>
  <c r="AM11" i="1"/>
  <c r="AL11" i="1"/>
  <c r="AK11" i="1"/>
  <c r="AM10" i="1"/>
  <c r="AL10" i="1"/>
  <c r="AK10" i="1"/>
  <c r="AM9" i="1"/>
  <c r="AL9" i="1"/>
  <c r="AK9" i="1"/>
  <c r="AM8" i="1"/>
  <c r="AL8" i="1"/>
  <c r="AK8" i="1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</calcChain>
</file>

<file path=xl/sharedStrings.xml><?xml version="1.0" encoding="utf-8"?>
<sst xmlns="http://schemas.openxmlformats.org/spreadsheetml/2006/main" count="339" uniqueCount="116">
  <si>
    <t>Facility-Label</t>
  </si>
  <si>
    <t>percent-completed</t>
  </si>
  <si>
    <t>Clinical-Non</t>
  </si>
  <si>
    <t>Healthcare-Years</t>
  </si>
  <si>
    <t>Facility-Years</t>
  </si>
  <si>
    <t>Facilities-Number</t>
  </si>
  <si>
    <t>Shift-Type</t>
  </si>
  <si>
    <t>Pre-Confidence</t>
  </si>
  <si>
    <t>Fire-Type</t>
  </si>
  <si>
    <t>Fire-Answer</t>
  </si>
  <si>
    <t>CA-Type</t>
  </si>
  <si>
    <t>CA-Answer</t>
  </si>
  <si>
    <t>Peds-Type</t>
  </si>
  <si>
    <t>Peds-Answer</t>
  </si>
  <si>
    <t>Bomb-Type</t>
  </si>
  <si>
    <t>Bomb-Answer</t>
  </si>
  <si>
    <t>Violence-Type</t>
  </si>
  <si>
    <t>Violence-Answer</t>
  </si>
  <si>
    <t>AS-Type</t>
  </si>
  <si>
    <t>AS-Answer</t>
  </si>
  <si>
    <t>Infant-Type</t>
  </si>
  <si>
    <t>Infant-Answer</t>
  </si>
  <si>
    <t>MCI-Type</t>
  </si>
  <si>
    <t>MCI-Answer</t>
  </si>
  <si>
    <t>ID-Type</t>
  </si>
  <si>
    <t>ID-Answer</t>
  </si>
  <si>
    <t>Hazmat-Type</t>
  </si>
  <si>
    <t>HazMat-Answer</t>
  </si>
  <si>
    <t>MA-Type</t>
  </si>
  <si>
    <t>MA-Answer</t>
  </si>
  <si>
    <t>SW-Type</t>
  </si>
  <si>
    <t>SW-Answer</t>
  </si>
  <si>
    <t>MC-Type</t>
  </si>
  <si>
    <t>MC-Answer</t>
  </si>
  <si>
    <t>HS-Type</t>
  </si>
  <si>
    <t>HS-Answer</t>
  </si>
  <si>
    <t>Grade-Overall</t>
  </si>
  <si>
    <t>Grade-Type</t>
  </si>
  <si>
    <t>Grade-Answer</t>
  </si>
  <si>
    <t>EC-YN</t>
  </si>
  <si>
    <t>EC-E</t>
  </si>
  <si>
    <t>PL-codes</t>
  </si>
  <si>
    <t>PL-codes-why</t>
  </si>
  <si>
    <t>Code-exceptions</t>
  </si>
  <si>
    <t>Code-exceptions-ID</t>
  </si>
  <si>
    <t>Training</t>
  </si>
  <si>
    <t>Training-other</t>
  </si>
  <si>
    <t>Facilities-different-codes</t>
  </si>
  <si>
    <t>Code-confusion</t>
  </si>
  <si>
    <t>Training-last-time</t>
  </si>
  <si>
    <t>Post-Confidence</t>
  </si>
  <si>
    <t>B</t>
  </si>
  <si>
    <t>Non-clinical</t>
  </si>
  <si>
    <t>5-8 years</t>
  </si>
  <si>
    <t>Day Shift</t>
  </si>
  <si>
    <t>NO</t>
  </si>
  <si>
    <t>YES, I would prefer plain language codes.  (If so, why?)</t>
  </si>
  <si>
    <t xml:space="preserve">Easier to understand </t>
  </si>
  <si>
    <t>YES (If so, which specific codes should remain colors?)</t>
  </si>
  <si>
    <t>Code blue code red code pink</t>
  </si>
  <si>
    <t>Drills and exercises</t>
  </si>
  <si>
    <t>No</t>
  </si>
  <si>
    <t>Yes</t>
  </si>
  <si>
    <t>More than 1 year ago</t>
  </si>
  <si>
    <t>2-5 years</t>
  </si>
  <si>
    <t>YES (If so, please explain.)</t>
  </si>
  <si>
    <t xml:space="preserve">Say the code on the overhead page 3 times </t>
  </si>
  <si>
    <t>NO, color codes are better.</t>
  </si>
  <si>
    <t xml:space="preserve">Fire, cardiac arrest, infant abduction </t>
  </si>
  <si>
    <t>Training during employee orientation,Yearly refresher training,Drills and exercises</t>
  </si>
  <si>
    <t>Within the last month</t>
  </si>
  <si>
    <t>Clinical</t>
  </si>
  <si>
    <t>&gt; 8 years</t>
  </si>
  <si>
    <t xml:space="preserve">Call the Operator and Notify her what the emergency is so that she can announce overhead. Contact Administrator </t>
  </si>
  <si>
    <t>There is no confusion and you won’t have to remember the code color or look at your badge</t>
  </si>
  <si>
    <t>Code Red and Code Blue</t>
  </si>
  <si>
    <t>Training during employee orientation,Yearly refresher training,Drills and exercises,Other (indicate below)</t>
  </si>
  <si>
    <t>Table top sessions</t>
  </si>
  <si>
    <t>1-6 months ago</t>
  </si>
  <si>
    <t>Telephone, dial for intercom, await tone. Call code overhead 3 times.</t>
  </si>
  <si>
    <t>Certain codes should remain colors as to not make a situation worse or cause panick in the general public and cause the situation to be worse. Staff should know their colors and how to respond appropiratley</t>
  </si>
  <si>
    <t>Equal times on both shifts</t>
  </si>
  <si>
    <t>Have registration page over head</t>
  </si>
  <si>
    <t>Call over speaker</t>
  </si>
  <si>
    <t>Most</t>
  </si>
  <si>
    <t>Yearly refresher training,Drills and exercises</t>
  </si>
  <si>
    <t>6 months - 1 year ago</t>
  </si>
  <si>
    <t>You call it overhead</t>
  </si>
  <si>
    <t xml:space="preserve">Because all these colors and names are coinfusing and hard to remember just tell us what it is
</t>
  </si>
  <si>
    <t>Training during employee orientation,Drills and exercises</t>
  </si>
  <si>
    <t>PAGE OVERHEAD 3 X CODE ——-</t>
  </si>
  <si>
    <t xml:space="preserve">CODE BLUE
CODE RED
CODE PINK
SECURITY STAT 
CODE GREY
</t>
  </si>
  <si>
    <t>Training during employee orientation,Yearly refresher training</t>
  </si>
  <si>
    <t>Code blue</t>
  </si>
  <si>
    <t>Yearly refresher training</t>
  </si>
  <si>
    <t xml:space="preserve">Blue </t>
  </si>
  <si>
    <t>Key kode</t>
  </si>
  <si>
    <t>NO (Plain language should be used for all codes.)</t>
  </si>
  <si>
    <t xml:space="preserve">Page overhead repeating 3 times. </t>
  </si>
  <si>
    <t xml:space="preserve">fire, cardiac arrest, shooter.
If these are changed it could/would cause our residents especially with dementia  fear. </t>
  </si>
  <si>
    <t>0-2 years</t>
  </si>
  <si>
    <t>Night Shift</t>
  </si>
  <si>
    <t>Activate the overall page and call the necessary code. Speak clear and loud</t>
  </si>
  <si>
    <t>Code Blue, Code Red, Code pink, Code Gray</t>
  </si>
  <si>
    <t>**00 IS FOR THE ENTIRE FACILITY TO HEAR ANNOUNCEMENT</t>
  </si>
  <si>
    <t>FIRE, CARDIAC ARREST, SEVERE STORM,HOSTAGE, INFANT ABDUCTION</t>
  </si>
  <si>
    <t xml:space="preserve">THE EMERGENCY CODE IS TO BE CALLED OVER THE OVER HEAD SYSTEM WITH THE EXCEPTION OF A BOMB THREAT AND THE SUPERVISORS AND ADMINISTRATION MUST BE NOTIFIED AND ALL STAFF MUST PARTICIPATE IN RESOLVING THE PROBLEM EACH CODE IS HANDLED DIFFIRENT FOR EX. IF ITS A CODE PINK ALL DOORS MUST BE LOCKED AND GUARDED UNTIL THE  INFANT IS FOUND </t>
  </si>
  <si>
    <t>PLAIN LANGUAGE IS EASIER FOR THE STAFF TO UNDERSTAND AND FOR VISITORS ALSO THAT WAY THE EVACUATION PROCESS MAY BE A LITTLE EASIER BECAUSE THE CODE IS UNDERSTOOD BY ALL WE LOOSE TIME EXPLAINING WHAT THE CODE IS ALL ABOUT AND WHY ITS BEING CALLED</t>
  </si>
  <si>
    <t xml:space="preserve">YES BUT I THING WE SHOULD ADD THE EVENT AFTER THE COLOR FOR EX. CODE RED FIRE AND ADD THE LOCATION </t>
  </si>
  <si>
    <t>INSERVICES</t>
  </si>
  <si>
    <t>page code overhead the code x3---except bomb threat</t>
  </si>
  <si>
    <t>code blue and code red are used in almost every facility I have worked with, they are easy to identify.</t>
  </si>
  <si>
    <t>Maybe</t>
  </si>
  <si>
    <t>Call Code over Intercom System</t>
  </si>
  <si>
    <t>Fire 
Cardiac Arrest 
Severe Weather
infant abduction</t>
  </si>
  <si>
    <t>Training during employee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</si>
</sst>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A458-3B13-4D22-8ABE-A518C8FBAD70}">
  <dimension ref="A1:AY24"/>
  <sheetViews>
    <sheetView tabSelected="1" workbookViewId="0">
      <selection activeCell="A12" sqref="A12"/>
    </sheetView>
  </sheetViews>
  <sheetFormatPr defaultColWidth="11.42578125" defaultRowHeight="15" x14ac:dyDescent="0.25"/>
  <cols>
    <col min="1" max="1" width="11.28515625" bestFit="1" customWidth="1"/>
    <col min="2" max="2" width="16.42578125" bestFit="1" customWidth="1"/>
    <col min="3" max="3" width="10.42578125" bestFit="1" customWidth="1"/>
    <col min="4" max="4" width="14.28515625" bestFit="1" customWidth="1"/>
    <col min="5" max="5" width="11.28515625" bestFit="1" customWidth="1"/>
    <col min="6" max="6" width="14.85546875" bestFit="1" customWidth="1"/>
    <col min="7" max="7" width="20.7109375" bestFit="1" customWidth="1"/>
    <col min="8" max="8" width="13.140625" bestFit="1" customWidth="1"/>
    <col min="9" max="9" width="8.28515625" bestFit="1" customWidth="1"/>
    <col min="10" max="10" width="10.42578125" bestFit="1" customWidth="1"/>
    <col min="11" max="11" width="7.42578125" bestFit="1" customWidth="1"/>
    <col min="12" max="12" width="9.7109375" bestFit="1" customWidth="1"/>
    <col min="13" max="13" width="9" bestFit="1" customWidth="1"/>
    <col min="14" max="14" width="11.140625" bestFit="1" customWidth="1"/>
    <col min="15" max="15" width="9.85546875" bestFit="1" customWidth="1"/>
    <col min="16" max="16" width="12" bestFit="1" customWidth="1"/>
    <col min="17" max="17" width="12.28515625" bestFit="1" customWidth="1"/>
    <col min="18" max="18" width="14.42578125" bestFit="1" customWidth="1"/>
    <col min="19" max="19" width="7.28515625" bestFit="1" customWidth="1"/>
    <col min="20" max="20" width="9.42578125" bestFit="1" customWidth="1"/>
    <col min="21" max="21" width="9.85546875" bestFit="1" customWidth="1"/>
    <col min="22" max="22" width="12" bestFit="1" customWidth="1"/>
    <col min="23" max="23" width="8.42578125" bestFit="1" customWidth="1"/>
    <col min="24" max="24" width="10.7109375" bestFit="1" customWidth="1"/>
    <col min="25" max="25" width="7" bestFit="1" customWidth="1"/>
    <col min="26" max="26" width="9.140625" bestFit="1" customWidth="1"/>
    <col min="27" max="27" width="11" bestFit="1" customWidth="1"/>
    <col min="28" max="28" width="13.28515625" bestFit="1" customWidth="1"/>
    <col min="29" max="29" width="8.140625" bestFit="1" customWidth="1"/>
    <col min="30" max="30" width="10.28515625" bestFit="1" customWidth="1"/>
    <col min="31" max="31" width="7.85546875" bestFit="1" customWidth="1"/>
    <col min="32" max="32" width="10" bestFit="1" customWidth="1"/>
    <col min="33" max="33" width="8" bestFit="1" customWidth="1"/>
    <col min="34" max="34" width="10.140625" bestFit="1" customWidth="1"/>
    <col min="35" max="35" width="7.28515625" bestFit="1" customWidth="1"/>
    <col min="36" max="36" width="9.42578125" bestFit="1" customWidth="1"/>
    <col min="37" max="39" width="12.140625" bestFit="1" customWidth="1"/>
    <col min="40" max="40" width="20" bestFit="1" customWidth="1"/>
    <col min="41" max="41" width="89.140625" bestFit="1" customWidth="1"/>
    <col min="42" max="42" width="41.7109375" bestFit="1" customWidth="1"/>
    <col min="43" max="43" width="73.28515625" bestFit="1" customWidth="1"/>
    <col min="44" max="44" width="42.140625" bestFit="1" customWidth="1"/>
    <col min="45" max="45" width="159.85546875" bestFit="1" customWidth="1"/>
    <col min="46" max="46" width="81.85546875" bestFit="1" customWidth="1"/>
    <col min="47" max="47" width="14.42578125" bestFit="1" customWidth="1"/>
    <col min="48" max="48" width="20.42578125" bestFit="1" customWidth="1"/>
    <col min="49" max="49" width="13.140625" bestFit="1" customWidth="1"/>
    <col min="50" max="50" width="18" bestFit="1" customWidth="1"/>
    <col min="51" max="51" width="13.85546875" bestFit="1" customWidth="1"/>
  </cols>
  <sheetData>
    <row r="1" spans="1:5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spans="1:51" x14ac:dyDescent="0.25">
      <c r="A2" t="s">
        <v>51</v>
      </c>
      <c r="B2">
        <v>100</v>
      </c>
      <c r="C2" t="s">
        <v>52</v>
      </c>
      <c r="D2" t="s">
        <v>53</v>
      </c>
      <c r="E2">
        <v>4</v>
      </c>
      <c r="F2">
        <v>8</v>
      </c>
      <c r="G2" t="s">
        <v>54</v>
      </c>
      <c r="H2">
        <v>5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f>SUM(I2:AJ2)/28</f>
        <v>0.5357142857142857</v>
      </c>
      <c r="AL2">
        <f>(I2+K2+M2+O2+Q2+S2+U2+W2+Y2+AA2+AC2+AE2+AG2+AI2)/14</f>
        <v>0.5</v>
      </c>
      <c r="AM2">
        <f>(J2+L2+N2+P2+R2+T2+V2+X2+Z2+AB2+AD2+AF2+AH2+AJ2)/14</f>
        <v>0.5714285714285714</v>
      </c>
      <c r="AN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V2" t="s">
        <v>61</v>
      </c>
      <c r="AW2" t="s">
        <v>62</v>
      </c>
      <c r="AX2" t="s">
        <v>63</v>
      </c>
      <c r="AY2">
        <v>4</v>
      </c>
    </row>
    <row r="3" spans="1:51" x14ac:dyDescent="0.25">
      <c r="A3" t="s">
        <v>51</v>
      </c>
      <c r="B3">
        <v>100</v>
      </c>
      <c r="C3" t="s">
        <v>52</v>
      </c>
      <c r="D3" t="s">
        <v>64</v>
      </c>
      <c r="E3">
        <v>3</v>
      </c>
      <c r="F3">
        <v>1</v>
      </c>
      <c r="G3" t="s">
        <v>54</v>
      </c>
      <c r="H3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f t="shared" ref="AK3:AK13" si="0">SUM(I3:AJ3)/28</f>
        <v>0.5</v>
      </c>
      <c r="AL3">
        <f t="shared" ref="AL3:AM13" si="1">(I3+K3+M3+O3+Q3+S3+U3+W3+Y3+AA3+AC3+AE3+AG3+AI3)/14</f>
        <v>0.5</v>
      </c>
      <c r="AM3">
        <f t="shared" si="1"/>
        <v>0.5</v>
      </c>
      <c r="AN3" t="s">
        <v>65</v>
      </c>
      <c r="AO3" t="s">
        <v>66</v>
      </c>
      <c r="AP3" t="s">
        <v>67</v>
      </c>
      <c r="AR3" t="s">
        <v>58</v>
      </c>
      <c r="AS3" t="s">
        <v>68</v>
      </c>
      <c r="AT3" t="s">
        <v>69</v>
      </c>
      <c r="AV3" t="s">
        <v>61</v>
      </c>
      <c r="AW3" t="s">
        <v>61</v>
      </c>
      <c r="AX3" t="s">
        <v>70</v>
      </c>
      <c r="AY3">
        <v>6</v>
      </c>
    </row>
    <row r="4" spans="1:51" x14ac:dyDescent="0.25">
      <c r="A4" t="s">
        <v>51</v>
      </c>
      <c r="B4">
        <v>100</v>
      </c>
      <c r="C4" t="s">
        <v>71</v>
      </c>
      <c r="D4" t="s">
        <v>72</v>
      </c>
      <c r="E4">
        <v>15</v>
      </c>
      <c r="F4">
        <v>5</v>
      </c>
      <c r="G4" t="s">
        <v>54</v>
      </c>
      <c r="H4">
        <v>6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f t="shared" si="0"/>
        <v>0.7142857142857143</v>
      </c>
      <c r="AL4">
        <f t="shared" si="1"/>
        <v>0.7142857142857143</v>
      </c>
      <c r="AM4">
        <f t="shared" si="1"/>
        <v>0.7142857142857143</v>
      </c>
      <c r="AN4" t="s">
        <v>65</v>
      </c>
      <c r="AO4" t="s">
        <v>73</v>
      </c>
      <c r="AP4" t="s">
        <v>56</v>
      </c>
      <c r="AQ4" t="s">
        <v>74</v>
      </c>
      <c r="AR4" t="s">
        <v>58</v>
      </c>
      <c r="AS4" t="s">
        <v>75</v>
      </c>
      <c r="AT4" t="s">
        <v>76</v>
      </c>
      <c r="AU4" t="s">
        <v>77</v>
      </c>
      <c r="AV4" t="s">
        <v>62</v>
      </c>
      <c r="AW4" t="s">
        <v>62</v>
      </c>
      <c r="AX4" t="s">
        <v>78</v>
      </c>
      <c r="AY4">
        <v>6</v>
      </c>
    </row>
    <row r="5" spans="1:51" x14ac:dyDescent="0.25">
      <c r="A5" t="s">
        <v>51</v>
      </c>
      <c r="B5">
        <v>100</v>
      </c>
      <c r="C5" t="s">
        <v>71</v>
      </c>
      <c r="D5" t="s">
        <v>64</v>
      </c>
      <c r="E5">
        <v>5</v>
      </c>
      <c r="F5">
        <v>2</v>
      </c>
      <c r="G5" t="s">
        <v>54</v>
      </c>
      <c r="H5">
        <v>7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f t="shared" si="0"/>
        <v>0.6785714285714286</v>
      </c>
      <c r="AL5">
        <f t="shared" si="1"/>
        <v>0.7142857142857143</v>
      </c>
      <c r="AM5">
        <f t="shared" si="1"/>
        <v>0.6428571428571429</v>
      </c>
      <c r="AN5" t="s">
        <v>65</v>
      </c>
      <c r="AO5" t="s">
        <v>79</v>
      </c>
      <c r="AP5" t="s">
        <v>67</v>
      </c>
      <c r="AR5" t="s">
        <v>58</v>
      </c>
      <c r="AS5" t="s">
        <v>80</v>
      </c>
      <c r="AT5" t="s">
        <v>69</v>
      </c>
      <c r="AV5" t="s">
        <v>62</v>
      </c>
      <c r="AW5" t="s">
        <v>61</v>
      </c>
      <c r="AX5" t="s">
        <v>70</v>
      </c>
      <c r="AY5">
        <v>7</v>
      </c>
    </row>
    <row r="6" spans="1:51" x14ac:dyDescent="0.25">
      <c r="A6" t="s">
        <v>51</v>
      </c>
      <c r="B6">
        <v>100</v>
      </c>
      <c r="C6" t="s">
        <v>52</v>
      </c>
      <c r="D6" t="s">
        <v>72</v>
      </c>
      <c r="E6">
        <v>10</v>
      </c>
      <c r="F6">
        <v>3</v>
      </c>
      <c r="G6" t="s">
        <v>81</v>
      </c>
      <c r="H6">
        <v>6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f t="shared" si="0"/>
        <v>0.6071428571428571</v>
      </c>
      <c r="AL6">
        <f t="shared" si="1"/>
        <v>0.6428571428571429</v>
      </c>
      <c r="AM6">
        <f t="shared" si="1"/>
        <v>0.5714285714285714</v>
      </c>
      <c r="AN6" t="s">
        <v>65</v>
      </c>
      <c r="AO6" t="s">
        <v>82</v>
      </c>
      <c r="AP6" t="s">
        <v>67</v>
      </c>
      <c r="AR6" t="s">
        <v>58</v>
      </c>
      <c r="AT6" t="s">
        <v>60</v>
      </c>
      <c r="AV6" t="s">
        <v>62</v>
      </c>
      <c r="AW6" t="s">
        <v>61</v>
      </c>
      <c r="AX6" t="s">
        <v>78</v>
      </c>
      <c r="AY6">
        <v>6</v>
      </c>
    </row>
    <row r="7" spans="1:51" x14ac:dyDescent="0.25">
      <c r="A7" t="s">
        <v>51</v>
      </c>
      <c r="B7">
        <v>100</v>
      </c>
      <c r="C7" t="s">
        <v>71</v>
      </c>
      <c r="D7" t="s">
        <v>64</v>
      </c>
      <c r="E7">
        <v>2</v>
      </c>
      <c r="F7">
        <v>2</v>
      </c>
      <c r="G7" t="s">
        <v>54</v>
      </c>
      <c r="H7">
        <v>5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f t="shared" si="0"/>
        <v>0.6071428571428571</v>
      </c>
      <c r="AL7">
        <f t="shared" si="1"/>
        <v>0.7142857142857143</v>
      </c>
      <c r="AM7">
        <f t="shared" si="1"/>
        <v>0.5</v>
      </c>
      <c r="AN7" t="s">
        <v>65</v>
      </c>
      <c r="AO7" t="s">
        <v>83</v>
      </c>
      <c r="AP7" t="s">
        <v>67</v>
      </c>
      <c r="AR7" t="s">
        <v>58</v>
      </c>
      <c r="AS7" t="s">
        <v>84</v>
      </c>
      <c r="AT7" t="s">
        <v>85</v>
      </c>
      <c r="AV7" t="s">
        <v>61</v>
      </c>
      <c r="AW7" t="s">
        <v>61</v>
      </c>
      <c r="AX7" t="s">
        <v>78</v>
      </c>
      <c r="AY7">
        <v>3</v>
      </c>
    </row>
    <row r="8" spans="1:51" x14ac:dyDescent="0.25">
      <c r="A8" t="s">
        <v>51</v>
      </c>
      <c r="B8">
        <v>100</v>
      </c>
      <c r="C8" t="s">
        <v>71</v>
      </c>
      <c r="D8" t="s">
        <v>53</v>
      </c>
      <c r="E8">
        <v>6</v>
      </c>
      <c r="F8">
        <v>0</v>
      </c>
      <c r="G8" t="s">
        <v>54</v>
      </c>
      <c r="H8">
        <v>6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1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0.4642857142857143</v>
      </c>
      <c r="AL8">
        <f t="shared" si="1"/>
        <v>0.5714285714285714</v>
      </c>
      <c r="AM8">
        <f t="shared" si="1"/>
        <v>0.35714285714285715</v>
      </c>
      <c r="AN8" t="s">
        <v>55</v>
      </c>
      <c r="AP8" t="s">
        <v>67</v>
      </c>
      <c r="AR8" t="s">
        <v>58</v>
      </c>
      <c r="AT8" t="s">
        <v>60</v>
      </c>
      <c r="AV8" t="s">
        <v>61</v>
      </c>
      <c r="AW8" t="s">
        <v>61</v>
      </c>
      <c r="AX8" t="s">
        <v>86</v>
      </c>
      <c r="AY8">
        <v>2</v>
      </c>
    </row>
    <row r="9" spans="1:51" x14ac:dyDescent="0.25">
      <c r="A9" t="s">
        <v>51</v>
      </c>
      <c r="B9">
        <v>100</v>
      </c>
      <c r="C9" t="s">
        <v>71</v>
      </c>
      <c r="D9" t="s">
        <v>72</v>
      </c>
      <c r="E9">
        <v>20</v>
      </c>
      <c r="F9">
        <v>1</v>
      </c>
      <c r="G9" t="s">
        <v>54</v>
      </c>
      <c r="H9">
        <v>4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f t="shared" si="0"/>
        <v>0.4642857142857143</v>
      </c>
      <c r="AL9">
        <f t="shared" si="1"/>
        <v>0.5</v>
      </c>
      <c r="AM9">
        <f t="shared" si="1"/>
        <v>0.42857142857142855</v>
      </c>
      <c r="AN9" t="s">
        <v>65</v>
      </c>
      <c r="AO9" t="s">
        <v>87</v>
      </c>
      <c r="AP9" t="s">
        <v>56</v>
      </c>
      <c r="AQ9" t="s">
        <v>88</v>
      </c>
      <c r="AR9" t="s">
        <v>58</v>
      </c>
      <c r="AS9" t="s">
        <v>59</v>
      </c>
      <c r="AT9" t="s">
        <v>89</v>
      </c>
      <c r="AV9" t="s">
        <v>61</v>
      </c>
      <c r="AW9" t="s">
        <v>61</v>
      </c>
      <c r="AX9" t="s">
        <v>78</v>
      </c>
      <c r="AY9">
        <v>3</v>
      </c>
    </row>
    <row r="10" spans="1:51" x14ac:dyDescent="0.25">
      <c r="A10" t="s">
        <v>51</v>
      </c>
      <c r="B10">
        <v>100</v>
      </c>
      <c r="C10" t="s">
        <v>71</v>
      </c>
      <c r="D10" t="s">
        <v>64</v>
      </c>
      <c r="E10">
        <v>3</v>
      </c>
      <c r="F10">
        <v>1</v>
      </c>
      <c r="G10" t="s">
        <v>54</v>
      </c>
      <c r="H10">
        <v>5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v>1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f t="shared" si="0"/>
        <v>0.6785714285714286</v>
      </c>
      <c r="AL10">
        <f t="shared" si="1"/>
        <v>0.7142857142857143</v>
      </c>
      <c r="AM10">
        <f t="shared" si="1"/>
        <v>0.6428571428571429</v>
      </c>
      <c r="AN10" t="s">
        <v>65</v>
      </c>
      <c r="AO10" t="s">
        <v>90</v>
      </c>
      <c r="AP10" t="s">
        <v>67</v>
      </c>
      <c r="AR10" t="s">
        <v>58</v>
      </c>
      <c r="AS10" t="s">
        <v>91</v>
      </c>
      <c r="AT10" t="s">
        <v>92</v>
      </c>
      <c r="AV10" t="s">
        <v>61</v>
      </c>
      <c r="AW10" t="s">
        <v>62</v>
      </c>
      <c r="AX10" t="s">
        <v>86</v>
      </c>
      <c r="AY10">
        <v>5</v>
      </c>
    </row>
    <row r="11" spans="1:51" x14ac:dyDescent="0.25">
      <c r="A11" t="s">
        <v>51</v>
      </c>
      <c r="B11">
        <v>100</v>
      </c>
      <c r="C11" t="s">
        <v>52</v>
      </c>
      <c r="D11" t="s">
        <v>64</v>
      </c>
      <c r="E11">
        <v>4</v>
      </c>
      <c r="F11">
        <v>1</v>
      </c>
      <c r="G11" t="s">
        <v>54</v>
      </c>
      <c r="H11">
        <v>5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f t="shared" si="0"/>
        <v>0.5</v>
      </c>
      <c r="AL11">
        <f t="shared" si="1"/>
        <v>0.5714285714285714</v>
      </c>
      <c r="AM11">
        <f t="shared" si="1"/>
        <v>0.42857142857142855</v>
      </c>
      <c r="AN11" t="s">
        <v>55</v>
      </c>
      <c r="AP11" t="s">
        <v>67</v>
      </c>
      <c r="AR11" t="s">
        <v>58</v>
      </c>
      <c r="AS11" t="s">
        <v>93</v>
      </c>
      <c r="AT11" t="s">
        <v>94</v>
      </c>
      <c r="AV11" t="s">
        <v>61</v>
      </c>
      <c r="AW11" t="s">
        <v>61</v>
      </c>
      <c r="AX11" t="s">
        <v>86</v>
      </c>
      <c r="AY11">
        <v>5</v>
      </c>
    </row>
    <row r="12" spans="1:51" x14ac:dyDescent="0.25">
      <c r="A12" t="s">
        <v>51</v>
      </c>
      <c r="B12">
        <v>100</v>
      </c>
      <c r="C12" t="s">
        <v>52</v>
      </c>
      <c r="D12" t="s">
        <v>72</v>
      </c>
      <c r="E12">
        <v>20</v>
      </c>
      <c r="F12">
        <v>2</v>
      </c>
      <c r="G12" t="s">
        <v>54</v>
      </c>
      <c r="H12">
        <v>4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f t="shared" si="0"/>
        <v>0.42857142857142855</v>
      </c>
      <c r="AL12">
        <f t="shared" si="1"/>
        <v>0.5</v>
      </c>
      <c r="AM12">
        <f t="shared" si="1"/>
        <v>0.35714285714285715</v>
      </c>
      <c r="AN12" t="s">
        <v>55</v>
      </c>
      <c r="AP12" t="s">
        <v>67</v>
      </c>
      <c r="AR12" t="s">
        <v>58</v>
      </c>
      <c r="AT12" t="s">
        <v>60</v>
      </c>
      <c r="AV12" t="s">
        <v>62</v>
      </c>
      <c r="AW12" t="s">
        <v>61</v>
      </c>
      <c r="AX12" t="s">
        <v>78</v>
      </c>
      <c r="AY12">
        <v>5</v>
      </c>
    </row>
    <row r="13" spans="1:51" x14ac:dyDescent="0.25">
      <c r="A13" t="s">
        <v>51</v>
      </c>
      <c r="B13">
        <v>100</v>
      </c>
      <c r="C13" t="s">
        <v>52</v>
      </c>
      <c r="D13" t="s">
        <v>72</v>
      </c>
      <c r="E13">
        <v>30</v>
      </c>
      <c r="F13">
        <v>2</v>
      </c>
      <c r="G13" t="s">
        <v>54</v>
      </c>
      <c r="H13">
        <v>6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f t="shared" si="0"/>
        <v>0.39285714285714285</v>
      </c>
      <c r="AL13">
        <f t="shared" si="1"/>
        <v>0.42857142857142855</v>
      </c>
      <c r="AM13">
        <f t="shared" si="1"/>
        <v>0.35714285714285715</v>
      </c>
      <c r="AN13" t="s">
        <v>55</v>
      </c>
      <c r="AP13" t="s">
        <v>67</v>
      </c>
      <c r="AR13" t="s">
        <v>58</v>
      </c>
      <c r="AS13" t="s">
        <v>95</v>
      </c>
      <c r="AT13" t="s">
        <v>69</v>
      </c>
      <c r="AV13" t="s">
        <v>61</v>
      </c>
      <c r="AW13" t="s">
        <v>61</v>
      </c>
      <c r="AX13" t="s">
        <v>70</v>
      </c>
      <c r="AY13">
        <v>6</v>
      </c>
    </row>
    <row r="14" spans="1:51" x14ac:dyDescent="0.25">
      <c r="A14" t="s">
        <v>51</v>
      </c>
      <c r="B14">
        <v>100</v>
      </c>
      <c r="C14" t="s">
        <v>71</v>
      </c>
      <c r="D14" t="s">
        <v>72</v>
      </c>
      <c r="E14">
        <v>5</v>
      </c>
      <c r="F14">
        <v>1</v>
      </c>
      <c r="G14" t="s">
        <v>54</v>
      </c>
      <c r="H14">
        <v>4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>SUM(I14:AJ14)/28</f>
        <v>0.2857142857142857</v>
      </c>
      <c r="AL14">
        <f>(I14+K14+M14+O14+Q14+S14+U14+W14+Y14+AA14+AC14+AE14+AG14+AI14)/14</f>
        <v>0.35714285714285715</v>
      </c>
      <c r="AM14">
        <f>(J14+L14+N14+P14+R14+T14+V14+X14+Z14+AB14+AD14+AF14+AH14+AJ14)/14</f>
        <v>0.21428571428571427</v>
      </c>
      <c r="AN14" t="s">
        <v>65</v>
      </c>
      <c r="AO14" t="s">
        <v>96</v>
      </c>
      <c r="AP14" t="s">
        <v>67</v>
      </c>
      <c r="AR14" t="s">
        <v>97</v>
      </c>
      <c r="AT14" t="s">
        <v>94</v>
      </c>
      <c r="AV14" t="s">
        <v>61</v>
      </c>
      <c r="AW14" t="s">
        <v>62</v>
      </c>
      <c r="AX14" t="s">
        <v>78</v>
      </c>
      <c r="AY14">
        <v>4</v>
      </c>
    </row>
    <row r="15" spans="1:51" x14ac:dyDescent="0.25">
      <c r="A15" t="s">
        <v>51</v>
      </c>
      <c r="B15">
        <v>100</v>
      </c>
      <c r="C15" t="s">
        <v>71</v>
      </c>
      <c r="D15" t="s">
        <v>72</v>
      </c>
      <c r="E15">
        <v>2</v>
      </c>
      <c r="F15">
        <v>2</v>
      </c>
      <c r="G15" t="s">
        <v>54</v>
      </c>
      <c r="H15">
        <v>4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f t="shared" ref="AK15:AK24" si="2">SUM(I15:AJ15)/28</f>
        <v>0.5</v>
      </c>
      <c r="AL15">
        <f t="shared" ref="AL15:AM24" si="3">(I15+K15+M15+O15+Q15+S15+U15+W15+Y15+AA15+AC15+AE15+AG15+AI15)/14</f>
        <v>0.5714285714285714</v>
      </c>
      <c r="AM15">
        <f t="shared" si="3"/>
        <v>0.42857142857142855</v>
      </c>
      <c r="AN15" t="s">
        <v>55</v>
      </c>
      <c r="AP15" t="s">
        <v>67</v>
      </c>
      <c r="AR15" t="s">
        <v>97</v>
      </c>
      <c r="AT15" t="s">
        <v>89</v>
      </c>
      <c r="AV15" t="s">
        <v>61</v>
      </c>
      <c r="AW15" t="s">
        <v>61</v>
      </c>
      <c r="AX15" t="s">
        <v>86</v>
      </c>
      <c r="AY15">
        <v>4</v>
      </c>
    </row>
    <row r="16" spans="1:51" x14ac:dyDescent="0.25">
      <c r="A16" t="s">
        <v>51</v>
      </c>
      <c r="B16">
        <v>100</v>
      </c>
      <c r="C16" t="s">
        <v>71</v>
      </c>
      <c r="D16" t="s">
        <v>72</v>
      </c>
      <c r="E16">
        <v>152</v>
      </c>
      <c r="F16">
        <v>2</v>
      </c>
      <c r="G16" t="s">
        <v>54</v>
      </c>
      <c r="H16">
        <v>7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f t="shared" si="2"/>
        <v>0.32142857142857145</v>
      </c>
      <c r="AL16">
        <f t="shared" si="3"/>
        <v>0.35714285714285715</v>
      </c>
      <c r="AM16">
        <f t="shared" si="3"/>
        <v>0.2857142857142857</v>
      </c>
      <c r="AN16" t="s">
        <v>55</v>
      </c>
      <c r="AP16" t="s">
        <v>67</v>
      </c>
      <c r="AR16" t="s">
        <v>58</v>
      </c>
      <c r="AT16" t="s">
        <v>60</v>
      </c>
      <c r="AV16" t="s">
        <v>62</v>
      </c>
      <c r="AW16" t="s">
        <v>61</v>
      </c>
      <c r="AX16" t="s">
        <v>78</v>
      </c>
      <c r="AY16">
        <v>6</v>
      </c>
    </row>
    <row r="17" spans="1:51" x14ac:dyDescent="0.25">
      <c r="A17" t="s">
        <v>51</v>
      </c>
      <c r="B17">
        <v>100</v>
      </c>
      <c r="C17" t="s">
        <v>71</v>
      </c>
      <c r="D17" t="s">
        <v>72</v>
      </c>
      <c r="E17">
        <v>20</v>
      </c>
      <c r="F17">
        <v>2</v>
      </c>
      <c r="G17" t="s">
        <v>54</v>
      </c>
      <c r="H17">
        <v>6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1</v>
      </c>
      <c r="AK17">
        <f t="shared" si="2"/>
        <v>0.8928571428571429</v>
      </c>
      <c r="AL17">
        <f t="shared" si="3"/>
        <v>0.9285714285714286</v>
      </c>
      <c r="AM17">
        <f t="shared" si="3"/>
        <v>0.8571428571428571</v>
      </c>
      <c r="AN17" t="s">
        <v>65</v>
      </c>
      <c r="AO17" t="s">
        <v>98</v>
      </c>
      <c r="AP17" t="s">
        <v>67</v>
      </c>
      <c r="AR17" t="s">
        <v>58</v>
      </c>
      <c r="AS17" t="s">
        <v>99</v>
      </c>
      <c r="AT17" t="s">
        <v>69</v>
      </c>
      <c r="AV17" t="s">
        <v>61</v>
      </c>
      <c r="AW17" t="s">
        <v>62</v>
      </c>
      <c r="AX17" t="s">
        <v>78</v>
      </c>
      <c r="AY17">
        <v>6</v>
      </c>
    </row>
    <row r="18" spans="1:51" x14ac:dyDescent="0.25">
      <c r="A18" t="s">
        <v>51</v>
      </c>
      <c r="B18">
        <v>100</v>
      </c>
      <c r="C18" t="s">
        <v>71</v>
      </c>
      <c r="D18" t="s">
        <v>100</v>
      </c>
      <c r="E18">
        <v>1</v>
      </c>
      <c r="F18">
        <v>2</v>
      </c>
      <c r="G18" t="s">
        <v>101</v>
      </c>
      <c r="H18">
        <v>6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1</v>
      </c>
      <c r="AJ18">
        <v>1</v>
      </c>
      <c r="AK18">
        <f t="shared" si="2"/>
        <v>0.7142857142857143</v>
      </c>
      <c r="AL18">
        <f t="shared" si="3"/>
        <v>0.7142857142857143</v>
      </c>
      <c r="AM18">
        <f t="shared" si="3"/>
        <v>0.7142857142857143</v>
      </c>
      <c r="AN18" t="s">
        <v>65</v>
      </c>
      <c r="AO18" t="s">
        <v>102</v>
      </c>
      <c r="AP18" t="s">
        <v>67</v>
      </c>
      <c r="AR18" t="s">
        <v>58</v>
      </c>
      <c r="AS18" t="s">
        <v>103</v>
      </c>
      <c r="AT18" t="s">
        <v>89</v>
      </c>
      <c r="AV18" t="s">
        <v>61</v>
      </c>
      <c r="AW18" t="s">
        <v>62</v>
      </c>
      <c r="AX18" t="s">
        <v>78</v>
      </c>
      <c r="AY18">
        <v>5</v>
      </c>
    </row>
    <row r="19" spans="1:51" x14ac:dyDescent="0.25">
      <c r="A19" t="s">
        <v>51</v>
      </c>
      <c r="B19">
        <v>100</v>
      </c>
      <c r="C19" t="s">
        <v>71</v>
      </c>
      <c r="D19" t="s">
        <v>72</v>
      </c>
      <c r="E19">
        <v>5</v>
      </c>
      <c r="F19">
        <v>7</v>
      </c>
      <c r="G19" t="s">
        <v>54</v>
      </c>
      <c r="H19">
        <v>7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1</v>
      </c>
      <c r="AK19">
        <f t="shared" si="2"/>
        <v>0.7142857142857143</v>
      </c>
      <c r="AL19">
        <f t="shared" si="3"/>
        <v>0.7142857142857143</v>
      </c>
      <c r="AM19">
        <f t="shared" si="3"/>
        <v>0.7142857142857143</v>
      </c>
      <c r="AN19" t="s">
        <v>65</v>
      </c>
      <c r="AP19" t="s">
        <v>67</v>
      </c>
      <c r="AR19" t="s">
        <v>58</v>
      </c>
      <c r="AT19" t="s">
        <v>69</v>
      </c>
      <c r="AV19" t="s">
        <v>62</v>
      </c>
      <c r="AW19" t="s">
        <v>61</v>
      </c>
      <c r="AX19" t="s">
        <v>78</v>
      </c>
      <c r="AY19">
        <v>7</v>
      </c>
    </row>
    <row r="20" spans="1:51" x14ac:dyDescent="0.25">
      <c r="A20" t="s">
        <v>51</v>
      </c>
      <c r="B20">
        <v>100</v>
      </c>
      <c r="C20" t="s">
        <v>71</v>
      </c>
      <c r="D20" t="s">
        <v>72</v>
      </c>
      <c r="E20">
        <v>23</v>
      </c>
      <c r="F20">
        <v>1</v>
      </c>
      <c r="G20" t="s">
        <v>54</v>
      </c>
      <c r="H20">
        <v>7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f t="shared" si="2"/>
        <v>0.9285714285714286</v>
      </c>
      <c r="AL20">
        <f t="shared" si="3"/>
        <v>0.9285714285714286</v>
      </c>
      <c r="AM20">
        <f t="shared" si="3"/>
        <v>0.9285714285714286</v>
      </c>
      <c r="AN20" t="s">
        <v>65</v>
      </c>
      <c r="AO20" t="s">
        <v>104</v>
      </c>
      <c r="AP20" t="s">
        <v>67</v>
      </c>
      <c r="AR20" t="s">
        <v>58</v>
      </c>
      <c r="AS20" t="s">
        <v>105</v>
      </c>
      <c r="AT20" t="s">
        <v>94</v>
      </c>
      <c r="AV20" t="s">
        <v>61</v>
      </c>
      <c r="AW20" t="s">
        <v>61</v>
      </c>
      <c r="AX20" t="s">
        <v>78</v>
      </c>
      <c r="AY20">
        <v>7</v>
      </c>
    </row>
    <row r="21" spans="1:51" x14ac:dyDescent="0.25">
      <c r="A21" t="s">
        <v>51</v>
      </c>
      <c r="B21">
        <v>100</v>
      </c>
      <c r="C21" t="s">
        <v>52</v>
      </c>
      <c r="D21" t="s">
        <v>72</v>
      </c>
      <c r="E21">
        <v>15</v>
      </c>
      <c r="F21">
        <v>5</v>
      </c>
      <c r="G21" t="s">
        <v>54</v>
      </c>
      <c r="H21">
        <v>7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f t="shared" si="2"/>
        <v>0.7142857142857143</v>
      </c>
      <c r="AL21">
        <f t="shared" si="3"/>
        <v>0.6428571428571429</v>
      </c>
      <c r="AM21">
        <f t="shared" si="3"/>
        <v>0.7857142857142857</v>
      </c>
      <c r="AN21" t="s">
        <v>65</v>
      </c>
      <c r="AO21" t="s">
        <v>106</v>
      </c>
      <c r="AP21" t="s">
        <v>56</v>
      </c>
      <c r="AQ21" t="s">
        <v>107</v>
      </c>
      <c r="AR21" t="s">
        <v>58</v>
      </c>
      <c r="AS21" t="s">
        <v>108</v>
      </c>
      <c r="AT21" t="s">
        <v>76</v>
      </c>
      <c r="AU21" t="s">
        <v>109</v>
      </c>
      <c r="AV21" t="s">
        <v>61</v>
      </c>
      <c r="AW21" t="s">
        <v>62</v>
      </c>
      <c r="AX21" t="s">
        <v>78</v>
      </c>
      <c r="AY21">
        <v>6</v>
      </c>
    </row>
    <row r="22" spans="1:51" x14ac:dyDescent="0.25">
      <c r="A22" t="s">
        <v>51</v>
      </c>
      <c r="B22">
        <v>100</v>
      </c>
      <c r="C22" t="s">
        <v>71</v>
      </c>
      <c r="D22" t="s">
        <v>53</v>
      </c>
      <c r="E22">
        <v>1.5</v>
      </c>
      <c r="F22">
        <v>4</v>
      </c>
      <c r="G22" t="s">
        <v>54</v>
      </c>
      <c r="H22">
        <v>4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f t="shared" si="2"/>
        <v>0.7857142857142857</v>
      </c>
      <c r="AL22">
        <f t="shared" si="3"/>
        <v>0.6428571428571429</v>
      </c>
      <c r="AM22">
        <f t="shared" si="3"/>
        <v>0.9285714285714286</v>
      </c>
      <c r="AN22" t="s">
        <v>65</v>
      </c>
      <c r="AO22" t="s">
        <v>110</v>
      </c>
      <c r="AP22" t="s">
        <v>67</v>
      </c>
      <c r="AR22" t="s">
        <v>58</v>
      </c>
      <c r="AS22" t="s">
        <v>111</v>
      </c>
      <c r="AT22" t="s">
        <v>69</v>
      </c>
      <c r="AV22" t="s">
        <v>112</v>
      </c>
      <c r="AW22" t="s">
        <v>62</v>
      </c>
      <c r="AX22" t="s">
        <v>70</v>
      </c>
      <c r="AY22">
        <v>4</v>
      </c>
    </row>
    <row r="23" spans="1:51" x14ac:dyDescent="0.25">
      <c r="A23" t="s">
        <v>51</v>
      </c>
      <c r="B23">
        <v>100</v>
      </c>
      <c r="C23" t="s">
        <v>71</v>
      </c>
      <c r="D23" t="s">
        <v>72</v>
      </c>
      <c r="E23">
        <v>5</v>
      </c>
      <c r="F23">
        <v>6</v>
      </c>
      <c r="G23" t="s">
        <v>54</v>
      </c>
      <c r="H23">
        <v>7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f t="shared" si="2"/>
        <v>0.75</v>
      </c>
      <c r="AL23">
        <f t="shared" si="3"/>
        <v>0.7857142857142857</v>
      </c>
      <c r="AM23">
        <f t="shared" si="3"/>
        <v>0.7142857142857143</v>
      </c>
      <c r="AN23" t="s">
        <v>65</v>
      </c>
      <c r="AP23" t="s">
        <v>56</v>
      </c>
      <c r="AR23" t="s">
        <v>58</v>
      </c>
      <c r="AT23" t="s">
        <v>94</v>
      </c>
      <c r="AV23" t="s">
        <v>112</v>
      </c>
      <c r="AW23" t="s">
        <v>62</v>
      </c>
      <c r="AX23" t="s">
        <v>86</v>
      </c>
      <c r="AY23">
        <v>7</v>
      </c>
    </row>
    <row r="24" spans="1:51" x14ac:dyDescent="0.25">
      <c r="A24" t="s">
        <v>51</v>
      </c>
      <c r="B24">
        <v>100</v>
      </c>
      <c r="C24" t="s">
        <v>71</v>
      </c>
      <c r="D24" t="s">
        <v>72</v>
      </c>
      <c r="E24">
        <v>10</v>
      </c>
      <c r="F24">
        <v>2</v>
      </c>
      <c r="G24" t="s">
        <v>54</v>
      </c>
      <c r="H24">
        <v>6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1</v>
      </c>
      <c r="AJ24">
        <v>1</v>
      </c>
      <c r="AK24">
        <f t="shared" si="2"/>
        <v>0.7142857142857143</v>
      </c>
      <c r="AL24">
        <f t="shared" si="3"/>
        <v>0.6428571428571429</v>
      </c>
      <c r="AM24">
        <f t="shared" si="3"/>
        <v>0.7857142857142857</v>
      </c>
      <c r="AN24" t="s">
        <v>65</v>
      </c>
      <c r="AO24" t="s">
        <v>113</v>
      </c>
      <c r="AP24" t="s">
        <v>67</v>
      </c>
      <c r="AR24" t="s">
        <v>58</v>
      </c>
      <c r="AS24" t="s">
        <v>114</v>
      </c>
      <c r="AT24" t="s">
        <v>115</v>
      </c>
      <c r="AV24" t="s">
        <v>61</v>
      </c>
      <c r="AW24" t="s">
        <v>61</v>
      </c>
      <c r="AX24" t="s">
        <v>86</v>
      </c>
      <c r="AY2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Ashley Taylor</dc:creator>
  <cp:lastModifiedBy>Morgan Ashley Taylor</cp:lastModifiedBy>
  <dcterms:created xsi:type="dcterms:W3CDTF">2022-08-10T19:23:19Z</dcterms:created>
  <dcterms:modified xsi:type="dcterms:W3CDTF">2022-08-10T19:24:05Z</dcterms:modified>
</cp:coreProperties>
</file>