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\Documents\ISU\Project\mmackert\Graphs\RichnessEstimates\"/>
    </mc:Choice>
  </mc:AlternateContent>
  <xr:revisionPtr revIDLastSave="0" documentId="13_ncr:1_{BF2EE580-D97C-4467-9565-A9D5208BC1A6}" xr6:coauthVersionLast="31" xr6:coauthVersionMax="31" xr10:uidLastSave="{00000000-0000-0000-0000-000000000000}"/>
  <bookViews>
    <workbookView xWindow="0" yWindow="0" windowWidth="23040" windowHeight="9060" activeTab="1" xr2:uid="{8F17794E-04F0-4CC0-A47D-1F115C40CF4C}"/>
  </bookViews>
  <sheets>
    <sheet name="By Name" sheetId="1" r:id="rId1"/>
    <sheet name="By Number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 l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<sst xmlns="http://schemas.openxmlformats.org/spreadsheetml/2006/main" count="121" uniqueCount="71">
  <si>
    <t>Site</t>
  </si>
  <si>
    <t>No. Individual Bees</t>
  </si>
  <si>
    <t>No. Bee Species</t>
  </si>
  <si>
    <t>Chao1 Bee Species Richness</t>
  </si>
  <si>
    <t>Plunkett</t>
  </si>
  <si>
    <t>Bowman</t>
  </si>
  <si>
    <t>Cretsinger</t>
  </si>
  <si>
    <t>Elkader</t>
  </si>
  <si>
    <t>Greving</t>
  </si>
  <si>
    <t>Kaldenberg</t>
  </si>
  <si>
    <t>McClellan</t>
  </si>
  <si>
    <t>Neal Smith</t>
  </si>
  <si>
    <t>Peckumn</t>
  </si>
  <si>
    <t>Sheller</t>
  </si>
  <si>
    <t>Sloan</t>
  </si>
  <si>
    <t>Chao1 Standard Error</t>
  </si>
  <si>
    <t>Lower Bound</t>
  </si>
  <si>
    <t>Upper Bound</t>
  </si>
  <si>
    <t>Chao1 Bee Species Richness
(95% Confidence Interval)</t>
  </si>
  <si>
    <t>44 (35-53)</t>
  </si>
  <si>
    <t>71 (60-82)</t>
  </si>
  <si>
    <t>126 (105-147)</t>
  </si>
  <si>
    <t>58 (47-69)</t>
  </si>
  <si>
    <t>151 (88-214)</t>
  </si>
  <si>
    <t>60 (44-76)</t>
  </si>
  <si>
    <t>85 (70-100)</t>
  </si>
  <si>
    <t>62 (52-72)</t>
  </si>
  <si>
    <t>94 (73-115)</t>
  </si>
  <si>
    <t>65 (55-75)</t>
  </si>
  <si>
    <t>59 (49-69)</t>
  </si>
  <si>
    <t>No. Species with ≤ 10 Individuals (Proportion)</t>
  </si>
  <si>
    <t>27 (0.87)</t>
  </si>
  <si>
    <t>42 (0.78)</t>
  </si>
  <si>
    <t>67 (0.86)</t>
  </si>
  <si>
    <t>34 (0.79)</t>
  </si>
  <si>
    <t>42 (0.82)</t>
  </si>
  <si>
    <t>28 (0.78)</t>
  </si>
  <si>
    <t>46 (0.78)</t>
  </si>
  <si>
    <t>37 (0.79)</t>
  </si>
  <si>
    <t>45 (0.78)</t>
  </si>
  <si>
    <t>40 (0.83)</t>
  </si>
  <si>
    <t>37 (0.84)</t>
  </si>
  <si>
    <t>No. Singleton Species (Proportion)</t>
  </si>
  <si>
    <t>14 (0.45)</t>
  </si>
  <si>
    <t>17 (0.26)</t>
  </si>
  <si>
    <t>37 (0.47)</t>
  </si>
  <si>
    <t>14 (0.32)</t>
  </si>
  <si>
    <t>25 (0.49)</t>
  </si>
  <si>
    <t>16 (0.44)</t>
  </si>
  <si>
    <t>22 (0.37)</t>
  </si>
  <si>
    <t>15 (0.32)</t>
  </si>
  <si>
    <t>23 (0.40)</t>
  </si>
  <si>
    <t>20 (0.42)</t>
  </si>
  <si>
    <t>16 (0.36)</t>
  </si>
  <si>
    <t>% Species Undetected</t>
  </si>
  <si>
    <t>Inverse Simpson's Diversity Index</t>
  </si>
  <si>
    <t>Chao1 Bee Species 
(95% Confidence Interval)</t>
  </si>
  <si>
    <t>No. Blooming Plant Species (Native/Weed)</t>
  </si>
  <si>
    <t>Avg. Blooming Plant Coverage (%)</t>
  </si>
  <si>
    <t>Site Name</t>
  </si>
  <si>
    <t>Site No.</t>
  </si>
  <si>
    <t>1 (0/1)</t>
  </si>
  <si>
    <t>8 (1/7)</t>
  </si>
  <si>
    <t>13 (10/3)</t>
  </si>
  <si>
    <t>9 (3/6)</t>
  </si>
  <si>
    <t>15 (10/5)</t>
  </si>
  <si>
    <t>16 (9/7)</t>
  </si>
  <si>
    <t>16 (8/8)</t>
  </si>
  <si>
    <t>18 (8/10)</t>
  </si>
  <si>
    <t>23 (16/7)</t>
  </si>
  <si>
    <t>23 (14/9)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</si>
</sst>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2" fontId="4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/>
    <xf numFmtId="2" fontId="8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A8F0-BDE8-4228-A48A-A830915EF644}">
  <dimension ref="A1:L12"/>
  <sheetViews>
    <sheetView zoomScale="80" zoomScaleNormal="80" workbookViewId="0">
      <selection activeCell="L1" sqref="L1:L12"/>
    </sheetView>
  </sheetViews>
  <sheetFormatPr defaultRowHeight="13.8" x14ac:dyDescent="0.3"/>
  <cols>
    <col min="1" max="1" width="10" style="1" bestFit="1" customWidth="1"/>
    <col min="2" max="2" width="15.109375" style="1" customWidth="1"/>
    <col min="3" max="3" width="9.77734375" style="1" customWidth="1"/>
    <col min="4" max="4" width="23" style="1" bestFit="1" customWidth="1"/>
    <col min="5" max="5" width="19.88671875" style="1" bestFit="1" customWidth="1"/>
    <col min="6" max="6" width="28.33203125" style="1" customWidth="1"/>
    <col min="7" max="7" width="18.88671875" style="1" bestFit="1" customWidth="1"/>
    <col min="8" max="8" width="15.44140625" style="1" bestFit="1" customWidth="1"/>
    <col min="9" max="10" width="8.88671875" style="1"/>
    <col min="11" max="11" width="11.5546875" style="1" bestFit="1" customWidth="1"/>
    <col min="12" max="12" width="18" style="1" customWidth="1"/>
    <col min="13" max="16384" width="8.88671875" style="1"/>
  </cols>
  <sheetData>
    <row r="1" spans="1:12" s="2" customFormat="1" ht="27.6" x14ac:dyDescent="0.3">
      <c r="A1" s="2" t="s">
        <v>0</v>
      </c>
      <c r="B1" s="2" t="s">
        <v>1</v>
      </c>
      <c r="C1" s="2" t="s">
        <v>2</v>
      </c>
      <c r="D1" s="2" t="s">
        <v>30</v>
      </c>
      <c r="E1" s="2" t="s">
        <v>42</v>
      </c>
      <c r="F1" s="2" t="s">
        <v>18</v>
      </c>
      <c r="G1" s="2" t="s">
        <v>3</v>
      </c>
      <c r="H1" s="2" t="s">
        <v>15</v>
      </c>
      <c r="I1" s="2" t="s">
        <v>16</v>
      </c>
      <c r="J1" s="2" t="s">
        <v>17</v>
      </c>
      <c r="K1" s="2" t="s">
        <v>54</v>
      </c>
      <c r="L1" s="2" t="s">
        <v>55</v>
      </c>
    </row>
    <row r="2" spans="1:12" x14ac:dyDescent="0.3">
      <c r="A2" s="1" t="s">
        <v>5</v>
      </c>
      <c r="B2" s="1">
        <v>238</v>
      </c>
      <c r="C2" s="1">
        <v>31</v>
      </c>
      <c r="D2" s="1" t="s">
        <v>31</v>
      </c>
      <c r="E2" s="1" t="s">
        <v>43</v>
      </c>
      <c r="F2" s="1" t="s">
        <v>19</v>
      </c>
      <c r="G2" s="1">
        <v>44</v>
      </c>
      <c r="H2" s="1">
        <v>9</v>
      </c>
      <c r="I2" s="1">
        <f>G2-H2</f>
        <v>35</v>
      </c>
      <c r="J2" s="1">
        <f>G2+H2</f>
        <v>53</v>
      </c>
      <c r="K2" s="1">
        <f>C2/G2</f>
        <v>0.70454545454545459</v>
      </c>
      <c r="L2" s="1">
        <v>4.6500000000000004</v>
      </c>
    </row>
    <row r="3" spans="1:12" x14ac:dyDescent="0.3">
      <c r="A3" s="1" t="s">
        <v>6</v>
      </c>
      <c r="B3" s="1">
        <v>906</v>
      </c>
      <c r="C3" s="1">
        <v>54</v>
      </c>
      <c r="D3" s="1" t="s">
        <v>32</v>
      </c>
      <c r="E3" s="1" t="s">
        <v>44</v>
      </c>
      <c r="F3" s="1" t="s">
        <v>20</v>
      </c>
      <c r="G3" s="1">
        <v>71</v>
      </c>
      <c r="H3" s="1">
        <v>11</v>
      </c>
      <c r="I3" s="1">
        <f t="shared" ref="I3:I12" si="0">G3-H3</f>
        <v>60</v>
      </c>
      <c r="J3" s="1">
        <f t="shared" ref="J3:J12" si="1">G3+H3</f>
        <v>82</v>
      </c>
      <c r="K3" s="1">
        <f t="shared" ref="K3:K12" si="2">C3/G3</f>
        <v>0.76056338028169013</v>
      </c>
      <c r="L3" s="1">
        <v>4.93</v>
      </c>
    </row>
    <row r="4" spans="1:12" x14ac:dyDescent="0.3">
      <c r="A4" s="1" t="s">
        <v>7</v>
      </c>
      <c r="B4" s="1">
        <v>575</v>
      </c>
      <c r="C4" s="1">
        <v>78</v>
      </c>
      <c r="D4" s="1" t="s">
        <v>33</v>
      </c>
      <c r="E4" s="1" t="s">
        <v>45</v>
      </c>
      <c r="F4" s="1" t="s">
        <v>21</v>
      </c>
      <c r="G4" s="1">
        <v>126</v>
      </c>
      <c r="H4" s="1">
        <v>21</v>
      </c>
      <c r="I4" s="1">
        <f t="shared" si="0"/>
        <v>105</v>
      </c>
      <c r="J4" s="1">
        <f t="shared" si="1"/>
        <v>147</v>
      </c>
      <c r="K4" s="1">
        <f t="shared" si="2"/>
        <v>0.61904761904761907</v>
      </c>
      <c r="L4" s="1">
        <v>8.52</v>
      </c>
    </row>
    <row r="5" spans="1:12" x14ac:dyDescent="0.3">
      <c r="A5" s="1" t="s">
        <v>8</v>
      </c>
      <c r="B5" s="1">
        <v>482</v>
      </c>
      <c r="C5" s="1">
        <v>43</v>
      </c>
      <c r="D5" s="1" t="s">
        <v>34</v>
      </c>
      <c r="E5" s="1" t="s">
        <v>46</v>
      </c>
      <c r="F5" s="1" t="s">
        <v>22</v>
      </c>
      <c r="G5" s="1">
        <v>58</v>
      </c>
      <c r="H5" s="1">
        <v>11</v>
      </c>
      <c r="I5" s="1">
        <f t="shared" si="0"/>
        <v>47</v>
      </c>
      <c r="J5" s="1">
        <f t="shared" si="1"/>
        <v>69</v>
      </c>
      <c r="K5" s="1">
        <f t="shared" si="2"/>
        <v>0.74137931034482762</v>
      </c>
      <c r="L5" s="1">
        <v>4.24</v>
      </c>
    </row>
    <row r="6" spans="1:12" x14ac:dyDescent="0.3">
      <c r="A6" s="1" t="s">
        <v>9</v>
      </c>
      <c r="B6" s="1">
        <v>851</v>
      </c>
      <c r="C6" s="1">
        <v>51</v>
      </c>
      <c r="D6" s="1" t="s">
        <v>35</v>
      </c>
      <c r="E6" s="1" t="s">
        <v>47</v>
      </c>
      <c r="F6" s="1" t="s">
        <v>23</v>
      </c>
      <c r="G6" s="1">
        <v>151</v>
      </c>
      <c r="H6" s="1">
        <v>63</v>
      </c>
      <c r="I6" s="1">
        <f t="shared" si="0"/>
        <v>88</v>
      </c>
      <c r="J6" s="1">
        <f t="shared" si="1"/>
        <v>214</v>
      </c>
      <c r="K6" s="1">
        <f t="shared" si="2"/>
        <v>0.33774834437086093</v>
      </c>
      <c r="L6" s="1">
        <v>4.4800000000000004</v>
      </c>
    </row>
    <row r="7" spans="1:12" x14ac:dyDescent="0.3">
      <c r="A7" s="1" t="s">
        <v>10</v>
      </c>
      <c r="B7" s="1">
        <v>557</v>
      </c>
      <c r="C7" s="1">
        <v>36</v>
      </c>
      <c r="D7" s="1" t="s">
        <v>36</v>
      </c>
      <c r="E7" s="1" t="s">
        <v>48</v>
      </c>
      <c r="F7" s="1" t="s">
        <v>24</v>
      </c>
      <c r="G7" s="1">
        <v>60</v>
      </c>
      <c r="H7" s="1">
        <v>16</v>
      </c>
      <c r="I7" s="1">
        <f t="shared" si="0"/>
        <v>44</v>
      </c>
      <c r="J7" s="1">
        <f t="shared" si="1"/>
        <v>76</v>
      </c>
      <c r="K7" s="1">
        <f t="shared" si="2"/>
        <v>0.6</v>
      </c>
      <c r="L7" s="1">
        <v>4.12</v>
      </c>
    </row>
    <row r="8" spans="1:12" x14ac:dyDescent="0.3">
      <c r="A8" s="1" t="s">
        <v>11</v>
      </c>
      <c r="B8" s="1">
        <v>860</v>
      </c>
      <c r="C8" s="1">
        <v>59</v>
      </c>
      <c r="D8" s="1" t="s">
        <v>37</v>
      </c>
      <c r="E8" s="1" t="s">
        <v>49</v>
      </c>
      <c r="F8" s="1" t="s">
        <v>25</v>
      </c>
      <c r="G8" s="1">
        <v>85</v>
      </c>
      <c r="H8" s="1">
        <v>15</v>
      </c>
      <c r="I8" s="1">
        <f t="shared" si="0"/>
        <v>70</v>
      </c>
      <c r="J8" s="1">
        <f t="shared" si="1"/>
        <v>100</v>
      </c>
      <c r="K8" s="1">
        <f t="shared" si="2"/>
        <v>0.69411764705882351</v>
      </c>
      <c r="L8" s="1">
        <v>8.6999999999999993</v>
      </c>
    </row>
    <row r="9" spans="1:12" x14ac:dyDescent="0.3">
      <c r="A9" s="1" t="s">
        <v>12</v>
      </c>
      <c r="B9" s="1">
        <v>594</v>
      </c>
      <c r="C9" s="1">
        <v>47</v>
      </c>
      <c r="D9" s="1" t="s">
        <v>38</v>
      </c>
      <c r="E9" s="1" t="s">
        <v>50</v>
      </c>
      <c r="F9" s="1" t="s">
        <v>26</v>
      </c>
      <c r="G9" s="1">
        <v>62</v>
      </c>
      <c r="H9" s="1">
        <v>10</v>
      </c>
      <c r="I9" s="1">
        <f t="shared" si="0"/>
        <v>52</v>
      </c>
      <c r="J9" s="1">
        <f t="shared" si="1"/>
        <v>72</v>
      </c>
      <c r="K9" s="1">
        <f t="shared" si="2"/>
        <v>0.75806451612903225</v>
      </c>
      <c r="L9" s="1">
        <v>6.4</v>
      </c>
    </row>
    <row r="10" spans="1:12" x14ac:dyDescent="0.3">
      <c r="A10" s="1" t="s">
        <v>4</v>
      </c>
      <c r="B10" s="1">
        <v>1180</v>
      </c>
      <c r="C10" s="1">
        <v>58</v>
      </c>
      <c r="D10" s="1" t="s">
        <v>39</v>
      </c>
      <c r="E10" s="1" t="s">
        <v>51</v>
      </c>
      <c r="F10" s="1" t="s">
        <v>27</v>
      </c>
      <c r="G10" s="1">
        <v>94</v>
      </c>
      <c r="H10" s="1">
        <v>21</v>
      </c>
      <c r="I10" s="1">
        <f t="shared" si="0"/>
        <v>73</v>
      </c>
      <c r="J10" s="1">
        <f t="shared" si="1"/>
        <v>115</v>
      </c>
      <c r="K10" s="1">
        <f t="shared" si="2"/>
        <v>0.61702127659574468</v>
      </c>
      <c r="L10" s="1">
        <v>6.28</v>
      </c>
    </row>
    <row r="11" spans="1:12" x14ac:dyDescent="0.3">
      <c r="A11" s="1" t="s">
        <v>13</v>
      </c>
      <c r="B11" s="1">
        <v>514</v>
      </c>
      <c r="C11" s="1">
        <v>48</v>
      </c>
      <c r="D11" s="1" t="s">
        <v>40</v>
      </c>
      <c r="E11" s="1" t="s">
        <v>52</v>
      </c>
      <c r="F11" s="1" t="s">
        <v>28</v>
      </c>
      <c r="G11" s="1">
        <v>65</v>
      </c>
      <c r="H11" s="1">
        <v>10</v>
      </c>
      <c r="I11" s="1">
        <f t="shared" si="0"/>
        <v>55</v>
      </c>
      <c r="J11" s="1">
        <f t="shared" si="1"/>
        <v>75</v>
      </c>
      <c r="K11" s="1">
        <f t="shared" si="2"/>
        <v>0.7384615384615385</v>
      </c>
      <c r="L11" s="1">
        <v>3.82</v>
      </c>
    </row>
    <row r="12" spans="1:12" x14ac:dyDescent="0.3">
      <c r="A12" s="1" t="s">
        <v>14</v>
      </c>
      <c r="B12" s="1">
        <v>659</v>
      </c>
      <c r="C12" s="1">
        <v>44</v>
      </c>
      <c r="D12" s="1" t="s">
        <v>41</v>
      </c>
      <c r="E12" s="1" t="s">
        <v>53</v>
      </c>
      <c r="F12" s="1" t="s">
        <v>29</v>
      </c>
      <c r="G12" s="1">
        <v>59</v>
      </c>
      <c r="H12" s="1">
        <v>10</v>
      </c>
      <c r="I12" s="1">
        <f t="shared" si="0"/>
        <v>49</v>
      </c>
      <c r="J12" s="1">
        <f t="shared" si="1"/>
        <v>69</v>
      </c>
      <c r="K12" s="1">
        <f t="shared" si="2"/>
        <v>0.74576271186440679</v>
      </c>
      <c r="L12" s="1">
        <v>3.4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1794-21FC-4378-A565-A672F5A8E88C}">
  <dimension ref="A1:J37"/>
  <sheetViews>
    <sheetView tabSelected="1" zoomScale="80" zoomScaleNormal="80" workbookViewId="0">
      <selection activeCell="E1" sqref="E1:J12"/>
    </sheetView>
  </sheetViews>
  <sheetFormatPr defaultColWidth="47.109375" defaultRowHeight="14.4" x14ac:dyDescent="0.3"/>
  <cols>
    <col min="1" max="1" width="8.33203125" style="6" bestFit="1" customWidth="1"/>
    <col min="2" max="2" width="6.88671875" style="6" bestFit="1" customWidth="1"/>
    <col min="3" max="3" width="17.5546875" style="6" bestFit="1" customWidth="1"/>
    <col min="4" max="4" width="15.77734375" style="12" customWidth="1"/>
    <col min="5" max="5" width="11.21875" style="6" bestFit="1" customWidth="1"/>
    <col min="6" max="6" width="6.77734375" style="6" bestFit="1" customWidth="1"/>
    <col min="7" max="7" width="18.5546875" style="6" bestFit="1" customWidth="1"/>
    <col min="8" max="8" width="16" style="6" bestFit="1" customWidth="1"/>
    <col min="9" max="9" width="20.44140625" style="6" bestFit="1" customWidth="1"/>
    <col min="10" max="10" width="14.33203125" style="6" bestFit="1" customWidth="1"/>
    <col min="11" max="16384" width="47.109375" style="6"/>
  </cols>
  <sheetData>
    <row r="1" spans="1:10" ht="22.8" customHeight="1" x14ac:dyDescent="0.3">
      <c r="A1" s="4" t="s">
        <v>59</v>
      </c>
      <c r="B1" s="4" t="s">
        <v>60</v>
      </c>
      <c r="C1" s="4" t="s">
        <v>57</v>
      </c>
      <c r="D1" s="10" t="s">
        <v>58</v>
      </c>
      <c r="E1" s="4" t="s">
        <v>1</v>
      </c>
      <c r="F1" s="4" t="s">
        <v>2</v>
      </c>
      <c r="G1" s="4" t="s">
        <v>30</v>
      </c>
      <c r="H1" s="4" t="s">
        <v>42</v>
      </c>
      <c r="I1" s="4" t="s">
        <v>56</v>
      </c>
      <c r="J1" s="5" t="s">
        <v>55</v>
      </c>
    </row>
    <row r="2" spans="1:10" x14ac:dyDescent="0.3">
      <c r="A2" s="3" t="s">
        <v>10</v>
      </c>
      <c r="B2" s="3">
        <v>6</v>
      </c>
      <c r="C2" s="7" t="s">
        <v>61</v>
      </c>
      <c r="D2" s="11">
        <v>0.14000000000000001</v>
      </c>
      <c r="E2" s="3">
        <v>557</v>
      </c>
      <c r="F2" s="3">
        <v>36</v>
      </c>
      <c r="G2" s="3" t="s">
        <v>36</v>
      </c>
      <c r="H2" s="3" t="s">
        <v>48</v>
      </c>
      <c r="I2" s="3" t="s">
        <v>24</v>
      </c>
      <c r="J2" s="8">
        <v>4.12</v>
      </c>
    </row>
    <row r="3" spans="1:10" x14ac:dyDescent="0.3">
      <c r="A3" s="3" t="s">
        <v>5</v>
      </c>
      <c r="B3" s="3">
        <v>1</v>
      </c>
      <c r="C3" s="7" t="s">
        <v>61</v>
      </c>
      <c r="D3" s="11">
        <v>0.22</v>
      </c>
      <c r="E3" s="3">
        <v>238</v>
      </c>
      <c r="F3" s="3">
        <v>31</v>
      </c>
      <c r="G3" s="3" t="s">
        <v>31</v>
      </c>
      <c r="H3" s="3" t="s">
        <v>43</v>
      </c>
      <c r="I3" s="3" t="s">
        <v>19</v>
      </c>
      <c r="J3" s="8">
        <v>4.6500000000000004</v>
      </c>
    </row>
    <row r="4" spans="1:10" x14ac:dyDescent="0.3">
      <c r="A4" s="3" t="s">
        <v>13</v>
      </c>
      <c r="B4" s="3">
        <v>10</v>
      </c>
      <c r="C4" s="7" t="s">
        <v>62</v>
      </c>
      <c r="D4" s="11">
        <v>3.14</v>
      </c>
      <c r="E4" s="3">
        <v>514</v>
      </c>
      <c r="F4" s="3">
        <v>48</v>
      </c>
      <c r="G4" s="3" t="s">
        <v>40</v>
      </c>
      <c r="H4" s="3" t="s">
        <v>52</v>
      </c>
      <c r="I4" s="3" t="s">
        <v>28</v>
      </c>
      <c r="J4" s="8">
        <v>3.82</v>
      </c>
    </row>
    <row r="5" spans="1:10" x14ac:dyDescent="0.3">
      <c r="A5" s="3" t="s">
        <v>7</v>
      </c>
      <c r="B5" s="3">
        <v>3</v>
      </c>
      <c r="C5" s="7" t="s">
        <v>64</v>
      </c>
      <c r="D5" s="11">
        <v>9.83</v>
      </c>
      <c r="E5" s="3">
        <v>575</v>
      </c>
      <c r="F5" s="3">
        <v>78</v>
      </c>
      <c r="G5" s="3" t="s">
        <v>33</v>
      </c>
      <c r="H5" s="3" t="s">
        <v>45</v>
      </c>
      <c r="I5" s="3" t="s">
        <v>21</v>
      </c>
      <c r="J5" s="8">
        <v>8.52</v>
      </c>
    </row>
    <row r="6" spans="1:10" x14ac:dyDescent="0.3">
      <c r="A6" s="3" t="s">
        <v>8</v>
      </c>
      <c r="B6" s="3">
        <v>4</v>
      </c>
      <c r="C6" s="7" t="s">
        <v>63</v>
      </c>
      <c r="D6" s="11">
        <v>7.05</v>
      </c>
      <c r="E6" s="3">
        <v>482</v>
      </c>
      <c r="F6" s="3">
        <v>43</v>
      </c>
      <c r="G6" s="3" t="s">
        <v>34</v>
      </c>
      <c r="H6" s="3" t="s">
        <v>46</v>
      </c>
      <c r="I6" s="3" t="s">
        <v>22</v>
      </c>
      <c r="J6" s="8">
        <v>4.24</v>
      </c>
    </row>
    <row r="7" spans="1:10" x14ac:dyDescent="0.3">
      <c r="A7" s="3" t="s">
        <v>14</v>
      </c>
      <c r="B7" s="3">
        <v>11</v>
      </c>
      <c r="C7" s="7" t="s">
        <v>65</v>
      </c>
      <c r="D7" s="11">
        <v>3.82</v>
      </c>
      <c r="E7" s="3">
        <v>659</v>
      </c>
      <c r="F7" s="3">
        <v>44</v>
      </c>
      <c r="G7" s="3" t="s">
        <v>41</v>
      </c>
      <c r="H7" s="3" t="s">
        <v>53</v>
      </c>
      <c r="I7" s="3" t="s">
        <v>29</v>
      </c>
      <c r="J7" s="8">
        <v>3.4</v>
      </c>
    </row>
    <row r="8" spans="1:10" x14ac:dyDescent="0.3">
      <c r="A8" s="3" t="s">
        <v>9</v>
      </c>
      <c r="B8" s="3">
        <v>5</v>
      </c>
      <c r="C8" s="7" t="s">
        <v>66</v>
      </c>
      <c r="D8" s="11">
        <v>7</v>
      </c>
      <c r="E8" s="3">
        <v>851</v>
      </c>
      <c r="F8" s="3">
        <v>51</v>
      </c>
      <c r="G8" s="3" t="s">
        <v>35</v>
      </c>
      <c r="H8" s="3" t="s">
        <v>47</v>
      </c>
      <c r="I8" s="3" t="s">
        <v>23</v>
      </c>
      <c r="J8" s="8">
        <v>4.4800000000000004</v>
      </c>
    </row>
    <row r="9" spans="1:10" x14ac:dyDescent="0.3">
      <c r="A9" s="3" t="s">
        <v>11</v>
      </c>
      <c r="B9" s="3">
        <v>7</v>
      </c>
      <c r="C9" s="7" t="s">
        <v>67</v>
      </c>
      <c r="D9" s="11">
        <v>13.84</v>
      </c>
      <c r="E9" s="3">
        <v>860</v>
      </c>
      <c r="F9" s="3">
        <v>59</v>
      </c>
      <c r="G9" s="3" t="s">
        <v>37</v>
      </c>
      <c r="H9" s="3" t="s">
        <v>49</v>
      </c>
      <c r="I9" s="3" t="s">
        <v>25</v>
      </c>
      <c r="J9" s="8">
        <v>8.6999999999999993</v>
      </c>
    </row>
    <row r="10" spans="1:10" x14ac:dyDescent="0.3">
      <c r="A10" s="3" t="s">
        <v>4</v>
      </c>
      <c r="B10" s="3">
        <v>9</v>
      </c>
      <c r="C10" s="7" t="s">
        <v>68</v>
      </c>
      <c r="D10" s="11">
        <v>21.79</v>
      </c>
      <c r="E10" s="3">
        <v>1180</v>
      </c>
      <c r="F10" s="3">
        <v>58</v>
      </c>
      <c r="G10" s="3" t="s">
        <v>39</v>
      </c>
      <c r="H10" s="3" t="s">
        <v>51</v>
      </c>
      <c r="I10" s="3" t="s">
        <v>27</v>
      </c>
      <c r="J10" s="8">
        <v>6.28</v>
      </c>
    </row>
    <row r="11" spans="1:10" x14ac:dyDescent="0.3">
      <c r="A11" s="3" t="s">
        <v>6</v>
      </c>
      <c r="B11" s="3">
        <v>2</v>
      </c>
      <c r="C11" s="7" t="s">
        <v>69</v>
      </c>
      <c r="D11" s="11">
        <v>14.09</v>
      </c>
      <c r="E11" s="3">
        <v>906</v>
      </c>
      <c r="F11" s="3">
        <v>54</v>
      </c>
      <c r="G11" s="3" t="s">
        <v>32</v>
      </c>
      <c r="H11" s="3" t="s">
        <v>44</v>
      </c>
      <c r="I11" s="3" t="s">
        <v>20</v>
      </c>
      <c r="J11" s="8">
        <v>4.93</v>
      </c>
    </row>
    <row r="12" spans="1:10" x14ac:dyDescent="0.3">
      <c r="A12" s="3" t="s">
        <v>12</v>
      </c>
      <c r="B12" s="3">
        <v>8</v>
      </c>
      <c r="C12" s="7" t="s">
        <v>70</v>
      </c>
      <c r="D12" s="11">
        <v>23.65</v>
      </c>
      <c r="E12" s="3">
        <v>594</v>
      </c>
      <c r="F12" s="3">
        <v>47</v>
      </c>
      <c r="G12" s="3" t="s">
        <v>38</v>
      </c>
      <c r="H12" s="3" t="s">
        <v>50</v>
      </c>
      <c r="I12" s="3" t="s">
        <v>26</v>
      </c>
      <c r="J12" s="8">
        <v>6.4</v>
      </c>
    </row>
    <row r="13" spans="1:10" x14ac:dyDescent="0.3">
      <c r="A13" s="4"/>
      <c r="B13" s="4"/>
      <c r="C13" s="4"/>
      <c r="D13" s="10"/>
      <c r="E13" s="4"/>
      <c r="F13" s="4"/>
      <c r="G13" s="4"/>
      <c r="H13" s="4"/>
      <c r="I13" s="4"/>
      <c r="J13" s="5"/>
    </row>
    <row r="36" spans="1:10" ht="15.6" x14ac:dyDescent="0.3">
      <c r="A36" s="3"/>
      <c r="B36" s="3"/>
      <c r="C36" s="8"/>
      <c r="D36" s="13"/>
      <c r="E36" s="3"/>
      <c r="F36" s="3"/>
      <c r="G36" s="3"/>
      <c r="H36" s="3"/>
      <c r="I36" s="14"/>
      <c r="J36" s="14"/>
    </row>
    <row r="37" spans="1:10" x14ac:dyDescent="0.3">
      <c r="A37" s="9"/>
      <c r="B37" s="9"/>
    </row>
  </sheetData>
  <mergeCells count="1">
    <mergeCell ref="I36:J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Name</vt:lpstr>
      <vt:lpstr>By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Mackert</dc:creator>
  <cp:lastModifiedBy>Morgan Mackert</cp:lastModifiedBy>
  <dcterms:created xsi:type="dcterms:W3CDTF">2017-11-26T19:49:30Z</dcterms:created>
  <dcterms:modified xsi:type="dcterms:W3CDTF">2018-03-16T21:31:10Z</dcterms:modified>
</cp:coreProperties>
</file>