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esktop/TCU/Hargis Lab/Projects/SEED/Exp 1 Data/"/>
    </mc:Choice>
  </mc:AlternateContent>
  <xr:revisionPtr revIDLastSave="0" documentId="13_ncr:1_{F5F8B5E3-7E6C-F04E-A9F4-E4E4F179E640}" xr6:coauthVersionLast="47" xr6:coauthVersionMax="47" xr10:uidLastSave="{00000000-0000-0000-0000-000000000000}"/>
  <bookViews>
    <workbookView xWindow="440" yWindow="500" windowWidth="27640" windowHeight="15220" xr2:uid="{C57BE13E-DD7B-4449-85CB-C5030BA7F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<sst xmlns="http://schemas.openxmlformats.org/spreadsheetml/2006/main" count="74" uniqueCount="17">
  <si>
    <t>Random ID</t>
  </si>
  <si>
    <t>Age Group</t>
  </si>
  <si>
    <t>ErrorfulAcc_Excl</t>
  </si>
  <si>
    <t>Z_Errorful</t>
  </si>
  <si>
    <t>ErrorlessAcc_Excl</t>
  </si>
  <si>
    <t>Z_Errorless</t>
  </si>
  <si>
    <t>Metacognition</t>
  </si>
  <si>
    <t>Younger</t>
  </si>
  <si>
    <t>Older</t>
  </si>
  <si>
    <t>Younger_Erroful</t>
  </si>
  <si>
    <t>Younger_Errorless</t>
  </si>
  <si>
    <t>Older_Errorful</t>
  </si>
  <si>
    <t>Older_Errorless</t>
  </si>
  <si>
    <t>Correct_ErrorfulMetacog</t>
  </si>
  <si>
    <t>Correct_ErrorlessMetacog</t>
  </si>
  <si>
    <t>Better_in_Errorful</t>
  </si>
  <si>
    <t>Better_in_Errorless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</si>
</sst>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902F-83E1-594B-91C5-DE53251A1139}">
  <dimension ref="A1:O60"/>
  <sheetViews>
    <sheetView tabSelected="1" topLeftCell="E1" workbookViewId="0">
      <selection activeCell="L8" sqref="L8"/>
    </sheetView>
  </sheetViews>
  <sheetFormatPr baseColWidth="10" defaultRowHeight="16" x14ac:dyDescent="0.2"/>
  <cols>
    <col min="1" max="2" width="10.83203125" style="3"/>
    <col min="3" max="3" width="16.1640625" style="3" customWidth="1"/>
    <col min="4" max="4" width="14.5" style="3" customWidth="1"/>
    <col min="5" max="5" width="14.6640625" style="3" customWidth="1"/>
    <col min="6" max="6" width="16.1640625" style="3" customWidth="1"/>
    <col min="7" max="7" width="14.1640625" style="3" customWidth="1"/>
    <col min="8" max="8" width="13.33203125" style="3" customWidth="1"/>
    <col min="9" max="9" width="16.1640625" style="3" customWidth="1"/>
    <col min="10" max="10" width="13.1640625" style="3" customWidth="1"/>
    <col min="11" max="11" width="11.83203125" style="3" customWidth="1"/>
    <col min="12" max="12" width="27.33203125" customWidth="1"/>
    <col min="13" max="13" width="23.6640625" customWidth="1"/>
    <col min="14" max="14" width="11.5" customWidth="1"/>
    <col min="15" max="15" width="11.83203125" customWidth="1"/>
  </cols>
  <sheetData>
    <row r="1" spans="1:15" x14ac:dyDescent="0.2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s="4">
        <v>430695</v>
      </c>
      <c r="B2" s="4" t="s">
        <v>7</v>
      </c>
      <c r="C2" s="4">
        <v>-0.26836544444444443</v>
      </c>
      <c r="D2" s="4">
        <f>C2-0.61</f>
        <v>-0.87836544444444442</v>
      </c>
      <c r="E2" s="4">
        <v>0.16967084210526318</v>
      </c>
      <c r="F2" s="4">
        <f>E2-0.63103448</f>
        <v>-0.46136363789473678</v>
      </c>
      <c r="G2" s="5">
        <v>0.55555555555555558</v>
      </c>
      <c r="H2" s="5">
        <f>G2-0.823921</f>
        <v>-0.26836544444444443</v>
      </c>
      <c r="I2" s="4">
        <v>0.2</v>
      </c>
      <c r="J2" s="4">
        <f>I2-0.61</f>
        <v>-0.41</v>
      </c>
      <c r="K2" s="3">
        <v>1</v>
      </c>
      <c r="L2">
        <v>1</v>
      </c>
      <c r="M2">
        <v>0</v>
      </c>
      <c r="N2">
        <v>1</v>
      </c>
      <c r="O2">
        <v>0</v>
      </c>
    </row>
    <row r="3" spans="1:15" x14ac:dyDescent="0.2">
      <c r="A3" s="4">
        <v>430735</v>
      </c>
      <c r="B3" s="4" t="s">
        <v>7</v>
      </c>
      <c r="C3" s="4">
        <v>0.12344742105263151</v>
      </c>
      <c r="D3" s="4">
        <f t="shared" ref="D3:D31" si="0">C3-0.61</f>
        <v>-0.48655257894736847</v>
      </c>
      <c r="E3" s="4">
        <v>3.9639882352941136E-2</v>
      </c>
      <c r="F3" s="4">
        <f t="shared" ref="F3:F29" si="1">E3-0.63103448</f>
        <v>-0.59139459764705882</v>
      </c>
      <c r="G3" s="5">
        <v>0.94736842105263153</v>
      </c>
      <c r="H3" s="5">
        <f t="shared" ref="H3:H30" si="2">G3-0.823921</f>
        <v>0.12344742105263151</v>
      </c>
      <c r="I3" s="4">
        <v>0.75</v>
      </c>
      <c r="J3" s="4">
        <f t="shared" ref="J3:J31" si="3">I3-0.61</f>
        <v>0.14000000000000001</v>
      </c>
      <c r="K3" s="3">
        <v>1</v>
      </c>
      <c r="L3">
        <v>1</v>
      </c>
      <c r="M3">
        <v>0</v>
      </c>
      <c r="N3">
        <v>1</v>
      </c>
      <c r="O3">
        <v>0</v>
      </c>
    </row>
    <row r="4" spans="1:15" x14ac:dyDescent="0.2">
      <c r="A4" s="4">
        <v>430767</v>
      </c>
      <c r="B4" s="4" t="s">
        <v>7</v>
      </c>
      <c r="C4" s="4">
        <v>-0.29450923529411766</v>
      </c>
      <c r="D4" s="4">
        <f t="shared" si="0"/>
        <v>-0.90450923529411764</v>
      </c>
      <c r="E4" s="4">
        <v>0.21937844444444443</v>
      </c>
      <c r="F4" s="4">
        <f t="shared" si="1"/>
        <v>-0.41165603555555552</v>
      </c>
      <c r="G4" s="5">
        <v>0.52941176470588236</v>
      </c>
      <c r="H4" s="5">
        <f t="shared" si="2"/>
        <v>-0.29450923529411766</v>
      </c>
      <c r="I4" s="4">
        <v>0</v>
      </c>
      <c r="J4" s="4">
        <f t="shared" si="3"/>
        <v>-0.61</v>
      </c>
      <c r="K4" s="3">
        <v>1</v>
      </c>
      <c r="L4">
        <v>1</v>
      </c>
      <c r="M4">
        <v>0</v>
      </c>
      <c r="N4">
        <v>1</v>
      </c>
      <c r="O4">
        <v>0</v>
      </c>
    </row>
    <row r="5" spans="1:15" x14ac:dyDescent="0.2">
      <c r="A5" s="4">
        <v>431652</v>
      </c>
      <c r="B5" s="4" t="s">
        <v>7</v>
      </c>
      <c r="C5" s="4">
        <v>9.4123333333333559E-3</v>
      </c>
      <c r="D5" s="4">
        <f t="shared" si="0"/>
        <v>-0.60058766666666663</v>
      </c>
      <c r="E5" s="4">
        <v>-0.66624247058823527</v>
      </c>
      <c r="F5" s="4">
        <f t="shared" si="1"/>
        <v>-1.2972769505882353</v>
      </c>
      <c r="G5" s="5">
        <v>0.83333333333333337</v>
      </c>
      <c r="H5" s="5">
        <f t="shared" si="2"/>
        <v>9.4123333333333559E-3</v>
      </c>
      <c r="I5" s="4">
        <v>0.65</v>
      </c>
      <c r="J5" s="4">
        <f t="shared" si="3"/>
        <v>4.0000000000000036E-2</v>
      </c>
      <c r="K5" s="3">
        <v>1</v>
      </c>
      <c r="L5">
        <v>1</v>
      </c>
      <c r="M5">
        <v>0</v>
      </c>
      <c r="N5">
        <v>1</v>
      </c>
      <c r="O5">
        <v>0</v>
      </c>
    </row>
    <row r="6" spans="1:15" x14ac:dyDescent="0.2">
      <c r="A6" s="4">
        <v>431653</v>
      </c>
      <c r="B6" s="4" t="s">
        <v>7</v>
      </c>
      <c r="C6" s="4">
        <v>0.12344742105263151</v>
      </c>
      <c r="D6" s="4">
        <f t="shared" si="0"/>
        <v>-0.48655257894736847</v>
      </c>
      <c r="E6" s="4">
        <v>0.22230242105263154</v>
      </c>
      <c r="F6" s="4">
        <f t="shared" si="1"/>
        <v>-0.40873205894736842</v>
      </c>
      <c r="G6" s="5">
        <v>0.94736842105263153</v>
      </c>
      <c r="H6" s="5">
        <f t="shared" si="2"/>
        <v>0.12344742105263151</v>
      </c>
      <c r="I6" s="4">
        <v>0.8</v>
      </c>
      <c r="J6" s="4">
        <f t="shared" si="3"/>
        <v>0.19000000000000006</v>
      </c>
      <c r="K6" s="3">
        <v>0</v>
      </c>
      <c r="L6">
        <v>0</v>
      </c>
      <c r="M6">
        <v>0</v>
      </c>
      <c r="N6">
        <v>1</v>
      </c>
      <c r="O6">
        <v>0</v>
      </c>
    </row>
    <row r="7" spans="1:15" x14ac:dyDescent="0.2">
      <c r="A7" s="4">
        <v>431654</v>
      </c>
      <c r="B7" s="4" t="s">
        <v>7</v>
      </c>
      <c r="C7" s="4">
        <v>7.6079000000000008E-2</v>
      </c>
      <c r="D7" s="4">
        <f t="shared" si="0"/>
        <v>-0.53392099999999998</v>
      </c>
      <c r="E7" s="4">
        <v>1.1776105263157866E-2</v>
      </c>
      <c r="F7" s="4">
        <f t="shared" si="1"/>
        <v>-0.61925837473684209</v>
      </c>
      <c r="G7" s="5">
        <v>0.9</v>
      </c>
      <c r="H7" s="5">
        <f t="shared" si="2"/>
        <v>7.6079000000000008E-2</v>
      </c>
      <c r="I7" s="4">
        <v>0.9</v>
      </c>
      <c r="J7" s="4">
        <f t="shared" si="3"/>
        <v>0.29000000000000004</v>
      </c>
      <c r="K7" s="3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4">
        <v>431679</v>
      </c>
      <c r="B8" s="4" t="s">
        <v>7</v>
      </c>
      <c r="C8" s="4">
        <v>-0.192342052631579</v>
      </c>
      <c r="D8" s="4">
        <f t="shared" si="0"/>
        <v>-0.80234205263157898</v>
      </c>
      <c r="E8" s="4">
        <v>0.1170392631578947</v>
      </c>
      <c r="F8" s="4">
        <f t="shared" si="1"/>
        <v>-0.51399521684210525</v>
      </c>
      <c r="G8" s="5">
        <v>0.63157894736842102</v>
      </c>
      <c r="H8" s="5">
        <f t="shared" si="2"/>
        <v>-0.192342052631579</v>
      </c>
      <c r="I8" s="4">
        <v>0.7</v>
      </c>
      <c r="J8" s="4">
        <f t="shared" si="3"/>
        <v>8.9999999999999969E-2</v>
      </c>
      <c r="K8" s="3">
        <v>0</v>
      </c>
      <c r="L8">
        <v>0</v>
      </c>
      <c r="M8">
        <v>1</v>
      </c>
      <c r="N8">
        <v>0</v>
      </c>
      <c r="O8">
        <v>1</v>
      </c>
    </row>
    <row r="9" spans="1:15" x14ac:dyDescent="0.2">
      <c r="A9" s="4">
        <v>432301</v>
      </c>
      <c r="B9" s="4" t="s">
        <v>7</v>
      </c>
      <c r="C9" s="4">
        <v>0.12344742105263151</v>
      </c>
      <c r="D9" s="4">
        <f t="shared" si="0"/>
        <v>-0.48655257894736847</v>
      </c>
      <c r="E9" s="4">
        <v>-7.5065999999999966E-2</v>
      </c>
      <c r="F9" s="4">
        <f t="shared" si="1"/>
        <v>-0.70610047999999992</v>
      </c>
      <c r="G9" s="5">
        <v>0.94736842105263153</v>
      </c>
      <c r="H9" s="5">
        <f t="shared" si="2"/>
        <v>0.12344742105263151</v>
      </c>
      <c r="I9" s="4">
        <v>0.45</v>
      </c>
      <c r="J9" s="4">
        <f t="shared" si="3"/>
        <v>-0.15999999999999998</v>
      </c>
      <c r="K9" s="3">
        <v>0</v>
      </c>
      <c r="L9">
        <v>0</v>
      </c>
      <c r="M9">
        <v>0</v>
      </c>
      <c r="N9">
        <v>1</v>
      </c>
      <c r="O9">
        <v>0</v>
      </c>
    </row>
    <row r="10" spans="1:15" x14ac:dyDescent="0.2">
      <c r="A10" s="4">
        <v>432302</v>
      </c>
      <c r="B10" s="4" t="s">
        <v>7</v>
      </c>
      <c r="C10" s="4">
        <v>0.17607899999999999</v>
      </c>
      <c r="D10" s="4">
        <f t="shared" si="0"/>
        <v>-0.433921</v>
      </c>
      <c r="E10" s="4">
        <v>0.16967084210526318</v>
      </c>
      <c r="F10" s="4">
        <f t="shared" si="1"/>
        <v>-0.46136363789473678</v>
      </c>
      <c r="G10" s="5">
        <v>1</v>
      </c>
      <c r="H10" s="5">
        <f t="shared" si="2"/>
        <v>0.17607899999999999</v>
      </c>
      <c r="I10" s="4">
        <v>0.5</v>
      </c>
      <c r="J10" s="4">
        <f t="shared" si="3"/>
        <v>-0.10999999999999999</v>
      </c>
      <c r="K10" s="3">
        <v>1</v>
      </c>
      <c r="L10">
        <v>1</v>
      </c>
      <c r="M10">
        <v>0</v>
      </c>
      <c r="N10">
        <v>1</v>
      </c>
      <c r="O10">
        <v>0</v>
      </c>
    </row>
    <row r="11" spans="1:15" x14ac:dyDescent="0.2">
      <c r="A11" s="4">
        <v>432303</v>
      </c>
      <c r="B11" s="4" t="s">
        <v>7</v>
      </c>
      <c r="C11" s="4">
        <v>0.12344742105263151</v>
      </c>
      <c r="D11" s="4">
        <f t="shared" si="0"/>
        <v>-0.48655257894736847</v>
      </c>
      <c r="E11" s="4">
        <v>3.9639882352941136E-2</v>
      </c>
      <c r="F11" s="4">
        <f t="shared" si="1"/>
        <v>-0.59139459764705882</v>
      </c>
      <c r="G11" s="5">
        <v>0.94736842105263153</v>
      </c>
      <c r="H11" s="5">
        <f t="shared" si="2"/>
        <v>0.12344742105263151</v>
      </c>
      <c r="I11" s="4">
        <v>1</v>
      </c>
      <c r="J11" s="4">
        <f t="shared" si="3"/>
        <v>0.39</v>
      </c>
      <c r="K11" s="3">
        <v>1</v>
      </c>
      <c r="L11">
        <v>0</v>
      </c>
      <c r="M11">
        <v>0</v>
      </c>
      <c r="N11">
        <v>0</v>
      </c>
      <c r="O11">
        <v>1</v>
      </c>
    </row>
    <row r="12" spans="1:15" x14ac:dyDescent="0.2">
      <c r="A12" s="4">
        <v>432305</v>
      </c>
      <c r="B12" s="4" t="s">
        <v>7</v>
      </c>
      <c r="C12" s="4">
        <v>-1.1421000000000014E-2</v>
      </c>
      <c r="D12" s="4">
        <f t="shared" si="0"/>
        <v>-0.621421</v>
      </c>
      <c r="E12" s="4">
        <v>-0.40927652631578948</v>
      </c>
      <c r="F12" s="4">
        <f t="shared" si="1"/>
        <v>-1.0403110063157894</v>
      </c>
      <c r="G12" s="5">
        <v>0.8125</v>
      </c>
      <c r="H12" s="5">
        <f t="shared" si="2"/>
        <v>-1.1421000000000014E-2</v>
      </c>
      <c r="I12" s="4">
        <v>0.4</v>
      </c>
      <c r="J12" s="4">
        <f t="shared" si="3"/>
        <v>-0.20999999999999996</v>
      </c>
      <c r="K12" s="3">
        <v>0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s="4">
        <v>432306</v>
      </c>
      <c r="B13" s="4" t="s">
        <v>7</v>
      </c>
      <c r="C13" s="4">
        <v>0.12052344444444441</v>
      </c>
      <c r="D13" s="4">
        <f t="shared" si="0"/>
        <v>-0.48947655555555558</v>
      </c>
      <c r="E13" s="4">
        <v>-0.28062155555555557</v>
      </c>
      <c r="F13" s="4">
        <f t="shared" si="1"/>
        <v>-0.91165603555555552</v>
      </c>
      <c r="G13" s="5">
        <v>0.94444444444444442</v>
      </c>
      <c r="H13" s="5">
        <f t="shared" si="2"/>
        <v>0.12052344444444441</v>
      </c>
      <c r="I13" s="4">
        <v>0.3</v>
      </c>
      <c r="J13" s="4">
        <f t="shared" si="3"/>
        <v>-0.31</v>
      </c>
      <c r="K13" s="3">
        <v>0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4">
        <v>432307</v>
      </c>
      <c r="B14" s="4" t="s">
        <v>7</v>
      </c>
      <c r="C14" s="4">
        <v>-0.21280988888888885</v>
      </c>
      <c r="D14" s="4">
        <f t="shared" si="0"/>
        <v>-0.82280988888888884</v>
      </c>
      <c r="E14" s="4">
        <v>9.8463411764705855E-2</v>
      </c>
      <c r="F14" s="4">
        <f t="shared" si="1"/>
        <v>-0.5325710682352941</v>
      </c>
      <c r="G14" s="5">
        <v>0.61111111111111116</v>
      </c>
      <c r="H14" s="5">
        <f t="shared" si="2"/>
        <v>-0.21280988888888885</v>
      </c>
      <c r="I14" s="4">
        <v>0.4</v>
      </c>
      <c r="J14" s="4">
        <f t="shared" si="3"/>
        <v>-0.20999999999999996</v>
      </c>
      <c r="K14" s="3">
        <v>1</v>
      </c>
      <c r="L14">
        <v>1</v>
      </c>
      <c r="M14">
        <v>0</v>
      </c>
      <c r="N14">
        <v>1</v>
      </c>
      <c r="O14">
        <v>0</v>
      </c>
    </row>
    <row r="15" spans="1:15" x14ac:dyDescent="0.2">
      <c r="A15" s="4">
        <v>432309</v>
      </c>
      <c r="B15" s="4" t="s">
        <v>7</v>
      </c>
      <c r="C15" s="4">
        <v>7.0815842105263149E-2</v>
      </c>
      <c r="D15" s="4">
        <f t="shared" si="0"/>
        <v>-0.53918415789473684</v>
      </c>
      <c r="E15" s="4">
        <v>-2.8437777777777784E-3</v>
      </c>
      <c r="F15" s="4">
        <f t="shared" si="1"/>
        <v>-0.63387825777777773</v>
      </c>
      <c r="G15" s="5">
        <v>0.89473684210526316</v>
      </c>
      <c r="H15" s="5">
        <f t="shared" si="2"/>
        <v>7.0815842105263149E-2</v>
      </c>
      <c r="I15" s="4">
        <v>0.4</v>
      </c>
      <c r="J15" s="4">
        <f t="shared" si="3"/>
        <v>-0.20999999999999996</v>
      </c>
      <c r="K15" s="3">
        <v>1</v>
      </c>
      <c r="L15">
        <v>1</v>
      </c>
      <c r="M15">
        <v>0</v>
      </c>
      <c r="N15">
        <v>1</v>
      </c>
      <c r="O15">
        <v>0</v>
      </c>
    </row>
    <row r="16" spans="1:15" x14ac:dyDescent="0.2">
      <c r="A16" s="4">
        <v>432311</v>
      </c>
      <c r="B16" s="4" t="s">
        <v>7</v>
      </c>
      <c r="C16" s="4">
        <v>0.12607899999999994</v>
      </c>
      <c r="D16" s="4">
        <f t="shared" si="0"/>
        <v>-0.48392100000000005</v>
      </c>
      <c r="E16" s="4">
        <v>-0.22506599999999999</v>
      </c>
      <c r="F16" s="4">
        <f t="shared" si="1"/>
        <v>-0.85610047999999994</v>
      </c>
      <c r="G16" s="5">
        <v>0.95</v>
      </c>
      <c r="H16" s="5">
        <f t="shared" si="2"/>
        <v>0.12607899999999994</v>
      </c>
      <c r="I16" s="4">
        <v>0.95</v>
      </c>
      <c r="J16" s="4">
        <f t="shared" si="3"/>
        <v>0.33999999999999997</v>
      </c>
      <c r="K16" s="3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s="4">
        <v>432316</v>
      </c>
      <c r="B17" s="4" t="s">
        <v>7</v>
      </c>
      <c r="C17" s="4">
        <v>0.17607899999999999</v>
      </c>
      <c r="D17" s="4">
        <f t="shared" si="0"/>
        <v>-0.433921</v>
      </c>
      <c r="E17" s="4">
        <v>7.4934000000000056E-2</v>
      </c>
      <c r="F17" s="4">
        <f t="shared" si="1"/>
        <v>-0.5561004799999999</v>
      </c>
      <c r="G17" s="5">
        <v>1</v>
      </c>
      <c r="H17" s="5">
        <f t="shared" si="2"/>
        <v>0.17607899999999999</v>
      </c>
      <c r="I17" s="4">
        <v>1</v>
      </c>
      <c r="J17" s="4">
        <f t="shared" si="3"/>
        <v>0.39</v>
      </c>
      <c r="K17" s="3">
        <v>1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s="4">
        <v>432318</v>
      </c>
      <c r="B18" s="4" t="s">
        <v>7</v>
      </c>
      <c r="C18" s="4">
        <v>0.17607899999999999</v>
      </c>
      <c r="D18" s="4">
        <f t="shared" si="0"/>
        <v>-0.433921</v>
      </c>
      <c r="E18" s="4">
        <v>-0.27506599999999998</v>
      </c>
      <c r="F18" s="4">
        <f t="shared" si="1"/>
        <v>-0.90610047999999987</v>
      </c>
      <c r="G18" s="5">
        <v>1</v>
      </c>
      <c r="H18" s="5">
        <f t="shared" si="2"/>
        <v>0.17607899999999999</v>
      </c>
      <c r="I18" s="4">
        <v>1</v>
      </c>
      <c r="J18" s="4">
        <f t="shared" si="3"/>
        <v>0.39</v>
      </c>
      <c r="K18" s="3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s="4">
        <v>432320</v>
      </c>
      <c r="B19" s="4" t="s">
        <v>7</v>
      </c>
      <c r="C19" s="4">
        <v>-0.27392099999999997</v>
      </c>
      <c r="D19" s="4">
        <f t="shared" si="0"/>
        <v>-0.88392099999999996</v>
      </c>
      <c r="E19" s="4">
        <v>5.2711777777777802E-2</v>
      </c>
      <c r="F19" s="4">
        <f t="shared" si="1"/>
        <v>-0.57832270222222215</v>
      </c>
      <c r="G19" s="5">
        <v>0.55000000000000004</v>
      </c>
      <c r="H19" s="5">
        <f t="shared" si="2"/>
        <v>-0.27392099999999997</v>
      </c>
      <c r="I19" s="4">
        <v>0.3</v>
      </c>
      <c r="J19" s="4">
        <f t="shared" si="3"/>
        <v>-0.31</v>
      </c>
      <c r="K19" s="3">
        <v>0</v>
      </c>
      <c r="L19">
        <v>0</v>
      </c>
      <c r="M19">
        <v>0</v>
      </c>
      <c r="N19">
        <v>1</v>
      </c>
      <c r="O19">
        <v>0</v>
      </c>
    </row>
    <row r="20" spans="1:15" x14ac:dyDescent="0.2">
      <c r="A20" s="4">
        <v>432321</v>
      </c>
      <c r="B20" s="4" t="s">
        <v>7</v>
      </c>
      <c r="C20" s="4">
        <v>6.4967888888888825E-2</v>
      </c>
      <c r="D20" s="4">
        <f t="shared" si="0"/>
        <v>-0.54503211111111116</v>
      </c>
      <c r="E20" s="4">
        <v>0.1170392631578947</v>
      </c>
      <c r="F20" s="4">
        <f t="shared" si="1"/>
        <v>-0.51399521684210525</v>
      </c>
      <c r="G20" s="5">
        <v>0.88888888888888884</v>
      </c>
      <c r="H20" s="5">
        <f t="shared" si="2"/>
        <v>6.4967888888888825E-2</v>
      </c>
      <c r="I20" s="4">
        <v>0.6</v>
      </c>
      <c r="J20" s="4">
        <f t="shared" si="3"/>
        <v>-1.0000000000000009E-2</v>
      </c>
      <c r="K20" s="3">
        <v>1</v>
      </c>
      <c r="L20">
        <v>1</v>
      </c>
      <c r="M20">
        <v>0</v>
      </c>
      <c r="N20">
        <v>1</v>
      </c>
      <c r="O20">
        <v>0</v>
      </c>
    </row>
    <row r="21" spans="1:15" x14ac:dyDescent="0.2">
      <c r="A21" s="4">
        <v>432322</v>
      </c>
      <c r="B21" s="4" t="s">
        <v>7</v>
      </c>
      <c r="C21" s="4">
        <v>0.12052344444444441</v>
      </c>
      <c r="D21" s="4">
        <f t="shared" si="0"/>
        <v>-0.48947655555555558</v>
      </c>
      <c r="E21" s="4">
        <v>0.16967084210526318</v>
      </c>
      <c r="F21" s="4">
        <f t="shared" si="1"/>
        <v>-0.46136363789473678</v>
      </c>
      <c r="G21" s="5">
        <v>0.94444444444444442</v>
      </c>
      <c r="H21" s="5">
        <f t="shared" si="2"/>
        <v>0.12052344444444441</v>
      </c>
      <c r="I21" s="4">
        <v>0.85</v>
      </c>
      <c r="J21" s="4">
        <f t="shared" si="3"/>
        <v>0.24</v>
      </c>
      <c r="K21" s="3">
        <v>1</v>
      </c>
      <c r="L21">
        <v>1</v>
      </c>
      <c r="M21">
        <v>0</v>
      </c>
      <c r="N21">
        <v>1</v>
      </c>
      <c r="O21">
        <v>0</v>
      </c>
    </row>
    <row r="22" spans="1:15" x14ac:dyDescent="0.2">
      <c r="A22" s="4">
        <v>432326</v>
      </c>
      <c r="B22" s="4" t="s">
        <v>7</v>
      </c>
      <c r="C22" s="4">
        <v>2.6078999999999963E-2</v>
      </c>
      <c r="D22" s="4">
        <f t="shared" si="0"/>
        <v>-0.58392100000000002</v>
      </c>
      <c r="E22" s="4">
        <v>0.16967084210526318</v>
      </c>
      <c r="F22" s="4">
        <f t="shared" si="1"/>
        <v>-0.46136363789473678</v>
      </c>
      <c r="G22" s="5">
        <v>0.85</v>
      </c>
      <c r="H22" s="5">
        <f t="shared" si="2"/>
        <v>2.6078999999999963E-2</v>
      </c>
      <c r="I22" s="4">
        <v>0.9</v>
      </c>
      <c r="J22" s="4">
        <f t="shared" si="3"/>
        <v>0.29000000000000004</v>
      </c>
      <c r="K22" s="3">
        <v>0</v>
      </c>
      <c r="L22">
        <v>0</v>
      </c>
      <c r="M22">
        <v>1</v>
      </c>
      <c r="N22">
        <v>0</v>
      </c>
      <c r="O22">
        <v>1</v>
      </c>
    </row>
    <row r="23" spans="1:15" x14ac:dyDescent="0.2">
      <c r="A23" s="4">
        <v>432328</v>
      </c>
      <c r="B23" s="4" t="s">
        <v>7</v>
      </c>
      <c r="C23" s="4">
        <v>-0.21280988888888885</v>
      </c>
      <c r="D23" s="4">
        <f t="shared" si="0"/>
        <v>-0.82280988888888884</v>
      </c>
      <c r="E23" s="4">
        <v>-0.35664494736842106</v>
      </c>
      <c r="F23" s="4">
        <f t="shared" si="1"/>
        <v>-0.98767942736842107</v>
      </c>
      <c r="G23" s="5">
        <v>0.61111111111111116</v>
      </c>
      <c r="H23" s="5">
        <f t="shared" si="2"/>
        <v>-0.21280988888888885</v>
      </c>
      <c r="I23" s="4">
        <v>0.65</v>
      </c>
      <c r="J23" s="4">
        <f t="shared" si="3"/>
        <v>4.0000000000000036E-2</v>
      </c>
      <c r="K23" s="3">
        <v>1</v>
      </c>
      <c r="L23">
        <v>0</v>
      </c>
      <c r="M23">
        <v>0</v>
      </c>
      <c r="N23">
        <v>0</v>
      </c>
      <c r="O23">
        <v>1</v>
      </c>
    </row>
    <row r="24" spans="1:15" x14ac:dyDescent="0.2">
      <c r="A24" s="4">
        <v>432329</v>
      </c>
      <c r="B24" s="4" t="s">
        <v>7</v>
      </c>
      <c r="C24" s="4">
        <v>4.2745666666666682E-2</v>
      </c>
      <c r="D24" s="4">
        <f t="shared" si="0"/>
        <v>-0.5672543333333333</v>
      </c>
      <c r="E24" s="4">
        <v>-0.13683070588235291</v>
      </c>
      <c r="F24" s="4">
        <f t="shared" si="1"/>
        <v>-0.76786518588235286</v>
      </c>
      <c r="G24" s="5">
        <v>0.8666666666666667</v>
      </c>
      <c r="H24" s="5">
        <f t="shared" si="2"/>
        <v>4.2745666666666682E-2</v>
      </c>
      <c r="I24" s="4">
        <v>0.7</v>
      </c>
      <c r="J24" s="4">
        <f t="shared" si="3"/>
        <v>8.9999999999999969E-2</v>
      </c>
      <c r="K24" s="3">
        <v>1</v>
      </c>
      <c r="L24">
        <v>1</v>
      </c>
      <c r="M24">
        <v>0</v>
      </c>
      <c r="N24">
        <v>1</v>
      </c>
      <c r="O24">
        <v>0</v>
      </c>
    </row>
    <row r="25" spans="1:15" x14ac:dyDescent="0.2">
      <c r="A25" s="4">
        <v>432332</v>
      </c>
      <c r="B25" s="4" t="s">
        <v>7</v>
      </c>
      <c r="C25" s="4">
        <v>7.0815842105263149E-2</v>
      </c>
      <c r="D25" s="4">
        <f t="shared" si="0"/>
        <v>-0.53918415789473684</v>
      </c>
      <c r="E25" s="4">
        <v>0.16967084210526318</v>
      </c>
      <c r="F25" s="4">
        <f t="shared" si="1"/>
        <v>-0.46136363789473678</v>
      </c>
      <c r="G25" s="5">
        <v>0.89473684210526316</v>
      </c>
      <c r="H25" s="5">
        <f t="shared" si="2"/>
        <v>7.0815842105263149E-2</v>
      </c>
      <c r="I25" s="4">
        <v>0.8</v>
      </c>
      <c r="J25" s="4">
        <f t="shared" si="3"/>
        <v>0.19000000000000006</v>
      </c>
      <c r="K25" s="3">
        <v>1</v>
      </c>
      <c r="L25">
        <v>1</v>
      </c>
      <c r="M25">
        <v>0</v>
      </c>
      <c r="N25">
        <v>1</v>
      </c>
      <c r="O25">
        <v>0</v>
      </c>
    </row>
    <row r="26" spans="1:15" x14ac:dyDescent="0.2">
      <c r="A26" s="4">
        <v>432333</v>
      </c>
      <c r="B26" s="4" t="s">
        <v>7</v>
      </c>
      <c r="C26" s="4">
        <v>6.4967888888888825E-2</v>
      </c>
      <c r="D26" s="4">
        <f t="shared" si="0"/>
        <v>-0.54503211111111116</v>
      </c>
      <c r="E26" s="4">
        <v>0.12493399999999999</v>
      </c>
      <c r="F26" s="4">
        <f t="shared" si="1"/>
        <v>-0.50610047999999996</v>
      </c>
      <c r="G26" s="5">
        <v>0.88888888888888884</v>
      </c>
      <c r="H26" s="5">
        <f t="shared" si="2"/>
        <v>6.4967888888888825E-2</v>
      </c>
      <c r="I26" s="4">
        <v>0.65</v>
      </c>
      <c r="J26" s="4">
        <f t="shared" si="3"/>
        <v>4.0000000000000036E-2</v>
      </c>
      <c r="K26" s="3">
        <v>0</v>
      </c>
      <c r="L26">
        <v>0</v>
      </c>
      <c r="M26">
        <v>0</v>
      </c>
      <c r="N26">
        <v>1</v>
      </c>
      <c r="O26">
        <v>0</v>
      </c>
    </row>
    <row r="27" spans="1:15" x14ac:dyDescent="0.2">
      <c r="A27" s="4">
        <v>432334</v>
      </c>
      <c r="B27" s="4" t="s">
        <v>7</v>
      </c>
      <c r="C27" s="4">
        <v>-0.37947655555555559</v>
      </c>
      <c r="D27" s="4">
        <f t="shared" si="0"/>
        <v>-0.98947655555555558</v>
      </c>
      <c r="E27" s="4">
        <v>6.4407684210526339E-2</v>
      </c>
      <c r="F27" s="4">
        <f t="shared" si="1"/>
        <v>-0.56662679578947361</v>
      </c>
      <c r="G27" s="5">
        <v>0.44444444444444442</v>
      </c>
      <c r="H27" s="5">
        <f t="shared" si="2"/>
        <v>-0.37947655555555559</v>
      </c>
      <c r="I27" s="4">
        <v>0.3</v>
      </c>
      <c r="J27" s="4">
        <f t="shared" si="3"/>
        <v>-0.31</v>
      </c>
      <c r="K27" s="3">
        <v>0</v>
      </c>
      <c r="L27">
        <v>0</v>
      </c>
      <c r="M27">
        <v>0</v>
      </c>
      <c r="N27">
        <v>1</v>
      </c>
      <c r="O27">
        <v>0</v>
      </c>
    </row>
    <row r="28" spans="1:15" x14ac:dyDescent="0.2">
      <c r="A28" s="4">
        <v>432342</v>
      </c>
      <c r="B28" s="4" t="s">
        <v>7</v>
      </c>
      <c r="C28" s="4">
        <v>-3.4447315789473687E-2</v>
      </c>
      <c r="D28" s="4">
        <f>C28-0.61</f>
        <v>-0.64444731578947367</v>
      </c>
      <c r="E28" s="4">
        <v>0.27493400000000001</v>
      </c>
      <c r="F28" s="4">
        <f t="shared" si="1"/>
        <v>-0.35610047999999994</v>
      </c>
      <c r="G28" s="5">
        <v>0.78947368421052633</v>
      </c>
      <c r="H28" s="5">
        <f t="shared" si="2"/>
        <v>-3.4447315789473687E-2</v>
      </c>
      <c r="I28" s="4">
        <v>0.35</v>
      </c>
      <c r="J28" s="4">
        <f>I28-0.61</f>
        <v>-0.26</v>
      </c>
      <c r="K28" s="3">
        <v>0</v>
      </c>
      <c r="L28">
        <v>0</v>
      </c>
      <c r="M28">
        <v>0</v>
      </c>
      <c r="N28">
        <v>1</v>
      </c>
      <c r="O28">
        <v>0</v>
      </c>
    </row>
    <row r="29" spans="1:15" x14ac:dyDescent="0.2">
      <c r="A29" s="4">
        <v>432360</v>
      </c>
      <c r="B29" s="4" t="s">
        <v>7</v>
      </c>
      <c r="C29" s="4">
        <v>0.12607899999999994</v>
      </c>
      <c r="D29" s="4">
        <f t="shared" si="0"/>
        <v>-0.48392100000000005</v>
      </c>
      <c r="E29" s="4">
        <v>-2.8437777777777784E-3</v>
      </c>
      <c r="F29" s="4">
        <f t="shared" si="1"/>
        <v>-0.63387825777777773</v>
      </c>
      <c r="G29" s="5">
        <v>0.95</v>
      </c>
      <c r="H29" s="5">
        <f t="shared" si="2"/>
        <v>0.12607899999999994</v>
      </c>
      <c r="I29" s="4">
        <v>0.75</v>
      </c>
      <c r="J29" s="4">
        <f t="shared" si="3"/>
        <v>0.14000000000000001</v>
      </c>
      <c r="K29" s="3">
        <v>0</v>
      </c>
      <c r="L29">
        <v>0</v>
      </c>
      <c r="M29">
        <v>0</v>
      </c>
      <c r="N29">
        <v>1</v>
      </c>
      <c r="O29">
        <v>0</v>
      </c>
    </row>
    <row r="30" spans="1:15" x14ac:dyDescent="0.2">
      <c r="A30" s="4">
        <v>432395</v>
      </c>
      <c r="B30" s="4" t="s">
        <v>7</v>
      </c>
      <c r="C30" s="4">
        <v>-8.7078894736842161E-2</v>
      </c>
      <c r="D30" s="4">
        <f t="shared" si="0"/>
        <v>-0.69707889473684215</v>
      </c>
      <c r="E30" s="4">
        <v>0.12493399999999999</v>
      </c>
      <c r="F30" s="4">
        <f>E30-0.63103448</f>
        <v>-0.50610047999999996</v>
      </c>
      <c r="G30" s="5">
        <v>0.73684210526315785</v>
      </c>
      <c r="H30" s="5">
        <f t="shared" si="2"/>
        <v>-8.7078894736842161E-2</v>
      </c>
      <c r="I30" s="4">
        <v>0.4</v>
      </c>
      <c r="J30" s="4">
        <f t="shared" si="3"/>
        <v>-0.20999999999999996</v>
      </c>
      <c r="K30" s="3">
        <v>1</v>
      </c>
      <c r="L30">
        <v>1</v>
      </c>
      <c r="M30">
        <v>0</v>
      </c>
      <c r="N30">
        <v>1</v>
      </c>
      <c r="O30">
        <v>0</v>
      </c>
    </row>
    <row r="31" spans="1:15" x14ac:dyDescent="0.2">
      <c r="A31" s="4">
        <v>432399</v>
      </c>
      <c r="B31" s="4" t="s">
        <v>7</v>
      </c>
      <c r="C31" s="4">
        <v>2.6078999999999963E-2</v>
      </c>
      <c r="D31" s="4">
        <f t="shared" si="0"/>
        <v>-0.58392100000000002</v>
      </c>
      <c r="E31" s="4"/>
      <c r="F31" s="4"/>
      <c r="G31" s="5">
        <v>0.85</v>
      </c>
      <c r="H31" s="5">
        <f>G31-0.823921</f>
        <v>2.6078999999999963E-2</v>
      </c>
      <c r="I31" s="4">
        <v>0.65</v>
      </c>
      <c r="J31" s="4">
        <f t="shared" si="3"/>
        <v>4.0000000000000036E-2</v>
      </c>
      <c r="K31" s="3">
        <v>1</v>
      </c>
      <c r="L31">
        <v>1</v>
      </c>
      <c r="M31">
        <v>0</v>
      </c>
      <c r="N31">
        <v>1</v>
      </c>
      <c r="O31">
        <v>0</v>
      </c>
    </row>
    <row r="32" spans="1:15" x14ac:dyDescent="0.2">
      <c r="A32" s="6">
        <v>430689</v>
      </c>
      <c r="B32" s="4" t="s">
        <v>8</v>
      </c>
      <c r="D32" s="4"/>
      <c r="E32" s="4"/>
      <c r="F32" s="4"/>
      <c r="G32" s="5">
        <v>0.89473684210526316</v>
      </c>
      <c r="H32" s="5">
        <f>G32-0.725066</f>
        <v>0.16967084210526318</v>
      </c>
      <c r="I32" s="4">
        <v>0.7</v>
      </c>
      <c r="J32" s="4">
        <f>I32-0.63103448</f>
        <v>6.8965520000000002E-2</v>
      </c>
      <c r="K32" s="3">
        <v>0</v>
      </c>
      <c r="L32">
        <v>0</v>
      </c>
      <c r="M32">
        <v>0</v>
      </c>
      <c r="N32">
        <v>1</v>
      </c>
      <c r="O32">
        <v>0</v>
      </c>
    </row>
    <row r="33" spans="1:15" x14ac:dyDescent="0.2">
      <c r="A33" s="6">
        <v>430698</v>
      </c>
      <c r="B33" s="4" t="s">
        <v>8</v>
      </c>
      <c r="D33" s="4"/>
      <c r="E33" s="4"/>
      <c r="F33" s="4"/>
      <c r="G33" s="5">
        <v>0.76470588235294112</v>
      </c>
      <c r="H33" s="5">
        <f t="shared" ref="H33:H60" si="4">G33-0.725066</f>
        <v>3.9639882352941136E-2</v>
      </c>
      <c r="I33" s="4">
        <v>0.7</v>
      </c>
      <c r="J33" s="4">
        <f t="shared" ref="J33:J59" si="5">I33-0.63103448</f>
        <v>6.8965520000000002E-2</v>
      </c>
      <c r="K33" s="3">
        <v>0</v>
      </c>
      <c r="L33">
        <v>0</v>
      </c>
      <c r="M33">
        <v>0</v>
      </c>
      <c r="N33">
        <v>1</v>
      </c>
      <c r="O33">
        <v>0</v>
      </c>
    </row>
    <row r="34" spans="1:15" x14ac:dyDescent="0.2">
      <c r="A34" s="6">
        <v>431703</v>
      </c>
      <c r="B34" s="4" t="s">
        <v>8</v>
      </c>
      <c r="D34" s="4"/>
      <c r="E34" s="4"/>
      <c r="F34" s="4"/>
      <c r="G34" s="5">
        <v>0.94444444444444442</v>
      </c>
      <c r="H34" s="5">
        <f t="shared" si="4"/>
        <v>0.21937844444444443</v>
      </c>
      <c r="I34" s="4">
        <v>0.9</v>
      </c>
      <c r="J34" s="4">
        <f t="shared" si="5"/>
        <v>0.26896552000000007</v>
      </c>
      <c r="K34" s="3">
        <v>1</v>
      </c>
      <c r="L34">
        <v>1</v>
      </c>
      <c r="M34">
        <v>0</v>
      </c>
      <c r="N34">
        <v>1</v>
      </c>
      <c r="O34">
        <v>0</v>
      </c>
    </row>
    <row r="35" spans="1:15" x14ac:dyDescent="0.2">
      <c r="A35" s="4">
        <v>431704</v>
      </c>
      <c r="B35" s="4" t="s">
        <v>8</v>
      </c>
      <c r="D35" s="4"/>
      <c r="E35" s="4"/>
      <c r="F35" s="4"/>
      <c r="G35" s="5">
        <v>5.8823529411764705E-2</v>
      </c>
      <c r="H35" s="5">
        <f t="shared" si="4"/>
        <v>-0.66624247058823527</v>
      </c>
      <c r="I35" s="4">
        <v>0.05</v>
      </c>
      <c r="J35" s="4">
        <f t="shared" si="5"/>
        <v>-0.58103447999999991</v>
      </c>
      <c r="K35" s="3">
        <v>1</v>
      </c>
      <c r="L35">
        <v>1</v>
      </c>
      <c r="M35">
        <v>0</v>
      </c>
      <c r="N35">
        <v>1</v>
      </c>
      <c r="O35">
        <v>0</v>
      </c>
    </row>
    <row r="36" spans="1:15" x14ac:dyDescent="0.2">
      <c r="A36" s="4">
        <v>431705</v>
      </c>
      <c r="B36" s="4" t="s">
        <v>8</v>
      </c>
      <c r="D36" s="4"/>
      <c r="E36" s="4"/>
      <c r="F36" s="4"/>
      <c r="G36" s="5">
        <v>0.94736842105263153</v>
      </c>
      <c r="H36" s="5">
        <f t="shared" si="4"/>
        <v>0.22230242105263154</v>
      </c>
      <c r="I36" s="4">
        <v>0.9</v>
      </c>
      <c r="J36" s="4">
        <f t="shared" si="5"/>
        <v>0.26896552000000007</v>
      </c>
      <c r="K36" s="3">
        <v>0</v>
      </c>
      <c r="L36">
        <v>0</v>
      </c>
      <c r="M36">
        <v>0</v>
      </c>
      <c r="N36">
        <v>1</v>
      </c>
      <c r="O36">
        <v>0</v>
      </c>
    </row>
    <row r="37" spans="1:15" x14ac:dyDescent="0.2">
      <c r="A37" s="4">
        <v>431714</v>
      </c>
      <c r="B37" s="4" t="s">
        <v>8</v>
      </c>
      <c r="D37" s="4"/>
      <c r="E37" s="4"/>
      <c r="F37" s="4"/>
      <c r="G37" s="5">
        <v>0.73684210526315785</v>
      </c>
      <c r="H37" s="5">
        <f t="shared" si="4"/>
        <v>1.1776105263157866E-2</v>
      </c>
      <c r="I37" s="4">
        <v>0.5</v>
      </c>
      <c r="J37" s="4">
        <f t="shared" si="5"/>
        <v>-0.13103447999999995</v>
      </c>
      <c r="K37" s="3">
        <v>0</v>
      </c>
      <c r="L37">
        <v>0</v>
      </c>
      <c r="M37">
        <v>0</v>
      </c>
      <c r="N37">
        <v>1</v>
      </c>
      <c r="O37">
        <v>0</v>
      </c>
    </row>
    <row r="38" spans="1:15" x14ac:dyDescent="0.2">
      <c r="A38" s="4">
        <v>432317</v>
      </c>
      <c r="B38" s="4" t="s">
        <v>8</v>
      </c>
      <c r="D38" s="4"/>
      <c r="E38" s="4"/>
      <c r="F38" s="4"/>
      <c r="G38" s="5">
        <v>0.84210526315789469</v>
      </c>
      <c r="H38" s="5">
        <f t="shared" si="4"/>
        <v>0.1170392631578947</v>
      </c>
      <c r="I38" s="4">
        <v>0.75</v>
      </c>
      <c r="J38" s="4">
        <f t="shared" si="5"/>
        <v>0.11896552000000005</v>
      </c>
      <c r="K38" s="3">
        <v>1</v>
      </c>
      <c r="L38">
        <v>1</v>
      </c>
      <c r="M38">
        <v>0</v>
      </c>
      <c r="N38">
        <v>1</v>
      </c>
      <c r="O38">
        <v>0</v>
      </c>
    </row>
    <row r="39" spans="1:15" x14ac:dyDescent="0.2">
      <c r="A39" s="4">
        <v>432331</v>
      </c>
      <c r="B39" s="4" t="s">
        <v>8</v>
      </c>
      <c r="D39" s="4"/>
      <c r="E39" s="4"/>
      <c r="F39" s="4"/>
      <c r="G39" s="5">
        <v>0.65</v>
      </c>
      <c r="H39" s="5">
        <f t="shared" si="4"/>
        <v>-7.5065999999999966E-2</v>
      </c>
      <c r="I39" s="4">
        <v>0.45</v>
      </c>
      <c r="J39" s="4">
        <f t="shared" si="5"/>
        <v>-0.18103447999999994</v>
      </c>
      <c r="K39" s="3">
        <v>1</v>
      </c>
      <c r="L39">
        <v>1</v>
      </c>
      <c r="M39">
        <v>0</v>
      </c>
      <c r="N39">
        <v>1</v>
      </c>
      <c r="O39">
        <v>0</v>
      </c>
    </row>
    <row r="40" spans="1:15" x14ac:dyDescent="0.2">
      <c r="A40" s="4">
        <v>432335</v>
      </c>
      <c r="B40" s="4" t="s">
        <v>8</v>
      </c>
      <c r="D40" s="4"/>
      <c r="E40" s="4"/>
      <c r="F40" s="4"/>
      <c r="G40" s="5">
        <v>0.89473684210526316</v>
      </c>
      <c r="H40" s="5">
        <f t="shared" si="4"/>
        <v>0.16967084210526318</v>
      </c>
      <c r="I40" s="4">
        <v>0.75</v>
      </c>
      <c r="J40" s="4">
        <f t="shared" si="5"/>
        <v>0.11896552000000005</v>
      </c>
      <c r="K40" s="3">
        <v>1</v>
      </c>
      <c r="L40">
        <v>1</v>
      </c>
      <c r="M40">
        <v>0</v>
      </c>
      <c r="N40">
        <v>1</v>
      </c>
      <c r="O40">
        <v>0</v>
      </c>
    </row>
    <row r="41" spans="1:15" x14ac:dyDescent="0.2">
      <c r="A41" s="4">
        <v>432340</v>
      </c>
      <c r="B41" s="4" t="s">
        <v>8</v>
      </c>
      <c r="D41" s="4"/>
      <c r="E41" s="4"/>
      <c r="F41" s="4"/>
      <c r="G41" s="5">
        <v>0.76470588235294112</v>
      </c>
      <c r="H41" s="5">
        <f t="shared" si="4"/>
        <v>3.9639882352941136E-2</v>
      </c>
      <c r="I41" s="4">
        <v>0.6</v>
      </c>
      <c r="J41" s="4">
        <f t="shared" si="5"/>
        <v>-3.1034479999999975E-2</v>
      </c>
      <c r="K41" s="3">
        <v>0</v>
      </c>
      <c r="L41">
        <v>0</v>
      </c>
      <c r="M41">
        <v>0</v>
      </c>
      <c r="N41">
        <v>1</v>
      </c>
      <c r="O41">
        <v>0</v>
      </c>
    </row>
    <row r="42" spans="1:15" x14ac:dyDescent="0.2">
      <c r="A42" s="4">
        <v>432341</v>
      </c>
      <c r="B42" s="4" t="s">
        <v>8</v>
      </c>
      <c r="D42" s="4"/>
      <c r="E42" s="4"/>
      <c r="F42" s="4"/>
      <c r="G42" s="5">
        <v>0.31578947368421051</v>
      </c>
      <c r="H42" s="5">
        <f t="shared" si="4"/>
        <v>-0.40927652631578948</v>
      </c>
      <c r="I42" s="4">
        <v>0.45</v>
      </c>
      <c r="J42" s="4">
        <f t="shared" si="5"/>
        <v>-0.18103447999999994</v>
      </c>
      <c r="K42" s="3">
        <v>1</v>
      </c>
      <c r="L42">
        <v>0</v>
      </c>
      <c r="M42">
        <v>0</v>
      </c>
      <c r="N42">
        <v>0</v>
      </c>
      <c r="O42">
        <v>1</v>
      </c>
    </row>
    <row r="43" spans="1:15" x14ac:dyDescent="0.2">
      <c r="A43" s="4">
        <v>432344</v>
      </c>
      <c r="B43" s="4" t="s">
        <v>8</v>
      </c>
      <c r="D43" s="4"/>
      <c r="E43" s="4"/>
      <c r="F43" s="4"/>
      <c r="G43" s="5">
        <v>0.44444444444444442</v>
      </c>
      <c r="H43" s="5">
        <f t="shared" si="4"/>
        <v>-0.28062155555555557</v>
      </c>
      <c r="I43" s="4">
        <v>0.55000000000000004</v>
      </c>
      <c r="J43" s="4">
        <f t="shared" si="5"/>
        <v>-8.1034479999999909E-2</v>
      </c>
      <c r="K43" s="3">
        <v>1</v>
      </c>
      <c r="L43">
        <v>0</v>
      </c>
      <c r="M43">
        <v>0</v>
      </c>
      <c r="N43">
        <v>0</v>
      </c>
      <c r="O43">
        <v>1</v>
      </c>
    </row>
    <row r="44" spans="1:15" x14ac:dyDescent="0.2">
      <c r="A44" s="4">
        <v>432348</v>
      </c>
      <c r="B44" s="4" t="s">
        <v>8</v>
      </c>
      <c r="D44" s="4"/>
      <c r="E44" s="4"/>
      <c r="F44" s="4"/>
      <c r="G44" s="5">
        <v>0.82352941176470584</v>
      </c>
      <c r="H44" s="5">
        <f t="shared" si="4"/>
        <v>9.8463411764705855E-2</v>
      </c>
      <c r="I44" s="4">
        <v>0.85</v>
      </c>
      <c r="J44" s="4">
        <f t="shared" si="5"/>
        <v>0.21896552000000002</v>
      </c>
      <c r="K44" s="3">
        <v>0</v>
      </c>
      <c r="L44">
        <v>0</v>
      </c>
      <c r="M44">
        <v>1</v>
      </c>
      <c r="N44">
        <v>0</v>
      </c>
      <c r="O44">
        <v>1</v>
      </c>
    </row>
    <row r="45" spans="1:15" x14ac:dyDescent="0.2">
      <c r="A45" s="4">
        <v>432349</v>
      </c>
      <c r="B45" s="4" t="s">
        <v>8</v>
      </c>
      <c r="D45" s="4"/>
      <c r="E45" s="4"/>
      <c r="F45" s="4"/>
      <c r="G45" s="5">
        <v>0.72222222222222221</v>
      </c>
      <c r="H45" s="5">
        <f t="shared" si="4"/>
        <v>-2.8437777777777784E-3</v>
      </c>
      <c r="I45" s="4">
        <v>0.65</v>
      </c>
      <c r="J45" s="4">
        <f t="shared" si="5"/>
        <v>1.8965520000000069E-2</v>
      </c>
      <c r="K45" s="3">
        <v>1</v>
      </c>
      <c r="L45">
        <v>1</v>
      </c>
      <c r="M45">
        <v>0</v>
      </c>
      <c r="N45">
        <v>1</v>
      </c>
      <c r="O45">
        <v>0</v>
      </c>
    </row>
    <row r="46" spans="1:15" x14ac:dyDescent="0.2">
      <c r="A46" s="4">
        <v>432351</v>
      </c>
      <c r="B46" s="4" t="s">
        <v>8</v>
      </c>
      <c r="D46" s="4"/>
      <c r="E46" s="4"/>
      <c r="F46" s="4"/>
      <c r="G46" s="5">
        <v>0.5</v>
      </c>
      <c r="H46" s="5">
        <f t="shared" si="4"/>
        <v>-0.22506599999999999</v>
      </c>
      <c r="I46" s="4">
        <v>0.45</v>
      </c>
      <c r="J46" s="4">
        <f t="shared" si="5"/>
        <v>-0.18103447999999994</v>
      </c>
      <c r="K46" s="3">
        <v>0</v>
      </c>
      <c r="L46">
        <v>0</v>
      </c>
      <c r="M46">
        <v>0</v>
      </c>
      <c r="N46">
        <v>1</v>
      </c>
      <c r="O46">
        <v>0</v>
      </c>
    </row>
    <row r="47" spans="1:15" x14ac:dyDescent="0.2">
      <c r="A47" s="4">
        <v>432352</v>
      </c>
      <c r="B47" s="4" t="s">
        <v>8</v>
      </c>
      <c r="D47" s="4"/>
      <c r="E47" s="4"/>
      <c r="F47" s="4"/>
      <c r="G47" s="5">
        <v>0.8</v>
      </c>
      <c r="H47" s="5">
        <f t="shared" si="4"/>
        <v>7.4934000000000056E-2</v>
      </c>
      <c r="I47" s="4">
        <v>0.65</v>
      </c>
      <c r="J47" s="4">
        <f t="shared" si="5"/>
        <v>1.8965520000000069E-2</v>
      </c>
      <c r="K47" s="3">
        <v>0</v>
      </c>
      <c r="L47">
        <v>0</v>
      </c>
      <c r="M47">
        <v>0</v>
      </c>
      <c r="N47">
        <v>1</v>
      </c>
      <c r="O47">
        <v>0</v>
      </c>
    </row>
    <row r="48" spans="1:15" x14ac:dyDescent="0.2">
      <c r="A48" s="4">
        <v>432353</v>
      </c>
      <c r="B48" s="4" t="s">
        <v>8</v>
      </c>
      <c r="D48" s="4"/>
      <c r="E48" s="4"/>
      <c r="F48" s="4"/>
      <c r="G48" s="5">
        <v>0.45</v>
      </c>
      <c r="H48" s="5">
        <f t="shared" si="4"/>
        <v>-0.27506599999999998</v>
      </c>
      <c r="I48" s="4">
        <v>0.15</v>
      </c>
      <c r="J48" s="4">
        <f t="shared" si="5"/>
        <v>-0.48103447999999993</v>
      </c>
      <c r="K48" s="3">
        <v>1</v>
      </c>
      <c r="L48">
        <v>1</v>
      </c>
      <c r="M48">
        <v>0</v>
      </c>
      <c r="N48">
        <v>1</v>
      </c>
      <c r="O48">
        <v>0</v>
      </c>
    </row>
    <row r="49" spans="1:15" x14ac:dyDescent="0.2">
      <c r="A49" s="4">
        <v>432356</v>
      </c>
      <c r="B49" s="4" t="s">
        <v>8</v>
      </c>
      <c r="D49" s="4"/>
      <c r="E49" s="4"/>
      <c r="F49" s="4"/>
      <c r="G49" s="5">
        <v>0.77777777777777779</v>
      </c>
      <c r="H49" s="5">
        <f t="shared" si="4"/>
        <v>5.2711777777777802E-2</v>
      </c>
      <c r="I49" s="4">
        <v>0.8</v>
      </c>
      <c r="J49" s="4">
        <f t="shared" si="5"/>
        <v>0.16896552000000009</v>
      </c>
      <c r="K49" s="3">
        <v>0</v>
      </c>
      <c r="L49">
        <v>0</v>
      </c>
      <c r="M49">
        <v>1</v>
      </c>
      <c r="N49">
        <v>0</v>
      </c>
      <c r="O49">
        <v>1</v>
      </c>
    </row>
    <row r="50" spans="1:15" x14ac:dyDescent="0.2">
      <c r="A50" s="4">
        <v>432357</v>
      </c>
      <c r="B50" s="4" t="s">
        <v>8</v>
      </c>
      <c r="D50" s="4"/>
      <c r="E50" s="4"/>
      <c r="F50" s="4"/>
      <c r="G50" s="5">
        <v>0.84210526315789469</v>
      </c>
      <c r="H50" s="5">
        <f t="shared" si="4"/>
        <v>0.1170392631578947</v>
      </c>
      <c r="I50" s="4">
        <v>0.7</v>
      </c>
      <c r="J50" s="4">
        <f t="shared" si="5"/>
        <v>6.8965520000000002E-2</v>
      </c>
      <c r="K50" s="3">
        <v>0</v>
      </c>
      <c r="L50">
        <v>0</v>
      </c>
      <c r="M50">
        <v>0</v>
      </c>
      <c r="N50">
        <v>1</v>
      </c>
      <c r="O50">
        <v>0</v>
      </c>
    </row>
    <row r="51" spans="1:15" x14ac:dyDescent="0.2">
      <c r="A51" s="4">
        <v>432358</v>
      </c>
      <c r="B51" s="4" t="s">
        <v>8</v>
      </c>
      <c r="D51" s="4"/>
      <c r="E51" s="4"/>
      <c r="F51" s="4"/>
      <c r="G51" s="5">
        <v>0.89473684210526316</v>
      </c>
      <c r="H51" s="5">
        <f t="shared" si="4"/>
        <v>0.16967084210526318</v>
      </c>
      <c r="I51" s="4">
        <v>0.8</v>
      </c>
      <c r="J51" s="4">
        <f t="shared" si="5"/>
        <v>0.16896552000000009</v>
      </c>
      <c r="K51" s="3">
        <v>0</v>
      </c>
      <c r="L51">
        <v>0</v>
      </c>
      <c r="M51">
        <v>0</v>
      </c>
      <c r="N51">
        <v>1</v>
      </c>
      <c r="O51">
        <v>0</v>
      </c>
    </row>
    <row r="52" spans="1:15" x14ac:dyDescent="0.2">
      <c r="A52" s="4">
        <v>432362</v>
      </c>
      <c r="B52" s="4" t="s">
        <v>8</v>
      </c>
      <c r="D52" s="4"/>
      <c r="E52" s="4"/>
      <c r="F52" s="4"/>
      <c r="G52" s="5">
        <v>0.89473684210526316</v>
      </c>
      <c r="H52" s="5">
        <f t="shared" si="4"/>
        <v>0.16967084210526318</v>
      </c>
      <c r="I52" s="4">
        <v>0.4</v>
      </c>
      <c r="J52" s="4">
        <f t="shared" si="5"/>
        <v>-0.23103447999999993</v>
      </c>
      <c r="K52" s="3">
        <v>0</v>
      </c>
      <c r="L52">
        <v>0</v>
      </c>
      <c r="M52">
        <v>0</v>
      </c>
      <c r="N52">
        <v>1</v>
      </c>
      <c r="O52">
        <v>0</v>
      </c>
    </row>
    <row r="53" spans="1:15" x14ac:dyDescent="0.2">
      <c r="A53" s="4">
        <v>432364</v>
      </c>
      <c r="B53" s="4" t="s">
        <v>8</v>
      </c>
      <c r="D53" s="4"/>
      <c r="E53" s="4"/>
      <c r="F53" s="4"/>
      <c r="G53" s="5">
        <v>0.36842105263157893</v>
      </c>
      <c r="H53" s="5">
        <f t="shared" si="4"/>
        <v>-0.35664494736842106</v>
      </c>
      <c r="I53" s="4">
        <v>0.9</v>
      </c>
      <c r="J53" s="4">
        <f t="shared" si="5"/>
        <v>0.26896552000000007</v>
      </c>
      <c r="K53" s="3">
        <v>0</v>
      </c>
      <c r="L53">
        <v>0</v>
      </c>
      <c r="M53">
        <v>1</v>
      </c>
      <c r="N53">
        <v>0</v>
      </c>
      <c r="O53">
        <v>1</v>
      </c>
    </row>
    <row r="54" spans="1:15" x14ac:dyDescent="0.2">
      <c r="A54" s="4">
        <v>432365</v>
      </c>
      <c r="B54" s="4" t="s">
        <v>8</v>
      </c>
      <c r="D54" s="4"/>
      <c r="E54" s="4"/>
      <c r="F54" s="4"/>
      <c r="G54" s="5">
        <v>0.58823529411764708</v>
      </c>
      <c r="H54" s="5">
        <f t="shared" si="4"/>
        <v>-0.13683070588235291</v>
      </c>
      <c r="I54" s="4">
        <v>0.35</v>
      </c>
      <c r="J54" s="4">
        <f t="shared" si="5"/>
        <v>-0.28103447999999998</v>
      </c>
      <c r="K54" s="3">
        <v>0</v>
      </c>
      <c r="L54">
        <v>0</v>
      </c>
      <c r="M54">
        <v>0</v>
      </c>
      <c r="N54">
        <v>1</v>
      </c>
      <c r="O54">
        <v>0</v>
      </c>
    </row>
    <row r="55" spans="1:15" x14ac:dyDescent="0.2">
      <c r="A55" s="4">
        <v>432367</v>
      </c>
      <c r="B55" s="4" t="s">
        <v>8</v>
      </c>
      <c r="D55" s="4"/>
      <c r="E55" s="4"/>
      <c r="F55" s="4"/>
      <c r="G55" s="5">
        <v>0.89473684210526316</v>
      </c>
      <c r="H55" s="5">
        <f t="shared" si="4"/>
        <v>0.16967084210526318</v>
      </c>
      <c r="I55" s="4">
        <v>0.9</v>
      </c>
      <c r="J55" s="4">
        <f t="shared" si="5"/>
        <v>0.26896552000000007</v>
      </c>
      <c r="K55" s="3">
        <v>0</v>
      </c>
      <c r="L55">
        <v>0</v>
      </c>
      <c r="M55">
        <v>1</v>
      </c>
      <c r="N55">
        <v>0</v>
      </c>
      <c r="O55">
        <v>1</v>
      </c>
    </row>
    <row r="56" spans="1:15" x14ac:dyDescent="0.2">
      <c r="A56" s="4">
        <v>432368</v>
      </c>
      <c r="B56" s="4" t="s">
        <v>8</v>
      </c>
      <c r="D56" s="4"/>
      <c r="E56" s="4"/>
      <c r="F56" s="4"/>
      <c r="G56" s="5">
        <v>0.85</v>
      </c>
      <c r="H56" s="5">
        <f t="shared" si="4"/>
        <v>0.12493399999999999</v>
      </c>
      <c r="I56" s="4">
        <v>0.45</v>
      </c>
      <c r="J56" s="4">
        <f t="shared" si="5"/>
        <v>-0.18103447999999994</v>
      </c>
      <c r="K56" s="3">
        <v>0</v>
      </c>
      <c r="L56">
        <v>0</v>
      </c>
      <c r="M56">
        <v>0</v>
      </c>
      <c r="N56">
        <v>1</v>
      </c>
      <c r="O56">
        <v>0</v>
      </c>
    </row>
    <row r="57" spans="1:15" x14ac:dyDescent="0.2">
      <c r="A57" s="4">
        <v>432372</v>
      </c>
      <c r="B57" s="4" t="s">
        <v>8</v>
      </c>
      <c r="D57" s="4"/>
      <c r="E57" s="4"/>
      <c r="F57" s="4"/>
      <c r="G57" s="5">
        <v>0.78947368421052633</v>
      </c>
      <c r="H57" s="5">
        <f t="shared" si="4"/>
        <v>6.4407684210526339E-2</v>
      </c>
      <c r="I57" s="4">
        <v>0.75</v>
      </c>
      <c r="J57" s="4">
        <f t="shared" si="5"/>
        <v>0.11896552000000005</v>
      </c>
      <c r="K57" s="3">
        <v>0</v>
      </c>
      <c r="L57">
        <v>0</v>
      </c>
      <c r="M57">
        <v>0</v>
      </c>
      <c r="N57">
        <v>1</v>
      </c>
      <c r="O57">
        <v>0</v>
      </c>
    </row>
    <row r="58" spans="1:15" x14ac:dyDescent="0.2">
      <c r="A58" s="4">
        <v>432373</v>
      </c>
      <c r="B58" s="4" t="s">
        <v>8</v>
      </c>
      <c r="D58" s="4"/>
      <c r="E58" s="4"/>
      <c r="F58" s="4"/>
      <c r="G58" s="5">
        <v>1</v>
      </c>
      <c r="H58" s="5">
        <f t="shared" si="4"/>
        <v>0.27493400000000001</v>
      </c>
      <c r="I58" s="4">
        <v>1</v>
      </c>
      <c r="J58" s="4">
        <f t="shared" si="5"/>
        <v>0.36896552000000005</v>
      </c>
      <c r="K58" s="3">
        <v>1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s="4">
        <v>432374</v>
      </c>
      <c r="B59" s="4" t="s">
        <v>8</v>
      </c>
      <c r="D59" s="4"/>
      <c r="E59" s="4"/>
      <c r="F59" s="4"/>
      <c r="G59" s="5">
        <v>0.72222222222222221</v>
      </c>
      <c r="H59" s="5">
        <f t="shared" si="4"/>
        <v>-2.8437777777777784E-3</v>
      </c>
      <c r="I59" s="4">
        <v>0.3</v>
      </c>
      <c r="J59" s="4">
        <f t="shared" si="5"/>
        <v>-0.33103447999999996</v>
      </c>
      <c r="K59" s="3">
        <v>0</v>
      </c>
      <c r="L59">
        <v>0</v>
      </c>
      <c r="M59">
        <v>0</v>
      </c>
      <c r="N59">
        <v>1</v>
      </c>
      <c r="O59">
        <v>0</v>
      </c>
    </row>
    <row r="60" spans="1:15" x14ac:dyDescent="0.2">
      <c r="A60" s="4">
        <v>432378</v>
      </c>
      <c r="B60" s="4" t="s">
        <v>8</v>
      </c>
      <c r="D60" s="4"/>
      <c r="E60" s="4"/>
      <c r="F60" s="4"/>
      <c r="G60" s="5">
        <v>0.85</v>
      </c>
      <c r="H60" s="5">
        <f t="shared" si="4"/>
        <v>0.12493399999999999</v>
      </c>
      <c r="I60" s="4">
        <v>0.9</v>
      </c>
      <c r="J60" s="4">
        <f>I60-0.63103448</f>
        <v>0.26896552000000007</v>
      </c>
      <c r="K60" s="3">
        <v>1</v>
      </c>
      <c r="L60">
        <v>0</v>
      </c>
      <c r="M60">
        <v>0</v>
      </c>
      <c r="N60">
        <v>0</v>
      </c>
      <c r="O60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2022-07-13T18:55:40Z</dcterms:created>
  <dcterms:modified xsi:type="dcterms:W3CDTF">2022-07-14T12:54:41Z</dcterms:modified>
</cp:coreProperties>
</file>