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m\Desktop\Для пугу\ОИТиКГ\лаба 6\"/>
    </mc:Choice>
  </mc:AlternateContent>
  <xr:revisionPtr revIDLastSave="0" documentId="13_ncr:1_{CBBF7160-3506-490C-B90E-4036213C8EE3}" xr6:coauthVersionLast="45" xr6:coauthVersionMax="45" xr10:uidLastSave="{00000000-0000-0000-0000-000000000000}"/>
  <bookViews>
    <workbookView xWindow="-108" yWindow="-108" windowWidth="23256" windowHeight="12576" xr2:uid="{F0BFDD1B-DEAA-4777-93D4-ECEB957EF4C1}"/>
  </bookViews>
  <sheets>
    <sheet name="Y, S1+S2+S3+S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C7" i="2"/>
  <c r="C8" i="2"/>
  <c r="C9" i="2"/>
  <c r="C10" i="2"/>
  <c r="C11" i="2"/>
  <c r="C12" i="2"/>
  <c r="C13" i="2"/>
  <c r="C14" i="2"/>
  <c r="C15" i="2"/>
  <c r="C16" i="2"/>
  <c r="C6" i="2"/>
  <c r="A7" i="2" l="1"/>
  <c r="A6" i="2"/>
  <c r="G6" i="2"/>
  <c r="C2" i="2" l="1"/>
  <c r="B7" i="2" s="1"/>
  <c r="B6" i="2" l="1"/>
  <c r="A8" i="2"/>
  <c r="B8" i="2" s="1"/>
  <c r="A9" i="2" l="1"/>
  <c r="B9" i="2" s="1"/>
  <c r="G7" i="2"/>
  <c r="A10" i="2" l="1"/>
  <c r="B10" i="2" s="1"/>
  <c r="G8" i="2"/>
  <c r="A11" i="2"/>
  <c r="B11" i="2" s="1"/>
  <c r="G9" i="2"/>
  <c r="G10" i="2" l="1"/>
  <c r="A12" i="2"/>
  <c r="B12" i="2" s="1"/>
  <c r="G11" i="2" l="1"/>
  <c r="A13" i="2"/>
  <c r="B13" i="2" s="1"/>
  <c r="G12" i="2" l="1"/>
  <c r="A14" i="2"/>
  <c r="B14" i="2" s="1"/>
  <c r="A15" i="2" l="1"/>
  <c r="B15" i="2" s="1"/>
  <c r="G13" i="2"/>
  <c r="G14" i="2" l="1"/>
  <c r="A16" i="2"/>
  <c r="B16" i="2" s="1"/>
  <c r="G15" i="2" l="1"/>
  <c r="G16" i="2" l="1"/>
</calcChain>
</file>

<file path=xl/sharedStrings.xml><?xml version="1.0" encoding="utf-8"?>
<sst xmlns="http://schemas.openxmlformats.org/spreadsheetml/2006/main" count="11" uniqueCount="11">
  <si>
    <t>S(x)</t>
  </si>
  <si>
    <t>S2</t>
  </si>
  <si>
    <t>S1</t>
  </si>
  <si>
    <t>Y(x)</t>
  </si>
  <si>
    <t>X</t>
  </si>
  <si>
    <t>n=</t>
  </si>
  <si>
    <t>h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</si>
  <si>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кон</t>
    </r>
  </si>
  <si>
    <r>
      <t>X</t>
    </r>
    <r>
      <rPr>
        <vertAlign val="subscript"/>
        <sz val="12"/>
        <color theme="1"/>
        <rFont val="Calibri"/>
        <family val="2"/>
        <charset val="204"/>
        <scheme val="minor"/>
      </rPr>
      <t>нач</t>
    </r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</si>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</sst>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9EE2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rgb="FFFFFF61"/>
        <bgColor indexed="64"/>
      </patternFill>
    </fill>
    <fill>
      <patternFill patternType="solid">
        <fgColor rgb="FF6CFC8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1" xfId="0" applyNumberFormat="1" applyBorder="1"/>
    <xf numFmtId="0" fontId="0" fillId="4" borderId="1" xfId="0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0" borderId="1" xfId="0" applyBorder="1"/>
    <xf numFmtId="164" fontId="2" fillId="3" borderId="1" xfId="0" applyNumberFormat="1" applyFont="1" applyFill="1" applyBorder="1"/>
    <xf numFmtId="164" fontId="2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'Y, S1+S2+S3+S4'!$B$5</c:f>
              <c:strCache>
                <c:ptCount val="1"/>
                <c:pt idx="0">
                  <c:v>Y(x)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'Y, S1+S2+S3+S4'!$B$6:$B$16</c:f>
              <c:numCache>
                <c:formatCode>0.00000</c:formatCode>
                <c:ptCount val="11"/>
                <c:pt idx="0">
                  <c:v>3.326695080368286E-4</c:v>
                </c:pt>
                <c:pt idx="1">
                  <c:v>1.3584184491866463E-3</c:v>
                </c:pt>
                <c:pt idx="2">
                  <c:v>3.5156698684659926E-3</c:v>
                </c:pt>
                <c:pt idx="3">
                  <c:v>7.2062927043543556E-3</c:v>
                </c:pt>
                <c:pt idx="4">
                  <c:v>1.2812539082193819E-2</c:v>
                </c:pt>
                <c:pt idx="5">
                  <c:v>2.0693698725171655E-2</c:v>
                </c:pt>
                <c:pt idx="6">
                  <c:v>3.118384912743824E-2</c:v>
                </c:pt>
                <c:pt idx="7">
                  <c:v>4.4590654273697072E-2</c:v>
                </c:pt>
                <c:pt idx="8">
                  <c:v>6.1195090851185907E-2</c:v>
                </c:pt>
                <c:pt idx="9">
                  <c:v>8.1251937087746529E-2</c:v>
                </c:pt>
                <c:pt idx="10">
                  <c:v>0.10499084346996052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E-4A71-BE40-C3D7C5FD343B}"/>
            </c:ext>
          </c:extLst>
        </c:ser>
        <c:ser>
          <c:idx val="1"/>
          <c:order val="1"/>
          <c:tx>
            <c:strRef>
              <c:f>'Y, S1+S2+S3+S4'!$G$5</c:f>
              <c:strCache>
                <c:ptCount val="1"/>
                <c:pt idx="0">
                  <c:v>S(x)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'Y, S1+S2+S3+S4'!$G$6:$G$16</c:f>
              <c:numCache>
                <c:formatCode>0.00000</c:formatCode>
                <c:ptCount val="11"/>
                <c:pt idx="0">
                  <c:v>3.3266950793650808E-4</c:v>
                </c:pt>
                <c:pt idx="1">
                  <c:v>1.3584184317258934E-3</c:v>
                </c:pt>
                <c:pt idx="2">
                  <c:v>3.5156692973454949E-3</c:v>
                </c:pt>
                <c:pt idx="3">
                  <c:v>7.2062847570994078E-3</c:v>
                </c:pt>
                <c:pt idx="4">
                  <c:v>1.2812473416346443E-2</c:v>
                </c:pt>
                <c:pt idx="5">
                  <c:v>2.0693317079365083E-2</c:v>
                </c:pt>
                <c:pt idx="6">
                  <c:v>3.1182128218209825E-2</c:v>
                </c:pt>
                <c:pt idx="7">
                  <c:v>4.4584249068601083E-2</c:v>
                </c:pt>
                <c:pt idx="8">
                  <c:v>6.1174574820893522E-2</c:v>
                </c:pt>
                <c:pt idx="9">
                  <c:v>8.1193696390641168E-2</c:v>
                </c:pt>
                <c:pt idx="10">
                  <c:v>0.10484111322222228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9E-4A71-BE40-C3D7C5FD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91040"/>
        <c:axId val="702945224"/>
      </c:scatterChart>
      <c:valAx>
        <c:axId val="3892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02945224"/>
        <c:crosses val="autoZero"/>
        <c:crossBetween val="midCat"/>
      </c:valAx>
      <c:valAx>
        <c:axId val="7029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8929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16</xdr:row>
      <xdr:rowOff>179070</xdr:rowOff>
    </xdr:from>
    <xdr:to>
      <xdr:col>6</xdr:col>
      <xdr:colOff>434340</xdr:colOff>
      <xdr:row>31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206331-7079-4359-BCFF-B2FF79588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3E15-6A51-48FA-AB1F-3F33C3285A5C}">
  <dimension ref="A1:M16"/>
  <sheetViews>
    <sheetView tabSelected="1" workbookViewId="0">
      <selection activeCell="G6" activeCellId="1" sqref="B6:B16 G6:G16"/>
    </sheetView>
  </sheetViews>
  <sheetFormatPr defaultRowHeight="14.4" x14ac:dyDescent="0.3"/>
  <cols>
    <col min="2" max="2" width="15.33203125" bestFit="1" customWidth="1"/>
    <col min="3" max="3" width="9" bestFit="1" customWidth="1"/>
    <col min="4" max="8" width="9.109375" bestFit="1" customWidth="1"/>
  </cols>
  <sheetData>
    <row r="1" spans="1:13" ht="18" x14ac:dyDescent="0.4">
      <c r="A1" s="5" t="s">
        <v>8</v>
      </c>
      <c r="B1" s="5" t="s">
        <v>7</v>
      </c>
      <c r="C1" s="5" t="s">
        <v>6</v>
      </c>
    </row>
    <row r="2" spans="1:13" x14ac:dyDescent="0.3">
      <c r="A2" s="10">
        <v>0.1</v>
      </c>
      <c r="B2" s="10">
        <v>1</v>
      </c>
      <c r="C2" s="10">
        <f>(B2-A2)/15</f>
        <v>6.0000000000000005E-2</v>
      </c>
    </row>
    <row r="4" spans="1:13" x14ac:dyDescent="0.3">
      <c r="B4" s="9" t="s">
        <v>5</v>
      </c>
      <c r="C4" s="8">
        <v>1</v>
      </c>
      <c r="D4" s="8">
        <v>2</v>
      </c>
      <c r="E4" s="8">
        <v>3</v>
      </c>
      <c r="F4" s="8">
        <v>4</v>
      </c>
    </row>
    <row r="5" spans="1:13" ht="15.6" x14ac:dyDescent="0.3">
      <c r="A5" s="7" t="s">
        <v>4</v>
      </c>
      <c r="B5" s="6" t="s">
        <v>3</v>
      </c>
      <c r="C5" s="5" t="s">
        <v>2</v>
      </c>
      <c r="D5" s="5" t="s">
        <v>1</v>
      </c>
      <c r="E5" s="5" t="s">
        <v>9</v>
      </c>
      <c r="F5" s="5" t="s">
        <v>10</v>
      </c>
      <c r="G5" s="4" t="s">
        <v>0</v>
      </c>
    </row>
    <row r="6" spans="1:13" ht="15.6" x14ac:dyDescent="0.3">
      <c r="A6" s="2">
        <f>A2</f>
        <v>0.1</v>
      </c>
      <c r="B6" s="11">
        <f>(1+A6^2)/2*ATAN(A6)-A6/2</f>
        <v>3.326695080368286E-4</v>
      </c>
      <c r="C6" s="1">
        <f>(-1)^(C$4+1)*($A6^(2*C$4+1))/(4*C$4^2-1)</f>
        <v>3.3333333333333343E-4</v>
      </c>
      <c r="D6" s="1">
        <f t="shared" ref="D6:F6" si="0">(-1)^(D$4+1)*($A6^(2*D$4+1))/(4*D$4^2-1)</f>
        <v>-6.6666666666666702E-7</v>
      </c>
      <c r="E6" s="1">
        <f t="shared" si="0"/>
        <v>2.8571428571428593E-9</v>
      </c>
      <c r="F6" s="1">
        <f t="shared" si="0"/>
        <v>-1.5873015873015887E-11</v>
      </c>
      <c r="G6" s="12">
        <f t="shared" ref="G6:G16" si="1">SUM(C6:F6)</f>
        <v>3.3266950793650808E-4</v>
      </c>
    </row>
    <row r="7" spans="1:13" ht="15.6" x14ac:dyDescent="0.3">
      <c r="A7" s="2">
        <f>A6+$C$2</f>
        <v>0.16</v>
      </c>
      <c r="B7" s="11">
        <f t="shared" ref="B7:B16" si="2">(1+A7^2)/2*ATAN(A7)-A7/2</f>
        <v>1.3584184491866463E-3</v>
      </c>
      <c r="C7" s="1">
        <f t="shared" ref="C7:F16" si="3">(-1)^(C$4+1)*($A7^(2*C$4+1))/(4*C$4^2-1)</f>
        <v>1.3653333333333336E-3</v>
      </c>
      <c r="D7" s="1">
        <f t="shared" si="3"/>
        <v>-6.9905066666666671E-6</v>
      </c>
      <c r="E7" s="1">
        <f t="shared" si="3"/>
        <v>7.6695844571428587E-8</v>
      </c>
      <c r="F7" s="1">
        <f t="shared" si="3"/>
        <v>-1.0907853450158731E-9</v>
      </c>
      <c r="G7" s="12">
        <f t="shared" si="1"/>
        <v>1.3584184317258934E-3</v>
      </c>
    </row>
    <row r="8" spans="1:13" ht="15.6" x14ac:dyDescent="0.3">
      <c r="A8" s="2">
        <f t="shared" ref="A8:A16" si="4">A7+$C$2</f>
        <v>0.22</v>
      </c>
      <c r="B8" s="11">
        <f t="shared" si="2"/>
        <v>3.5156698684659926E-3</v>
      </c>
      <c r="C8" s="1">
        <f t="shared" si="3"/>
        <v>3.5493333333333332E-3</v>
      </c>
      <c r="D8" s="1">
        <f t="shared" si="3"/>
        <v>-3.4357546666666663E-5</v>
      </c>
      <c r="E8" s="1">
        <f t="shared" si="3"/>
        <v>7.1267368228571428E-7</v>
      </c>
      <c r="F8" s="1">
        <f t="shared" si="3"/>
        <v>-1.9163003457015874E-8</v>
      </c>
      <c r="G8" s="12">
        <f t="shared" si="1"/>
        <v>3.5156692973454949E-3</v>
      </c>
    </row>
    <row r="9" spans="1:13" ht="15.6" x14ac:dyDescent="0.3">
      <c r="A9" s="2">
        <f t="shared" si="4"/>
        <v>0.28000000000000003</v>
      </c>
      <c r="B9" s="11">
        <f t="shared" si="2"/>
        <v>7.2062927043543556E-3</v>
      </c>
      <c r="C9" s="1">
        <f t="shared" si="3"/>
        <v>7.3173333333333354E-3</v>
      </c>
      <c r="D9" s="1">
        <f t="shared" si="3"/>
        <v>-1.147357866666667E-4</v>
      </c>
      <c r="E9" s="1">
        <f t="shared" si="3"/>
        <v>3.8551224320000015E-6</v>
      </c>
      <c r="F9" s="1">
        <f t="shared" si="3"/>
        <v>-1.6791199926044452E-7</v>
      </c>
      <c r="G9" s="12">
        <f t="shared" si="1"/>
        <v>7.2062847570994078E-3</v>
      </c>
      <c r="M9" s="3"/>
    </row>
    <row r="10" spans="1:13" ht="15.6" x14ac:dyDescent="0.3">
      <c r="A10" s="2">
        <f t="shared" si="4"/>
        <v>0.34</v>
      </c>
      <c r="B10" s="11">
        <f t="shared" si="2"/>
        <v>1.2812539082193819E-2</v>
      </c>
      <c r="C10" s="1">
        <f t="shared" si="3"/>
        <v>1.3101333333333338E-2</v>
      </c>
      <c r="D10" s="1">
        <f t="shared" si="3"/>
        <v>-3.0290282666666678E-4</v>
      </c>
      <c r="E10" s="1">
        <f t="shared" si="3"/>
        <v>1.5006671469714297E-5</v>
      </c>
      <c r="F10" s="1">
        <f t="shared" si="3"/>
        <v>-9.6376178994387377E-7</v>
      </c>
      <c r="G10" s="12">
        <f t="shared" si="1"/>
        <v>1.2812473416346443E-2</v>
      </c>
    </row>
    <row r="11" spans="1:13" ht="15.6" x14ac:dyDescent="0.3">
      <c r="A11" s="2">
        <f t="shared" si="4"/>
        <v>0.4</v>
      </c>
      <c r="B11" s="11">
        <f t="shared" si="2"/>
        <v>2.0693698725171655E-2</v>
      </c>
      <c r="C11" s="1">
        <f t="shared" si="3"/>
        <v>2.133333333333334E-2</v>
      </c>
      <c r="D11" s="1">
        <f t="shared" si="3"/>
        <v>-6.8266666666666703E-4</v>
      </c>
      <c r="E11" s="1">
        <f t="shared" si="3"/>
        <v>4.6811428571428606E-5</v>
      </c>
      <c r="F11" s="1">
        <f t="shared" si="3"/>
        <v>-4.1610158730158767E-6</v>
      </c>
      <c r="G11" s="12">
        <f t="shared" si="1"/>
        <v>2.0693317079365083E-2</v>
      </c>
    </row>
    <row r="12" spans="1:13" ht="15.6" x14ac:dyDescent="0.3">
      <c r="A12" s="2">
        <f t="shared" si="4"/>
        <v>0.46</v>
      </c>
      <c r="B12" s="11">
        <f t="shared" si="2"/>
        <v>3.118384912743824E-2</v>
      </c>
      <c r="C12" s="1">
        <f t="shared" si="3"/>
        <v>3.2445333333333333E-2</v>
      </c>
      <c r="D12" s="1">
        <f t="shared" si="3"/>
        <v>-1.3730865066666669E-3</v>
      </c>
      <c r="E12" s="1">
        <f t="shared" si="3"/>
        <v>1.2451933063314287E-4</v>
      </c>
      <c r="F12" s="1">
        <f t="shared" si="3"/>
        <v>-1.463793908998502E-5</v>
      </c>
      <c r="G12" s="12">
        <f t="shared" si="1"/>
        <v>3.1182128218209825E-2</v>
      </c>
    </row>
    <row r="13" spans="1:13" ht="15.6" x14ac:dyDescent="0.3">
      <c r="A13" s="2">
        <f t="shared" si="4"/>
        <v>0.52</v>
      </c>
      <c r="B13" s="11">
        <f t="shared" si="2"/>
        <v>4.4590654273697072E-2</v>
      </c>
      <c r="C13" s="1">
        <f t="shared" si="3"/>
        <v>4.6869333333333339E-2</v>
      </c>
      <c r="D13" s="1">
        <f t="shared" si="3"/>
        <v>-2.5346935466666674E-3</v>
      </c>
      <c r="E13" s="1">
        <f t="shared" si="3"/>
        <v>2.9373477215085723E-4</v>
      </c>
      <c r="F13" s="1">
        <f t="shared" si="3"/>
        <v>-4.4125490216439892E-5</v>
      </c>
      <c r="G13" s="12">
        <f t="shared" si="1"/>
        <v>4.4584249068601083E-2</v>
      </c>
    </row>
    <row r="14" spans="1:13" ht="15.6" x14ac:dyDescent="0.3">
      <c r="A14" s="2">
        <f t="shared" si="4"/>
        <v>0.58000000000000007</v>
      </c>
      <c r="B14" s="11">
        <f t="shared" si="2"/>
        <v>6.1195090851185907E-2</v>
      </c>
      <c r="C14" s="1">
        <f t="shared" si="3"/>
        <v>6.503733333333335E-2</v>
      </c>
      <c r="D14" s="1">
        <f t="shared" si="3"/>
        <v>-4.3757117866666693E-3</v>
      </c>
      <c r="E14" s="1">
        <f t="shared" si="3"/>
        <v>6.3085261930057208E-4</v>
      </c>
      <c r="F14" s="1">
        <f t="shared" si="3"/>
        <v>-1.1789934507372917E-4</v>
      </c>
      <c r="G14" s="12">
        <f t="shared" si="1"/>
        <v>6.1174574820893522E-2</v>
      </c>
    </row>
    <row r="15" spans="1:13" ht="15.6" x14ac:dyDescent="0.3">
      <c r="A15" s="2">
        <f t="shared" si="4"/>
        <v>0.64000000000000012</v>
      </c>
      <c r="B15" s="11">
        <f t="shared" si="2"/>
        <v>8.1251937087746529E-2</v>
      </c>
      <c r="C15" s="1">
        <f t="shared" si="3"/>
        <v>8.738133333333338E-2</v>
      </c>
      <c r="D15" s="1">
        <f t="shared" si="3"/>
        <v>-7.158278826666674E-3</v>
      </c>
      <c r="E15" s="1">
        <f t="shared" si="3"/>
        <v>1.2565847174582875E-3</v>
      </c>
      <c r="F15" s="1">
        <f t="shared" si="3"/>
        <v>-2.8594283348384154E-4</v>
      </c>
      <c r="G15" s="12">
        <f t="shared" si="1"/>
        <v>8.1193696390641168E-2</v>
      </c>
    </row>
    <row r="16" spans="1:13" ht="15.6" x14ac:dyDescent="0.3">
      <c r="A16" s="2">
        <f t="shared" si="4"/>
        <v>0.70000000000000018</v>
      </c>
      <c r="B16" s="11">
        <f t="shared" si="2"/>
        <v>0.10499084346996052</v>
      </c>
      <c r="C16" s="1">
        <f t="shared" si="3"/>
        <v>0.11433333333333341</v>
      </c>
      <c r="D16" s="1">
        <f t="shared" si="3"/>
        <v>-1.120466666666668E-2</v>
      </c>
      <c r="E16" s="1">
        <f t="shared" si="3"/>
        <v>2.3529800000000041E-3</v>
      </c>
      <c r="F16" s="1">
        <f t="shared" si="3"/>
        <v>-6.4053344444444597E-4</v>
      </c>
      <c r="G16" s="12">
        <f t="shared" si="1"/>
        <v>0.10484111322222228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Y, S1+S2+S3+S4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макеёнок денис</dc:creator>
  <cp:lastModifiedBy>макеёнок денис</cp:lastModifiedBy>
  <dcterms:created xsi:type="dcterms:W3CDTF">2021-10-07T11:50:24Z</dcterms:created>
  <dcterms:modified xsi:type="dcterms:W3CDTF">2021-10-07T14:18:03Z</dcterms:modified>
</cp:coreProperties>
</file>