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m\Desktop\Для пугу\ОИТиКГ\лаба 6\"/>
    </mc:Choice>
  </mc:AlternateContent>
  <xr:revisionPtr revIDLastSave="0" documentId="13_ncr:1_{6F3082F2-CD9E-4792-B7EF-0CCDCC6895B9}" xr6:coauthVersionLast="45" xr6:coauthVersionMax="45" xr10:uidLastSave="{00000000-0000-0000-0000-000000000000}"/>
  <bookViews>
    <workbookView xWindow="-108" yWindow="-108" windowWidth="23256" windowHeight="12576" xr2:uid="{313F0D76-7336-4CC4-BBE1-E6FBC50F59DB}"/>
  </bookViews>
  <sheets>
    <sheet name="Y, S1+S2+S3+S4+S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C7" i="2"/>
  <c r="C8" i="2"/>
  <c r="C9" i="2"/>
  <c r="C10" i="2"/>
  <c r="C11" i="2"/>
  <c r="C12" i="2"/>
  <c r="C13" i="2"/>
  <c r="C14" i="2"/>
  <c r="C15" i="2"/>
  <c r="C16" i="2"/>
  <c r="C6" i="2"/>
  <c r="B11" i="2"/>
  <c r="B6" i="2"/>
  <c r="B7" i="2" l="1"/>
  <c r="B8" i="2"/>
  <c r="B9" i="2"/>
  <c r="B10" i="2"/>
  <c r="B12" i="2"/>
  <c r="B13" i="2"/>
  <c r="B14" i="2"/>
  <c r="B15" i="2"/>
  <c r="B16" i="2"/>
  <c r="A6" i="2"/>
  <c r="C2" i="2"/>
  <c r="H9" i="2" l="1"/>
  <c r="H13" i="2"/>
  <c r="A7" i="2"/>
  <c r="H6" i="2" l="1"/>
  <c r="A8" i="2"/>
  <c r="H7" i="2" l="1"/>
  <c r="A9" i="2"/>
  <c r="H8" i="2" l="1"/>
  <c r="A10" i="2"/>
  <c r="A11" i="2" l="1"/>
  <c r="A12" i="2" l="1"/>
  <c r="H10" i="2"/>
  <c r="H11" i="2" l="1"/>
  <c r="A13" i="2"/>
  <c r="H12" i="2" l="1"/>
  <c r="A14" i="2"/>
  <c r="A15" i="2" l="1"/>
  <c r="H14" i="2" l="1"/>
  <c r="A16" i="2"/>
  <c r="H15" i="2" l="1"/>
  <c r="H16" i="2" l="1"/>
</calcChain>
</file>

<file path=xl/sharedStrings.xml><?xml version="1.0" encoding="utf-8"?>
<sst xmlns="http://schemas.openxmlformats.org/spreadsheetml/2006/main" count="12" uniqueCount="12">
  <si>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нач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</si>
  <si>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кон</t>
    </r>
  </si>
  <si>
    <t>h</t>
  </si>
  <si>
    <t>n=</t>
  </si>
  <si>
    <t>X</t>
  </si>
  <si>
    <t>Y(x)</t>
  </si>
  <si>
    <t>S1</t>
  </si>
  <si>
    <t>S2</t>
  </si>
  <si>
    <t>S(x)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</si>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</sst>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CFC84"/>
        <bgColor indexed="64"/>
      </patternFill>
    </fill>
    <fill>
      <patternFill patternType="solid">
        <fgColor rgb="FFFFFF61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C59EE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3" borderId="1" xfId="0" applyFill="1" applyBorder="1"/>
    <xf numFmtId="2" fontId="4" fillId="4" borderId="1" xfId="0" applyNumberFormat="1" applyFont="1" applyFill="1" applyBorder="1"/>
    <xf numFmtId="164" fontId="0" fillId="0" borderId="1" xfId="0" applyNumberFormat="1" applyBorder="1"/>
    <xf numFmtId="2" fontId="4" fillId="5" borderId="1" xfId="0" applyNumberFormat="1" applyFont="1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'Y, S1+S2+S3+S4+S5'!$B$5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'Y, S1+S2+S3+S4+S5'!$A$6:$A$16</c:f>
              <c:numCache>
                <c:formatCode>General</c:formatCode>
                <c:ptCount val="11"/>
                <c:pt idx="0">
                  <c:v>-2</c:v>
                </c:pt>
                <c:pt idx="1">
                  <c:v>-1.81</c:v>
                </c:pt>
                <c:pt idx="2">
                  <c:v>-1.62</c:v>
                </c:pt>
                <c:pt idx="3">
                  <c:v>-1.4300000000000002</c:v>
                </c:pt>
                <c:pt idx="4">
                  <c:v>-1.2400000000000002</c:v>
                </c:pt>
                <c:pt idx="5">
                  <c:v>-1.0500000000000003</c:v>
                </c:pt>
                <c:pt idx="6">
                  <c:v>-0.86000000000000032</c:v>
                </c:pt>
                <c:pt idx="7">
                  <c:v>-0.67000000000000037</c:v>
                </c:pt>
                <c:pt idx="8">
                  <c:v>-0.48000000000000037</c:v>
                </c:pt>
                <c:pt idx="9">
                  <c:v>-0.29000000000000037</c:v>
                </c:pt>
                <c:pt idx="10">
                  <c:v>-0.10000000000000037</c:v>
                </c:pt>
              </c:numCache>
            </c:numRef>
          </c:xVal>
          <c:yVal>
            <c:numRef>
              <c:f>'Y, S1+S2+S3+S4+S5'!$B$6:$B$16</c:f>
              <c:numCache>
                <c:formatCode>0.00</c:formatCode>
                <c:ptCount val="11"/>
                <c:pt idx="0">
                  <c:v>-0.69314718055994529</c:v>
                </c:pt>
                <c:pt idx="1">
                  <c:v>-0.50446544061330822</c:v>
                </c:pt>
                <c:pt idx="2">
                  <c:v>-0.32526683277905227</c:v>
                </c:pt>
                <c:pt idx="3">
                  <c:v>-0.16965838284055751</c:v>
                </c:pt>
                <c:pt idx="4">
                  <c:v>-5.6002190115284879E-2</c:v>
                </c:pt>
                <c:pt idx="5">
                  <c:v>-2.4968801985871545E-3</c:v>
                </c:pt>
                <c:pt idx="6">
                  <c:v>-1.941039351982338E-2</c:v>
                </c:pt>
                <c:pt idx="7">
                  <c:v>-0.10336853297703288</c:v>
                </c:pt>
                <c:pt idx="8">
                  <c:v>-0.23933181151073379</c:v>
                </c:pt>
                <c:pt idx="9">
                  <c:v>-0.40819471267903024</c:v>
                </c:pt>
                <c:pt idx="10">
                  <c:v>-0.59332684527773416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0-483D-8C74-57BCFA52238E}"/>
            </c:ext>
          </c:extLst>
        </c:ser>
        <c:ser>
          <c:idx val="1"/>
          <c:order val="1"/>
          <c:tx>
            <c:strRef>
              <c:f>'Y, S1+S2+S3+S4+S5'!$H$5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'Y, S1+S2+S3+S4+S5'!$A$6:$A$16</c:f>
              <c:numCache>
                <c:formatCode>General</c:formatCode>
                <c:ptCount val="11"/>
                <c:pt idx="0">
                  <c:v>-2</c:v>
                </c:pt>
                <c:pt idx="1">
                  <c:v>-1.81</c:v>
                </c:pt>
                <c:pt idx="2">
                  <c:v>-1.62</c:v>
                </c:pt>
                <c:pt idx="3">
                  <c:v>-1.4300000000000002</c:v>
                </c:pt>
                <c:pt idx="4">
                  <c:v>-1.2400000000000002</c:v>
                </c:pt>
                <c:pt idx="5">
                  <c:v>-1.0500000000000003</c:v>
                </c:pt>
                <c:pt idx="6">
                  <c:v>-0.86000000000000032</c:v>
                </c:pt>
                <c:pt idx="7">
                  <c:v>-0.67000000000000037</c:v>
                </c:pt>
                <c:pt idx="8">
                  <c:v>-0.48000000000000037</c:v>
                </c:pt>
                <c:pt idx="9">
                  <c:v>-0.29000000000000037</c:v>
                </c:pt>
                <c:pt idx="10">
                  <c:v>-0.10000000000000037</c:v>
                </c:pt>
              </c:numCache>
            </c:numRef>
          </c:xVal>
          <c:yVal>
            <c:numRef>
              <c:f>'Y, S1+S2+S3+S4+S5'!$H$6:$H$16</c:f>
              <c:numCache>
                <c:formatCode>0.00</c:formatCode>
                <c:ptCount val="11"/>
                <c:pt idx="0">
                  <c:v>-0.78333333333333321</c:v>
                </c:pt>
                <c:pt idx="1">
                  <c:v>-0.51299940002381794</c:v>
                </c:pt>
                <c:pt idx="2">
                  <c:v>-0.32567182795344773</c:v>
                </c:pt>
                <c:pt idx="3">
                  <c:v>-0.16966413397402003</c:v>
                </c:pt>
                <c:pt idx="4">
                  <c:v>-5.6002195915907625E-2</c:v>
                </c:pt>
                <c:pt idx="5">
                  <c:v>-2.4968801985872659E-3</c:v>
                </c:pt>
                <c:pt idx="6">
                  <c:v>-1.9410393529116155E-2</c:v>
                </c:pt>
                <c:pt idx="7">
                  <c:v>-0.10336878726551427</c:v>
                </c:pt>
                <c:pt idx="8">
                  <c:v>-0.23938474021994469</c:v>
                </c:pt>
                <c:pt idx="9">
                  <c:v>-0.4101083384612087</c:v>
                </c:pt>
                <c:pt idx="10">
                  <c:v>-0.62121588551999951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0-483D-8C74-57BCFA52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28336"/>
        <c:axId val="554025384"/>
      </c:scatterChart>
      <c:valAx>
        <c:axId val="5540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54025384"/>
        <c:crosses val="autoZero"/>
        <c:crossBetween val="midCat"/>
      </c:valAx>
      <c:valAx>
        <c:axId val="5540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540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179070</xdr:rowOff>
    </xdr:from>
    <xdr:to>
      <xdr:col>6</xdr:col>
      <xdr:colOff>419100</xdr:colOff>
      <xdr:row>31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9E3D5C-F8E5-4964-939F-32C3EEC8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3B74-E0EA-434B-B740-23B56DD76AAE}">
  <dimension ref="A1:N16"/>
  <sheetViews>
    <sheetView tabSelected="1" workbookViewId="0">
      <selection activeCell="D9" sqref="D9"/>
    </sheetView>
  </sheetViews>
  <sheetFormatPr defaultRowHeight="14.4" x14ac:dyDescent="0.3"/>
  <cols>
    <col min="2" max="2" width="15.33203125" bestFit="1" customWidth="1"/>
    <col min="3" max="3" width="9" bestFit="1" customWidth="1"/>
    <col min="4" max="8" width="9.109375" bestFit="1" customWidth="1"/>
  </cols>
  <sheetData>
    <row r="1" spans="1:14" ht="18" x14ac:dyDescent="0.4">
      <c r="A1" s="1" t="s">
        <v>0</v>
      </c>
      <c r="B1" s="1" t="s">
        <v>1</v>
      </c>
      <c r="C1" s="1" t="s">
        <v>2</v>
      </c>
    </row>
    <row r="2" spans="1:14" x14ac:dyDescent="0.3">
      <c r="A2" s="2">
        <v>-2</v>
      </c>
      <c r="B2" s="2">
        <v>-0.1</v>
      </c>
      <c r="C2" s="2">
        <f>(B2-A2)/10</f>
        <v>0.19</v>
      </c>
    </row>
    <row r="4" spans="1:14" x14ac:dyDescent="0.3">
      <c r="B4" s="3" t="s">
        <v>3</v>
      </c>
      <c r="C4" s="4">
        <v>1</v>
      </c>
      <c r="D4" s="4">
        <v>2</v>
      </c>
      <c r="E4" s="4">
        <v>3</v>
      </c>
      <c r="F4" s="4">
        <v>4</v>
      </c>
      <c r="G4" s="4">
        <v>5</v>
      </c>
    </row>
    <row r="5" spans="1:14" ht="15.6" x14ac:dyDescent="0.3">
      <c r="A5" s="5" t="s">
        <v>4</v>
      </c>
      <c r="B5" s="6" t="s">
        <v>5</v>
      </c>
      <c r="C5" s="1" t="s">
        <v>6</v>
      </c>
      <c r="D5" s="1" t="s">
        <v>7</v>
      </c>
      <c r="E5" s="1" t="s">
        <v>9</v>
      </c>
      <c r="F5" s="1" t="s">
        <v>10</v>
      </c>
      <c r="G5" s="1" t="s">
        <v>11</v>
      </c>
      <c r="H5" s="7" t="s">
        <v>8</v>
      </c>
    </row>
    <row r="6" spans="1:14" ht="15.6" x14ac:dyDescent="0.3">
      <c r="A6" s="8">
        <f>A2</f>
        <v>-2</v>
      </c>
      <c r="B6" s="9">
        <f>LN(1/(2+2*A6+A6^2))</f>
        <v>-0.69314718055994529</v>
      </c>
      <c r="C6" s="10">
        <f>(-1)^C$4*((1+$A6)^(2*C$4))/C$4</f>
        <v>-1</v>
      </c>
      <c r="D6" s="10">
        <f t="shared" ref="D6:G6" si="0">(-1)^D$4*((1+$A6)^(2*D$4))/D$4</f>
        <v>0.5</v>
      </c>
      <c r="E6" s="10">
        <f t="shared" si="0"/>
        <v>-0.33333333333333331</v>
      </c>
      <c r="F6" s="10">
        <f t="shared" si="0"/>
        <v>0.25</v>
      </c>
      <c r="G6" s="10">
        <f t="shared" si="0"/>
        <v>-0.2</v>
      </c>
      <c r="H6" s="11">
        <f>SUM(C6:G6)</f>
        <v>-0.78333333333333321</v>
      </c>
    </row>
    <row r="7" spans="1:14" ht="15.6" x14ac:dyDescent="0.3">
      <c r="A7" s="8">
        <f>A6+$C$2</f>
        <v>-1.81</v>
      </c>
      <c r="B7" s="9">
        <f t="shared" ref="B7:B16" si="1">LN(1/(2+2*A7+A7^2))</f>
        <v>-0.50446544061330822</v>
      </c>
      <c r="C7" s="10">
        <f t="shared" ref="C7:G16" si="2">(-1)^C$4*((1+$A7)^(2*C$4))/C$4</f>
        <v>-0.65610000000000013</v>
      </c>
      <c r="D7" s="10">
        <f t="shared" si="2"/>
        <v>0.21523360500000008</v>
      </c>
      <c r="E7" s="10">
        <f t="shared" si="2"/>
        <v>-9.414317882700006E-2</v>
      </c>
      <c r="F7" s="10">
        <f t="shared" si="2"/>
        <v>4.6325504721296061E-2</v>
      </c>
      <c r="G7" s="10">
        <f t="shared" si="2"/>
        <v>-2.431533091811388E-2</v>
      </c>
      <c r="H7" s="11">
        <f t="shared" ref="H7:H15" si="3">SUM(C7:G7)</f>
        <v>-0.51299940002381794</v>
      </c>
    </row>
    <row r="8" spans="1:14" ht="15.6" x14ac:dyDescent="0.3">
      <c r="A8" s="8">
        <f t="shared" ref="A8:A16" si="4">A7+$C$2</f>
        <v>-1.62</v>
      </c>
      <c r="B8" s="9">
        <f t="shared" si="1"/>
        <v>-0.32526683277905227</v>
      </c>
      <c r="C8" s="10">
        <f t="shared" si="2"/>
        <v>-0.38440000000000013</v>
      </c>
      <c r="D8" s="10">
        <f t="shared" si="2"/>
        <v>7.3881680000000047E-2</v>
      </c>
      <c r="E8" s="10">
        <f t="shared" si="2"/>
        <v>-1.8933411861333353E-2</v>
      </c>
      <c r="F8" s="10">
        <f t="shared" si="2"/>
        <v>5.4585026396224067E-3</v>
      </c>
      <c r="G8" s="10">
        <f t="shared" si="2"/>
        <v>-1.6785987317366829E-3</v>
      </c>
      <c r="H8" s="11">
        <f t="shared" si="3"/>
        <v>-0.32567182795344773</v>
      </c>
    </row>
    <row r="9" spans="1:14" ht="15.6" x14ac:dyDescent="0.3">
      <c r="A9" s="8">
        <f t="shared" si="4"/>
        <v>-1.4300000000000002</v>
      </c>
      <c r="B9" s="9">
        <f t="shared" si="1"/>
        <v>-0.16965838284055751</v>
      </c>
      <c r="C9" s="10">
        <f t="shared" si="2"/>
        <v>-0.18490000000000015</v>
      </c>
      <c r="D9" s="10">
        <f t="shared" si="2"/>
        <v>1.7094005000000027E-2</v>
      </c>
      <c r="E9" s="10">
        <f t="shared" si="2"/>
        <v>-2.1071210163333383E-3</v>
      </c>
      <c r="F9" s="10">
        <f t="shared" si="2"/>
        <v>2.9220500694002589E-4</v>
      </c>
      <c r="G9" s="10">
        <f t="shared" si="2"/>
        <v>-4.3222964626568666E-5</v>
      </c>
      <c r="H9" s="11">
        <f>SUM(C9:G9)</f>
        <v>-0.16966413397402003</v>
      </c>
      <c r="N9" s="12"/>
    </row>
    <row r="10" spans="1:14" ht="15.6" x14ac:dyDescent="0.3">
      <c r="A10" s="8">
        <f t="shared" si="4"/>
        <v>-1.2400000000000002</v>
      </c>
      <c r="B10" s="9">
        <f t="shared" si="1"/>
        <v>-5.6002190115284879E-2</v>
      </c>
      <c r="C10" s="10">
        <f t="shared" si="2"/>
        <v>-5.7600000000000103E-2</v>
      </c>
      <c r="D10" s="10">
        <f t="shared" si="2"/>
        <v>1.6588800000000058E-3</v>
      </c>
      <c r="E10" s="10">
        <f t="shared" si="2"/>
        <v>-6.3700992000000336E-5</v>
      </c>
      <c r="F10" s="10">
        <f t="shared" si="2"/>
        <v>2.7518828544000191E-6</v>
      </c>
      <c r="G10" s="10">
        <f t="shared" si="2"/>
        <v>-1.2680676193075311E-7</v>
      </c>
      <c r="H10" s="11">
        <f t="shared" si="3"/>
        <v>-5.6002195915907625E-2</v>
      </c>
    </row>
    <row r="11" spans="1:14" ht="15.6" x14ac:dyDescent="0.3">
      <c r="A11" s="8">
        <f t="shared" si="4"/>
        <v>-1.0500000000000003</v>
      </c>
      <c r="B11" s="9">
        <f>LN(1/(2+2*A11+A11^2))</f>
        <v>-2.4968801985871545E-3</v>
      </c>
      <c r="C11" s="10">
        <f t="shared" si="2"/>
        <v>-2.5000000000000265E-3</v>
      </c>
      <c r="D11" s="10">
        <f t="shared" si="2"/>
        <v>3.1250000000000662E-6</v>
      </c>
      <c r="E11" s="10">
        <f t="shared" si="2"/>
        <v>-5.2083333333334983E-9</v>
      </c>
      <c r="F11" s="10">
        <f t="shared" si="2"/>
        <v>9.7656250000004138E-12</v>
      </c>
      <c r="G11" s="10">
        <f t="shared" si="2"/>
        <v>-1.9531250000001037E-14</v>
      </c>
      <c r="H11" s="11">
        <f t="shared" si="3"/>
        <v>-2.4968801985872659E-3</v>
      </c>
    </row>
    <row r="12" spans="1:14" ht="15.6" x14ac:dyDescent="0.3">
      <c r="A12" s="8">
        <f t="shared" si="4"/>
        <v>-0.86000000000000032</v>
      </c>
      <c r="B12" s="9">
        <f t="shared" si="1"/>
        <v>-1.941039351982338E-2</v>
      </c>
      <c r="C12" s="10">
        <f t="shared" si="2"/>
        <v>-1.9599999999999909E-2</v>
      </c>
      <c r="D12" s="10">
        <f t="shared" si="2"/>
        <v>1.9207999999999823E-4</v>
      </c>
      <c r="E12" s="10">
        <f t="shared" si="2"/>
        <v>-2.5098453333332987E-6</v>
      </c>
      <c r="F12" s="10">
        <f t="shared" si="2"/>
        <v>3.6894726399999318E-8</v>
      </c>
      <c r="G12" s="10">
        <f t="shared" si="2"/>
        <v>-5.7850930995198664E-10</v>
      </c>
      <c r="H12" s="11">
        <f t="shared" si="3"/>
        <v>-1.9410393529116155E-2</v>
      </c>
    </row>
    <row r="13" spans="1:14" ht="15.6" x14ac:dyDescent="0.3">
      <c r="A13" s="8">
        <f t="shared" si="4"/>
        <v>-0.67000000000000037</v>
      </c>
      <c r="B13" s="9">
        <f t="shared" si="1"/>
        <v>-0.10336853297703288</v>
      </c>
      <c r="C13" s="10">
        <f t="shared" si="2"/>
        <v>-0.10889999999999975</v>
      </c>
      <c r="D13" s="10">
        <f t="shared" si="2"/>
        <v>5.9296049999999724E-3</v>
      </c>
      <c r="E13" s="10">
        <f t="shared" si="2"/>
        <v>-4.3048932299999702E-4</v>
      </c>
      <c r="F13" s="10">
        <f t="shared" si="2"/>
        <v>3.5160215456024673E-5</v>
      </c>
      <c r="G13" s="10">
        <f t="shared" si="2"/>
        <v>-3.0631579705288628E-6</v>
      </c>
      <c r="H13" s="11">
        <f>SUM(C13:G13)</f>
        <v>-0.10336878726551427</v>
      </c>
    </row>
    <row r="14" spans="1:14" ht="15.6" x14ac:dyDescent="0.3">
      <c r="A14" s="8">
        <f t="shared" si="4"/>
        <v>-0.48000000000000037</v>
      </c>
      <c r="B14" s="9">
        <f t="shared" si="1"/>
        <v>-0.23933181151073379</v>
      </c>
      <c r="C14" s="10">
        <f t="shared" si="2"/>
        <v>-0.27039999999999953</v>
      </c>
      <c r="D14" s="10">
        <f t="shared" si="2"/>
        <v>3.6558079999999875E-2</v>
      </c>
      <c r="E14" s="10">
        <f t="shared" si="2"/>
        <v>-6.5902032213332991E-3</v>
      </c>
      <c r="F14" s="10">
        <f t="shared" si="2"/>
        <v>1.3364932132863909E-3</v>
      </c>
      <c r="G14" s="10">
        <f t="shared" si="2"/>
        <v>-2.8911021189811155E-4</v>
      </c>
      <c r="H14" s="11">
        <f t="shared" si="3"/>
        <v>-0.23938474021994469</v>
      </c>
    </row>
    <row r="15" spans="1:14" ht="15.6" x14ac:dyDescent="0.3">
      <c r="A15" s="8">
        <f t="shared" si="4"/>
        <v>-0.29000000000000037</v>
      </c>
      <c r="B15" s="9">
        <f t="shared" si="1"/>
        <v>-0.40819471267903024</v>
      </c>
      <c r="C15" s="10">
        <f t="shared" si="2"/>
        <v>-0.50409999999999944</v>
      </c>
      <c r="D15" s="10">
        <f t="shared" si="2"/>
        <v>0.12705840499999971</v>
      </c>
      <c r="E15" s="10">
        <f t="shared" si="2"/>
        <v>-4.270009464033319E-2</v>
      </c>
      <c r="F15" s="10">
        <f t="shared" si="2"/>
        <v>1.6143838281143949E-2</v>
      </c>
      <c r="G15" s="10">
        <f t="shared" si="2"/>
        <v>-6.510487102019724E-3</v>
      </c>
      <c r="H15" s="11">
        <f t="shared" si="3"/>
        <v>-0.4101083384612087</v>
      </c>
    </row>
    <row r="16" spans="1:14" ht="15.6" x14ac:dyDescent="0.3">
      <c r="A16" s="8">
        <f t="shared" si="4"/>
        <v>-0.10000000000000037</v>
      </c>
      <c r="B16" s="9">
        <f t="shared" si="1"/>
        <v>-0.59332684527773416</v>
      </c>
      <c r="C16" s="10">
        <f t="shared" si="2"/>
        <v>-0.80999999999999939</v>
      </c>
      <c r="D16" s="10">
        <f t="shared" si="2"/>
        <v>0.32804999999999951</v>
      </c>
      <c r="E16" s="10">
        <f t="shared" si="2"/>
        <v>-0.17714699999999961</v>
      </c>
      <c r="F16" s="10">
        <f t="shared" si="2"/>
        <v>0.10761680249999968</v>
      </c>
      <c r="G16" s="10">
        <f t="shared" si="2"/>
        <v>-6.9735688019999742E-2</v>
      </c>
      <c r="H16" s="11">
        <f>SUM(C16:G16)</f>
        <v>-0.62121588551999951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Y, S1+S2+S3+S4+S5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макеёнок денис</dc:creator>
  <cp:lastModifiedBy>макеёнок денис</cp:lastModifiedBy>
  <dcterms:created xsi:type="dcterms:W3CDTF">2021-10-07T11:51:13Z</dcterms:created>
  <dcterms:modified xsi:type="dcterms:W3CDTF">2021-10-07T13:24:03Z</dcterms:modified>
</cp:coreProperties>
</file>