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 location" sheetId="1" r:id="rId4"/>
    <sheet state="visible" name="Metro population &amp; GDP" sheetId="2" r:id="rId5"/>
  </sheets>
  <definedNames/>
  <calcPr/>
  <extLst>
    <ext uri="GoogleSheetsCustomDataVersion1">
      <go:sheetsCustomData xmlns:go="http://customooxmlschemas.google.com/" r:id="rId6" roundtripDataSignature="AMtx7mg0UF+kV21SiMUXUHgIcK5qP/JYUA=="/>
    </ext>
  </extLst>
</workbook>
</file>

<file path=xl/sharedStrings.xml><?xml version="1.0" encoding="utf-8"?>
<sst xmlns="http://schemas.openxmlformats.org/spreadsheetml/2006/main" count="194" uniqueCount="155">
  <si>
    <t>Club name</t>
  </si>
  <si>
    <t>Abbreviation</t>
  </si>
  <si>
    <t>Arena Name</t>
  </si>
  <si>
    <t>Arena Location</t>
  </si>
  <si>
    <t>Seating Capacity</t>
  </si>
  <si>
    <t>opening year</t>
  </si>
  <si>
    <t>Latitude</t>
  </si>
  <si>
    <t>Longitude</t>
  </si>
  <si>
    <t>Metro GDP in $Millon</t>
  </si>
  <si>
    <t>Metro Population in thousands</t>
  </si>
  <si>
    <t>Atlanta Hawks</t>
  </si>
  <si>
    <t>ATL</t>
  </si>
  <si>
    <t>State Farm Arena</t>
  </si>
  <si>
    <t>Atlanta, Georgia</t>
  </si>
  <si>
    <t>Boston Celtics</t>
  </si>
  <si>
    <t>BOS</t>
  </si>
  <si>
    <t>TD Garden</t>
  </si>
  <si>
    <t>Boston, Massachusetts</t>
  </si>
  <si>
    <t>Brooklyn Nets</t>
  </si>
  <si>
    <t>BKN</t>
  </si>
  <si>
    <t>Barclays Center</t>
  </si>
  <si>
    <t>Brooklyn, New York</t>
  </si>
  <si>
    <t>Charlotte Hornets</t>
  </si>
  <si>
    <t>CHA</t>
  </si>
  <si>
    <t>Spectrum Center</t>
  </si>
  <si>
    <t>Charlotte, North Carolina</t>
  </si>
  <si>
    <t>Chicago Bulls</t>
  </si>
  <si>
    <t>CHI</t>
  </si>
  <si>
    <t>United Center</t>
  </si>
  <si>
    <t>Chicago, Illinois</t>
  </si>
  <si>
    <t>Cleveland Cavaliers</t>
  </si>
  <si>
    <t>CLE</t>
  </si>
  <si>
    <t>Rocket Mortgage Fieldhouse</t>
  </si>
  <si>
    <t>Cleveland, Ohio</t>
  </si>
  <si>
    <t>Dallas Mavericks</t>
  </si>
  <si>
    <t>DAL</t>
  </si>
  <si>
    <t>American Airlines Center</t>
  </si>
  <si>
    <t>Dallas, Texas</t>
  </si>
  <si>
    <t>Denver Nuggets</t>
  </si>
  <si>
    <t>DEN</t>
  </si>
  <si>
    <t>Pepsi Center</t>
  </si>
  <si>
    <t>Denver, Colorado</t>
  </si>
  <si>
    <t>Detroit Pistons</t>
  </si>
  <si>
    <t>DET</t>
  </si>
  <si>
    <t>Little Caesars Arena</t>
  </si>
  <si>
    <t>Detroit, Michigan</t>
  </si>
  <si>
    <t>Golden State Warriors</t>
  </si>
  <si>
    <t>GS</t>
  </si>
  <si>
    <t>Chase Center</t>
  </si>
  <si>
    <t>San Francisco, California</t>
  </si>
  <si>
    <t>Houston Rockets</t>
  </si>
  <si>
    <t>HOU</t>
  </si>
  <si>
    <t>Toyota Center</t>
  </si>
  <si>
    <t>Houston, Texas</t>
  </si>
  <si>
    <t>Indiana Pacers</t>
  </si>
  <si>
    <t>IND</t>
  </si>
  <si>
    <t>Bankers Life Fieldhouse</t>
  </si>
  <si>
    <t>Indianapolis, Indiana</t>
  </si>
  <si>
    <t>Los Angeles Clippers</t>
  </si>
  <si>
    <t>LAC</t>
  </si>
  <si>
    <t>Staples Center</t>
  </si>
  <si>
    <t>Los Angeles, California</t>
  </si>
  <si>
    <t>Los Angeles Lakers</t>
  </si>
  <si>
    <t>LAL</t>
  </si>
  <si>
    <t>Memphis Grizzlies</t>
  </si>
  <si>
    <t>MEM</t>
  </si>
  <si>
    <t>FedEx Forum</t>
  </si>
  <si>
    <t>Memphis, Tennessee</t>
  </si>
  <si>
    <t>Miami Heat</t>
  </si>
  <si>
    <t>MIA</t>
  </si>
  <si>
    <t>American Airlines Arena</t>
  </si>
  <si>
    <t>Miami, Florida</t>
  </si>
  <si>
    <t>Milwaukee Bucks</t>
  </si>
  <si>
    <t>MIL</t>
  </si>
  <si>
    <t>Fiserv Forum</t>
  </si>
  <si>
    <t>Milwaukee, Wisconsin</t>
  </si>
  <si>
    <t>Minnesota Timberwolves</t>
  </si>
  <si>
    <t>MIN</t>
  </si>
  <si>
    <t>Target Center</t>
  </si>
  <si>
    <t>Minneapolis, Minnesota</t>
  </si>
  <si>
    <t>New Orleans Pelicans</t>
  </si>
  <si>
    <t>NO</t>
  </si>
  <si>
    <t>Smoothie King Center</t>
  </si>
  <si>
    <t>New Orleans, Louisiana</t>
  </si>
  <si>
    <t>New York Knicks</t>
  </si>
  <si>
    <t>NY</t>
  </si>
  <si>
    <t>Madison Square Garden</t>
  </si>
  <si>
    <t>New York City, New York</t>
  </si>
  <si>
    <t>Oklahoma City Thunder</t>
  </si>
  <si>
    <t>OKC</t>
  </si>
  <si>
    <t>Chesapeake Energy Arena</t>
  </si>
  <si>
    <t>Oklahoma City, Oklahoma</t>
  </si>
  <si>
    <t>Orlando Magic</t>
  </si>
  <si>
    <t>ORL</t>
  </si>
  <si>
    <t>Amway Center</t>
  </si>
  <si>
    <t>Orlando, Florida</t>
  </si>
  <si>
    <t>Philadelphia 76ers</t>
  </si>
  <si>
    <t>PHI</t>
  </si>
  <si>
    <t>Wells Fargo Center</t>
  </si>
  <si>
    <t>Philadelphia, Pennsylvania</t>
  </si>
  <si>
    <t>Phoenix Suns</t>
  </si>
  <si>
    <t>PHX</t>
  </si>
  <si>
    <t>Talking Stick Resort Arena</t>
  </si>
  <si>
    <t>Phoenix, Arizona</t>
  </si>
  <si>
    <t>Portland Trail Blazers</t>
  </si>
  <si>
    <t>POR</t>
  </si>
  <si>
    <t>Moda Center</t>
  </si>
  <si>
    <t>Portland, Oregon</t>
  </si>
  <si>
    <t>Sacramento Kings</t>
  </si>
  <si>
    <t>SAC</t>
  </si>
  <si>
    <t>Golden 1 Center</t>
  </si>
  <si>
    <t>Sacramento, California</t>
  </si>
  <si>
    <t>San Antonio Spurs</t>
  </si>
  <si>
    <t>AT&amp;T Center</t>
  </si>
  <si>
    <t>San Antonio, Texas</t>
  </si>
  <si>
    <t>Toronto Raptors</t>
  </si>
  <si>
    <t>TOR</t>
  </si>
  <si>
    <t>Scotiabank Arena</t>
  </si>
  <si>
    <t>Toronto, Ontario</t>
  </si>
  <si>
    <t>Utah Jazz</t>
  </si>
  <si>
    <t>UTAH</t>
  </si>
  <si>
    <t>Vivint Smart Home Arena</t>
  </si>
  <si>
    <t>Salt Lake City, Utah</t>
  </si>
  <si>
    <t>Washington Wizards</t>
  </si>
  <si>
    <t>WSH</t>
  </si>
  <si>
    <t>Capital One Arena</t>
  </si>
  <si>
    <t>Washington, D.C.</t>
  </si>
  <si>
    <t>Metro</t>
  </si>
  <si>
    <t>Atlanta</t>
  </si>
  <si>
    <t>Boston</t>
  </si>
  <si>
    <t>New York City</t>
  </si>
  <si>
    <t>Charlotte</t>
  </si>
  <si>
    <t>Chicago</t>
  </si>
  <si>
    <t>Cleveland</t>
  </si>
  <si>
    <t>Dallas</t>
  </si>
  <si>
    <t>Denver</t>
  </si>
  <si>
    <t>Detriot</t>
  </si>
  <si>
    <t>San Francisco</t>
  </si>
  <si>
    <t>Houston</t>
  </si>
  <si>
    <t>Indianapolis</t>
  </si>
  <si>
    <t>Los Angeles</t>
  </si>
  <si>
    <t>Memphis</t>
  </si>
  <si>
    <t>Miami</t>
  </si>
  <si>
    <t>Milwaukee</t>
  </si>
  <si>
    <t>Minneapolis</t>
  </si>
  <si>
    <t>New Orleans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</si>
  <si>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</si>
  <si>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</si>
  <si>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</si>
  <si>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</si>
  <si>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</si>
  <si>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</si>
  <si>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</si>
  <si>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</si>
  <si>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Salt Lake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</si>
</sst>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3" fontId="2" numFmtId="0" xfId="0" applyAlignment="1" applyFill="1" applyFont="1">
      <alignment readingOrder="0" shrinkToFit="0" vertical="bottom" wrapText="0"/>
    </xf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3" fontId="2" numFmtId="0" xfId="0" applyAlignment="1" applyFont="1">
      <alignment shrinkToFit="0" vertical="bottom" wrapText="0"/>
    </xf>
    <xf borderId="0" fillId="0" fontId="4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1" xfId="0" applyFont="1" applyNumberForma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2.0"/>
    <col customWidth="1" min="3" max="3" width="25.29"/>
    <col customWidth="1" min="4" max="4" width="23.57"/>
    <col customWidth="1" min="5" max="5" width="15.14"/>
    <col customWidth="1" min="6" max="6" width="12.29"/>
    <col customWidth="1" min="7" max="7" width="11.29"/>
    <col customWidth="1" min="8" max="8" width="12.86"/>
    <col customWidth="1" min="9" max="9" width="19.71"/>
    <col customWidth="1" min="10" max="16" width="8.57"/>
    <col customWidth="1" min="17" max="17" width="27.43"/>
    <col customWidth="1" min="18" max="24" width="6.43"/>
    <col customWidth="1" min="25" max="27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5"/>
      <c r="Q1" s="3" t="s">
        <v>9</v>
      </c>
      <c r="R1" s="4"/>
      <c r="S1" s="4"/>
      <c r="T1" s="4"/>
      <c r="U1" s="4"/>
      <c r="V1" s="4"/>
      <c r="W1" s="4"/>
      <c r="X1" s="5"/>
      <c r="Y1" s="1"/>
      <c r="Z1" s="1"/>
      <c r="AA1" s="1"/>
    </row>
    <row r="2" ht="14.25" customHeight="1">
      <c r="A2" s="1"/>
      <c r="B2" s="6"/>
      <c r="C2" s="1"/>
      <c r="D2" s="1"/>
      <c r="E2" s="1"/>
      <c r="F2" s="1"/>
      <c r="G2" s="1"/>
      <c r="H2" s="1"/>
      <c r="I2" s="1">
        <v>2014.0</v>
      </c>
      <c r="J2" s="1">
        <v>2015.0</v>
      </c>
      <c r="K2" s="1">
        <v>2016.0</v>
      </c>
      <c r="L2" s="1">
        <v>2017.0</v>
      </c>
      <c r="M2" s="1">
        <v>2018.0</v>
      </c>
      <c r="N2" s="1">
        <v>2019.0</v>
      </c>
      <c r="O2" s="1">
        <v>2020.0</v>
      </c>
      <c r="P2" s="1">
        <v>2021.0</v>
      </c>
      <c r="Q2" s="1">
        <v>2014.0</v>
      </c>
      <c r="R2" s="1">
        <v>2015.0</v>
      </c>
      <c r="S2" s="1">
        <v>2016.0</v>
      </c>
      <c r="T2" s="1">
        <v>2017.0</v>
      </c>
      <c r="U2" s="1">
        <v>2018.0</v>
      </c>
      <c r="V2" s="1">
        <v>2019.0</v>
      </c>
      <c r="W2" s="1">
        <v>2020.0</v>
      </c>
      <c r="X2" s="1">
        <v>2021.0</v>
      </c>
      <c r="Y2" s="1"/>
      <c r="Z2" s="1"/>
      <c r="AA2" s="1"/>
    </row>
    <row r="3" ht="14.25" customHeight="1">
      <c r="A3" s="7" t="s">
        <v>10</v>
      </c>
      <c r="B3" s="8" t="s">
        <v>11</v>
      </c>
      <c r="C3" s="7" t="s">
        <v>12</v>
      </c>
      <c r="D3" s="7" t="s">
        <v>13</v>
      </c>
      <c r="E3" s="9">
        <v>18118.0</v>
      </c>
      <c r="F3" s="7">
        <v>1999.0</v>
      </c>
      <c r="G3" s="7">
        <v>33.95488</v>
      </c>
      <c r="H3" s="7">
        <v>-84.29541</v>
      </c>
      <c r="I3" s="10">
        <v>325002.757</v>
      </c>
      <c r="J3" s="10">
        <v>347744.957</v>
      </c>
      <c r="K3" s="10">
        <v>369995.897</v>
      </c>
      <c r="L3" s="10">
        <v>389471.813</v>
      </c>
      <c r="M3" s="10">
        <v>411660.045</v>
      </c>
      <c r="N3" s="10">
        <v>438936.814</v>
      </c>
      <c r="O3" s="10">
        <v>425443.807</v>
      </c>
      <c r="P3" s="10">
        <f t="shared" ref="P3:P29" si="1">O3*1.057</f>
        <v>449694.104</v>
      </c>
      <c r="Q3" s="10">
        <v>5595.218</v>
      </c>
      <c r="R3" s="10">
        <v>5688.583</v>
      </c>
      <c r="S3" s="10">
        <v>5791.874</v>
      </c>
      <c r="T3" s="10">
        <v>5876.763</v>
      </c>
      <c r="U3" s="10">
        <v>5951.394</v>
      </c>
      <c r="V3" s="10">
        <v>6027.231</v>
      </c>
      <c r="W3" s="10">
        <v>6087.762</v>
      </c>
      <c r="X3" s="10">
        <v>6144.05</v>
      </c>
    </row>
    <row r="4" ht="14.25" customHeight="1">
      <c r="A4" s="7" t="s">
        <v>14</v>
      </c>
      <c r="B4" s="8" t="s">
        <v>15</v>
      </c>
      <c r="C4" s="7" t="s">
        <v>16</v>
      </c>
      <c r="D4" s="7" t="s">
        <v>17</v>
      </c>
      <c r="E4" s="9">
        <v>18624.0</v>
      </c>
      <c r="F4" s="7">
        <v>1995.0</v>
      </c>
      <c r="G4" s="7">
        <v>42.366581</v>
      </c>
      <c r="H4" s="7">
        <v>-71.06163</v>
      </c>
      <c r="I4" s="10">
        <v>379924.795</v>
      </c>
      <c r="J4" s="10">
        <v>403931.138</v>
      </c>
      <c r="K4" s="10">
        <v>418289.875</v>
      </c>
      <c r="L4" s="10">
        <v>434282.612</v>
      </c>
      <c r="M4" s="10">
        <v>462229.528</v>
      </c>
      <c r="N4" s="10">
        <v>488174.288</v>
      </c>
      <c r="O4" s="10">
        <v>480307.073</v>
      </c>
      <c r="P4" s="10">
        <f t="shared" si="1"/>
        <v>507684.5762</v>
      </c>
      <c r="Q4" s="10">
        <v>4748.757</v>
      </c>
      <c r="R4" s="10">
        <v>4780.848</v>
      </c>
      <c r="S4" s="10">
        <v>4812.039</v>
      </c>
      <c r="T4" s="10">
        <v>4845.221</v>
      </c>
      <c r="U4" s="10">
        <v>4862.29</v>
      </c>
      <c r="V4" s="10">
        <v>4876.271</v>
      </c>
      <c r="W4" s="10">
        <v>4878.211</v>
      </c>
      <c r="X4" s="10">
        <v>4941.632</v>
      </c>
    </row>
    <row r="5" ht="14.25" customHeight="1">
      <c r="A5" s="7" t="s">
        <v>18</v>
      </c>
      <c r="B5" s="8" t="s">
        <v>19</v>
      </c>
      <c r="C5" s="7" t="s">
        <v>20</v>
      </c>
      <c r="D5" s="7" t="s">
        <v>21</v>
      </c>
      <c r="E5" s="9">
        <v>17732.0</v>
      </c>
      <c r="F5" s="7">
        <v>2012.0</v>
      </c>
      <c r="G5" s="7">
        <v>40.683071</v>
      </c>
      <c r="H5" s="7">
        <v>-73.976044</v>
      </c>
      <c r="I5" s="10">
        <v>1507782.786</v>
      </c>
      <c r="J5" s="10">
        <v>1570332.745</v>
      </c>
      <c r="K5" s="10">
        <v>1638128.941</v>
      </c>
      <c r="L5" s="10">
        <v>1690244.554</v>
      </c>
      <c r="M5" s="10">
        <v>1790858.079</v>
      </c>
      <c r="N5" s="10">
        <v>1872165.505</v>
      </c>
      <c r="O5" s="10">
        <v>1809323.397</v>
      </c>
      <c r="P5" s="10">
        <f t="shared" si="1"/>
        <v>1912454.831</v>
      </c>
      <c r="Q5" s="10">
        <v>19282.138</v>
      </c>
      <c r="R5" s="10">
        <v>19322.239</v>
      </c>
      <c r="S5" s="10">
        <v>19336.456</v>
      </c>
      <c r="T5" s="10">
        <v>19325.115</v>
      </c>
      <c r="U5" s="10">
        <v>19289.42</v>
      </c>
      <c r="V5" s="10">
        <v>19232.494</v>
      </c>
      <c r="W5" s="10">
        <v>20096.413</v>
      </c>
      <c r="X5" s="10">
        <v>19768.458</v>
      </c>
    </row>
    <row r="6" ht="14.25" customHeight="1">
      <c r="A6" s="7" t="s">
        <v>22</v>
      </c>
      <c r="B6" s="8" t="s">
        <v>23</v>
      </c>
      <c r="C6" s="7" t="s">
        <v>24</v>
      </c>
      <c r="D6" s="7" t="s">
        <v>25</v>
      </c>
      <c r="E6" s="9">
        <v>19077.0</v>
      </c>
      <c r="F6" s="7">
        <v>2005.0</v>
      </c>
      <c r="G6" s="7">
        <v>35.225449</v>
      </c>
      <c r="H6" s="7">
        <v>-80.840172</v>
      </c>
      <c r="I6" s="10">
        <v>140082.542</v>
      </c>
      <c r="J6" s="10">
        <v>149619.312</v>
      </c>
      <c r="K6" s="10">
        <v>157078.376</v>
      </c>
      <c r="L6" s="10">
        <v>168758.726</v>
      </c>
      <c r="M6" s="10">
        <v>175993.277</v>
      </c>
      <c r="N6" s="10">
        <v>184482.639</v>
      </c>
      <c r="O6" s="10">
        <v>184818.577</v>
      </c>
      <c r="P6" s="10">
        <f t="shared" si="1"/>
        <v>195353.2359</v>
      </c>
      <c r="Q6" s="10">
        <v>2401.734</v>
      </c>
      <c r="R6" s="10">
        <v>2449.506</v>
      </c>
      <c r="S6" s="10">
        <v>2501.838</v>
      </c>
      <c r="T6" s="10">
        <v>2552.701</v>
      </c>
      <c r="U6" s="10">
        <v>2596.204</v>
      </c>
      <c r="V6" s="10">
        <v>2640.117</v>
      </c>
      <c r="W6" s="10">
        <v>2684.276</v>
      </c>
      <c r="X6" s="10">
        <v>2724.75</v>
      </c>
    </row>
    <row r="7" ht="14.25" customHeight="1">
      <c r="A7" s="7" t="s">
        <v>26</v>
      </c>
      <c r="B7" s="8" t="s">
        <v>27</v>
      </c>
      <c r="C7" s="7" t="s">
        <v>28</v>
      </c>
      <c r="D7" s="7" t="s">
        <v>29</v>
      </c>
      <c r="E7" s="9">
        <v>20917.0</v>
      </c>
      <c r="F7" s="7">
        <v>1994.0</v>
      </c>
      <c r="G7" s="7">
        <v>41.8806831</v>
      </c>
      <c r="H7" s="7">
        <v>-87.6741851</v>
      </c>
      <c r="I7" s="10">
        <v>609478.18</v>
      </c>
      <c r="J7" s="10">
        <v>636938.865</v>
      </c>
      <c r="K7" s="10">
        <v>647455.652</v>
      </c>
      <c r="L7" s="10">
        <v>667153.495</v>
      </c>
      <c r="M7" s="10">
        <v>701954.968</v>
      </c>
      <c r="N7" s="10">
        <v>721906.95</v>
      </c>
      <c r="O7" s="10">
        <v>692988.237</v>
      </c>
      <c r="P7" s="10">
        <f t="shared" si="1"/>
        <v>732488.5665</v>
      </c>
      <c r="Q7" s="10">
        <v>9560.285</v>
      </c>
      <c r="R7" s="10">
        <v>9552.351</v>
      </c>
      <c r="S7" s="10">
        <v>9533.732</v>
      </c>
      <c r="T7" s="10">
        <v>9513.947</v>
      </c>
      <c r="U7" s="10">
        <v>9485.403</v>
      </c>
      <c r="V7" s="10">
        <v>9454.282</v>
      </c>
      <c r="W7" s="10">
        <v>9406.638</v>
      </c>
      <c r="X7" s="10">
        <v>9478.801</v>
      </c>
    </row>
    <row r="8" ht="14.25" customHeight="1">
      <c r="A8" s="7" t="s">
        <v>30</v>
      </c>
      <c r="B8" s="8" t="s">
        <v>31</v>
      </c>
      <c r="C8" s="7" t="s">
        <v>32</v>
      </c>
      <c r="D8" s="7" t="s">
        <v>33</v>
      </c>
      <c r="E8" s="9">
        <v>19432.0</v>
      </c>
      <c r="F8" s="7">
        <v>1994.0</v>
      </c>
      <c r="G8" s="7">
        <v>41.498666</v>
      </c>
      <c r="H8" s="7">
        <v>-81.691959</v>
      </c>
      <c r="I8" s="10">
        <v>112901.278</v>
      </c>
      <c r="J8" s="10">
        <v>113215.933</v>
      </c>
      <c r="K8" s="10">
        <v>113544.724</v>
      </c>
      <c r="L8" s="10">
        <v>114577.533</v>
      </c>
      <c r="M8" s="10">
        <v>117229.698</v>
      </c>
      <c r="N8" s="10">
        <v>119388.022</v>
      </c>
      <c r="O8" s="10">
        <v>114297.702</v>
      </c>
      <c r="P8" s="10">
        <f t="shared" si="1"/>
        <v>120812.671</v>
      </c>
      <c r="Q8" s="10">
        <v>2067.793</v>
      </c>
      <c r="R8" s="10">
        <v>2064.569</v>
      </c>
      <c r="S8" s="10">
        <v>2061.358</v>
      </c>
      <c r="T8" s="10">
        <v>2057.65</v>
      </c>
      <c r="U8" s="10">
        <v>2053.841</v>
      </c>
      <c r="V8" s="10">
        <v>2049.028</v>
      </c>
      <c r="W8" s="10">
        <v>2043.807</v>
      </c>
      <c r="X8" s="10">
        <v>2038.79</v>
      </c>
    </row>
    <row r="9" ht="14.25" customHeight="1">
      <c r="A9" s="7" t="s">
        <v>34</v>
      </c>
      <c r="B9" s="8" t="s">
        <v>35</v>
      </c>
      <c r="C9" s="7" t="s">
        <v>36</v>
      </c>
      <c r="D9" s="7" t="s">
        <v>37</v>
      </c>
      <c r="E9" s="9">
        <v>19200.0</v>
      </c>
      <c r="F9" s="7">
        <v>2001.0</v>
      </c>
      <c r="G9" s="7">
        <v>32.7886146</v>
      </c>
      <c r="H9" s="7">
        <v>-96.8094308</v>
      </c>
      <c r="I9" s="10">
        <v>417730.688</v>
      </c>
      <c r="J9" s="10">
        <v>438084.248</v>
      </c>
      <c r="K9" s="10">
        <v>456712.675</v>
      </c>
      <c r="L9" s="10">
        <v>480906.203</v>
      </c>
      <c r="M9" s="10">
        <v>511962.537</v>
      </c>
      <c r="N9" s="10">
        <v>540633.961</v>
      </c>
      <c r="O9" s="10">
        <v>534807.251</v>
      </c>
      <c r="P9" s="10">
        <f t="shared" si="1"/>
        <v>565291.2643</v>
      </c>
      <c r="Q9" s="10">
        <v>6889.603</v>
      </c>
      <c r="R9" s="10">
        <v>7042.322</v>
      </c>
      <c r="S9" s="10">
        <v>7195.475</v>
      </c>
      <c r="T9" s="10">
        <v>7337.707</v>
      </c>
      <c r="U9" s="10">
        <v>7457.586</v>
      </c>
      <c r="V9" s="10">
        <v>7574.39</v>
      </c>
      <c r="W9" s="10">
        <v>7694.138</v>
      </c>
      <c r="X9" s="10">
        <v>7759.615</v>
      </c>
    </row>
    <row r="10" ht="14.25" customHeight="1">
      <c r="A10" s="7" t="s">
        <v>38</v>
      </c>
      <c r="B10" s="8" t="s">
        <v>39</v>
      </c>
      <c r="C10" s="7" t="s">
        <v>40</v>
      </c>
      <c r="D10" s="7" t="s">
        <v>41</v>
      </c>
      <c r="E10" s="9">
        <v>19520.0</v>
      </c>
      <c r="F10" s="7">
        <v>1999.0</v>
      </c>
      <c r="G10" s="7">
        <v>39.7486838</v>
      </c>
      <c r="H10" s="7">
        <v>-105.007544</v>
      </c>
      <c r="I10" s="10">
        <v>173826.485</v>
      </c>
      <c r="J10" s="10">
        <v>184611.894</v>
      </c>
      <c r="K10" s="10">
        <v>190857.987</v>
      </c>
      <c r="L10" s="10">
        <v>199940.107</v>
      </c>
      <c r="M10" s="10">
        <v>213146.127</v>
      </c>
      <c r="N10" s="10">
        <v>227259.597</v>
      </c>
      <c r="O10" s="10">
        <v>223145.76</v>
      </c>
      <c r="P10" s="10">
        <f t="shared" si="1"/>
        <v>235865.0683</v>
      </c>
      <c r="Q10" s="10">
        <v>2755.153</v>
      </c>
      <c r="R10" s="10">
        <v>2814.383</v>
      </c>
      <c r="S10" s="10">
        <v>2858.489</v>
      </c>
      <c r="T10" s="10">
        <v>2893.661</v>
      </c>
      <c r="U10" s="10">
        <v>2933.991</v>
      </c>
      <c r="V10" s="10">
        <v>2964.811</v>
      </c>
      <c r="W10" s="10">
        <v>2991.231</v>
      </c>
      <c r="X10" s="10">
        <v>3036.282</v>
      </c>
    </row>
    <row r="11" ht="14.25" customHeight="1">
      <c r="A11" s="7" t="s">
        <v>42</v>
      </c>
      <c r="B11" s="8" t="s">
        <v>43</v>
      </c>
      <c r="C11" s="7" t="s">
        <v>44</v>
      </c>
      <c r="D11" s="7" t="s">
        <v>45</v>
      </c>
      <c r="E11" s="9">
        <v>20491.0</v>
      </c>
      <c r="F11" s="7">
        <v>2017.0</v>
      </c>
      <c r="G11" s="7">
        <v>42.34093</v>
      </c>
      <c r="H11" s="7">
        <v>-83.0551622</v>
      </c>
      <c r="I11" s="10">
        <v>229737.851</v>
      </c>
      <c r="J11" s="10">
        <v>240955.705</v>
      </c>
      <c r="K11" s="10">
        <v>248634.639</v>
      </c>
      <c r="L11" s="10">
        <v>253209.612</v>
      </c>
      <c r="M11" s="10">
        <v>262062.996</v>
      </c>
      <c r="N11" s="10">
        <v>266607.882</v>
      </c>
      <c r="O11" s="10">
        <v>254533.015</v>
      </c>
      <c r="P11" s="10">
        <f t="shared" si="1"/>
        <v>269041.3969</v>
      </c>
      <c r="Q11" s="10">
        <v>4311.488</v>
      </c>
      <c r="R11" s="10">
        <v>4310.146</v>
      </c>
      <c r="S11" s="10">
        <v>4317.016</v>
      </c>
      <c r="T11" s="10">
        <v>4322.49</v>
      </c>
      <c r="U11" s="10">
        <v>4323.861</v>
      </c>
      <c r="V11" s="10">
        <v>4319.413</v>
      </c>
      <c r="W11" s="10">
        <v>4304.136</v>
      </c>
      <c r="X11" s="10">
        <v>4314.72</v>
      </c>
    </row>
    <row r="12" ht="14.25" customHeight="1">
      <c r="A12" s="7" t="s">
        <v>46</v>
      </c>
      <c r="B12" s="8" t="s">
        <v>47</v>
      </c>
      <c r="C12" s="7" t="s">
        <v>48</v>
      </c>
      <c r="D12" s="7" t="s">
        <v>49</v>
      </c>
      <c r="E12" s="9">
        <v>18064.0</v>
      </c>
      <c r="F12" s="7">
        <v>2019.0</v>
      </c>
      <c r="G12" s="7">
        <v>37.7678927</v>
      </c>
      <c r="H12" s="7">
        <v>-122.3874072</v>
      </c>
      <c r="I12" s="10">
        <v>412207.012</v>
      </c>
      <c r="J12" s="10">
        <v>443406.281</v>
      </c>
      <c r="K12" s="10">
        <v>472395.545</v>
      </c>
      <c r="L12" s="10">
        <v>519358.95</v>
      </c>
      <c r="M12" s="10">
        <v>562046.311</v>
      </c>
      <c r="N12" s="10">
        <v>595294.62</v>
      </c>
      <c r="O12" s="10">
        <v>588335.543</v>
      </c>
      <c r="P12" s="10">
        <f t="shared" si="1"/>
        <v>621870.669</v>
      </c>
      <c r="Q12" s="10">
        <v>4585.277</v>
      </c>
      <c r="R12" s="10">
        <v>4648.164</v>
      </c>
      <c r="S12" s="10">
        <v>4688.017</v>
      </c>
      <c r="T12" s="10">
        <v>4711.551</v>
      </c>
      <c r="U12" s="10">
        <v>4725.613</v>
      </c>
      <c r="V12" s="10">
        <v>4724.016</v>
      </c>
      <c r="W12" s="10">
        <v>4739.649</v>
      </c>
      <c r="X12" s="10">
        <v>4623.264</v>
      </c>
    </row>
    <row r="13" ht="14.25" customHeight="1">
      <c r="A13" s="7" t="s">
        <v>50</v>
      </c>
      <c r="B13" s="8" t="s">
        <v>51</v>
      </c>
      <c r="C13" s="7" t="s">
        <v>52</v>
      </c>
      <c r="D13" s="7" t="s">
        <v>53</v>
      </c>
      <c r="E13" s="9">
        <v>18055.0</v>
      </c>
      <c r="F13" s="7">
        <v>2003.0</v>
      </c>
      <c r="G13" s="7">
        <v>29.7519514</v>
      </c>
      <c r="H13" s="7">
        <v>-95.3622851</v>
      </c>
      <c r="I13" s="10">
        <v>441959.625</v>
      </c>
      <c r="J13" s="10">
        <v>461490.275</v>
      </c>
      <c r="K13" s="10">
        <v>453323.711</v>
      </c>
      <c r="L13" s="10">
        <v>473076.363</v>
      </c>
      <c r="M13" s="10">
        <v>505889.766</v>
      </c>
      <c r="N13" s="10">
        <v>509311.54</v>
      </c>
      <c r="O13" s="10">
        <v>488164.627</v>
      </c>
      <c r="P13" s="10">
        <f t="shared" si="1"/>
        <v>515990.0107</v>
      </c>
      <c r="Q13" s="10">
        <v>6499.375</v>
      </c>
      <c r="R13" s="10">
        <v>6670.803</v>
      </c>
      <c r="S13" s="10">
        <v>6806.315</v>
      </c>
      <c r="T13" s="10">
        <v>6898.912</v>
      </c>
      <c r="U13" s="10">
        <v>6974.948</v>
      </c>
      <c r="V13" s="10">
        <v>7063.4</v>
      </c>
      <c r="W13" s="10">
        <v>7154.478</v>
      </c>
      <c r="X13" s="10">
        <v>7206.841</v>
      </c>
    </row>
    <row r="14" ht="14.25" customHeight="1">
      <c r="A14" s="7" t="s">
        <v>54</v>
      </c>
      <c r="B14" s="8" t="s">
        <v>55</v>
      </c>
      <c r="C14" s="7" t="s">
        <v>56</v>
      </c>
      <c r="D14" s="7" t="s">
        <v>57</v>
      </c>
      <c r="E14" s="9">
        <v>17923.0</v>
      </c>
      <c r="F14" s="7">
        <v>1999.0</v>
      </c>
      <c r="G14" s="7">
        <v>39.7639331</v>
      </c>
      <c r="H14" s="7">
        <v>-86.1555079</v>
      </c>
      <c r="I14" s="10">
        <v>125125.997</v>
      </c>
      <c r="J14" s="10">
        <v>125191.15</v>
      </c>
      <c r="K14" s="10">
        <v>129945.144</v>
      </c>
      <c r="L14" s="10">
        <v>133356.986</v>
      </c>
      <c r="M14" s="10">
        <v>141714.663</v>
      </c>
      <c r="N14" s="10">
        <v>148366.536</v>
      </c>
      <c r="O14" s="10">
        <v>146933.907</v>
      </c>
      <c r="P14" s="10">
        <f t="shared" si="1"/>
        <v>155309.1397</v>
      </c>
      <c r="Q14" s="10">
        <v>1971.628</v>
      </c>
      <c r="R14" s="10">
        <v>1986.92</v>
      </c>
      <c r="S14" s="10">
        <v>2007.837</v>
      </c>
      <c r="T14" s="10">
        <v>2028.973</v>
      </c>
      <c r="U14" s="10">
        <v>2053.475</v>
      </c>
      <c r="V14" s="10">
        <v>2073.336</v>
      </c>
      <c r="W14" s="10">
        <v>2091.019</v>
      </c>
      <c r="X14" s="10">
        <v>2108.852</v>
      </c>
    </row>
    <row r="15" ht="14.25" customHeight="1">
      <c r="A15" s="7" t="s">
        <v>58</v>
      </c>
      <c r="B15" s="8" t="s">
        <v>59</v>
      </c>
      <c r="C15" s="7" t="s">
        <v>60</v>
      </c>
      <c r="D15" s="7" t="s">
        <v>61</v>
      </c>
      <c r="E15" s="9">
        <v>19068.0</v>
      </c>
      <c r="F15" s="7">
        <v>1999.0</v>
      </c>
      <c r="G15" s="7">
        <v>33.9749494</v>
      </c>
      <c r="H15" s="7">
        <v>-118.282691</v>
      </c>
      <c r="I15" s="10">
        <v>833317.955</v>
      </c>
      <c r="J15" s="10">
        <v>882307.124</v>
      </c>
      <c r="K15" s="10">
        <v>910277.065</v>
      </c>
      <c r="L15" s="10">
        <v>957632.371</v>
      </c>
      <c r="M15" s="10">
        <v>1006224.798</v>
      </c>
      <c r="N15" s="10">
        <v>1055570.39</v>
      </c>
      <c r="O15" s="10">
        <v>1007037.066</v>
      </c>
      <c r="P15" s="10">
        <f t="shared" si="1"/>
        <v>1064438.179</v>
      </c>
      <c r="Q15" s="10">
        <v>13159.972</v>
      </c>
      <c r="R15" s="10">
        <v>13226.215</v>
      </c>
      <c r="S15" s="10">
        <v>13259.142</v>
      </c>
      <c r="T15" s="10">
        <v>13266.524</v>
      </c>
      <c r="U15" s="10">
        <v>13237.112</v>
      </c>
      <c r="V15" s="10">
        <v>13182.453</v>
      </c>
      <c r="W15" s="10">
        <v>13109.903</v>
      </c>
      <c r="X15" s="10">
        <v>13036.404</v>
      </c>
    </row>
    <row r="16" ht="14.25" customHeight="1">
      <c r="A16" s="7" t="s">
        <v>62</v>
      </c>
      <c r="B16" s="8" t="s">
        <v>63</v>
      </c>
      <c r="C16" s="7" t="s">
        <v>60</v>
      </c>
      <c r="D16" s="7" t="s">
        <v>61</v>
      </c>
      <c r="E16" s="9">
        <v>19068.0</v>
      </c>
      <c r="F16" s="7">
        <v>1999.0</v>
      </c>
      <c r="G16" s="7">
        <v>33.9749494</v>
      </c>
      <c r="H16" s="7">
        <v>-118.282691</v>
      </c>
      <c r="I16" s="10">
        <v>833317.955</v>
      </c>
      <c r="J16" s="10">
        <v>882307.124</v>
      </c>
      <c r="K16" s="10">
        <v>910277.065</v>
      </c>
      <c r="L16" s="10">
        <v>957632.371</v>
      </c>
      <c r="M16" s="10">
        <v>1006224.798</v>
      </c>
      <c r="N16" s="10">
        <v>1055570.39</v>
      </c>
      <c r="O16" s="10">
        <v>1007037.066</v>
      </c>
      <c r="P16" s="10">
        <f t="shared" si="1"/>
        <v>1064438.179</v>
      </c>
      <c r="Q16" s="10">
        <v>13159.972</v>
      </c>
      <c r="R16" s="10">
        <v>13226.215</v>
      </c>
      <c r="S16" s="10">
        <v>13259.142</v>
      </c>
      <c r="T16" s="10">
        <v>13266.524</v>
      </c>
      <c r="U16" s="10">
        <v>13237.112</v>
      </c>
      <c r="V16" s="10">
        <v>13182.453</v>
      </c>
      <c r="W16" s="10">
        <v>13109.903</v>
      </c>
      <c r="X16" s="10">
        <v>13036.404</v>
      </c>
    </row>
    <row r="17" ht="14.25" customHeight="1">
      <c r="A17" s="7" t="s">
        <v>64</v>
      </c>
      <c r="B17" s="8" t="s">
        <v>65</v>
      </c>
      <c r="C17" s="7" t="s">
        <v>66</v>
      </c>
      <c r="D17" s="7" t="s">
        <v>67</v>
      </c>
      <c r="E17" s="9">
        <v>17794.0</v>
      </c>
      <c r="F17" s="7">
        <v>2004.0</v>
      </c>
      <c r="G17" s="7">
        <v>35.1382401</v>
      </c>
      <c r="H17" s="7">
        <v>-90.0506946</v>
      </c>
      <c r="I17" s="10">
        <v>67511.594</v>
      </c>
      <c r="J17" s="10">
        <v>70560.893</v>
      </c>
      <c r="K17" s="10">
        <v>71983.58</v>
      </c>
      <c r="L17" s="10">
        <v>73509.737</v>
      </c>
      <c r="M17" s="10">
        <v>75275.028</v>
      </c>
      <c r="N17" s="10">
        <v>77380.149</v>
      </c>
      <c r="O17" s="10">
        <v>77274.523</v>
      </c>
      <c r="P17" s="10">
        <f t="shared" si="1"/>
        <v>81679.17081</v>
      </c>
      <c r="Q17" s="10">
        <v>1334.044</v>
      </c>
      <c r="R17" s="10">
        <v>1335.548</v>
      </c>
      <c r="S17" s="10">
        <v>1337.158</v>
      </c>
      <c r="T17" s="10">
        <v>1339.678</v>
      </c>
      <c r="U17" s="10">
        <v>1343.892</v>
      </c>
      <c r="V17" s="10">
        <v>1346.346</v>
      </c>
      <c r="W17" s="10">
        <v>1337.311</v>
      </c>
      <c r="X17" s="10">
        <v>1336.103</v>
      </c>
    </row>
    <row r="18" ht="14.25" customHeight="1">
      <c r="A18" s="7" t="s">
        <v>68</v>
      </c>
      <c r="B18" s="8" t="s">
        <v>69</v>
      </c>
      <c r="C18" s="7" t="s">
        <v>70</v>
      </c>
      <c r="D18" s="7" t="s">
        <v>71</v>
      </c>
      <c r="E18" s="9">
        <v>19600.0</v>
      </c>
      <c r="F18" s="7">
        <v>1999.0</v>
      </c>
      <c r="G18" s="7">
        <v>25.7801954</v>
      </c>
      <c r="H18" s="7">
        <v>-80.1893027</v>
      </c>
      <c r="I18" s="10">
        <v>288657.23</v>
      </c>
      <c r="J18" s="10">
        <v>308286.885</v>
      </c>
      <c r="K18" s="10">
        <v>322562.832</v>
      </c>
      <c r="L18" s="10">
        <v>340554.337</v>
      </c>
      <c r="M18" s="10">
        <v>360229.87</v>
      </c>
      <c r="N18" s="10">
        <v>376603.207</v>
      </c>
      <c r="O18" s="10">
        <v>365051.489</v>
      </c>
      <c r="P18" s="10">
        <f t="shared" si="1"/>
        <v>385859.4239</v>
      </c>
      <c r="Q18" s="10">
        <v>5894.379</v>
      </c>
      <c r="R18" s="10">
        <v>5969.756</v>
      </c>
      <c r="S18" s="10">
        <v>6055.139</v>
      </c>
      <c r="T18" s="10">
        <v>6115.654</v>
      </c>
      <c r="U18" s="10">
        <v>6140.602</v>
      </c>
      <c r="V18" s="10">
        <v>6164.887</v>
      </c>
      <c r="W18" s="10">
        <v>6126.441</v>
      </c>
      <c r="X18" s="10">
        <v>6091.747</v>
      </c>
    </row>
    <row r="19" ht="14.25" customHeight="1">
      <c r="A19" s="7" t="s">
        <v>72</v>
      </c>
      <c r="B19" s="8" t="s">
        <v>73</v>
      </c>
      <c r="C19" s="7" t="s">
        <v>74</v>
      </c>
      <c r="D19" s="7" t="s">
        <v>75</v>
      </c>
      <c r="E19" s="9">
        <v>17500.0</v>
      </c>
      <c r="F19" s="7">
        <v>2018.0</v>
      </c>
      <c r="G19" s="7">
        <v>42.93692</v>
      </c>
      <c r="H19" s="7">
        <v>-87.954301</v>
      </c>
      <c r="I19" s="10">
        <v>87566.582</v>
      </c>
      <c r="J19" s="10">
        <v>88533.29</v>
      </c>
      <c r="K19" s="10">
        <v>88972.179</v>
      </c>
      <c r="L19" s="10">
        <v>89167.357</v>
      </c>
      <c r="M19" s="10">
        <v>91246.22</v>
      </c>
      <c r="N19" s="10">
        <v>92617.848</v>
      </c>
      <c r="O19" s="10">
        <v>87950.03</v>
      </c>
      <c r="P19" s="10">
        <f t="shared" si="1"/>
        <v>92963.18171</v>
      </c>
      <c r="Q19" s="10">
        <v>1575.389</v>
      </c>
      <c r="R19" s="10">
        <v>1576.894</v>
      </c>
      <c r="S19" s="10">
        <v>1576.522</v>
      </c>
      <c r="T19" s="10">
        <v>1575.443</v>
      </c>
      <c r="U19" s="10">
        <v>1575.53</v>
      </c>
      <c r="V19" s="10">
        <v>1577.455</v>
      </c>
      <c r="W19" s="10">
        <v>1573.598</v>
      </c>
      <c r="X19" s="10">
        <v>1566.487</v>
      </c>
    </row>
    <row r="20" ht="14.25" customHeight="1">
      <c r="A20" s="7" t="s">
        <v>76</v>
      </c>
      <c r="B20" s="8" t="s">
        <v>77</v>
      </c>
      <c r="C20" s="7" t="s">
        <v>78</v>
      </c>
      <c r="D20" s="7" t="s">
        <v>79</v>
      </c>
      <c r="E20" s="9">
        <v>18978.0</v>
      </c>
      <c r="F20" s="7">
        <v>1990.0</v>
      </c>
      <c r="G20" s="7">
        <v>44.979625</v>
      </c>
      <c r="H20" s="7">
        <v>-93.274857</v>
      </c>
      <c r="I20" s="10">
        <v>232315.465</v>
      </c>
      <c r="J20" s="10">
        <v>241312.263</v>
      </c>
      <c r="K20" s="10">
        <v>247968.009</v>
      </c>
      <c r="L20" s="10">
        <v>256332.871</v>
      </c>
      <c r="M20" s="10">
        <v>271255.004</v>
      </c>
      <c r="N20" s="10">
        <v>278263.825</v>
      </c>
      <c r="O20" s="10">
        <v>270282.128</v>
      </c>
      <c r="P20" s="10">
        <f t="shared" si="1"/>
        <v>285688.2093</v>
      </c>
      <c r="Q20" s="10">
        <v>3477.325</v>
      </c>
      <c r="R20" s="10">
        <v>3505.122</v>
      </c>
      <c r="S20" s="10">
        <v>3540.411</v>
      </c>
      <c r="T20" s="10">
        <v>3577.815</v>
      </c>
      <c r="U20" s="10">
        <v>3611.648</v>
      </c>
      <c r="V20" s="10">
        <v>3639.892</v>
      </c>
      <c r="W20" s="10">
        <v>3692.421</v>
      </c>
      <c r="X20" s="10">
        <v>3690.512</v>
      </c>
    </row>
    <row r="21" ht="14.25" customHeight="1">
      <c r="A21" s="7" t="s">
        <v>80</v>
      </c>
      <c r="B21" s="8" t="s">
        <v>81</v>
      </c>
      <c r="C21" s="7" t="s">
        <v>82</v>
      </c>
      <c r="D21" s="7" t="s">
        <v>83</v>
      </c>
      <c r="E21" s="9">
        <v>16867.0</v>
      </c>
      <c r="F21" s="7">
        <v>1999.0</v>
      </c>
      <c r="G21" s="7">
        <v>29.9494105</v>
      </c>
      <c r="H21" s="7">
        <v>-90.0808118</v>
      </c>
      <c r="I21" s="10">
        <v>71319.855</v>
      </c>
      <c r="J21" s="10">
        <v>71547.251</v>
      </c>
      <c r="K21" s="10">
        <v>71144.655</v>
      </c>
      <c r="L21" s="10">
        <v>79156.871</v>
      </c>
      <c r="M21" s="10">
        <v>82668.771</v>
      </c>
      <c r="N21" s="10">
        <v>83271.87</v>
      </c>
      <c r="O21" s="10">
        <v>76382.297</v>
      </c>
      <c r="P21" s="10">
        <f t="shared" si="1"/>
        <v>80736.08793</v>
      </c>
      <c r="Q21" s="10">
        <v>1249.547</v>
      </c>
      <c r="R21" s="10">
        <v>1261.063</v>
      </c>
      <c r="S21" s="10">
        <v>1268.633</v>
      </c>
      <c r="T21" s="10">
        <v>1271.46</v>
      </c>
      <c r="U21" s="10">
        <v>1271.921</v>
      </c>
      <c r="V21" s="10">
        <v>1273.979</v>
      </c>
      <c r="W21" s="10">
        <v>1270.366</v>
      </c>
      <c r="X21" s="10">
        <v>1261.726</v>
      </c>
    </row>
    <row r="22" ht="14.25" customHeight="1">
      <c r="A22" s="7" t="s">
        <v>84</v>
      </c>
      <c r="B22" s="8" t="s">
        <v>85</v>
      </c>
      <c r="C22" s="7" t="s">
        <v>86</v>
      </c>
      <c r="D22" s="7" t="s">
        <v>87</v>
      </c>
      <c r="E22" s="9">
        <v>19812.0</v>
      </c>
      <c r="F22" s="7">
        <v>1968.0</v>
      </c>
      <c r="G22" s="7">
        <v>40.7505129</v>
      </c>
      <c r="H22" s="7">
        <v>-73.9935159</v>
      </c>
      <c r="I22" s="10">
        <v>1507782.786</v>
      </c>
      <c r="J22" s="10">
        <v>1570332.745</v>
      </c>
      <c r="K22" s="10">
        <v>1638128.941</v>
      </c>
      <c r="L22" s="10">
        <v>1690244.554</v>
      </c>
      <c r="M22" s="10">
        <v>1790858.079</v>
      </c>
      <c r="N22" s="10">
        <v>1872165.505</v>
      </c>
      <c r="O22" s="10">
        <v>1809323.397</v>
      </c>
      <c r="P22" s="10">
        <f t="shared" si="1"/>
        <v>1912454.831</v>
      </c>
      <c r="Q22" s="10">
        <v>19282.138</v>
      </c>
      <c r="R22" s="10">
        <v>19322.239</v>
      </c>
      <c r="S22" s="10">
        <v>19336.456</v>
      </c>
      <c r="T22" s="10">
        <v>19325.115</v>
      </c>
      <c r="U22" s="10">
        <v>19289.42</v>
      </c>
      <c r="V22" s="10">
        <v>19232.494</v>
      </c>
      <c r="W22" s="10">
        <v>20096.413</v>
      </c>
      <c r="X22" s="10">
        <v>19768.458</v>
      </c>
    </row>
    <row r="23" ht="14.25" customHeight="1">
      <c r="A23" s="7" t="s">
        <v>88</v>
      </c>
      <c r="B23" s="8" t="s">
        <v>89</v>
      </c>
      <c r="C23" s="7" t="s">
        <v>90</v>
      </c>
      <c r="D23" s="7" t="s">
        <v>91</v>
      </c>
      <c r="E23" s="9">
        <v>18203.0</v>
      </c>
      <c r="F23" s="7">
        <v>2002.0</v>
      </c>
      <c r="G23" s="7">
        <v>35.4633961</v>
      </c>
      <c r="H23" s="7">
        <v>-97.5150815</v>
      </c>
      <c r="I23" s="10">
        <v>76575.327</v>
      </c>
      <c r="J23" s="10">
        <v>73307.25</v>
      </c>
      <c r="K23" s="10">
        <v>72301.48</v>
      </c>
      <c r="L23" s="10">
        <v>76614.745</v>
      </c>
      <c r="M23" s="10">
        <v>81863.326</v>
      </c>
      <c r="N23" s="10">
        <v>81388.426</v>
      </c>
      <c r="O23" s="10">
        <v>74398.35</v>
      </c>
      <c r="P23" s="10">
        <f t="shared" si="1"/>
        <v>78639.05595</v>
      </c>
      <c r="Q23" s="10">
        <v>1336.537</v>
      </c>
      <c r="R23" s="10">
        <v>1357.524</v>
      </c>
      <c r="S23" s="10">
        <v>1373.495</v>
      </c>
      <c r="T23" s="10">
        <v>1381.897</v>
      </c>
      <c r="U23" s="10">
        <v>1394.449</v>
      </c>
      <c r="V23" s="10">
        <v>1409.988</v>
      </c>
      <c r="W23" s="10">
        <v>1428.709</v>
      </c>
      <c r="X23" s="10">
        <v>1441.647</v>
      </c>
    </row>
    <row r="24" ht="14.25" customHeight="1">
      <c r="A24" s="7" t="s">
        <v>92</v>
      </c>
      <c r="B24" s="8" t="s">
        <v>93</v>
      </c>
      <c r="C24" s="7" t="s">
        <v>94</v>
      </c>
      <c r="D24" s="7" t="s">
        <v>95</v>
      </c>
      <c r="E24" s="9">
        <v>18846.0</v>
      </c>
      <c r="F24" s="7">
        <v>2010.0</v>
      </c>
      <c r="G24" s="7">
        <v>28.540249</v>
      </c>
      <c r="H24" s="7">
        <v>-81.3821054</v>
      </c>
      <c r="I24" s="10">
        <v>110830.638</v>
      </c>
      <c r="J24" s="10">
        <v>119537.19</v>
      </c>
      <c r="K24" s="10">
        <v>126184.882</v>
      </c>
      <c r="L24" s="10">
        <v>133600.766</v>
      </c>
      <c r="M24" s="10">
        <v>141109.938</v>
      </c>
      <c r="N24" s="10">
        <v>150157.631</v>
      </c>
      <c r="O24" s="10">
        <v>144096.225</v>
      </c>
      <c r="P24" s="10">
        <f t="shared" si="1"/>
        <v>152309.7098</v>
      </c>
      <c r="Q24" s="10">
        <v>2325.257</v>
      </c>
      <c r="R24" s="10">
        <v>2389.577</v>
      </c>
      <c r="S24" s="10">
        <v>2457.432</v>
      </c>
      <c r="T24" s="10">
        <v>2519.926</v>
      </c>
      <c r="U24" s="10">
        <v>2576.297</v>
      </c>
      <c r="V24" s="10">
        <v>2608.273</v>
      </c>
      <c r="W24" s="10">
        <v>2677.687</v>
      </c>
      <c r="X24" s="10">
        <v>2691.925</v>
      </c>
    </row>
    <row r="25" ht="14.25" customHeight="1">
      <c r="A25" s="7" t="s">
        <v>96</v>
      </c>
      <c r="B25" s="8" t="s">
        <v>97</v>
      </c>
      <c r="C25" s="7" t="s">
        <v>98</v>
      </c>
      <c r="D25" s="7" t="s">
        <v>99</v>
      </c>
      <c r="E25" s="9">
        <v>20478.0</v>
      </c>
      <c r="F25" s="7">
        <v>1996.0</v>
      </c>
      <c r="G25" s="7">
        <v>39.905378</v>
      </c>
      <c r="H25" s="7">
        <v>-75.173454</v>
      </c>
      <c r="I25" s="10">
        <v>394728.109</v>
      </c>
      <c r="J25" s="10">
        <v>407824.145</v>
      </c>
      <c r="K25" s="10">
        <v>414883.706</v>
      </c>
      <c r="L25" s="10">
        <v>418695.981</v>
      </c>
      <c r="M25" s="10">
        <v>435423.852</v>
      </c>
      <c r="N25" s="10">
        <v>450742.192</v>
      </c>
      <c r="O25" s="10">
        <v>439055.118</v>
      </c>
      <c r="P25" s="10">
        <f t="shared" si="1"/>
        <v>464081.2597</v>
      </c>
      <c r="Q25" s="10">
        <v>6049.852</v>
      </c>
      <c r="R25" s="10">
        <v>6060.137</v>
      </c>
      <c r="S25" s="10">
        <v>6070.16</v>
      </c>
      <c r="T25" s="10">
        <v>6082.355</v>
      </c>
      <c r="U25" s="10">
        <v>6096.805</v>
      </c>
      <c r="V25" s="10">
        <v>6104.777</v>
      </c>
      <c r="W25" s="10">
        <v>6241.983</v>
      </c>
      <c r="X25" s="10">
        <v>6228.601</v>
      </c>
    </row>
    <row r="26" ht="14.25" customHeight="1">
      <c r="A26" s="7" t="s">
        <v>100</v>
      </c>
      <c r="B26" s="8" t="s">
        <v>101</v>
      </c>
      <c r="C26" s="7" t="s">
        <v>102</v>
      </c>
      <c r="D26" s="7" t="s">
        <v>103</v>
      </c>
      <c r="E26" s="9">
        <v>18055.0</v>
      </c>
      <c r="F26" s="7">
        <v>1992.0</v>
      </c>
      <c r="G26" s="7">
        <v>33.446675</v>
      </c>
      <c r="H26" s="7">
        <v>-112.071153</v>
      </c>
      <c r="I26" s="10">
        <v>209291.466</v>
      </c>
      <c r="J26" s="10">
        <v>219956.597</v>
      </c>
      <c r="K26" s="10">
        <v>230743.32</v>
      </c>
      <c r="L26" s="10">
        <v>243103.394</v>
      </c>
      <c r="M26" s="10">
        <v>259286.475</v>
      </c>
      <c r="N26" s="10">
        <v>276914.305</v>
      </c>
      <c r="O26" s="10">
        <v>281004.837</v>
      </c>
      <c r="P26" s="10">
        <f t="shared" si="1"/>
        <v>297022.1127</v>
      </c>
      <c r="Q26" s="10">
        <v>4490.405</v>
      </c>
      <c r="R26" s="10">
        <v>4580.345</v>
      </c>
      <c r="S26" s="10">
        <v>4675.331</v>
      </c>
      <c r="T26" s="10">
        <v>4760.717</v>
      </c>
      <c r="U26" s="10">
        <v>4851.83</v>
      </c>
      <c r="V26" s="10">
        <v>4953.901</v>
      </c>
      <c r="W26" s="10">
        <v>4867.925</v>
      </c>
      <c r="X26" s="10">
        <v>4946.145</v>
      </c>
    </row>
    <row r="27" ht="14.25" customHeight="1">
      <c r="A27" s="7" t="s">
        <v>104</v>
      </c>
      <c r="B27" s="8" t="s">
        <v>105</v>
      </c>
      <c r="C27" s="7" t="s">
        <v>106</v>
      </c>
      <c r="D27" s="7" t="s">
        <v>107</v>
      </c>
      <c r="E27" s="9">
        <v>19441.0</v>
      </c>
      <c r="F27" s="7">
        <v>1995.0</v>
      </c>
      <c r="G27" s="7">
        <v>45.53221</v>
      </c>
      <c r="H27" s="7">
        <v>-122.667893</v>
      </c>
      <c r="I27" s="10">
        <v>127933.488</v>
      </c>
      <c r="J27" s="10">
        <v>137568.324</v>
      </c>
      <c r="K27" s="10">
        <v>145121.244</v>
      </c>
      <c r="L27" s="10">
        <v>153172.833</v>
      </c>
      <c r="M27" s="10">
        <v>164119.677</v>
      </c>
      <c r="N27" s="10">
        <v>170986.486</v>
      </c>
      <c r="O27" s="10">
        <v>168380.262</v>
      </c>
      <c r="P27" s="10">
        <f t="shared" si="1"/>
        <v>177977.9369</v>
      </c>
      <c r="Q27" s="10">
        <v>2345.353</v>
      </c>
      <c r="R27" s="10">
        <v>2383.354</v>
      </c>
      <c r="S27" s="10">
        <v>2428.626</v>
      </c>
      <c r="T27" s="10">
        <v>2457.258</v>
      </c>
      <c r="U27" s="10">
        <v>2475.249</v>
      </c>
      <c r="V27" s="10">
        <v>2492.479</v>
      </c>
      <c r="W27" s="10">
        <v>2516.23</v>
      </c>
      <c r="X27" s="10">
        <v>2511.612</v>
      </c>
    </row>
    <row r="28" ht="14.25" customHeight="1">
      <c r="A28" s="7" t="s">
        <v>108</v>
      </c>
      <c r="B28" s="8" t="s">
        <v>109</v>
      </c>
      <c r="C28" s="7" t="s">
        <v>110</v>
      </c>
      <c r="D28" s="7" t="s">
        <v>111</v>
      </c>
      <c r="E28" s="9">
        <v>17583.0</v>
      </c>
      <c r="F28" s="7">
        <v>2016.0</v>
      </c>
      <c r="G28" s="7">
        <v>38.582082</v>
      </c>
      <c r="H28" s="7">
        <v>-121.500092</v>
      </c>
      <c r="I28" s="10">
        <v>113460.574</v>
      </c>
      <c r="J28" s="10">
        <v>120657.999</v>
      </c>
      <c r="K28" s="10">
        <v>124494.881</v>
      </c>
      <c r="L28" s="10">
        <v>130119.967</v>
      </c>
      <c r="M28" s="10">
        <v>138347.08</v>
      </c>
      <c r="N28" s="10">
        <v>146369.656</v>
      </c>
      <c r="O28" s="10">
        <v>145411.908</v>
      </c>
      <c r="P28" s="10">
        <f t="shared" si="1"/>
        <v>153700.3868</v>
      </c>
      <c r="Q28" s="10">
        <v>2235.594</v>
      </c>
      <c r="R28" s="10">
        <v>2263.042</v>
      </c>
      <c r="S28" s="10">
        <v>2292.043</v>
      </c>
      <c r="T28" s="10">
        <v>2320.595</v>
      </c>
      <c r="U28" s="10">
        <v>2343.292</v>
      </c>
      <c r="V28" s="10">
        <v>2363.654</v>
      </c>
      <c r="W28" s="10">
        <v>2399.351</v>
      </c>
      <c r="X28" s="10">
        <v>2411.428</v>
      </c>
    </row>
    <row r="29" ht="14.25" customHeight="1">
      <c r="A29" s="7" t="s">
        <v>112</v>
      </c>
      <c r="B29" s="8" t="s">
        <v>109</v>
      </c>
      <c r="C29" s="7" t="s">
        <v>113</v>
      </c>
      <c r="D29" s="7" t="s">
        <v>114</v>
      </c>
      <c r="E29" s="9">
        <v>18418.0</v>
      </c>
      <c r="F29" s="7">
        <v>2002.0</v>
      </c>
      <c r="G29" s="7">
        <v>29.42503</v>
      </c>
      <c r="H29" s="7">
        <v>-98.434899</v>
      </c>
      <c r="I29" s="10">
        <v>105786.509</v>
      </c>
      <c r="J29" s="10">
        <v>112173.755</v>
      </c>
      <c r="K29" s="10">
        <v>115263.203</v>
      </c>
      <c r="L29" s="10">
        <v>117865.934</v>
      </c>
      <c r="M29" s="10">
        <v>126383.78</v>
      </c>
      <c r="N29" s="10">
        <v>132237.441</v>
      </c>
      <c r="O29" s="10">
        <v>132116.439</v>
      </c>
      <c r="P29" s="10">
        <f t="shared" si="1"/>
        <v>139647.076</v>
      </c>
      <c r="Q29" s="10">
        <v>2328.984</v>
      </c>
      <c r="R29" s="10">
        <v>2379.357</v>
      </c>
      <c r="S29" s="10">
        <v>2426.051</v>
      </c>
      <c r="T29" s="10">
        <v>2471.603</v>
      </c>
      <c r="U29" s="10">
        <v>2512.526</v>
      </c>
      <c r="V29" s="10">
        <v>2550.147</v>
      </c>
      <c r="W29" s="10">
        <v>2566.683</v>
      </c>
      <c r="X29" s="10">
        <v>2601.788</v>
      </c>
    </row>
    <row r="30" ht="14.25" customHeight="1">
      <c r="A30" s="7" t="s">
        <v>115</v>
      </c>
      <c r="B30" s="8" t="s">
        <v>116</v>
      </c>
      <c r="C30" s="7" t="s">
        <v>117</v>
      </c>
      <c r="D30" s="7" t="s">
        <v>118</v>
      </c>
      <c r="E30" s="9">
        <v>19800.0</v>
      </c>
      <c r="F30" s="7">
        <v>1999.0</v>
      </c>
      <c r="G30" s="7">
        <v>43.643446</v>
      </c>
      <c r="H30" s="7">
        <v>-79.379004</v>
      </c>
      <c r="I30" s="10">
        <v>317410.0</v>
      </c>
      <c r="J30" s="10">
        <v>291375.2</v>
      </c>
      <c r="K30" s="10">
        <v>292374.24242424243</v>
      </c>
      <c r="L30" s="10">
        <v>311658.4615384615</v>
      </c>
      <c r="M30" s="10">
        <v>324366.1538461538</v>
      </c>
      <c r="N30" s="10">
        <v>332549.0272727272</v>
      </c>
      <c r="O30" s="10">
        <v>328359.4332283464</v>
      </c>
      <c r="P30" s="10">
        <v>361993.6</v>
      </c>
      <c r="Q30" s="10">
        <v>5797.0</v>
      </c>
      <c r="R30" s="10">
        <v>5867.0</v>
      </c>
      <c r="S30" s="10">
        <v>5938.0</v>
      </c>
      <c r="T30" s="10">
        <v>6010.0</v>
      </c>
      <c r="U30" s="10">
        <v>6082.0</v>
      </c>
      <c r="V30" s="10">
        <v>6139.0</v>
      </c>
      <c r="W30" s="10">
        <v>6197.0</v>
      </c>
      <c r="X30" s="10">
        <v>6255.0</v>
      </c>
    </row>
    <row r="31" ht="14.25" customHeight="1">
      <c r="A31" s="7" t="s">
        <v>119</v>
      </c>
      <c r="B31" s="8" t="s">
        <v>120</v>
      </c>
      <c r="C31" s="7" t="s">
        <v>121</v>
      </c>
      <c r="D31" s="7" t="s">
        <v>122</v>
      </c>
      <c r="E31" s="9">
        <v>18306.0</v>
      </c>
      <c r="F31" s="7">
        <v>1991.0</v>
      </c>
      <c r="G31" s="7">
        <v>40.76943</v>
      </c>
      <c r="H31" s="7">
        <v>-111.8826986</v>
      </c>
      <c r="I31" s="10">
        <v>74940.826</v>
      </c>
      <c r="J31" s="10">
        <v>79284.319</v>
      </c>
      <c r="K31" s="10">
        <v>84554.361</v>
      </c>
      <c r="L31" s="10">
        <v>88991.937</v>
      </c>
      <c r="M31" s="10">
        <v>96991.761</v>
      </c>
      <c r="N31" s="10">
        <v>103149.655</v>
      </c>
      <c r="O31" s="10">
        <v>103913.007</v>
      </c>
      <c r="P31" s="10">
        <f t="shared" ref="P31:P32" si="2">O31*1.057</f>
        <v>109836.0484</v>
      </c>
      <c r="Q31" s="10">
        <v>1151.813</v>
      </c>
      <c r="R31" s="10">
        <v>1165.366</v>
      </c>
      <c r="S31" s="10">
        <v>1185.394</v>
      </c>
      <c r="T31" s="10">
        <v>1204.763</v>
      </c>
      <c r="U31" s="10">
        <v>1218.895</v>
      </c>
      <c r="V31" s="10">
        <v>1230.695</v>
      </c>
      <c r="W31" s="10">
        <v>1259.517</v>
      </c>
      <c r="X31" s="10">
        <v>1263.061</v>
      </c>
    </row>
    <row r="32" ht="14.25" customHeight="1">
      <c r="A32" s="7" t="s">
        <v>123</v>
      </c>
      <c r="B32" s="8" t="s">
        <v>124</v>
      </c>
      <c r="C32" s="7" t="s">
        <v>125</v>
      </c>
      <c r="D32" s="7" t="s">
        <v>126</v>
      </c>
      <c r="E32" s="9">
        <v>20356.0</v>
      </c>
      <c r="F32" s="7">
        <v>1997.0</v>
      </c>
      <c r="G32" s="7">
        <v>38.8980801</v>
      </c>
      <c r="H32" s="7">
        <v>-77.0209389</v>
      </c>
      <c r="I32" s="10">
        <v>469122.707</v>
      </c>
      <c r="J32" s="10">
        <v>488987.413</v>
      </c>
      <c r="K32" s="10">
        <v>508569.36</v>
      </c>
      <c r="L32" s="10">
        <v>525176.093</v>
      </c>
      <c r="M32" s="10">
        <v>547123.109</v>
      </c>
      <c r="N32" s="10">
        <v>566892.038</v>
      </c>
      <c r="O32" s="10">
        <v>561027.941</v>
      </c>
      <c r="P32" s="10">
        <f t="shared" si="2"/>
        <v>593006.5336</v>
      </c>
      <c r="Q32" s="10">
        <v>6036.388</v>
      </c>
      <c r="R32" s="10">
        <v>6099.163</v>
      </c>
      <c r="S32" s="10">
        <v>6155.359</v>
      </c>
      <c r="T32" s="10">
        <v>6217.791</v>
      </c>
      <c r="U32" s="10">
        <v>6256.312</v>
      </c>
      <c r="V32" s="10">
        <v>6297.454</v>
      </c>
      <c r="W32" s="10">
        <v>6385.714</v>
      </c>
      <c r="X32" s="10">
        <v>6356.434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I1:P1"/>
    <mergeCell ref="Q1:X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2.86"/>
    <col customWidth="1" min="3" max="3" width="15.86"/>
    <col customWidth="1" min="4" max="9" width="11.43"/>
    <col customWidth="1" min="10" max="10" width="8.71"/>
    <col customWidth="1" min="11" max="18" width="9.43"/>
    <col customWidth="1" min="19" max="27" width="8.71"/>
  </cols>
  <sheetData>
    <row r="1" ht="14.25" customHeight="1">
      <c r="A1" s="11" t="s">
        <v>3</v>
      </c>
      <c r="B1" s="11" t="s">
        <v>127</v>
      </c>
      <c r="C1" s="12" t="s">
        <v>8</v>
      </c>
      <c r="K1" s="12" t="s">
        <v>9</v>
      </c>
    </row>
    <row r="2" ht="14.25" customHeight="1">
      <c r="C2" s="7">
        <v>2014.0</v>
      </c>
      <c r="D2" s="7">
        <v>2015.0</v>
      </c>
      <c r="E2" s="7">
        <v>2016.0</v>
      </c>
      <c r="F2" s="7">
        <v>2017.0</v>
      </c>
      <c r="G2" s="7">
        <v>2018.0</v>
      </c>
      <c r="H2" s="7">
        <v>2019.0</v>
      </c>
      <c r="I2" s="7">
        <v>2020.0</v>
      </c>
      <c r="J2" s="7">
        <v>2021.0</v>
      </c>
      <c r="K2" s="7">
        <v>2014.0</v>
      </c>
      <c r="L2" s="7">
        <v>2015.0</v>
      </c>
      <c r="M2" s="7">
        <v>2016.0</v>
      </c>
      <c r="N2" s="7">
        <v>2017.0</v>
      </c>
      <c r="O2" s="7">
        <v>2018.0</v>
      </c>
      <c r="P2" s="7">
        <v>2019.0</v>
      </c>
      <c r="Q2" s="7">
        <v>2020.0</v>
      </c>
      <c r="R2" s="7">
        <v>2021.0</v>
      </c>
    </row>
    <row r="3" ht="14.25" customHeight="1">
      <c r="A3" s="7" t="s">
        <v>13</v>
      </c>
      <c r="B3" s="7" t="s">
        <v>128</v>
      </c>
      <c r="C3" s="10">
        <v>325002.757</v>
      </c>
      <c r="D3" s="10">
        <v>347744.957</v>
      </c>
      <c r="E3" s="10">
        <v>369995.897</v>
      </c>
      <c r="F3" s="10">
        <v>389471.813</v>
      </c>
      <c r="G3" s="10">
        <v>411660.045</v>
      </c>
      <c r="H3" s="10">
        <v>438936.814</v>
      </c>
      <c r="I3" s="10">
        <v>425443.807</v>
      </c>
      <c r="J3" s="10">
        <f t="shared" ref="J3:J29" si="1">I3*1.057</f>
        <v>449694.104</v>
      </c>
      <c r="K3" s="10">
        <v>5595.218</v>
      </c>
      <c r="L3" s="10">
        <v>5688.583</v>
      </c>
      <c r="M3" s="10">
        <v>5791.874</v>
      </c>
      <c r="N3" s="10">
        <v>5876.763</v>
      </c>
      <c r="O3" s="10">
        <v>5951.394</v>
      </c>
      <c r="P3" s="10">
        <v>6027.231</v>
      </c>
      <c r="Q3" s="10">
        <v>6087.762</v>
      </c>
      <c r="R3" s="10">
        <v>6144.05</v>
      </c>
    </row>
    <row r="4" ht="14.25" customHeight="1">
      <c r="A4" s="7" t="s">
        <v>17</v>
      </c>
      <c r="B4" s="7" t="s">
        <v>129</v>
      </c>
      <c r="C4" s="10">
        <v>379924.795</v>
      </c>
      <c r="D4" s="10">
        <v>403931.138</v>
      </c>
      <c r="E4" s="10">
        <v>418289.875</v>
      </c>
      <c r="F4" s="10">
        <v>434282.612</v>
      </c>
      <c r="G4" s="10">
        <v>462229.528</v>
      </c>
      <c r="H4" s="10">
        <v>488174.288</v>
      </c>
      <c r="I4" s="10">
        <v>480307.073</v>
      </c>
      <c r="J4" s="10">
        <f t="shared" si="1"/>
        <v>507684.5762</v>
      </c>
      <c r="K4" s="10">
        <v>4748.757</v>
      </c>
      <c r="L4" s="10">
        <v>4780.848</v>
      </c>
      <c r="M4" s="10">
        <v>4812.039</v>
      </c>
      <c r="N4" s="10">
        <v>4845.221</v>
      </c>
      <c r="O4" s="10">
        <v>4862.29</v>
      </c>
      <c r="P4" s="10">
        <v>4876.271</v>
      </c>
      <c r="Q4" s="10">
        <v>4878.211</v>
      </c>
      <c r="R4" s="10">
        <v>4941.632</v>
      </c>
    </row>
    <row r="5" ht="14.25" customHeight="1">
      <c r="A5" s="7" t="s">
        <v>21</v>
      </c>
      <c r="B5" s="7" t="s">
        <v>130</v>
      </c>
      <c r="C5" s="10">
        <v>1507782.786</v>
      </c>
      <c r="D5" s="10">
        <v>1570332.745</v>
      </c>
      <c r="E5" s="10">
        <v>1638128.941</v>
      </c>
      <c r="F5" s="10">
        <v>1690244.554</v>
      </c>
      <c r="G5" s="10">
        <v>1790858.079</v>
      </c>
      <c r="H5" s="10">
        <v>1872165.505</v>
      </c>
      <c r="I5" s="10">
        <v>1809323.397</v>
      </c>
      <c r="J5" s="10">
        <f t="shared" si="1"/>
        <v>1912454.831</v>
      </c>
      <c r="K5" s="10">
        <v>19282.138</v>
      </c>
      <c r="L5" s="10">
        <v>19322.239</v>
      </c>
      <c r="M5" s="10">
        <v>19336.456</v>
      </c>
      <c r="N5" s="10">
        <v>19325.115</v>
      </c>
      <c r="O5" s="10">
        <v>19289.42</v>
      </c>
      <c r="P5" s="10">
        <v>19232.494</v>
      </c>
      <c r="Q5" s="10">
        <v>20096.413</v>
      </c>
      <c r="R5" s="10">
        <v>19768.458</v>
      </c>
    </row>
    <row r="6" ht="14.25" customHeight="1">
      <c r="A6" s="7" t="s">
        <v>25</v>
      </c>
      <c r="B6" s="7" t="s">
        <v>131</v>
      </c>
      <c r="C6" s="10">
        <v>140082.542</v>
      </c>
      <c r="D6" s="10">
        <v>149619.312</v>
      </c>
      <c r="E6" s="10">
        <v>157078.376</v>
      </c>
      <c r="F6" s="10">
        <v>168758.726</v>
      </c>
      <c r="G6" s="10">
        <v>175993.277</v>
      </c>
      <c r="H6" s="10">
        <v>184482.639</v>
      </c>
      <c r="I6" s="10">
        <v>184818.577</v>
      </c>
      <c r="J6" s="10">
        <f t="shared" si="1"/>
        <v>195353.2359</v>
      </c>
      <c r="K6" s="10">
        <v>2401.734</v>
      </c>
      <c r="L6" s="10">
        <v>2449.506</v>
      </c>
      <c r="M6" s="10">
        <v>2501.838</v>
      </c>
      <c r="N6" s="10">
        <v>2552.701</v>
      </c>
      <c r="O6" s="10">
        <v>2596.204</v>
      </c>
      <c r="P6" s="10">
        <v>2640.117</v>
      </c>
      <c r="Q6" s="10">
        <v>2684.276</v>
      </c>
      <c r="R6" s="10">
        <v>2724.75</v>
      </c>
    </row>
    <row r="7" ht="14.25" customHeight="1">
      <c r="A7" s="7" t="s">
        <v>29</v>
      </c>
      <c r="B7" s="7" t="s">
        <v>132</v>
      </c>
      <c r="C7" s="10">
        <v>609478.18</v>
      </c>
      <c r="D7" s="10">
        <v>636938.865</v>
      </c>
      <c r="E7" s="10">
        <v>647455.652</v>
      </c>
      <c r="F7" s="10">
        <v>667153.495</v>
      </c>
      <c r="G7" s="10">
        <v>701954.968</v>
      </c>
      <c r="H7" s="10">
        <v>721906.95</v>
      </c>
      <c r="I7" s="10">
        <v>692988.237</v>
      </c>
      <c r="J7" s="10">
        <f t="shared" si="1"/>
        <v>732488.5665</v>
      </c>
      <c r="K7" s="10">
        <v>9560.285</v>
      </c>
      <c r="L7" s="10">
        <v>9552.351</v>
      </c>
      <c r="M7" s="10">
        <v>9533.732</v>
      </c>
      <c r="N7" s="10">
        <v>9513.947</v>
      </c>
      <c r="O7" s="10">
        <v>9485.403</v>
      </c>
      <c r="P7" s="10">
        <v>9454.282</v>
      </c>
      <c r="Q7" s="10">
        <v>9406.638</v>
      </c>
      <c r="R7" s="10">
        <v>9478.801</v>
      </c>
    </row>
    <row r="8" ht="14.25" customHeight="1">
      <c r="A8" s="7" t="s">
        <v>33</v>
      </c>
      <c r="B8" s="7" t="s">
        <v>133</v>
      </c>
      <c r="C8" s="10">
        <v>112901.278</v>
      </c>
      <c r="D8" s="10">
        <v>113215.933</v>
      </c>
      <c r="E8" s="10">
        <v>113544.724</v>
      </c>
      <c r="F8" s="10">
        <v>114577.533</v>
      </c>
      <c r="G8" s="10">
        <v>117229.698</v>
      </c>
      <c r="H8" s="10">
        <v>119388.022</v>
      </c>
      <c r="I8" s="10">
        <v>114297.702</v>
      </c>
      <c r="J8" s="10">
        <f t="shared" si="1"/>
        <v>120812.671</v>
      </c>
      <c r="K8" s="10">
        <v>2067.793</v>
      </c>
      <c r="L8" s="10">
        <v>2064.569</v>
      </c>
      <c r="M8" s="10">
        <v>2061.358</v>
      </c>
      <c r="N8" s="10">
        <v>2057.65</v>
      </c>
      <c r="O8" s="10">
        <v>2053.841</v>
      </c>
      <c r="P8" s="10">
        <v>2049.028</v>
      </c>
      <c r="Q8" s="10">
        <v>2043.807</v>
      </c>
      <c r="R8" s="10">
        <v>2038.79</v>
      </c>
    </row>
    <row r="9" ht="14.25" customHeight="1">
      <c r="A9" s="7" t="s">
        <v>37</v>
      </c>
      <c r="B9" s="7" t="s">
        <v>134</v>
      </c>
      <c r="C9" s="10">
        <v>417730.688</v>
      </c>
      <c r="D9" s="10">
        <v>438084.248</v>
      </c>
      <c r="E9" s="10">
        <v>456712.675</v>
      </c>
      <c r="F9" s="10">
        <v>480906.203</v>
      </c>
      <c r="G9" s="10">
        <v>511962.537</v>
      </c>
      <c r="H9" s="10">
        <v>540633.961</v>
      </c>
      <c r="I9" s="10">
        <v>534807.251</v>
      </c>
      <c r="J9" s="10">
        <f t="shared" si="1"/>
        <v>565291.2643</v>
      </c>
      <c r="K9" s="10">
        <v>6889.603</v>
      </c>
      <c r="L9" s="10">
        <v>7042.322</v>
      </c>
      <c r="M9" s="10">
        <v>7195.475</v>
      </c>
      <c r="N9" s="10">
        <v>7337.707</v>
      </c>
      <c r="O9" s="10">
        <v>7457.586</v>
      </c>
      <c r="P9" s="10">
        <v>7574.39</v>
      </c>
      <c r="Q9" s="10">
        <v>7694.138</v>
      </c>
      <c r="R9" s="10">
        <v>7759.615</v>
      </c>
    </row>
    <row r="10" ht="14.25" customHeight="1">
      <c r="A10" s="7" t="s">
        <v>41</v>
      </c>
      <c r="B10" s="7" t="s">
        <v>135</v>
      </c>
      <c r="C10" s="10">
        <v>173826.485</v>
      </c>
      <c r="D10" s="10">
        <v>184611.894</v>
      </c>
      <c r="E10" s="10">
        <v>190857.987</v>
      </c>
      <c r="F10" s="10">
        <v>199940.107</v>
      </c>
      <c r="G10" s="10">
        <v>213146.127</v>
      </c>
      <c r="H10" s="10">
        <v>227259.597</v>
      </c>
      <c r="I10" s="10">
        <v>223145.76</v>
      </c>
      <c r="J10" s="10">
        <f t="shared" si="1"/>
        <v>235865.0683</v>
      </c>
      <c r="K10" s="10">
        <v>2755.153</v>
      </c>
      <c r="L10" s="10">
        <v>2814.383</v>
      </c>
      <c r="M10" s="10">
        <v>2858.489</v>
      </c>
      <c r="N10" s="10">
        <v>2893.661</v>
      </c>
      <c r="O10" s="10">
        <v>2933.991</v>
      </c>
      <c r="P10" s="10">
        <v>2964.811</v>
      </c>
      <c r="Q10" s="10">
        <v>2991.231</v>
      </c>
      <c r="R10" s="10">
        <v>3036.282</v>
      </c>
    </row>
    <row r="11" ht="14.25" customHeight="1">
      <c r="A11" s="7" t="s">
        <v>45</v>
      </c>
      <c r="B11" s="7" t="s">
        <v>136</v>
      </c>
      <c r="C11" s="10">
        <v>229737.851</v>
      </c>
      <c r="D11" s="10">
        <v>240955.705</v>
      </c>
      <c r="E11" s="10">
        <v>248634.639</v>
      </c>
      <c r="F11" s="10">
        <v>253209.612</v>
      </c>
      <c r="G11" s="10">
        <v>262062.996</v>
      </c>
      <c r="H11" s="10">
        <v>266607.882</v>
      </c>
      <c r="I11" s="10">
        <v>254533.015</v>
      </c>
      <c r="J11" s="10">
        <f t="shared" si="1"/>
        <v>269041.3969</v>
      </c>
      <c r="K11" s="10">
        <v>4311.488</v>
      </c>
      <c r="L11" s="10">
        <v>4310.146</v>
      </c>
      <c r="M11" s="10">
        <v>4317.016</v>
      </c>
      <c r="N11" s="10">
        <v>4322.49</v>
      </c>
      <c r="O11" s="10">
        <v>4323.861</v>
      </c>
      <c r="P11" s="10">
        <v>4319.413</v>
      </c>
      <c r="Q11" s="10">
        <v>4304.136</v>
      </c>
      <c r="R11" s="10">
        <v>4314.72</v>
      </c>
    </row>
    <row r="12" ht="14.25" customHeight="1">
      <c r="A12" s="7" t="s">
        <v>49</v>
      </c>
      <c r="B12" s="7" t="s">
        <v>137</v>
      </c>
      <c r="C12" s="10">
        <v>412207.012</v>
      </c>
      <c r="D12" s="10">
        <v>443406.281</v>
      </c>
      <c r="E12" s="10">
        <v>472395.545</v>
      </c>
      <c r="F12" s="10">
        <v>519358.95</v>
      </c>
      <c r="G12" s="10">
        <v>562046.311</v>
      </c>
      <c r="H12" s="10">
        <v>595294.62</v>
      </c>
      <c r="I12" s="10">
        <v>588335.543</v>
      </c>
      <c r="J12" s="10">
        <f t="shared" si="1"/>
        <v>621870.669</v>
      </c>
      <c r="K12" s="10">
        <v>4585.277</v>
      </c>
      <c r="L12" s="10">
        <v>4648.164</v>
      </c>
      <c r="M12" s="10">
        <v>4688.017</v>
      </c>
      <c r="N12" s="10">
        <v>4711.551</v>
      </c>
      <c r="O12" s="10">
        <v>4725.613</v>
      </c>
      <c r="P12" s="10">
        <v>4724.016</v>
      </c>
      <c r="Q12" s="10">
        <v>4739.649</v>
      </c>
      <c r="R12" s="10">
        <v>4623.264</v>
      </c>
    </row>
    <row r="13" ht="14.25" customHeight="1">
      <c r="A13" s="7" t="s">
        <v>53</v>
      </c>
      <c r="B13" s="7" t="s">
        <v>138</v>
      </c>
      <c r="C13" s="10">
        <v>441959.625</v>
      </c>
      <c r="D13" s="10">
        <v>461490.275</v>
      </c>
      <c r="E13" s="10">
        <v>453323.711</v>
      </c>
      <c r="F13" s="10">
        <v>473076.363</v>
      </c>
      <c r="G13" s="10">
        <v>505889.766</v>
      </c>
      <c r="H13" s="10">
        <v>509311.54</v>
      </c>
      <c r="I13" s="10">
        <v>488164.627</v>
      </c>
      <c r="J13" s="10">
        <f t="shared" si="1"/>
        <v>515990.0107</v>
      </c>
      <c r="K13" s="10">
        <v>6499.375</v>
      </c>
      <c r="L13" s="10">
        <v>6670.803</v>
      </c>
      <c r="M13" s="10">
        <v>6806.315</v>
      </c>
      <c r="N13" s="10">
        <v>6898.912</v>
      </c>
      <c r="O13" s="10">
        <v>6974.948</v>
      </c>
      <c r="P13" s="10">
        <v>7063.4</v>
      </c>
      <c r="Q13" s="10">
        <v>7154.478</v>
      </c>
      <c r="R13" s="10">
        <v>7206.841</v>
      </c>
    </row>
    <row r="14" ht="14.25" customHeight="1">
      <c r="A14" s="7" t="s">
        <v>57</v>
      </c>
      <c r="B14" s="7" t="s">
        <v>139</v>
      </c>
      <c r="C14" s="10">
        <v>125125.997</v>
      </c>
      <c r="D14" s="10">
        <v>125191.15</v>
      </c>
      <c r="E14" s="10">
        <v>129945.144</v>
      </c>
      <c r="F14" s="10">
        <v>133356.986</v>
      </c>
      <c r="G14" s="10">
        <v>141714.663</v>
      </c>
      <c r="H14" s="10">
        <v>148366.536</v>
      </c>
      <c r="I14" s="10">
        <v>146933.907</v>
      </c>
      <c r="J14" s="10">
        <f t="shared" si="1"/>
        <v>155309.1397</v>
      </c>
      <c r="K14" s="10">
        <v>1971.628</v>
      </c>
      <c r="L14" s="10">
        <v>1986.92</v>
      </c>
      <c r="M14" s="10">
        <v>2007.837</v>
      </c>
      <c r="N14" s="10">
        <v>2028.973</v>
      </c>
      <c r="O14" s="10">
        <v>2053.475</v>
      </c>
      <c r="P14" s="10">
        <v>2073.336</v>
      </c>
      <c r="Q14" s="10">
        <v>2091.019</v>
      </c>
      <c r="R14" s="10">
        <v>2108.852</v>
      </c>
    </row>
    <row r="15" ht="14.25" customHeight="1">
      <c r="A15" s="7" t="s">
        <v>61</v>
      </c>
      <c r="B15" s="7" t="s">
        <v>140</v>
      </c>
      <c r="C15" s="10">
        <v>833317.955</v>
      </c>
      <c r="D15" s="10">
        <v>882307.124</v>
      </c>
      <c r="E15" s="10">
        <v>910277.065</v>
      </c>
      <c r="F15" s="10">
        <v>957632.371</v>
      </c>
      <c r="G15" s="10">
        <v>1006224.798</v>
      </c>
      <c r="H15" s="10">
        <v>1055570.39</v>
      </c>
      <c r="I15" s="10">
        <v>1007037.066</v>
      </c>
      <c r="J15" s="10">
        <f t="shared" si="1"/>
        <v>1064438.179</v>
      </c>
      <c r="K15" s="10">
        <v>13159.972</v>
      </c>
      <c r="L15" s="10">
        <v>13226.215</v>
      </c>
      <c r="M15" s="10">
        <v>13259.142</v>
      </c>
      <c r="N15" s="10">
        <v>13266.524</v>
      </c>
      <c r="O15" s="10">
        <v>13237.112</v>
      </c>
      <c r="P15" s="10">
        <v>13182.453</v>
      </c>
      <c r="Q15" s="10">
        <v>13109.903</v>
      </c>
      <c r="R15" s="10">
        <v>13036.404</v>
      </c>
    </row>
    <row r="16" ht="14.25" customHeight="1">
      <c r="A16" s="7" t="s">
        <v>61</v>
      </c>
      <c r="B16" s="7" t="s">
        <v>140</v>
      </c>
      <c r="C16" s="10">
        <v>833317.955</v>
      </c>
      <c r="D16" s="10">
        <v>882307.124</v>
      </c>
      <c r="E16" s="10">
        <v>910277.065</v>
      </c>
      <c r="F16" s="10">
        <v>957632.371</v>
      </c>
      <c r="G16" s="10">
        <v>1006224.798</v>
      </c>
      <c r="H16" s="10">
        <v>1055570.39</v>
      </c>
      <c r="I16" s="10">
        <v>1007037.066</v>
      </c>
      <c r="J16" s="10">
        <f t="shared" si="1"/>
        <v>1064438.179</v>
      </c>
      <c r="K16" s="10">
        <v>13159.972</v>
      </c>
      <c r="L16" s="10">
        <v>13226.215</v>
      </c>
      <c r="M16" s="10">
        <v>13259.142</v>
      </c>
      <c r="N16" s="10">
        <v>13266.524</v>
      </c>
      <c r="O16" s="10">
        <v>13237.112</v>
      </c>
      <c r="P16" s="10">
        <v>13182.453</v>
      </c>
      <c r="Q16" s="10">
        <v>13109.903</v>
      </c>
      <c r="R16" s="10">
        <v>13036.404</v>
      </c>
      <c r="U16" s="9"/>
      <c r="V16" s="13"/>
    </row>
    <row r="17" ht="14.25" customHeight="1">
      <c r="A17" s="7" t="s">
        <v>67</v>
      </c>
      <c r="B17" s="7" t="s">
        <v>141</v>
      </c>
      <c r="C17" s="10">
        <v>67511.594</v>
      </c>
      <c r="D17" s="10">
        <v>70560.893</v>
      </c>
      <c r="E17" s="10">
        <v>71983.58</v>
      </c>
      <c r="F17" s="10">
        <v>73509.737</v>
      </c>
      <c r="G17" s="10">
        <v>75275.028</v>
      </c>
      <c r="H17" s="10">
        <v>77380.149</v>
      </c>
      <c r="I17" s="10">
        <v>77274.523</v>
      </c>
      <c r="J17" s="10">
        <f t="shared" si="1"/>
        <v>81679.17081</v>
      </c>
      <c r="K17" s="10">
        <v>1334.044</v>
      </c>
      <c r="L17" s="10">
        <v>1335.548</v>
      </c>
      <c r="M17" s="10">
        <v>1337.158</v>
      </c>
      <c r="N17" s="10">
        <v>1339.678</v>
      </c>
      <c r="O17" s="10">
        <v>1343.892</v>
      </c>
      <c r="P17" s="10">
        <v>1346.346</v>
      </c>
      <c r="Q17" s="10">
        <v>1337.311</v>
      </c>
      <c r="R17" s="10">
        <v>1336.103</v>
      </c>
      <c r="U17" s="9"/>
      <c r="V17" s="13"/>
    </row>
    <row r="18" ht="14.25" customHeight="1">
      <c r="A18" s="7" t="s">
        <v>71</v>
      </c>
      <c r="B18" s="7" t="s">
        <v>142</v>
      </c>
      <c r="C18" s="10">
        <v>288657.23</v>
      </c>
      <c r="D18" s="10">
        <v>308286.885</v>
      </c>
      <c r="E18" s="10">
        <v>322562.832</v>
      </c>
      <c r="F18" s="10">
        <v>340554.337</v>
      </c>
      <c r="G18" s="10">
        <v>360229.87</v>
      </c>
      <c r="H18" s="10">
        <v>376603.207</v>
      </c>
      <c r="I18" s="10">
        <v>365051.489</v>
      </c>
      <c r="J18" s="10">
        <f t="shared" si="1"/>
        <v>385859.4239</v>
      </c>
      <c r="K18" s="10">
        <v>5894.379</v>
      </c>
      <c r="L18" s="10">
        <v>5969.756</v>
      </c>
      <c r="M18" s="10">
        <v>6055.139</v>
      </c>
      <c r="N18" s="10">
        <v>6115.654</v>
      </c>
      <c r="O18" s="10">
        <v>6140.602</v>
      </c>
      <c r="P18" s="10">
        <v>6164.887</v>
      </c>
      <c r="Q18" s="10">
        <v>6126.441</v>
      </c>
      <c r="R18" s="10">
        <v>6091.747</v>
      </c>
      <c r="U18" s="9"/>
      <c r="V18" s="13"/>
    </row>
    <row r="19" ht="14.25" customHeight="1">
      <c r="A19" s="7" t="s">
        <v>75</v>
      </c>
      <c r="B19" s="7" t="s">
        <v>143</v>
      </c>
      <c r="C19" s="10">
        <v>87566.582</v>
      </c>
      <c r="D19" s="10">
        <v>88533.29</v>
      </c>
      <c r="E19" s="10">
        <v>88972.179</v>
      </c>
      <c r="F19" s="10">
        <v>89167.357</v>
      </c>
      <c r="G19" s="10">
        <v>91246.22</v>
      </c>
      <c r="H19" s="10">
        <v>92617.848</v>
      </c>
      <c r="I19" s="10">
        <v>87950.03</v>
      </c>
      <c r="J19" s="10">
        <f t="shared" si="1"/>
        <v>92963.18171</v>
      </c>
      <c r="K19" s="10">
        <v>1575.389</v>
      </c>
      <c r="L19" s="10">
        <v>1576.894</v>
      </c>
      <c r="M19" s="10">
        <v>1576.522</v>
      </c>
      <c r="N19" s="10">
        <v>1575.443</v>
      </c>
      <c r="O19" s="10">
        <v>1575.53</v>
      </c>
      <c r="P19" s="10">
        <v>1577.455</v>
      </c>
      <c r="Q19" s="10">
        <v>1573.598</v>
      </c>
      <c r="R19" s="10">
        <v>1566.487</v>
      </c>
      <c r="U19" s="9"/>
      <c r="V19" s="13"/>
    </row>
    <row r="20" ht="14.25" customHeight="1">
      <c r="A20" s="7" t="s">
        <v>79</v>
      </c>
      <c r="B20" s="7" t="s">
        <v>144</v>
      </c>
      <c r="C20" s="10">
        <v>232315.465</v>
      </c>
      <c r="D20" s="10">
        <v>241312.263</v>
      </c>
      <c r="E20" s="10">
        <v>247968.009</v>
      </c>
      <c r="F20" s="10">
        <v>256332.871</v>
      </c>
      <c r="G20" s="10">
        <v>271255.004</v>
      </c>
      <c r="H20" s="10">
        <v>278263.825</v>
      </c>
      <c r="I20" s="10">
        <v>270282.128</v>
      </c>
      <c r="J20" s="10">
        <f t="shared" si="1"/>
        <v>285688.2093</v>
      </c>
      <c r="K20" s="10">
        <v>3477.325</v>
      </c>
      <c r="L20" s="10">
        <v>3505.122</v>
      </c>
      <c r="M20" s="10">
        <v>3540.411</v>
      </c>
      <c r="N20" s="10">
        <v>3577.815</v>
      </c>
      <c r="O20" s="10">
        <v>3611.648</v>
      </c>
      <c r="P20" s="10">
        <v>3639.892</v>
      </c>
      <c r="Q20" s="10">
        <v>3692.421</v>
      </c>
      <c r="R20" s="10">
        <v>3690.512</v>
      </c>
      <c r="U20" s="9"/>
      <c r="V20" s="13"/>
    </row>
    <row r="21" ht="14.25" customHeight="1">
      <c r="A21" s="7" t="s">
        <v>83</v>
      </c>
      <c r="B21" s="7" t="s">
        <v>145</v>
      </c>
      <c r="C21" s="10">
        <v>71319.855</v>
      </c>
      <c r="D21" s="10">
        <v>71547.251</v>
      </c>
      <c r="E21" s="10">
        <v>71144.655</v>
      </c>
      <c r="F21" s="10">
        <v>79156.871</v>
      </c>
      <c r="G21" s="10">
        <v>82668.771</v>
      </c>
      <c r="H21" s="10">
        <v>83271.87</v>
      </c>
      <c r="I21" s="10">
        <v>76382.297</v>
      </c>
      <c r="J21" s="10">
        <f t="shared" si="1"/>
        <v>80736.08793</v>
      </c>
      <c r="K21" s="10">
        <v>1249.547</v>
      </c>
      <c r="L21" s="10">
        <v>1261.063</v>
      </c>
      <c r="M21" s="10">
        <v>1268.633</v>
      </c>
      <c r="N21" s="10">
        <v>1271.46</v>
      </c>
      <c r="O21" s="10">
        <v>1271.921</v>
      </c>
      <c r="P21" s="10">
        <v>1273.979</v>
      </c>
      <c r="Q21" s="10">
        <v>1270.366</v>
      </c>
      <c r="R21" s="10">
        <v>1261.726</v>
      </c>
      <c r="U21" s="9"/>
      <c r="V21" s="13"/>
    </row>
    <row r="22" ht="14.25" customHeight="1">
      <c r="A22" s="7" t="s">
        <v>87</v>
      </c>
      <c r="B22" s="7" t="s">
        <v>130</v>
      </c>
      <c r="C22" s="10">
        <v>1507782.786</v>
      </c>
      <c r="D22" s="10">
        <v>1570332.745</v>
      </c>
      <c r="E22" s="10">
        <v>1638128.941</v>
      </c>
      <c r="F22" s="10">
        <v>1690244.554</v>
      </c>
      <c r="G22" s="10">
        <v>1790858.079</v>
      </c>
      <c r="H22" s="10">
        <v>1872165.505</v>
      </c>
      <c r="I22" s="10">
        <v>1809323.397</v>
      </c>
      <c r="J22" s="10">
        <f t="shared" si="1"/>
        <v>1912454.831</v>
      </c>
      <c r="K22" s="10">
        <v>19282.138</v>
      </c>
      <c r="L22" s="10">
        <v>19322.239</v>
      </c>
      <c r="M22" s="10">
        <v>19336.456</v>
      </c>
      <c r="N22" s="10">
        <v>19325.115</v>
      </c>
      <c r="O22" s="10">
        <v>19289.42</v>
      </c>
      <c r="P22" s="10">
        <v>19232.494</v>
      </c>
      <c r="Q22" s="10">
        <v>20096.413</v>
      </c>
      <c r="R22" s="10">
        <v>19768.458</v>
      </c>
      <c r="U22" s="9"/>
      <c r="V22" s="13"/>
    </row>
    <row r="23" ht="14.25" customHeight="1">
      <c r="A23" s="7" t="s">
        <v>91</v>
      </c>
      <c r="B23" s="7" t="s">
        <v>146</v>
      </c>
      <c r="C23" s="10">
        <v>76575.327</v>
      </c>
      <c r="D23" s="10">
        <v>73307.25</v>
      </c>
      <c r="E23" s="10">
        <v>72301.48</v>
      </c>
      <c r="F23" s="10">
        <v>76614.745</v>
      </c>
      <c r="G23" s="10">
        <v>81863.326</v>
      </c>
      <c r="H23" s="10">
        <v>81388.426</v>
      </c>
      <c r="I23" s="10">
        <v>74398.35</v>
      </c>
      <c r="J23" s="10">
        <f t="shared" si="1"/>
        <v>78639.05595</v>
      </c>
      <c r="K23" s="10">
        <v>1336.537</v>
      </c>
      <c r="L23" s="10">
        <v>1357.524</v>
      </c>
      <c r="M23" s="10">
        <v>1373.495</v>
      </c>
      <c r="N23" s="10">
        <v>1381.897</v>
      </c>
      <c r="O23" s="10">
        <v>1394.449</v>
      </c>
      <c r="P23" s="10">
        <v>1409.988</v>
      </c>
      <c r="Q23" s="10">
        <v>1428.709</v>
      </c>
      <c r="R23" s="10">
        <v>1441.647</v>
      </c>
      <c r="U23" s="9"/>
      <c r="V23" s="13"/>
    </row>
    <row r="24" ht="14.25" customHeight="1">
      <c r="A24" s="7" t="s">
        <v>95</v>
      </c>
      <c r="B24" s="7" t="s">
        <v>147</v>
      </c>
      <c r="C24" s="10">
        <v>110830.638</v>
      </c>
      <c r="D24" s="10">
        <v>119537.19</v>
      </c>
      <c r="E24" s="10">
        <v>126184.882</v>
      </c>
      <c r="F24" s="10">
        <v>133600.766</v>
      </c>
      <c r="G24" s="10">
        <v>141109.938</v>
      </c>
      <c r="H24" s="10">
        <v>150157.631</v>
      </c>
      <c r="I24" s="10">
        <v>144096.225</v>
      </c>
      <c r="J24" s="10">
        <f t="shared" si="1"/>
        <v>152309.7098</v>
      </c>
      <c r="K24" s="10">
        <v>2325.257</v>
      </c>
      <c r="L24" s="10">
        <v>2389.577</v>
      </c>
      <c r="M24" s="10">
        <v>2457.432</v>
      </c>
      <c r="N24" s="10">
        <v>2519.926</v>
      </c>
      <c r="O24" s="10">
        <v>2576.297</v>
      </c>
      <c r="P24" s="10">
        <v>2608.273</v>
      </c>
      <c r="Q24" s="10">
        <v>2677.687</v>
      </c>
      <c r="R24" s="10">
        <v>2691.925</v>
      </c>
    </row>
    <row r="25" ht="14.25" customHeight="1">
      <c r="A25" s="7" t="s">
        <v>99</v>
      </c>
      <c r="B25" s="7" t="s">
        <v>148</v>
      </c>
      <c r="C25" s="10">
        <v>394728.109</v>
      </c>
      <c r="D25" s="10">
        <v>407824.145</v>
      </c>
      <c r="E25" s="10">
        <v>414883.706</v>
      </c>
      <c r="F25" s="10">
        <v>418695.981</v>
      </c>
      <c r="G25" s="10">
        <v>435423.852</v>
      </c>
      <c r="H25" s="10">
        <v>450742.192</v>
      </c>
      <c r="I25" s="10">
        <v>439055.118</v>
      </c>
      <c r="J25" s="10">
        <f t="shared" si="1"/>
        <v>464081.2597</v>
      </c>
      <c r="K25" s="10">
        <v>6049.852</v>
      </c>
      <c r="L25" s="10">
        <v>6060.137</v>
      </c>
      <c r="M25" s="10">
        <v>6070.16</v>
      </c>
      <c r="N25" s="10">
        <v>6082.355</v>
      </c>
      <c r="O25" s="10">
        <v>6096.805</v>
      </c>
      <c r="P25" s="10">
        <v>6104.777</v>
      </c>
      <c r="Q25" s="10">
        <v>6241.983</v>
      </c>
      <c r="R25" s="10">
        <v>6228.601</v>
      </c>
    </row>
    <row r="26" ht="14.25" customHeight="1">
      <c r="A26" s="7" t="s">
        <v>103</v>
      </c>
      <c r="B26" s="7" t="s">
        <v>149</v>
      </c>
      <c r="C26" s="10">
        <v>209291.466</v>
      </c>
      <c r="D26" s="10">
        <v>219956.597</v>
      </c>
      <c r="E26" s="10">
        <v>230743.32</v>
      </c>
      <c r="F26" s="10">
        <v>243103.394</v>
      </c>
      <c r="G26" s="10">
        <v>259286.475</v>
      </c>
      <c r="H26" s="10">
        <v>276914.305</v>
      </c>
      <c r="I26" s="10">
        <v>281004.837</v>
      </c>
      <c r="J26" s="10">
        <f t="shared" si="1"/>
        <v>297022.1127</v>
      </c>
      <c r="K26" s="10">
        <v>4490.405</v>
      </c>
      <c r="L26" s="10">
        <v>4580.345</v>
      </c>
      <c r="M26" s="10">
        <v>4675.331</v>
      </c>
      <c r="N26" s="10">
        <v>4760.717</v>
      </c>
      <c r="O26" s="10">
        <v>4851.83</v>
      </c>
      <c r="P26" s="10">
        <v>4953.901</v>
      </c>
      <c r="Q26" s="10">
        <v>4867.925</v>
      </c>
      <c r="R26" s="10">
        <v>4946.145</v>
      </c>
    </row>
    <row r="27" ht="14.25" customHeight="1">
      <c r="A27" s="7" t="s">
        <v>107</v>
      </c>
      <c r="B27" s="7" t="s">
        <v>150</v>
      </c>
      <c r="C27" s="10">
        <v>127933.488</v>
      </c>
      <c r="D27" s="10">
        <v>137568.324</v>
      </c>
      <c r="E27" s="10">
        <v>145121.244</v>
      </c>
      <c r="F27" s="10">
        <v>153172.833</v>
      </c>
      <c r="G27" s="10">
        <v>164119.677</v>
      </c>
      <c r="H27" s="10">
        <v>170986.486</v>
      </c>
      <c r="I27" s="10">
        <v>168380.262</v>
      </c>
      <c r="J27" s="10">
        <f t="shared" si="1"/>
        <v>177977.9369</v>
      </c>
      <c r="K27" s="10">
        <v>2345.353</v>
      </c>
      <c r="L27" s="10">
        <v>2383.354</v>
      </c>
      <c r="M27" s="10">
        <v>2428.626</v>
      </c>
      <c r="N27" s="10">
        <v>2457.258</v>
      </c>
      <c r="O27" s="10">
        <v>2475.249</v>
      </c>
      <c r="P27" s="10">
        <v>2492.479</v>
      </c>
      <c r="Q27" s="10">
        <v>2516.23</v>
      </c>
      <c r="R27" s="10">
        <v>2511.612</v>
      </c>
      <c r="T27" s="9"/>
      <c r="U27" s="9"/>
      <c r="V27" s="9"/>
      <c r="W27" s="9"/>
      <c r="X27" s="9"/>
      <c r="Y27" s="9"/>
      <c r="Z27" s="9"/>
      <c r="AA27" s="9"/>
    </row>
    <row r="28" ht="14.25" customHeight="1">
      <c r="A28" s="7" t="s">
        <v>111</v>
      </c>
      <c r="B28" s="7" t="s">
        <v>151</v>
      </c>
      <c r="C28" s="10">
        <v>113460.574</v>
      </c>
      <c r="D28" s="10">
        <v>120657.999</v>
      </c>
      <c r="E28" s="10">
        <v>124494.881</v>
      </c>
      <c r="F28" s="10">
        <v>130119.967</v>
      </c>
      <c r="G28" s="10">
        <v>138347.08</v>
      </c>
      <c r="H28" s="10">
        <v>146369.656</v>
      </c>
      <c r="I28" s="10">
        <v>145411.908</v>
      </c>
      <c r="J28" s="10">
        <f t="shared" si="1"/>
        <v>153700.3868</v>
      </c>
      <c r="K28" s="10">
        <v>2235.594</v>
      </c>
      <c r="L28" s="10">
        <v>2263.042</v>
      </c>
      <c r="M28" s="10">
        <v>2292.043</v>
      </c>
      <c r="N28" s="10">
        <v>2320.595</v>
      </c>
      <c r="O28" s="10">
        <v>2343.292</v>
      </c>
      <c r="P28" s="10">
        <v>2363.654</v>
      </c>
      <c r="Q28" s="10">
        <v>2399.351</v>
      </c>
      <c r="R28" s="10">
        <v>2411.428</v>
      </c>
      <c r="U28" s="9"/>
    </row>
    <row r="29" ht="14.25" customHeight="1">
      <c r="A29" s="7" t="s">
        <v>114</v>
      </c>
      <c r="B29" s="7" t="s">
        <v>152</v>
      </c>
      <c r="C29" s="10">
        <v>105786.509</v>
      </c>
      <c r="D29" s="10">
        <v>112173.755</v>
      </c>
      <c r="E29" s="10">
        <v>115263.203</v>
      </c>
      <c r="F29" s="10">
        <v>117865.934</v>
      </c>
      <c r="G29" s="10">
        <v>126383.78</v>
      </c>
      <c r="H29" s="10">
        <v>132237.441</v>
      </c>
      <c r="I29" s="10">
        <v>132116.439</v>
      </c>
      <c r="J29" s="10">
        <f t="shared" si="1"/>
        <v>139647.076</v>
      </c>
      <c r="K29" s="10">
        <v>2328.984</v>
      </c>
      <c r="L29" s="10">
        <v>2379.357</v>
      </c>
      <c r="M29" s="10">
        <v>2426.051</v>
      </c>
      <c r="N29" s="10">
        <v>2471.603</v>
      </c>
      <c r="O29" s="10">
        <v>2512.526</v>
      </c>
      <c r="P29" s="10">
        <v>2550.147</v>
      </c>
      <c r="Q29" s="10">
        <v>2566.683</v>
      </c>
      <c r="R29" s="10">
        <v>2601.788</v>
      </c>
      <c r="U29" s="9"/>
    </row>
    <row r="30" ht="14.25" customHeight="1">
      <c r="A30" s="7" t="s">
        <v>118</v>
      </c>
      <c r="B30" s="7" t="s">
        <v>153</v>
      </c>
      <c r="C30" s="10">
        <v>317410.0</v>
      </c>
      <c r="D30" s="10">
        <v>291375.2</v>
      </c>
      <c r="E30" s="10">
        <v>292374.24242424243</v>
      </c>
      <c r="F30" s="10">
        <v>311658.4615384615</v>
      </c>
      <c r="G30" s="10">
        <v>324366.1538461538</v>
      </c>
      <c r="H30" s="10">
        <v>332549.0272727272</v>
      </c>
      <c r="I30" s="10">
        <v>328359.4332283464</v>
      </c>
      <c r="J30" s="10">
        <v>361993.6</v>
      </c>
      <c r="K30" s="10">
        <v>5797.0</v>
      </c>
      <c r="L30" s="10">
        <v>5867.0</v>
      </c>
      <c r="M30" s="10">
        <v>5938.0</v>
      </c>
      <c r="N30" s="10">
        <v>6010.0</v>
      </c>
      <c r="O30" s="10">
        <v>6082.0</v>
      </c>
      <c r="P30" s="10">
        <v>6139.0</v>
      </c>
      <c r="Q30" s="10">
        <v>6197.0</v>
      </c>
      <c r="R30" s="10">
        <v>6255.0</v>
      </c>
      <c r="U30" s="9"/>
    </row>
    <row r="31" ht="14.25" customHeight="1">
      <c r="A31" s="7" t="s">
        <v>122</v>
      </c>
      <c r="B31" s="7" t="s">
        <v>154</v>
      </c>
      <c r="C31" s="10">
        <v>74940.826</v>
      </c>
      <c r="D31" s="10">
        <v>79284.319</v>
      </c>
      <c r="E31" s="10">
        <v>84554.361</v>
      </c>
      <c r="F31" s="10">
        <v>88991.937</v>
      </c>
      <c r="G31" s="10">
        <v>96991.761</v>
      </c>
      <c r="H31" s="10">
        <v>103149.655</v>
      </c>
      <c r="I31" s="10">
        <v>103913.007</v>
      </c>
      <c r="J31" s="10">
        <f t="shared" ref="J31:J32" si="2">I31*1.057</f>
        <v>109836.0484</v>
      </c>
      <c r="K31" s="10">
        <v>1151.813</v>
      </c>
      <c r="L31" s="10">
        <v>1165.366</v>
      </c>
      <c r="M31" s="10">
        <v>1185.394</v>
      </c>
      <c r="N31" s="10">
        <v>1204.763</v>
      </c>
      <c r="O31" s="10">
        <v>1218.895</v>
      </c>
      <c r="P31" s="10">
        <v>1230.695</v>
      </c>
      <c r="Q31" s="10">
        <v>1259.517</v>
      </c>
      <c r="R31" s="10">
        <v>1263.061</v>
      </c>
      <c r="U31" s="9"/>
    </row>
    <row r="32" ht="14.25" customHeight="1">
      <c r="A32" s="7" t="s">
        <v>126</v>
      </c>
      <c r="B32" s="7" t="s">
        <v>126</v>
      </c>
      <c r="C32" s="10">
        <v>469122.707</v>
      </c>
      <c r="D32" s="10">
        <v>488987.413</v>
      </c>
      <c r="E32" s="10">
        <v>508569.36</v>
      </c>
      <c r="F32" s="10">
        <v>525176.093</v>
      </c>
      <c r="G32" s="10">
        <v>547123.109</v>
      </c>
      <c r="H32" s="10">
        <v>566892.038</v>
      </c>
      <c r="I32" s="10">
        <v>561027.941</v>
      </c>
      <c r="J32" s="10">
        <f t="shared" si="2"/>
        <v>593006.5336</v>
      </c>
      <c r="K32" s="10">
        <v>6036.388</v>
      </c>
      <c r="L32" s="10">
        <v>6099.163</v>
      </c>
      <c r="M32" s="10">
        <v>6155.359</v>
      </c>
      <c r="N32" s="10">
        <v>6217.791</v>
      </c>
      <c r="O32" s="10">
        <v>6256.312</v>
      </c>
      <c r="P32" s="10">
        <v>6297.454</v>
      </c>
      <c r="Q32" s="10">
        <v>6385.714</v>
      </c>
      <c r="R32" s="10">
        <v>6356.434</v>
      </c>
      <c r="U32" s="9"/>
    </row>
    <row r="33" ht="14.25" customHeight="1">
      <c r="U33" s="9"/>
    </row>
    <row r="34" ht="14.25" customHeight="1">
      <c r="U34" s="9"/>
    </row>
    <row r="35" ht="14.25" customHeight="1">
      <c r="U35" s="9"/>
    </row>
    <row r="36" ht="14.25" customHeight="1"/>
    <row r="37" ht="14.25" customHeight="1">
      <c r="C37" s="9"/>
      <c r="D37" s="9"/>
      <c r="E37" s="9"/>
      <c r="F37" s="9"/>
      <c r="G37" s="9"/>
      <c r="J37" s="9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A2"/>
    <mergeCell ref="B1:B2"/>
    <mergeCell ref="C1:J1"/>
    <mergeCell ref="K1:R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2022-03-26T15:09:03Z</dcterms:created>
  <dc:creator>Famou</dc:creator>
</cp:coreProperties>
</file>