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-180" windowWidth="10620" windowHeight="7755" tabRatio="682" activeTab="2"/>
  </bookViews>
  <sheets>
    <sheet name="sub14" sheetId="3" r:id="rId1"/>
    <sheet name="sub16" sheetId="1" r:id="rId2"/>
    <sheet name="sub19" sheetId="2" r:id="rId3"/>
    <sheet name="PRIMERA" sheetId="17" r:id="rId4"/>
    <sheet name="primeramio" sheetId="11" r:id="rId5"/>
    <sheet name="senade sub14" sheetId="12" r:id="rId6"/>
    <sheet name="senade sub16" sheetId="13" r:id="rId7"/>
    <sheet name="senade sub19" sheetId="14" r:id="rId8"/>
    <sheet name="senade 1era" sheetId="15" r:id="rId9"/>
    <sheet name="X AÑO" sheetId="16" r:id="rId10"/>
  </sheets>
  <definedNames>
    <definedName name="_xlnm._FilterDatabase" localSheetId="0" hidden="1">'sub14'!$K$1:$K$85</definedName>
    <definedName name="_xlnm._FilterDatabase" localSheetId="1" hidden="1">'sub16'!$A$1:$R$14</definedName>
    <definedName name="_xlnm._FilterDatabase" localSheetId="2" hidden="1">'sub19'!$A$1:$Q$22</definedName>
  </definedNames>
  <calcPr calcId="145621"/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20" i="1"/>
  <c r="J22" i="1"/>
  <c r="J21" i="1"/>
  <c r="J18" i="1"/>
  <c r="J17" i="1"/>
  <c r="J19" i="1"/>
  <c r="J23" i="1"/>
  <c r="J16" i="1"/>
  <c r="J44" i="17" l="1"/>
  <c r="J21" i="2"/>
  <c r="J28" i="11"/>
  <c r="J27" i="11"/>
  <c r="J32" i="2" l="1"/>
  <c r="J33" i="2"/>
  <c r="J34" i="2"/>
  <c r="J31" i="1"/>
  <c r="F75" i="16"/>
  <c r="F76" i="16"/>
  <c r="F77" i="16"/>
  <c r="F14" i="16"/>
  <c r="J25" i="3" l="1"/>
  <c r="J23" i="3" l="1"/>
  <c r="J16" i="3" l="1"/>
  <c r="F47" i="16" l="1"/>
  <c r="F59" i="16"/>
  <c r="F68" i="16"/>
  <c r="F72" i="16"/>
  <c r="F73" i="16"/>
  <c r="F60" i="16"/>
  <c r="F67" i="16"/>
  <c r="F58" i="16"/>
  <c r="F66" i="16"/>
  <c r="F50" i="16"/>
  <c r="F71" i="16"/>
  <c r="F54" i="16"/>
  <c r="F64" i="16"/>
  <c r="F48" i="16"/>
  <c r="F74" i="16"/>
  <c r="F49" i="16"/>
  <c r="F52" i="16"/>
  <c r="F56" i="16"/>
  <c r="F62" i="16"/>
  <c r="F63" i="16"/>
  <c r="F53" i="16"/>
  <c r="F61" i="16"/>
  <c r="F57" i="16"/>
  <c r="F55" i="16"/>
  <c r="F65" i="16"/>
  <c r="F51" i="16"/>
  <c r="F27" i="16"/>
  <c r="F35" i="16"/>
  <c r="F41" i="16"/>
  <c r="F38" i="16"/>
  <c r="F45" i="16"/>
  <c r="F46" i="16"/>
  <c r="F34" i="16"/>
  <c r="F36" i="16"/>
  <c r="F30" i="16"/>
  <c r="F29" i="16"/>
  <c r="F32" i="16"/>
  <c r="F40" i="16"/>
  <c r="F37" i="16"/>
  <c r="F33" i="16"/>
  <c r="F26" i="16"/>
  <c r="F28" i="16"/>
  <c r="F31" i="16"/>
  <c r="F69" i="16"/>
  <c r="F70" i="16"/>
  <c r="F23" i="16"/>
  <c r="F16" i="16"/>
  <c r="F20" i="16"/>
  <c r="F25" i="16"/>
  <c r="F15" i="16"/>
  <c r="F24" i="16"/>
  <c r="F4" i="16"/>
  <c r="F5" i="16"/>
  <c r="F43" i="16"/>
  <c r="F17" i="16"/>
  <c r="F8" i="16"/>
  <c r="F13" i="16"/>
  <c r="F39" i="16"/>
  <c r="F18" i="16"/>
  <c r="F3" i="16"/>
  <c r="F11" i="16"/>
  <c r="F21" i="16"/>
  <c r="F44" i="16"/>
  <c r="F10" i="16"/>
  <c r="F19" i="16"/>
  <c r="F22" i="16"/>
  <c r="F12" i="16"/>
  <c r="F7" i="16"/>
  <c r="F9" i="16"/>
  <c r="F6" i="16"/>
  <c r="F42" i="16"/>
  <c r="F2" i="16"/>
  <c r="J18" i="3" l="1"/>
  <c r="J24" i="3" l="1"/>
  <c r="J20" i="3"/>
  <c r="J17" i="3"/>
  <c r="J22" i="3" l="1"/>
  <c r="J19" i="3" l="1"/>
  <c r="J6" i="3" l="1"/>
  <c r="J10" i="3"/>
  <c r="J23" i="11" l="1"/>
  <c r="J22" i="11"/>
  <c r="J3" i="11" l="1"/>
  <c r="J30" i="1" l="1"/>
  <c r="J6" i="11" l="1"/>
  <c r="J67" i="11"/>
  <c r="J15" i="11"/>
  <c r="J68" i="11"/>
  <c r="J72" i="11"/>
  <c r="J73" i="11"/>
  <c r="J70" i="11"/>
  <c r="J71" i="11"/>
  <c r="J69" i="11"/>
  <c r="J21" i="11"/>
  <c r="J12" i="2" l="1"/>
  <c r="J12" i="1" l="1"/>
  <c r="J5" i="3" l="1"/>
  <c r="J18" i="2" l="1"/>
  <c r="J57" i="11" l="1"/>
  <c r="J52" i="11"/>
  <c r="J51" i="11"/>
  <c r="J50" i="11"/>
  <c r="J49" i="11"/>
  <c r="J48" i="11"/>
  <c r="J60" i="11"/>
  <c r="J59" i="11"/>
  <c r="J63" i="11"/>
  <c r="J56" i="11"/>
  <c r="J55" i="11"/>
  <c r="J61" i="11"/>
  <c r="J54" i="11"/>
  <c r="J58" i="11"/>
  <c r="J65" i="11"/>
  <c r="J64" i="11"/>
  <c r="J13" i="1" l="1"/>
  <c r="J2" i="3"/>
  <c r="J3" i="3"/>
  <c r="J8" i="3"/>
  <c r="J12" i="3"/>
  <c r="J36" i="3"/>
  <c r="J14" i="3" l="1"/>
  <c r="J9" i="3"/>
  <c r="J13" i="3" l="1"/>
  <c r="J15" i="3"/>
  <c r="J21" i="3"/>
  <c r="J4" i="3"/>
  <c r="J11" i="3"/>
  <c r="J7" i="3"/>
  <c r="J4" i="2" l="1"/>
  <c r="J3" i="2"/>
  <c r="J6" i="2"/>
  <c r="J5" i="2"/>
  <c r="J50" i="2"/>
  <c r="J51" i="2"/>
  <c r="J35" i="2"/>
  <c r="J8" i="2"/>
  <c r="J9" i="2"/>
  <c r="J20" i="2"/>
  <c r="J15" i="2"/>
  <c r="J17" i="2"/>
  <c r="J19" i="2"/>
  <c r="J16" i="2"/>
  <c r="J10" i="2"/>
  <c r="J14" i="2"/>
  <c r="J13" i="2"/>
  <c r="J11" i="2"/>
  <c r="J7" i="2"/>
  <c r="J49" i="2"/>
  <c r="J2" i="2"/>
  <c r="J2" i="1"/>
  <c r="J6" i="1"/>
  <c r="J7" i="1"/>
  <c r="J9" i="1"/>
  <c r="J5" i="1"/>
  <c r="J14" i="1"/>
  <c r="J3" i="1"/>
  <c r="J4" i="1"/>
  <c r="J10" i="1"/>
  <c r="J15" i="1"/>
  <c r="J11" i="1"/>
  <c r="J8" i="1"/>
</calcChain>
</file>

<file path=xl/comments1.xml><?xml version="1.0" encoding="utf-8"?>
<comments xmlns="http://schemas.openxmlformats.org/spreadsheetml/2006/main">
  <authors>
    <author/>
  </authors>
  <commentList>
    <comment ref="K13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sharedStrings.xml><?xml version="1.0" encoding="utf-8"?>
<sst xmlns="http://schemas.openxmlformats.org/spreadsheetml/2006/main" count="2211" uniqueCount="692">
  <si>
    <t>Nº</t>
  </si>
  <si>
    <t>1º Apellido</t>
  </si>
  <si>
    <t>2º Apellido</t>
  </si>
  <si>
    <t>1º Nombre</t>
  </si>
  <si>
    <t>2º Nombre</t>
  </si>
  <si>
    <t>C.I. (Ej. 1.234.567-8)</t>
  </si>
  <si>
    <t>C.I. (Ej.12345678)</t>
  </si>
  <si>
    <t>ID COMET / Carne AUF</t>
  </si>
  <si>
    <t>Fecha de Nac. (dd/mm/aaaa)</t>
  </si>
  <si>
    <t>Edad</t>
  </si>
  <si>
    <t>Ficha Médica</t>
  </si>
  <si>
    <t>Mutualista</t>
  </si>
  <si>
    <t>No. Trámite - SENADE</t>
  </si>
  <si>
    <t>Fecha Trámite</t>
  </si>
  <si>
    <t>Silva</t>
  </si>
  <si>
    <t>Ferreira</t>
  </si>
  <si>
    <t>Viviana</t>
  </si>
  <si>
    <t>Aldana</t>
  </si>
  <si>
    <t>5.700.260-7</t>
  </si>
  <si>
    <t>ASSE</t>
  </si>
  <si>
    <t>Elhordoy</t>
  </si>
  <si>
    <t>Orta</t>
  </si>
  <si>
    <t>Lara</t>
  </si>
  <si>
    <t>-</t>
  </si>
  <si>
    <t>5.697.619-0</t>
  </si>
  <si>
    <t>ASOC. ESPAÑOLA</t>
  </si>
  <si>
    <t>Nogueira</t>
  </si>
  <si>
    <t>Sánchez</t>
  </si>
  <si>
    <t>Cecilia</t>
  </si>
  <si>
    <t>5.705.912-7</t>
  </si>
  <si>
    <t>MEDICA URUGUAYA</t>
  </si>
  <si>
    <t>Díaz</t>
  </si>
  <si>
    <t>Santana</t>
  </si>
  <si>
    <t>Catalina</t>
  </si>
  <si>
    <t>5.768.820-9</t>
  </si>
  <si>
    <t>Dos Santos</t>
  </si>
  <si>
    <t>Maciel</t>
  </si>
  <si>
    <t>Agustina</t>
  </si>
  <si>
    <t>Celeste</t>
  </si>
  <si>
    <t>5.771.570-3</t>
  </si>
  <si>
    <t>SMI</t>
  </si>
  <si>
    <t>Rodríguez</t>
  </si>
  <si>
    <t>Negro</t>
  </si>
  <si>
    <t>Sofía</t>
  </si>
  <si>
    <t>5.741.976-9</t>
  </si>
  <si>
    <t>Ferraro</t>
  </si>
  <si>
    <t>Pacheco</t>
  </si>
  <si>
    <t>Federica</t>
  </si>
  <si>
    <t>Belén</t>
  </si>
  <si>
    <t>5.747.212-3</t>
  </si>
  <si>
    <t>CASMU</t>
  </si>
  <si>
    <t>Marquisio</t>
  </si>
  <si>
    <t>Nuñez</t>
  </si>
  <si>
    <t>Joaquina</t>
  </si>
  <si>
    <t>5.767.628-6</t>
  </si>
  <si>
    <t>Paldino</t>
  </si>
  <si>
    <t>Ballian</t>
  </si>
  <si>
    <t>María</t>
  </si>
  <si>
    <t>Victoria</t>
  </si>
  <si>
    <t>5.745.147-4</t>
  </si>
  <si>
    <t>Arevalo</t>
  </si>
  <si>
    <t>Nasso</t>
  </si>
  <si>
    <t>Antonela</t>
  </si>
  <si>
    <t>Valentina</t>
  </si>
  <si>
    <t>5.707.115-9</t>
  </si>
  <si>
    <t>Larrosa</t>
  </si>
  <si>
    <t>Sansone</t>
  </si>
  <si>
    <t>Brisa</t>
  </si>
  <si>
    <t>Shanaia</t>
  </si>
  <si>
    <t>5.770.701-5</t>
  </si>
  <si>
    <t>CIRCULO CATÓLICO</t>
  </si>
  <si>
    <t>Fernández</t>
  </si>
  <si>
    <t>Tassara</t>
  </si>
  <si>
    <t>Nataly</t>
  </si>
  <si>
    <t>Lucila</t>
  </si>
  <si>
    <t>5.725.764-0</t>
  </si>
  <si>
    <t>Natasha</t>
  </si>
  <si>
    <t>5.823.261-7</t>
  </si>
  <si>
    <t>Ares</t>
  </si>
  <si>
    <t>Burgos</t>
  </si>
  <si>
    <t>Julieta</t>
  </si>
  <si>
    <t>5.777.861-2</t>
  </si>
  <si>
    <t>Fuentes</t>
  </si>
  <si>
    <t>Moreira</t>
  </si>
  <si>
    <t>Martina</t>
  </si>
  <si>
    <t>5.816.134-7</t>
  </si>
  <si>
    <t>Toledo</t>
  </si>
  <si>
    <t>Canet</t>
  </si>
  <si>
    <t>Alma</t>
  </si>
  <si>
    <t>5.803.035-8</t>
  </si>
  <si>
    <t>Cappó</t>
  </si>
  <si>
    <t>Lemos</t>
  </si>
  <si>
    <t>5.820.768-0</t>
  </si>
  <si>
    <t>Nicole</t>
  </si>
  <si>
    <t>González</t>
  </si>
  <si>
    <t>Gómez</t>
  </si>
  <si>
    <t>Priscila</t>
  </si>
  <si>
    <t>5.811.329-3</t>
  </si>
  <si>
    <t>HOSPITAL POLICIAL</t>
  </si>
  <si>
    <t>Frachia</t>
  </si>
  <si>
    <t>Bon</t>
  </si>
  <si>
    <t>Rocío</t>
  </si>
  <si>
    <t>5.821.508-3</t>
  </si>
  <si>
    <t>Círculo Católico</t>
  </si>
  <si>
    <t>Carro</t>
  </si>
  <si>
    <t>Cavajani</t>
  </si>
  <si>
    <t>5.792.996-6</t>
  </si>
  <si>
    <t>Ibarra</t>
  </si>
  <si>
    <t>Romero</t>
  </si>
  <si>
    <t>Ainara</t>
  </si>
  <si>
    <t>5.711.409-2</t>
  </si>
  <si>
    <t>MAUTONE MALDONADO</t>
  </si>
  <si>
    <t>Bowley</t>
  </si>
  <si>
    <t>Santos</t>
  </si>
  <si>
    <t>Paz</t>
  </si>
  <si>
    <t>5.833.872-6</t>
  </si>
  <si>
    <t>Blue Cross and Blue Shield</t>
  </si>
  <si>
    <t>Milagros</t>
  </si>
  <si>
    <t>Suárez</t>
  </si>
  <si>
    <t>Pereira</t>
  </si>
  <si>
    <t>Ana</t>
  </si>
  <si>
    <t>Paula</t>
  </si>
  <si>
    <t>CUDAM</t>
  </si>
  <si>
    <t>Martínez</t>
  </si>
  <si>
    <t>Luana</t>
  </si>
  <si>
    <t>Montero</t>
  </si>
  <si>
    <t>Romina</t>
  </si>
  <si>
    <t>5.836.152-3</t>
  </si>
  <si>
    <t>Irigoin</t>
  </si>
  <si>
    <t>Lachowiz</t>
  </si>
  <si>
    <t>Vanina</t>
  </si>
  <si>
    <t>5.855.061-1</t>
  </si>
  <si>
    <t>Guadalupe</t>
  </si>
  <si>
    <t>5.855.060-5</t>
  </si>
  <si>
    <t>Rijo</t>
  </si>
  <si>
    <t>Mancuso</t>
  </si>
  <si>
    <t>Camila</t>
  </si>
  <si>
    <t>5.858.544-4</t>
  </si>
  <si>
    <t>Cardozo</t>
  </si>
  <si>
    <t>Pereyra</t>
  </si>
  <si>
    <t>Berenice</t>
  </si>
  <si>
    <t>Yasmin</t>
  </si>
  <si>
    <t>5.852.948-6</t>
  </si>
  <si>
    <t>Irigoyen</t>
  </si>
  <si>
    <t>Casas</t>
  </si>
  <si>
    <t>Paola</t>
  </si>
  <si>
    <t>5.880.128-0</t>
  </si>
  <si>
    <t>Sellanes</t>
  </si>
  <si>
    <t>5.838.553-1</t>
  </si>
  <si>
    <t>HOSPITAL EVANGÉLICO</t>
  </si>
  <si>
    <t>Ortiz</t>
  </si>
  <si>
    <t>Gomez</t>
  </si>
  <si>
    <t>5.846.812-5</t>
  </si>
  <si>
    <t>Maiaru</t>
  </si>
  <si>
    <t>Saredo</t>
  </si>
  <si>
    <t>Maia</t>
  </si>
  <si>
    <t>5.858.616-9</t>
  </si>
  <si>
    <t>Pérez</t>
  </si>
  <si>
    <t>Bregonzi</t>
  </si>
  <si>
    <t>Lucía</t>
  </si>
  <si>
    <t>5.872.459-3</t>
  </si>
  <si>
    <t>COSEM y SEMM</t>
  </si>
  <si>
    <t>Lapetina</t>
  </si>
  <si>
    <t>Capeluto</t>
  </si>
  <si>
    <t>Violeta</t>
  </si>
  <si>
    <t>5.881.887-7</t>
  </si>
  <si>
    <t>CASMU - 1727</t>
  </si>
  <si>
    <t>Ramírez</t>
  </si>
  <si>
    <t>Méndez</t>
  </si>
  <si>
    <t>Angeles</t>
  </si>
  <si>
    <t>Pilar</t>
  </si>
  <si>
    <t>5.861.613-2</t>
  </si>
  <si>
    <t>*</t>
  </si>
  <si>
    <t>Paéz</t>
  </si>
  <si>
    <t>5.856.407-4</t>
  </si>
  <si>
    <t>López</t>
  </si>
  <si>
    <t>Trinidad</t>
  </si>
  <si>
    <t>Enriquez</t>
  </si>
  <si>
    <t>Mesa</t>
  </si>
  <si>
    <t>5.617.521-9</t>
  </si>
  <si>
    <t>Mello</t>
  </si>
  <si>
    <t>Montaño</t>
  </si>
  <si>
    <t>Karol</t>
  </si>
  <si>
    <t>Andressa</t>
  </si>
  <si>
    <t>5.596.854-2</t>
  </si>
  <si>
    <t>Universal</t>
  </si>
  <si>
    <t>Sharon</t>
  </si>
  <si>
    <t>Sasha</t>
  </si>
  <si>
    <t>5.692.415-3</t>
  </si>
  <si>
    <t>Asociación Española</t>
  </si>
  <si>
    <t>Consonni</t>
  </si>
  <si>
    <t>Perdomo</t>
  </si>
  <si>
    <t>5.665.385-1</t>
  </si>
  <si>
    <t>Hospital Policial - ASSE</t>
  </si>
  <si>
    <t>Abril</t>
  </si>
  <si>
    <t>5.665.879-8</t>
  </si>
  <si>
    <t>Piacenza</t>
  </si>
  <si>
    <t>Fumeaux</t>
  </si>
  <si>
    <t>Eva</t>
  </si>
  <si>
    <t>5.675.098-6</t>
  </si>
  <si>
    <t>Bique</t>
  </si>
  <si>
    <t>Muñiz</t>
  </si>
  <si>
    <t>Maíte</t>
  </si>
  <si>
    <t>5.649.235-0</t>
  </si>
  <si>
    <t>COSEM</t>
  </si>
  <si>
    <t>Herrera</t>
  </si>
  <si>
    <t>5.670.379-5</t>
  </si>
  <si>
    <t>Presa</t>
  </si>
  <si>
    <t>Veloso</t>
  </si>
  <si>
    <t>Alejandra</t>
  </si>
  <si>
    <t>5.683.059-0</t>
  </si>
  <si>
    <t>Hospital Evangélico</t>
  </si>
  <si>
    <t>Ferrari</t>
  </si>
  <si>
    <t>De Faccio</t>
  </si>
  <si>
    <t>Francesca</t>
  </si>
  <si>
    <t>5.646.570-1</t>
  </si>
  <si>
    <t>Delgado</t>
  </si>
  <si>
    <t>Oliva</t>
  </si>
  <si>
    <t>Morena</t>
  </si>
  <si>
    <t>5.680.848-0</t>
  </si>
  <si>
    <t>Miqueiro</t>
  </si>
  <si>
    <t>Bielich</t>
  </si>
  <si>
    <t>Naihomy</t>
  </si>
  <si>
    <t>Ariatna</t>
  </si>
  <si>
    <t>5.648.265-8</t>
  </si>
  <si>
    <t xml:space="preserve"> </t>
  </si>
  <si>
    <t>Debesa</t>
  </si>
  <si>
    <t>Julia</t>
  </si>
  <si>
    <t>5.898.360-4</t>
  </si>
  <si>
    <t>MEDICA URUGUYA</t>
  </si>
  <si>
    <t>Altez</t>
  </si>
  <si>
    <t>Jana</t>
  </si>
  <si>
    <t>5.907.335-3</t>
  </si>
  <si>
    <t>Pricila</t>
  </si>
  <si>
    <t>Candelaria</t>
  </si>
  <si>
    <t>5.891.190-6</t>
  </si>
  <si>
    <t>Candamil</t>
  </si>
  <si>
    <t>Tiziana</t>
  </si>
  <si>
    <t>5.902.742-3</t>
  </si>
  <si>
    <t>Mautone</t>
  </si>
  <si>
    <t>Gonzalez</t>
  </si>
  <si>
    <t>Barragan</t>
  </si>
  <si>
    <t>5.909.386-0</t>
  </si>
  <si>
    <t>5.906.138-0</t>
  </si>
  <si>
    <t>Vignone</t>
  </si>
  <si>
    <t>Vicente</t>
  </si>
  <si>
    <t>Mia</t>
  </si>
  <si>
    <t>5.923.441-2</t>
  </si>
  <si>
    <t>Angelina Figueroa Cardozo</t>
  </si>
  <si>
    <t>Luana Baptista</t>
  </si>
  <si>
    <t xml:space="preserve">Sol Pérez </t>
  </si>
  <si>
    <t xml:space="preserve">Valentina Da Silva </t>
  </si>
  <si>
    <t>sub 13</t>
  </si>
  <si>
    <t>Abril Maciera</t>
  </si>
  <si>
    <t>Fiama Cardozo</t>
  </si>
  <si>
    <t>Sol Vives</t>
  </si>
  <si>
    <t>Emma Mendez</t>
  </si>
  <si>
    <t>Lusmila Arrue</t>
  </si>
  <si>
    <t>Julieta Pierre</t>
  </si>
  <si>
    <t xml:space="preserve">Hiara Benítez </t>
  </si>
  <si>
    <t>Hanna Martirena (falta cedulas)</t>
  </si>
  <si>
    <t>Martina Barcos (nada preguntarle a Fer)</t>
  </si>
  <si>
    <t xml:space="preserve">Victoria Dufrechou </t>
  </si>
  <si>
    <t xml:space="preserve">Cándida Felix </t>
  </si>
  <si>
    <t xml:space="preserve">Julieta Pedreira </t>
  </si>
  <si>
    <t xml:space="preserve">                 va a pratcicar con sub14</t>
  </si>
  <si>
    <t>Sofia Nicolini</t>
  </si>
  <si>
    <t>Captacion</t>
  </si>
  <si>
    <t>Naomi Suarez</t>
  </si>
  <si>
    <t>Hanna Gutierrez</t>
  </si>
  <si>
    <t>Lucia Martinez</t>
  </si>
  <si>
    <t>Juliana Sandoval</t>
  </si>
  <si>
    <t>Agustina Rodriguez</t>
  </si>
  <si>
    <t>Victoria Gomez</t>
  </si>
  <si>
    <t>Nahiara</t>
  </si>
  <si>
    <t>Ayelen</t>
  </si>
  <si>
    <t>Duarte</t>
  </si>
  <si>
    <t>5.910.445-5</t>
  </si>
  <si>
    <t>Paciel</t>
  </si>
  <si>
    <t>5.929.347-2</t>
  </si>
  <si>
    <t>Lecuona</t>
  </si>
  <si>
    <t>Matílde</t>
  </si>
  <si>
    <t>Cancro</t>
  </si>
  <si>
    <t>5.938.709-1</t>
  </si>
  <si>
    <t>Hernández</t>
  </si>
  <si>
    <t>Báez</t>
  </si>
  <si>
    <t>5.896.160-0</t>
  </si>
  <si>
    <t>Berto</t>
  </si>
  <si>
    <t>Melina</t>
  </si>
  <si>
    <t>Couto</t>
  </si>
  <si>
    <t>5.968.503-3</t>
  </si>
  <si>
    <t>Mía</t>
  </si>
  <si>
    <t>Borges</t>
  </si>
  <si>
    <t>Bica</t>
  </si>
  <si>
    <t>5.948.216-2</t>
  </si>
  <si>
    <t>Bonilla</t>
  </si>
  <si>
    <t>5.944.476-0</t>
  </si>
  <si>
    <t>GREMCA (Asoc. Esp)</t>
  </si>
  <si>
    <t>Luzmila</t>
  </si>
  <si>
    <t>5.900.137-6</t>
  </si>
  <si>
    <t>Médica Uruguaya</t>
  </si>
  <si>
    <t>Sociedad Médica Universal</t>
  </si>
  <si>
    <t>CRAMI</t>
  </si>
  <si>
    <t>Pena</t>
  </si>
  <si>
    <t>Berriel</t>
  </si>
  <si>
    <t>5.926.187-3</t>
  </si>
  <si>
    <t>OBSERVAR</t>
  </si>
  <si>
    <t>ACENSOS</t>
  </si>
  <si>
    <t>FICHADA</t>
  </si>
  <si>
    <t>Antonella Lopizaga - SALA</t>
  </si>
  <si>
    <t>Milena Silva - SALA</t>
  </si>
  <si>
    <t>Juliana Echeverria - a practicar con sub14</t>
  </si>
  <si>
    <t>Vidal</t>
  </si>
  <si>
    <t>Centurion</t>
  </si>
  <si>
    <t>5.919.415-1</t>
  </si>
  <si>
    <t>5.945.663-6</t>
  </si>
  <si>
    <t>Ximena</t>
  </si>
  <si>
    <t>Rivero</t>
  </si>
  <si>
    <t>Borsa</t>
  </si>
  <si>
    <t>5.930.270-2</t>
  </si>
  <si>
    <t>Yamila</t>
  </si>
  <si>
    <t>5.930.271-8</t>
  </si>
  <si>
    <t>Sosa</t>
  </si>
  <si>
    <t>Acosta</t>
  </si>
  <si>
    <t>5.911.677-9</t>
  </si>
  <si>
    <t>Vazquez</t>
  </si>
  <si>
    <t>Luan</t>
  </si>
  <si>
    <t>Saravia</t>
  </si>
  <si>
    <t>5.896.440-8</t>
  </si>
  <si>
    <t>Lucia</t>
  </si>
  <si>
    <t>Suarez</t>
  </si>
  <si>
    <t>5.893.748-9</t>
  </si>
  <si>
    <t>SUB 13</t>
  </si>
  <si>
    <t>Priscila Silvera</t>
  </si>
  <si>
    <t>Arrastra lesion de fractura en la tibia del baby futbol</t>
  </si>
  <si>
    <t>Martina García Hernández</t>
  </si>
  <si>
    <t>NO QUEDARON</t>
  </si>
  <si>
    <t>CUERPO TECNICO</t>
  </si>
  <si>
    <t>EMILIANO</t>
  </si>
  <si>
    <t>PICUN</t>
  </si>
  <si>
    <t>TECNICO</t>
  </si>
  <si>
    <t>GABRIELA</t>
  </si>
  <si>
    <t>GARCIA</t>
  </si>
  <si>
    <t>PROFE</t>
  </si>
  <si>
    <t>MATIAS</t>
  </si>
  <si>
    <t>ZINOLA</t>
  </si>
  <si>
    <t>TECNICO - ASISTENTE</t>
  </si>
  <si>
    <t>FEDERICO</t>
  </si>
  <si>
    <t>LANTERO</t>
  </si>
  <si>
    <t>PROFE -2</t>
  </si>
  <si>
    <t>Ignacio</t>
  </si>
  <si>
    <t>Maza</t>
  </si>
  <si>
    <t>KINESEOLOGO</t>
  </si>
  <si>
    <t>Jesus</t>
  </si>
  <si>
    <t>Cuellar</t>
  </si>
  <si>
    <t>MEDICO</t>
  </si>
  <si>
    <t>Adriana</t>
  </si>
  <si>
    <t>Yanez</t>
  </si>
  <si>
    <t>Flavia</t>
  </si>
  <si>
    <t>Mansulino</t>
  </si>
  <si>
    <t>RAFAEL</t>
  </si>
  <si>
    <t>RIJO</t>
  </si>
  <si>
    <t>Remitido</t>
  </si>
  <si>
    <t>DELEGADO</t>
  </si>
  <si>
    <t>CLAUDIA</t>
  </si>
  <si>
    <t>MANCUSO</t>
  </si>
  <si>
    <t>PADRE DE ROMI</t>
  </si>
  <si>
    <t>Eliana</t>
  </si>
  <si>
    <t>Flores</t>
  </si>
  <si>
    <t>5.884.236-1</t>
  </si>
  <si>
    <t>ID COMET / Carné AUF</t>
  </si>
  <si>
    <t>Cantero</t>
  </si>
  <si>
    <t>Joselyn</t>
  </si>
  <si>
    <t>Laura</t>
  </si>
  <si>
    <t>5.059.737-8</t>
  </si>
  <si>
    <t>Reyes</t>
  </si>
  <si>
    <t>Silvia</t>
  </si>
  <si>
    <t>5.118.128-3</t>
  </si>
  <si>
    <t>Ribeiro</t>
  </si>
  <si>
    <t>Ortíz</t>
  </si>
  <si>
    <t>Verónica</t>
  </si>
  <si>
    <t>Sabrina</t>
  </si>
  <si>
    <t>5.246.225-0</t>
  </si>
  <si>
    <t>García</t>
  </si>
  <si>
    <t>Brosoni</t>
  </si>
  <si>
    <t>Tatiana</t>
  </si>
  <si>
    <t>4.989.494-7</t>
  </si>
  <si>
    <t>Sena</t>
  </si>
  <si>
    <t>Seveso</t>
  </si>
  <si>
    <t>5.548.729-3</t>
  </si>
  <si>
    <t>Yaque</t>
  </si>
  <si>
    <t>Coitinho</t>
  </si>
  <si>
    <t>Lorena</t>
  </si>
  <si>
    <t>Beatriz</t>
  </si>
  <si>
    <t>5.023.664-3</t>
  </si>
  <si>
    <t>Dorrego</t>
  </si>
  <si>
    <t>Dahíana</t>
  </si>
  <si>
    <t>5.436.991-3</t>
  </si>
  <si>
    <t>Vázquez</t>
  </si>
  <si>
    <t>Alves</t>
  </si>
  <si>
    <t>Yaquelín</t>
  </si>
  <si>
    <t>5.436.289-6</t>
  </si>
  <si>
    <t>Alvarez</t>
  </si>
  <si>
    <t>Veloz</t>
  </si>
  <si>
    <t>Yanara</t>
  </si>
  <si>
    <t>5.241.599-0</t>
  </si>
  <si>
    <t>Sandrez</t>
  </si>
  <si>
    <t>Firpo</t>
  </si>
  <si>
    <t>Antonella</t>
  </si>
  <si>
    <t>Yanina</t>
  </si>
  <si>
    <t>5.362.667-9</t>
  </si>
  <si>
    <t>Antunez</t>
  </si>
  <si>
    <t>Rodriguez</t>
  </si>
  <si>
    <t>Brenda</t>
  </si>
  <si>
    <t>5.195.072-5</t>
  </si>
  <si>
    <t>Sejas</t>
  </si>
  <si>
    <t>Caetano</t>
  </si>
  <si>
    <t>Micaela</t>
  </si>
  <si>
    <t>5.090.164-8</t>
  </si>
  <si>
    <t>Moya</t>
  </si>
  <si>
    <t>Velázquez</t>
  </si>
  <si>
    <t>Mariana</t>
  </si>
  <si>
    <t>5.328.195-8</t>
  </si>
  <si>
    <t>Sampallo</t>
  </si>
  <si>
    <t>Abascal</t>
  </si>
  <si>
    <t>Inés</t>
  </si>
  <si>
    <t>Teresita</t>
  </si>
  <si>
    <t>5.528.096-2</t>
  </si>
  <si>
    <t>Silvera</t>
  </si>
  <si>
    <t>5.515.085-8</t>
  </si>
  <si>
    <t>Rey</t>
  </si>
  <si>
    <t>Lapiedra</t>
  </si>
  <si>
    <t>Annette</t>
  </si>
  <si>
    <t>5.413.833-6</t>
  </si>
  <si>
    <t>Freire</t>
  </si>
  <si>
    <t>Ramos</t>
  </si>
  <si>
    <t>Florencia</t>
  </si>
  <si>
    <t>5.416.074-7</t>
  </si>
  <si>
    <t>Vico</t>
  </si>
  <si>
    <t>Teliz</t>
  </si>
  <si>
    <t>5.706.186-1</t>
  </si>
  <si>
    <t>Denis</t>
  </si>
  <si>
    <t>5.476.320-2</t>
  </si>
  <si>
    <t>Furtado</t>
  </si>
  <si>
    <t>Joseline</t>
  </si>
  <si>
    <t>5.597.294-9</t>
  </si>
  <si>
    <t>Galli</t>
  </si>
  <si>
    <t>NO FICHADAS</t>
  </si>
  <si>
    <t xml:space="preserve">Velázquez </t>
  </si>
  <si>
    <t xml:space="preserve">Verónica </t>
  </si>
  <si>
    <t>Devia</t>
  </si>
  <si>
    <t>Samaniego</t>
  </si>
  <si>
    <t>Melanie</t>
  </si>
  <si>
    <t>Kimberly</t>
  </si>
  <si>
    <t>5.380.037-2</t>
  </si>
  <si>
    <t>Mallada</t>
  </si>
  <si>
    <t>5.390.277-0</t>
  </si>
  <si>
    <t>Mentaste</t>
  </si>
  <si>
    <t>Dianne</t>
  </si>
  <si>
    <t>5.256.152-1</t>
  </si>
  <si>
    <t>Epifanio</t>
  </si>
  <si>
    <t>Luciana</t>
  </si>
  <si>
    <t>Jacqueline</t>
  </si>
  <si>
    <t>5.219.381-5</t>
  </si>
  <si>
    <t>VENCIDO (operada)</t>
  </si>
  <si>
    <t>5.480.536-7</t>
  </si>
  <si>
    <t>no tenida en cuenta</t>
  </si>
  <si>
    <t>Caseras</t>
  </si>
  <si>
    <t>Virginia</t>
  </si>
  <si>
    <t>Itati</t>
  </si>
  <si>
    <t>5.514.491-4</t>
  </si>
  <si>
    <t xml:space="preserve">CUERPO TECNICO </t>
  </si>
  <si>
    <t xml:space="preserve">Graciela </t>
  </si>
  <si>
    <t xml:space="preserve">Rebollo </t>
  </si>
  <si>
    <t xml:space="preserve">TECNICO </t>
  </si>
  <si>
    <t xml:space="preserve">Sebastian </t>
  </si>
  <si>
    <t xml:space="preserve">Tubino </t>
  </si>
  <si>
    <t xml:space="preserve">PROFE </t>
  </si>
  <si>
    <t>PROFE 2</t>
  </si>
  <si>
    <t xml:space="preserve">Alvaro </t>
  </si>
  <si>
    <t xml:space="preserve">Mas </t>
  </si>
  <si>
    <t xml:space="preserve">ASISTENTE </t>
  </si>
  <si>
    <t xml:space="preserve">Ignacio </t>
  </si>
  <si>
    <t xml:space="preserve">Ripa </t>
  </si>
  <si>
    <t>Tecnico-Asistente</t>
  </si>
  <si>
    <t xml:space="preserve">KINESEOLOGO </t>
  </si>
  <si>
    <t xml:space="preserve">Jesus </t>
  </si>
  <si>
    <t xml:space="preserve">MEDICO </t>
  </si>
  <si>
    <t xml:space="preserve">Adriana </t>
  </si>
  <si>
    <t xml:space="preserve">Yanez </t>
  </si>
  <si>
    <t xml:space="preserve">Flavia </t>
  </si>
  <si>
    <t>Ledesma</t>
  </si>
  <si>
    <t>Juan</t>
  </si>
  <si>
    <t xml:space="preserve">Escudero </t>
  </si>
  <si>
    <t xml:space="preserve">DELEGADO </t>
  </si>
  <si>
    <t xml:space="preserve">Gonzalo </t>
  </si>
  <si>
    <t>Javier</t>
  </si>
  <si>
    <t xml:space="preserve">Saavedra </t>
  </si>
  <si>
    <t>Guedes</t>
  </si>
  <si>
    <t>Carballo</t>
  </si>
  <si>
    <t>ilana</t>
  </si>
  <si>
    <t>Morales</t>
  </si>
  <si>
    <t>de la Quintana</t>
  </si>
  <si>
    <t>Zoe</t>
  </si>
  <si>
    <t>Larrañaga</t>
  </si>
  <si>
    <t>Osores</t>
  </si>
  <si>
    <t>Petrosino</t>
  </si>
  <si>
    <t>Pedraja</t>
  </si>
  <si>
    <t>Carolina</t>
  </si>
  <si>
    <t>Porley</t>
  </si>
  <si>
    <t>Soledad</t>
  </si>
  <si>
    <t>Peña</t>
  </si>
  <si>
    <t>5.538.815-4</t>
  </si>
  <si>
    <t>Luisina</t>
  </si>
  <si>
    <t>5.046.712-3</t>
  </si>
  <si>
    <t>5.436.927-0</t>
  </si>
  <si>
    <t>PARA FICHAR</t>
  </si>
  <si>
    <t>Saldain</t>
  </si>
  <si>
    <t>5.787.102-0</t>
  </si>
  <si>
    <t>RETENIDA</t>
  </si>
  <si>
    <t>Ladós</t>
  </si>
  <si>
    <t>Contacto</t>
  </si>
  <si>
    <t>5.755.666-4</t>
  </si>
  <si>
    <t>Guarisco</t>
  </si>
  <si>
    <t>Tola</t>
  </si>
  <si>
    <t>Oriana</t>
  </si>
  <si>
    <t>5.903.372-1</t>
  </si>
  <si>
    <t>Hornos</t>
  </si>
  <si>
    <t>Goicochea</t>
  </si>
  <si>
    <t>5.735.018-3</t>
  </si>
  <si>
    <t>5.712.247-3</t>
  </si>
  <si>
    <t>5.874.351-7</t>
  </si>
  <si>
    <t>ASOC MED SAN JOSE</t>
  </si>
  <si>
    <t>Guberna</t>
  </si>
  <si>
    <t>Paloma</t>
  </si>
  <si>
    <t>Evangelina</t>
  </si>
  <si>
    <t>5.641.894-6</t>
  </si>
  <si>
    <t>Carabajal</t>
  </si>
  <si>
    <t>Emani</t>
  </si>
  <si>
    <t>5.788.289-5</t>
  </si>
  <si>
    <t>5.239.374-0</t>
  </si>
  <si>
    <t>desafectada</t>
  </si>
  <si>
    <t>BELLA VISTA</t>
  </si>
  <si>
    <t>GESTIONAR REGRESO</t>
  </si>
  <si>
    <t>5.591.620-4</t>
  </si>
  <si>
    <t>5.532.295-8</t>
  </si>
  <si>
    <t>5.641.092-2</t>
  </si>
  <si>
    <t>5.637.983-3</t>
  </si>
  <si>
    <t>5.697.401-7</t>
  </si>
  <si>
    <t>CAMEC Col</t>
  </si>
  <si>
    <t>5.684.518-9</t>
  </si>
  <si>
    <t>5.533.053-3</t>
  </si>
  <si>
    <t>5.550.618-4</t>
  </si>
  <si>
    <t>MARCELO</t>
  </si>
  <si>
    <t>ARES</t>
  </si>
  <si>
    <t>BURGOS</t>
  </si>
  <si>
    <t>SOFIA</t>
  </si>
  <si>
    <t>LEDESMA</t>
  </si>
  <si>
    <t>MÉDICO</t>
  </si>
  <si>
    <t>FERNANDO</t>
  </si>
  <si>
    <t>CARDOZO</t>
  </si>
  <si>
    <t>TÉCNICO</t>
  </si>
  <si>
    <t>BELÉN</t>
  </si>
  <si>
    <t>GONZÁLEZ</t>
  </si>
  <si>
    <t>CAROL</t>
  </si>
  <si>
    <t>LÓPEZ</t>
  </si>
  <si>
    <t>LOURDES</t>
  </si>
  <si>
    <t>BICA</t>
  </si>
  <si>
    <t>RIPA</t>
  </si>
  <si>
    <t>IGNACIO</t>
  </si>
  <si>
    <t>MARIANA</t>
  </si>
  <si>
    <t>RUSSO</t>
  </si>
  <si>
    <t>NESTOR</t>
  </si>
  <si>
    <t>CONSONI</t>
  </si>
  <si>
    <t>PABLO</t>
  </si>
  <si>
    <t>PRESA</t>
  </si>
  <si>
    <t>GRACIELA</t>
  </si>
  <si>
    <t>REBOLLO</t>
  </si>
  <si>
    <t>SEBASTIÁN</t>
  </si>
  <si>
    <t>TUBINO</t>
  </si>
  <si>
    <t>JUAN</t>
  </si>
  <si>
    <t>ESCUDERO</t>
  </si>
  <si>
    <t>JAVIER</t>
  </si>
  <si>
    <t>SAAVEDRA</t>
  </si>
  <si>
    <t>MAZA</t>
  </si>
  <si>
    <t>KINESIÓLOGGO</t>
  </si>
  <si>
    <t>REMITIDA</t>
  </si>
  <si>
    <t>Olivera</t>
  </si>
  <si>
    <t>Carla</t>
  </si>
  <si>
    <t>Jimena</t>
  </si>
  <si>
    <t>5.053.439-0</t>
  </si>
  <si>
    <t>DESVINCULADA</t>
  </si>
  <si>
    <t>solicitado el 08/04</t>
  </si>
  <si>
    <t>Campagnani</t>
  </si>
  <si>
    <t>5.843.193-0</t>
  </si>
  <si>
    <t>H.MILITAR Y SMI y UCM</t>
  </si>
  <si>
    <t>5.639.459-4</t>
  </si>
  <si>
    <t>Tophan</t>
  </si>
  <si>
    <t>Gabriela</t>
  </si>
  <si>
    <t>(LUCIA)</t>
  </si>
  <si>
    <t>Hospital Policial</t>
  </si>
  <si>
    <t>PRESTAMO WANDERERS</t>
  </si>
  <si>
    <t>Kelly</t>
  </si>
  <si>
    <t>Daiana</t>
  </si>
  <si>
    <t>Rigau</t>
  </si>
  <si>
    <t>Rigal</t>
  </si>
  <si>
    <t>ASPIRANTE</t>
  </si>
  <si>
    <t>Fisio (pos cirugía)</t>
  </si>
  <si>
    <t>Cerna</t>
  </si>
  <si>
    <t>Dolgay</t>
  </si>
  <si>
    <t>Lucìa</t>
  </si>
  <si>
    <t>5.285.067-7</t>
  </si>
  <si>
    <t>5.210.935-1</t>
  </si>
  <si>
    <t>Echevarria</t>
  </si>
  <si>
    <t>Juliana</t>
  </si>
  <si>
    <t>Lili</t>
  </si>
  <si>
    <t>5.960.695-8</t>
  </si>
  <si>
    <t>ENTRADO</t>
  </si>
  <si>
    <t>---</t>
  </si>
  <si>
    <t>5.972.792-2</t>
  </si>
  <si>
    <t>Pierre</t>
  </si>
  <si>
    <t>Lima</t>
  </si>
  <si>
    <t>Wallace</t>
  </si>
  <si>
    <t>Caterin</t>
  </si>
  <si>
    <t>5.291.012-2</t>
  </si>
  <si>
    <t>LA MANDARON A TRABAJAR AL INTERIOR Y NO FUE MÁS</t>
  </si>
  <si>
    <t>EN NACIONAL DE SAN JOSÉ</t>
  </si>
  <si>
    <t>LESIONADA</t>
  </si>
  <si>
    <t>Bertola</t>
  </si>
  <si>
    <t>Dufrechou</t>
  </si>
  <si>
    <t>Sol</t>
  </si>
  <si>
    <t>Vives</t>
  </si>
  <si>
    <t>Vera</t>
  </si>
  <si>
    <t>5.978.101-7</t>
  </si>
  <si>
    <t>Velo</t>
  </si>
  <si>
    <t>5.963.582-8</t>
  </si>
  <si>
    <t>Spinelli</t>
  </si>
  <si>
    <t>5.953.490-7</t>
  </si>
  <si>
    <t>para fichar</t>
  </si>
  <si>
    <t>SE SOLICITO DOC</t>
  </si>
  <si>
    <t>Felix</t>
  </si>
  <si>
    <t>Candela</t>
  </si>
  <si>
    <t>5.956.557-4</t>
  </si>
  <si>
    <t>Hiara</t>
  </si>
  <si>
    <t>Naomi</t>
  </si>
  <si>
    <t>Benitez</t>
  </si>
  <si>
    <t>Osvalde</t>
  </si>
  <si>
    <t>Maciera</t>
  </si>
  <si>
    <t>Sampay</t>
  </si>
  <si>
    <t>duda</t>
  </si>
  <si>
    <t>5.949.541-8</t>
  </si>
  <si>
    <t>5.977.781-4</t>
  </si>
  <si>
    <t>Clavijo</t>
  </si>
  <si>
    <t>Molina</t>
  </si>
  <si>
    <t>Alexandra</t>
  </si>
  <si>
    <t>Roxalyn</t>
  </si>
  <si>
    <t>4.749.696-7</t>
  </si>
  <si>
    <t>HOSPITAL BRITANICO</t>
  </si>
  <si>
    <t>Lapizaga</t>
  </si>
  <si>
    <t>Tapia</t>
  </si>
  <si>
    <t>5.979.804-6</t>
  </si>
  <si>
    <t>ASSEE</t>
  </si>
  <si>
    <t>Hora trámite</t>
  </si>
  <si>
    <t>Ascenso</t>
  </si>
  <si>
    <t>ÁLVARO</t>
  </si>
  <si>
    <t>MAS</t>
  </si>
  <si>
    <t>TÉC. ARQUERAS</t>
  </si>
  <si>
    <t>FLORENCIA</t>
  </si>
  <si>
    <t>MÉDICA</t>
  </si>
  <si>
    <t>MARCIO</t>
  </si>
  <si>
    <t>PÉREZ</t>
  </si>
  <si>
    <t>SANIDAD (xCirugía)</t>
  </si>
  <si>
    <t>Gestionar regreso</t>
  </si>
  <si>
    <t>Readaptación</t>
  </si>
  <si>
    <t>PROCESO</t>
  </si>
  <si>
    <t>Proceso</t>
  </si>
  <si>
    <t>Desafectada</t>
  </si>
  <si>
    <t>Argentina</t>
  </si>
  <si>
    <t>Defensor</t>
  </si>
  <si>
    <t>BAJA</t>
  </si>
  <si>
    <t>Embarazada</t>
  </si>
  <si>
    <t>Graciela</t>
  </si>
  <si>
    <t>Rebollo</t>
  </si>
  <si>
    <t>Sebastian</t>
  </si>
  <si>
    <t>Tubino</t>
  </si>
  <si>
    <t>Alvaro</t>
  </si>
  <si>
    <t>Mas</t>
  </si>
  <si>
    <t>E. Arquero (T.A)</t>
  </si>
  <si>
    <t>Ripa</t>
  </si>
  <si>
    <t>Psicólogo</t>
  </si>
  <si>
    <t>Escudero</t>
  </si>
  <si>
    <t>Saavedra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</si>
</sst>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5"/>
      <color rgb="FF1155CC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1155CC"/>
      <name val="Calibri"/>
      <family val="2"/>
      <scheme val="minor"/>
    </font>
    <font>
      <sz val="9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1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206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rgb="FFF4B084"/>
      </patternFill>
    </fill>
    <fill>
      <patternFill patternType="solid">
        <fgColor rgb="FFD9EAD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4" fillId="7" borderId="7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 vertical="center"/>
    </xf>
    <xf numFmtId="14" fontId="8" fillId="10" borderId="7" xfId="0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vertical="center"/>
    </xf>
    <xf numFmtId="164" fontId="8" fillId="10" borderId="7" xfId="0" applyNumberFormat="1" applyFont="1" applyFill="1" applyBorder="1" applyAlignment="1">
      <alignment horizontal="center" wrapText="1"/>
    </xf>
    <xf numFmtId="0" fontId="7" fillId="10" borderId="7" xfId="0" applyFont="1" applyFill="1" applyBorder="1" applyAlignment="1">
      <alignment horizontal="right" vertical="center"/>
    </xf>
    <xf numFmtId="14" fontId="8" fillId="10" borderId="7" xfId="0" applyNumberFormat="1" applyFont="1" applyFill="1" applyBorder="1" applyAlignment="1">
      <alignment horizontal="center" vertical="center"/>
    </xf>
    <xf numFmtId="14" fontId="7" fillId="10" borderId="7" xfId="0" applyNumberFormat="1" applyFont="1" applyFill="1" applyBorder="1" applyAlignment="1">
      <alignment horizontal="center" vertical="center"/>
    </xf>
    <xf numFmtId="164" fontId="7" fillId="10" borderId="7" xfId="0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right"/>
    </xf>
    <xf numFmtId="14" fontId="8" fillId="16" borderId="7" xfId="0" applyNumberFormat="1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164" fontId="8" fillId="16" borderId="7" xfId="0" applyNumberFormat="1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2" fillId="13" borderId="19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8" fillId="19" borderId="3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12" borderId="0" xfId="0" applyFont="1" applyFill="1" applyAlignment="1">
      <alignment vertical="center"/>
    </xf>
    <xf numFmtId="0" fontId="15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8" borderId="13" xfId="0" applyFont="1" applyFill="1" applyBorder="1" applyAlignment="1">
      <alignment vertical="center"/>
    </xf>
    <xf numFmtId="0" fontId="13" fillId="8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9" borderId="13" xfId="0" applyFont="1" applyFill="1" applyBorder="1" applyAlignment="1">
      <alignment vertical="center"/>
    </xf>
    <xf numFmtId="0" fontId="13" fillId="8" borderId="13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8" borderId="25" xfId="0" applyFont="1" applyFill="1" applyBorder="1" applyAlignment="1">
      <alignment vertical="center"/>
    </xf>
    <xf numFmtId="0" fontId="13" fillId="8" borderId="26" xfId="0" applyFont="1" applyFill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4" fontId="16" fillId="0" borderId="7" xfId="0" applyNumberFormat="1" applyFont="1" applyFill="1" applyBorder="1" applyAlignment="1">
      <alignment horizontal="center"/>
    </xf>
    <xf numFmtId="0" fontId="16" fillId="21" borderId="3" xfId="0" applyFont="1" applyFill="1" applyBorder="1" applyAlignment="1">
      <alignment vertical="center"/>
    </xf>
    <xf numFmtId="0" fontId="16" fillId="21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6" fillId="0" borderId="4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6" fillId="21" borderId="7" xfId="0" applyFont="1" applyFill="1" applyBorder="1" applyAlignment="1">
      <alignment horizontal="center" vertical="center"/>
    </xf>
    <xf numFmtId="0" fontId="16" fillId="21" borderId="7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8" fillId="10" borderId="3" xfId="0" applyFont="1" applyFill="1" applyBorder="1" applyAlignment="1">
      <alignment horizontal="center" vertical="center"/>
    </xf>
    <xf numFmtId="14" fontId="8" fillId="10" borderId="3" xfId="0" applyNumberFormat="1" applyFont="1" applyFill="1" applyBorder="1" applyAlignment="1">
      <alignment horizontal="center"/>
    </xf>
    <xf numFmtId="0" fontId="16" fillId="20" borderId="3" xfId="0" applyFont="1" applyFill="1" applyBorder="1" applyAlignment="1">
      <alignment vertical="center"/>
    </xf>
    <xf numFmtId="0" fontId="16" fillId="20" borderId="3" xfId="0" applyFont="1" applyFill="1" applyBorder="1" applyAlignment="1">
      <alignment horizontal="center" vertical="center"/>
    </xf>
    <xf numFmtId="14" fontId="16" fillId="20" borderId="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4" fontId="12" fillId="0" borderId="7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6" fillId="20" borderId="7" xfId="0" applyFont="1" applyFill="1" applyBorder="1" applyAlignment="1">
      <alignment horizontal="center" vertical="center"/>
    </xf>
    <xf numFmtId="14" fontId="16" fillId="20" borderId="7" xfId="0" applyNumberFormat="1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vertical="center"/>
    </xf>
    <xf numFmtId="0" fontId="18" fillId="24" borderId="17" xfId="0" applyFont="1" applyFill="1" applyBorder="1" applyAlignment="1">
      <alignment vertical="center"/>
    </xf>
    <xf numFmtId="0" fontId="0" fillId="24" borderId="15" xfId="0" applyFill="1" applyBorder="1" applyAlignment="1">
      <alignment vertical="center" wrapText="1"/>
    </xf>
    <xf numFmtId="0" fontId="19" fillId="25" borderId="19" xfId="0" applyFont="1" applyFill="1" applyBorder="1" applyAlignment="1">
      <alignment vertical="center" wrapText="1"/>
    </xf>
    <xf numFmtId="0" fontId="20" fillId="25" borderId="20" xfId="0" applyFont="1" applyFill="1" applyBorder="1" applyAlignment="1">
      <alignment vertical="center" wrapText="1"/>
    </xf>
    <xf numFmtId="0" fontId="0" fillId="26" borderId="20" xfId="0" applyFill="1" applyBorder="1" applyAlignment="1">
      <alignment vertical="center" wrapText="1"/>
    </xf>
    <xf numFmtId="0" fontId="20" fillId="25" borderId="20" xfId="0" applyFont="1" applyFill="1" applyBorder="1" applyAlignment="1">
      <alignment horizontal="center" vertical="center" wrapText="1"/>
    </xf>
    <xf numFmtId="0" fontId="20" fillId="25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8" fillId="24" borderId="31" xfId="0" applyFont="1" applyFill="1" applyBorder="1" applyAlignment="1">
      <alignment vertical="center"/>
    </xf>
    <xf numFmtId="0" fontId="0" fillId="24" borderId="32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19" fillId="25" borderId="30" xfId="0" applyFont="1" applyFill="1" applyBorder="1" applyAlignment="1">
      <alignment vertical="center" wrapText="1"/>
    </xf>
    <xf numFmtId="0" fontId="4" fillId="20" borderId="7" xfId="0" applyFont="1" applyFill="1" applyBorder="1" applyAlignment="1">
      <alignment horizontal="center" vertical="center"/>
    </xf>
    <xf numFmtId="0" fontId="16" fillId="20" borderId="34" xfId="0" applyFont="1" applyFill="1" applyBorder="1" applyAlignment="1">
      <alignment horizontal="center" vertical="center"/>
    </xf>
    <xf numFmtId="14" fontId="16" fillId="20" borderId="34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 vertical="center"/>
    </xf>
    <xf numFmtId="14" fontId="8" fillId="10" borderId="34" xfId="0" applyNumberFormat="1" applyFont="1" applyFill="1" applyBorder="1" applyAlignment="1">
      <alignment horizontal="center"/>
    </xf>
    <xf numFmtId="0" fontId="16" fillId="22" borderId="34" xfId="0" applyFont="1" applyFill="1" applyBorder="1" applyAlignment="1">
      <alignment vertical="center"/>
    </xf>
    <xf numFmtId="14" fontId="16" fillId="14" borderId="3" xfId="0" applyNumberFormat="1" applyFont="1" applyFill="1" applyBorder="1" applyAlignment="1">
      <alignment horizontal="center"/>
    </xf>
    <xf numFmtId="0" fontId="8" fillId="10" borderId="7" xfId="0" applyFont="1" applyFill="1" applyBorder="1" applyAlignment="1">
      <alignment vertical="center"/>
    </xf>
    <xf numFmtId="0" fontId="8" fillId="27" borderId="7" xfId="0" applyFont="1" applyFill="1" applyBorder="1" applyAlignment="1">
      <alignment vertical="center"/>
    </xf>
    <xf numFmtId="0" fontId="4" fillId="20" borderId="7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14" fontId="8" fillId="10" borderId="0" xfId="0" applyNumberFormat="1" applyFont="1" applyFill="1" applyBorder="1" applyAlignment="1">
      <alignment horizontal="center"/>
    </xf>
    <xf numFmtId="0" fontId="16" fillId="20" borderId="0" xfId="0" applyFont="1" applyFill="1" applyBorder="1" applyAlignment="1">
      <alignment horizontal="center" vertical="center"/>
    </xf>
    <xf numFmtId="14" fontId="16" fillId="2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22" borderId="0" xfId="0" applyFont="1" applyFill="1" applyBorder="1" applyAlignment="1">
      <alignment vertical="center"/>
    </xf>
    <xf numFmtId="0" fontId="16" fillId="0" borderId="7" xfId="0" applyFont="1" applyFill="1" applyBorder="1" applyAlignment="1">
      <alignment horizontal="left" vertical="center"/>
    </xf>
    <xf numFmtId="14" fontId="8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center"/>
    </xf>
    <xf numFmtId="0" fontId="16" fillId="20" borderId="7" xfId="0" applyFont="1" applyFill="1" applyBorder="1" applyAlignment="1">
      <alignment horizontal="left" vertical="center"/>
    </xf>
    <xf numFmtId="0" fontId="16" fillId="20" borderId="0" xfId="0" applyFont="1" applyFill="1" applyBorder="1" applyAlignment="1">
      <alignment horizontal="left" vertical="center"/>
    </xf>
    <xf numFmtId="0" fontId="16" fillId="20" borderId="34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center"/>
    </xf>
    <xf numFmtId="0" fontId="0" fillId="0" borderId="0" xfId="0" applyFill="1"/>
    <xf numFmtId="0" fontId="16" fillId="0" borderId="35" xfId="0" applyFont="1" applyFill="1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4" fontId="0" fillId="20" borderId="7" xfId="0" applyNumberFormat="1" applyFill="1" applyBorder="1" applyAlignment="1">
      <alignment horizontal="center" wrapText="1"/>
    </xf>
    <xf numFmtId="14" fontId="0" fillId="28" borderId="7" xfId="0" applyNumberFormat="1" applyFill="1" applyBorder="1" applyAlignment="1">
      <alignment horizontal="center" wrapText="1"/>
    </xf>
    <xf numFmtId="14" fontId="0" fillId="29" borderId="7" xfId="0" applyNumberFormat="1" applyFill="1" applyBorder="1" applyAlignment="1">
      <alignment horizontal="center" wrapText="1"/>
    </xf>
    <xf numFmtId="14" fontId="0" fillId="10" borderId="7" xfId="0" applyNumberFormat="1" applyFill="1" applyBorder="1" applyAlignment="1">
      <alignment horizontal="center" wrapText="1"/>
    </xf>
    <xf numFmtId="0" fontId="16" fillId="20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16" fillId="22" borderId="7" xfId="0" applyFont="1" applyFill="1" applyBorder="1" applyAlignment="1">
      <alignment horizontal="center" vertical="center"/>
    </xf>
    <xf numFmtId="0" fontId="16" fillId="22" borderId="35" xfId="0" applyFont="1" applyFill="1" applyBorder="1" applyAlignment="1">
      <alignment horizontal="center" vertical="center"/>
    </xf>
    <xf numFmtId="0" fontId="16" fillId="22" borderId="7" xfId="0" quotePrefix="1" applyFont="1" applyFill="1" applyBorder="1" applyAlignment="1">
      <alignment horizontal="center" vertical="center"/>
    </xf>
    <xf numFmtId="14" fontId="16" fillId="13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14" fontId="16" fillId="30" borderId="7" xfId="0" applyNumberFormat="1" applyFont="1" applyFill="1" applyBorder="1" applyAlignment="1">
      <alignment horizontal="center"/>
    </xf>
    <xf numFmtId="14" fontId="16" fillId="31" borderId="7" xfId="0" applyNumberFormat="1" applyFont="1" applyFill="1" applyBorder="1" applyAlignment="1">
      <alignment horizontal="center"/>
    </xf>
    <xf numFmtId="14" fontId="16" fillId="32" borderId="7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wrapText="1"/>
    </xf>
    <xf numFmtId="0" fontId="0" fillId="20" borderId="7" xfId="0" applyFill="1" applyBorder="1" applyAlignment="1">
      <alignment horizontal="center"/>
    </xf>
    <xf numFmtId="0" fontId="17" fillId="20" borderId="7" xfId="0" applyFont="1" applyFill="1" applyBorder="1" applyAlignment="1">
      <alignment horizontal="center"/>
    </xf>
    <xf numFmtId="0" fontId="22" fillId="20" borderId="7" xfId="0" applyFont="1" applyFill="1" applyBorder="1" applyAlignment="1">
      <alignment horizontal="center"/>
    </xf>
    <xf numFmtId="0" fontId="0" fillId="0" borderId="7" xfId="0" applyFill="1" applyBorder="1"/>
    <xf numFmtId="0" fontId="16" fillId="20" borderId="35" xfId="0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>
      <alignment horizontal="left" wrapText="1"/>
    </xf>
    <xf numFmtId="0" fontId="0" fillId="0" borderId="7" xfId="0" applyFill="1" applyBorder="1" applyAlignment="1">
      <alignment horizontal="center" wrapText="1"/>
    </xf>
    <xf numFmtId="14" fontId="0" fillId="0" borderId="7" xfId="0" applyNumberFormat="1" applyFill="1" applyBorder="1" applyAlignment="1">
      <alignment horizontal="left" wrapText="1"/>
    </xf>
    <xf numFmtId="0" fontId="16" fillId="34" borderId="7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14" fontId="16" fillId="31" borderId="3" xfId="0" applyNumberFormat="1" applyFont="1" applyFill="1" applyBorder="1" applyAlignment="1">
      <alignment horizontal="center"/>
    </xf>
    <xf numFmtId="14" fontId="16" fillId="33" borderId="7" xfId="0" applyNumberFormat="1" applyFont="1" applyFill="1" applyBorder="1" applyAlignment="1">
      <alignment horizontal="center"/>
    </xf>
    <xf numFmtId="14" fontId="16" fillId="30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14" fontId="5" fillId="0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1" fillId="3" borderId="38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4" fontId="0" fillId="0" borderId="34" xfId="0" applyNumberFormat="1" applyFill="1" applyBorder="1" applyAlignment="1">
      <alignment horizontal="center"/>
    </xf>
    <xf numFmtId="14" fontId="0" fillId="28" borderId="34" xfId="0" applyNumberFormat="1" applyFill="1" applyBorder="1" applyAlignment="1">
      <alignment horizontal="center" wrapText="1"/>
    </xf>
    <xf numFmtId="0" fontId="22" fillId="0" borderId="3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4" fillId="36" borderId="7" xfId="0" applyFont="1" applyFill="1" applyBorder="1" applyAlignment="1">
      <alignment vertical="center"/>
    </xf>
    <xf numFmtId="0" fontId="4" fillId="36" borderId="34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/>
    <xf numFmtId="0" fontId="0" fillId="36" borderId="7" xfId="0" applyFont="1" applyFill="1" applyBorder="1" applyAlignment="1">
      <alignment wrapText="1"/>
    </xf>
    <xf numFmtId="0" fontId="0" fillId="36" borderId="7" xfId="0" applyFont="1" applyFill="1" applyBorder="1" applyAlignment="1">
      <alignment horizontal="left" wrapText="1"/>
    </xf>
    <xf numFmtId="14" fontId="0" fillId="36" borderId="7" xfId="0" applyNumberFormat="1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center" wrapText="1"/>
    </xf>
    <xf numFmtId="0" fontId="24" fillId="24" borderId="17" xfId="0" applyFont="1" applyFill="1" applyBorder="1" applyAlignment="1">
      <alignment vertical="center"/>
    </xf>
    <xf numFmtId="0" fontId="0" fillId="24" borderId="15" xfId="0" applyFont="1" applyFill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26" borderId="20" xfId="0" applyFont="1" applyFill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vertical="center"/>
    </xf>
    <xf numFmtId="0" fontId="0" fillId="17" borderId="15" xfId="0" applyFont="1" applyFill="1" applyBorder="1" applyAlignment="1">
      <alignment vertical="center" wrapText="1"/>
    </xf>
    <xf numFmtId="0" fontId="0" fillId="13" borderId="20" xfId="0" applyFont="1" applyFill="1" applyBorder="1" applyAlignment="1">
      <alignment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13" borderId="19" xfId="0" applyFont="1" applyFill="1" applyBorder="1" applyAlignment="1">
      <alignment vertical="center" wrapText="1"/>
    </xf>
    <xf numFmtId="0" fontId="0" fillId="18" borderId="20" xfId="0" applyFont="1" applyFill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0" fontId="0" fillId="0" borderId="2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14" fontId="8" fillId="16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right" vertical="center"/>
    </xf>
    <xf numFmtId="0" fontId="4" fillId="14" borderId="3" xfId="0" applyFont="1" applyFill="1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14" fontId="5" fillId="14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wrapText="1"/>
    </xf>
    <xf numFmtId="14" fontId="0" fillId="0" borderId="3" xfId="0" applyNumberFormat="1" applyFont="1" applyFill="1" applyBorder="1" applyAlignment="1">
      <alignment horizontal="left" wrapText="1"/>
    </xf>
    <xf numFmtId="0" fontId="16" fillId="34" borderId="7" xfId="0" applyFont="1" applyFill="1" applyBorder="1" applyAlignment="1">
      <alignment vertical="center"/>
    </xf>
    <xf numFmtId="14" fontId="16" fillId="34" borderId="7" xfId="0" applyNumberFormat="1" applyFont="1" applyFill="1" applyBorder="1" applyAlignment="1">
      <alignment horizontal="center"/>
    </xf>
    <xf numFmtId="0" fontId="4" fillId="34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/>
    </xf>
    <xf numFmtId="0" fontId="4" fillId="2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4" fontId="16" fillId="21" borderId="7" xfId="0" applyNumberFormat="1" applyFont="1" applyFill="1" applyBorder="1" applyAlignment="1">
      <alignment horizontal="center"/>
    </xf>
    <xf numFmtId="14" fontId="8" fillId="19" borderId="7" xfId="0" applyNumberFormat="1" applyFont="1" applyFill="1" applyBorder="1" applyAlignment="1">
      <alignment horizontal="center"/>
    </xf>
    <xf numFmtId="0" fontId="16" fillId="34" borderId="35" xfId="0" applyFont="1" applyFill="1" applyBorder="1" applyAlignment="1">
      <alignment horizontal="center" vertical="center"/>
    </xf>
    <xf numFmtId="0" fontId="16" fillId="34" borderId="34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vertical="center" wrapText="1"/>
    </xf>
    <xf numFmtId="0" fontId="0" fillId="38" borderId="7" xfId="0" applyFill="1" applyBorder="1" applyAlignment="1">
      <alignment vertical="center" wrapText="1"/>
    </xf>
    <xf numFmtId="14" fontId="0" fillId="28" borderId="7" xfId="0" applyNumberFormat="1" applyFill="1" applyBorder="1" applyAlignment="1">
      <alignment horizontal="center" vertical="center" wrapText="1"/>
    </xf>
    <xf numFmtId="0" fontId="0" fillId="2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39" borderId="7" xfId="0" applyFill="1" applyBorder="1" applyAlignment="1">
      <alignment vertical="center" wrapText="1"/>
    </xf>
    <xf numFmtId="0" fontId="0" fillId="39" borderId="7" xfId="0" applyFill="1" applyBorder="1" applyAlignment="1">
      <alignment horizontal="center" vertical="center" wrapText="1"/>
    </xf>
    <xf numFmtId="14" fontId="0" fillId="39" borderId="7" xfId="0" applyNumberFormat="1" applyFill="1" applyBorder="1" applyAlignment="1">
      <alignment horizontal="center" vertical="center" wrapText="1"/>
    </xf>
    <xf numFmtId="0" fontId="0" fillId="40" borderId="7" xfId="0" applyFill="1" applyBorder="1" applyAlignment="1">
      <alignment vertical="center" wrapText="1"/>
    </xf>
    <xf numFmtId="0" fontId="0" fillId="40" borderId="7" xfId="0" applyFill="1" applyBorder="1" applyAlignment="1">
      <alignment horizontal="center" vertical="center" wrapText="1"/>
    </xf>
    <xf numFmtId="14" fontId="0" fillId="40" borderId="7" xfId="0" applyNumberFormat="1" applyFill="1" applyBorder="1" applyAlignment="1">
      <alignment horizontal="center" wrapText="1"/>
    </xf>
    <xf numFmtId="0" fontId="0" fillId="41" borderId="7" xfId="0" applyFill="1" applyBorder="1" applyAlignment="1">
      <alignment vertical="center" wrapText="1"/>
    </xf>
    <xf numFmtId="0" fontId="0" fillId="41" borderId="7" xfId="0" applyFill="1" applyBorder="1" applyAlignment="1">
      <alignment horizontal="center" vertical="center" wrapText="1"/>
    </xf>
    <xf numFmtId="14" fontId="0" fillId="41" borderId="7" xfId="0" applyNumberFormat="1" applyFill="1" applyBorder="1" applyAlignment="1">
      <alignment horizontal="center" vertical="center" wrapText="1"/>
    </xf>
    <xf numFmtId="0" fontId="0" fillId="42" borderId="7" xfId="0" applyFill="1" applyBorder="1" applyAlignment="1">
      <alignment vertical="center" wrapText="1"/>
    </xf>
    <xf numFmtId="0" fontId="0" fillId="42" borderId="7" xfId="0" applyFill="1" applyBorder="1" applyAlignment="1">
      <alignment horizontal="center" vertical="center" wrapText="1"/>
    </xf>
    <xf numFmtId="14" fontId="0" fillId="42" borderId="7" xfId="0" applyNumberFormat="1" applyFill="1" applyBorder="1" applyAlignment="1">
      <alignment horizontal="center" vertical="center" wrapText="1"/>
    </xf>
    <xf numFmtId="14" fontId="0" fillId="43" borderId="7" xfId="0" applyNumberFormat="1" applyFill="1" applyBorder="1" applyAlignment="1">
      <alignment horizontal="center" wrapText="1"/>
    </xf>
    <xf numFmtId="0" fontId="0" fillId="44" borderId="7" xfId="0" applyFill="1" applyBorder="1" applyAlignment="1">
      <alignment vertical="center" wrapText="1"/>
    </xf>
    <xf numFmtId="0" fontId="0" fillId="44" borderId="7" xfId="0" applyFill="1" applyBorder="1" applyAlignment="1">
      <alignment horizontal="center" vertical="center" wrapText="1"/>
    </xf>
    <xf numFmtId="14" fontId="0" fillId="44" borderId="7" xfId="0" applyNumberFormat="1" applyFill="1" applyBorder="1" applyAlignment="1">
      <alignment horizontal="center" vertical="center" wrapText="1"/>
    </xf>
    <xf numFmtId="0" fontId="0" fillId="45" borderId="7" xfId="0" applyFill="1" applyBorder="1" applyAlignment="1">
      <alignment vertical="center" wrapText="1"/>
    </xf>
    <xf numFmtId="0" fontId="0" fillId="45" borderId="7" xfId="0" applyFill="1" applyBorder="1" applyAlignment="1">
      <alignment horizontal="center" vertical="center" wrapText="1"/>
    </xf>
    <xf numFmtId="14" fontId="0" fillId="45" borderId="7" xfId="0" applyNumberFormat="1" applyFill="1" applyBorder="1" applyAlignment="1">
      <alignment horizontal="center" vertical="center" wrapText="1"/>
    </xf>
    <xf numFmtId="0" fontId="0" fillId="24" borderId="7" xfId="0" applyFill="1" applyBorder="1" applyAlignment="1">
      <alignment vertical="center" wrapText="1"/>
    </xf>
    <xf numFmtId="0" fontId="18" fillId="24" borderId="7" xfId="0" applyFont="1" applyFill="1" applyBorder="1" applyAlignment="1">
      <alignment vertical="center"/>
    </xf>
    <xf numFmtId="0" fontId="19" fillId="25" borderId="7" xfId="0" applyFont="1" applyFill="1" applyBorder="1" applyAlignment="1">
      <alignment vertical="center" wrapText="1"/>
    </xf>
    <xf numFmtId="0" fontId="20" fillId="25" borderId="7" xfId="0" applyFont="1" applyFill="1" applyBorder="1" applyAlignment="1">
      <alignment vertical="center" wrapText="1"/>
    </xf>
    <xf numFmtId="0" fontId="0" fillId="26" borderId="7" xfId="0" applyFill="1" applyBorder="1" applyAlignment="1">
      <alignment vertical="center" wrapText="1"/>
    </xf>
    <xf numFmtId="0" fontId="20" fillId="25" borderId="7" xfId="0" applyFont="1" applyFill="1" applyBorder="1" applyAlignment="1">
      <alignment horizontal="center" vertical="center" wrapText="1"/>
    </xf>
    <xf numFmtId="0" fontId="0" fillId="25" borderId="7" xfId="0" applyFill="1" applyBorder="1" applyAlignment="1">
      <alignment vertical="center" wrapText="1"/>
    </xf>
    <xf numFmtId="0" fontId="0" fillId="20" borderId="7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28" borderId="7" xfId="0" applyFill="1" applyBorder="1" applyAlignment="1">
      <alignment horizont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7" xfId="0" applyFill="1" applyBorder="1" applyAlignment="1">
      <alignment vertical="center" wrapText="1"/>
    </xf>
    <xf numFmtId="0" fontId="14" fillId="17" borderId="7" xfId="0" applyFont="1" applyFill="1" applyBorder="1" applyAlignment="1">
      <alignment vertical="center"/>
    </xf>
    <xf numFmtId="0" fontId="0" fillId="17" borderId="7" xfId="0" applyFill="1" applyBorder="1" applyAlignment="1">
      <alignment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0" fillId="0" borderId="7" xfId="0" applyBorder="1"/>
    <xf numFmtId="0" fontId="10" fillId="2" borderId="2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vertical="center"/>
    </xf>
    <xf numFmtId="14" fontId="5" fillId="47" borderId="3" xfId="0" applyNumberFormat="1" applyFont="1" applyFill="1" applyBorder="1" applyAlignment="1">
      <alignment horizontal="center"/>
    </xf>
    <xf numFmtId="14" fontId="5" fillId="46" borderId="7" xfId="0" applyNumberFormat="1" applyFont="1" applyFill="1" applyBorder="1" applyAlignment="1">
      <alignment horizontal="center"/>
    </xf>
    <xf numFmtId="14" fontId="5" fillId="34" borderId="7" xfId="0" applyNumberFormat="1" applyFont="1" applyFill="1" applyBorder="1" applyAlignment="1">
      <alignment horizontal="center"/>
    </xf>
    <xf numFmtId="14" fontId="5" fillId="48" borderId="7" xfId="0" applyNumberFormat="1" applyFont="1" applyFill="1" applyBorder="1" applyAlignment="1">
      <alignment horizontal="center"/>
    </xf>
    <xf numFmtId="14" fontId="5" fillId="34" borderId="34" xfId="0" applyNumberFormat="1" applyFont="1" applyFill="1" applyBorder="1" applyAlignment="1">
      <alignment horizontal="center"/>
    </xf>
    <xf numFmtId="14" fontId="16" fillId="34" borderId="3" xfId="0" applyNumberFormat="1" applyFont="1" applyFill="1" applyBorder="1" applyAlignment="1">
      <alignment horizontal="center"/>
    </xf>
    <xf numFmtId="14" fontId="16" fillId="47" borderId="3" xfId="0" applyNumberFormat="1" applyFont="1" applyFill="1" applyBorder="1" applyAlignment="1">
      <alignment horizontal="center"/>
    </xf>
    <xf numFmtId="14" fontId="16" fillId="46" borderId="3" xfId="0" applyNumberFormat="1" applyFont="1" applyFill="1" applyBorder="1" applyAlignment="1">
      <alignment horizontal="center"/>
    </xf>
    <xf numFmtId="14" fontId="5" fillId="48" borderId="3" xfId="0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/>
    </xf>
    <xf numFmtId="0" fontId="8" fillId="35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25" fillId="4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66</xdr:row>
      <xdr:rowOff>9525</xdr:rowOff>
    </xdr:from>
    <xdr:to>
      <xdr:col>6</xdr:col>
      <xdr:colOff>752476</xdr:colOff>
      <xdr:row>77</xdr:row>
      <xdr:rowOff>0</xdr:rowOff>
    </xdr:to>
    <xdr:sp macro="" textlink="">
      <xdr:nvSpPr>
        <xdr:cNvPr id="2" name="1 Cerrar llave"/>
        <xdr:cNvSpPr/>
      </xdr:nvSpPr>
      <xdr:spPr>
        <a:xfrm>
          <a:off x="4657726" y="13154025"/>
          <a:ext cx="647700" cy="2085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46</xdr:row>
      <xdr:rowOff>9525</xdr:rowOff>
    </xdr:from>
    <xdr:to>
      <xdr:col>6</xdr:col>
      <xdr:colOff>723900</xdr:colOff>
      <xdr:row>65</xdr:row>
      <xdr:rowOff>171450</xdr:rowOff>
    </xdr:to>
    <xdr:sp macro="" textlink="">
      <xdr:nvSpPr>
        <xdr:cNvPr id="3" name="2 Cerrar llave"/>
        <xdr:cNvSpPr/>
      </xdr:nvSpPr>
      <xdr:spPr>
        <a:xfrm>
          <a:off x="4686300" y="9344025"/>
          <a:ext cx="590550" cy="3781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32</xdr:row>
      <xdr:rowOff>38100</xdr:rowOff>
    </xdr:from>
    <xdr:to>
      <xdr:col>7</xdr:col>
      <xdr:colOff>9525</xdr:colOff>
      <xdr:row>45</xdr:row>
      <xdr:rowOff>142875</xdr:rowOff>
    </xdr:to>
    <xdr:sp macro="" textlink="">
      <xdr:nvSpPr>
        <xdr:cNvPr id="4" name="3 Cerrar llave"/>
        <xdr:cNvSpPr/>
      </xdr:nvSpPr>
      <xdr:spPr>
        <a:xfrm>
          <a:off x="4657725" y="6705600"/>
          <a:ext cx="666750" cy="2581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22</xdr:row>
      <xdr:rowOff>9526</xdr:rowOff>
    </xdr:from>
    <xdr:to>
      <xdr:col>6</xdr:col>
      <xdr:colOff>609600</xdr:colOff>
      <xdr:row>32</xdr:row>
      <xdr:rowOff>9526</xdr:rowOff>
    </xdr:to>
    <xdr:sp macro="" textlink="">
      <xdr:nvSpPr>
        <xdr:cNvPr id="5" name="4 Cerrar llave"/>
        <xdr:cNvSpPr/>
      </xdr:nvSpPr>
      <xdr:spPr>
        <a:xfrm>
          <a:off x="4686300" y="4772026"/>
          <a:ext cx="476250" cy="1905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95250</xdr:colOff>
      <xdr:row>10</xdr:row>
      <xdr:rowOff>28575</xdr:rowOff>
    </xdr:from>
    <xdr:to>
      <xdr:col>6</xdr:col>
      <xdr:colOff>742950</xdr:colOff>
      <xdr:row>21</xdr:row>
      <xdr:rowOff>180975</xdr:rowOff>
    </xdr:to>
    <xdr:sp macro="" textlink="">
      <xdr:nvSpPr>
        <xdr:cNvPr id="6" name="5 Cerrar llave"/>
        <xdr:cNvSpPr/>
      </xdr:nvSpPr>
      <xdr:spPr>
        <a:xfrm>
          <a:off x="4648200" y="2505075"/>
          <a:ext cx="647700" cy="2438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2</xdr:row>
      <xdr:rowOff>57150</xdr:rowOff>
    </xdr:from>
    <xdr:to>
      <xdr:col>6</xdr:col>
      <xdr:colOff>590550</xdr:colOff>
      <xdr:row>10</xdr:row>
      <xdr:rowOff>28575</xdr:rowOff>
    </xdr:to>
    <xdr:sp macro="" textlink="">
      <xdr:nvSpPr>
        <xdr:cNvPr id="7" name="6 Cerrar llave"/>
        <xdr:cNvSpPr/>
      </xdr:nvSpPr>
      <xdr:spPr>
        <a:xfrm>
          <a:off x="4657725" y="1009650"/>
          <a:ext cx="485775" cy="1495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28575</xdr:colOff>
      <xdr:row>1</xdr:row>
      <xdr:rowOff>9525</xdr:rowOff>
    </xdr:from>
    <xdr:to>
      <xdr:col>6</xdr:col>
      <xdr:colOff>657225</xdr:colOff>
      <xdr:row>2</xdr:row>
      <xdr:rowOff>38100</xdr:rowOff>
    </xdr:to>
    <xdr:sp macro="" textlink="">
      <xdr:nvSpPr>
        <xdr:cNvPr id="8" name="7 Cerrar llave"/>
        <xdr:cNvSpPr/>
      </xdr:nvSpPr>
      <xdr:spPr>
        <a:xfrm>
          <a:off x="4581525" y="771525"/>
          <a:ext cx="628650" cy="219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85"/>
  <sheetViews>
    <sheetView zoomScaleNormal="100" workbookViewId="0">
      <pane ySplit="1" topLeftCell="A2" activePane="bottomLeft" state="frozen"/>
      <selection pane="bottomLeft" activeCell="F5" sqref="F5"/>
    </sheetView>
  </sheetViews>
  <sheetFormatPr baseColWidth="10" defaultColWidth="14.42578125" defaultRowHeight="15" x14ac:dyDescent="0.25"/>
  <cols>
    <col min="1" max="1" width="3.42578125" style="3" customWidth="1"/>
    <col min="2" max="2" width="11" style="3" bestFit="1" customWidth="1"/>
    <col min="3" max="3" width="11.7109375" style="3" customWidth="1"/>
    <col min="4" max="5" width="10.7109375" style="3" customWidth="1"/>
    <col min="6" max="6" width="14" style="12" customWidth="1"/>
    <col min="7" max="7" width="12.5703125" style="3" customWidth="1"/>
    <col min="8" max="8" width="13.7109375" style="3" customWidth="1"/>
    <col min="9" max="9" width="15.7109375" style="3" customWidth="1"/>
    <col min="10" max="10" width="5.42578125" style="3" customWidth="1"/>
    <col min="11" max="11" width="19.5703125" style="3" bestFit="1" customWidth="1"/>
    <col min="12" max="12" width="24.7109375" style="12" customWidth="1"/>
    <col min="13" max="13" width="24.5703125" style="3" customWidth="1"/>
    <col min="14" max="14" width="14.42578125" style="3"/>
    <col min="15" max="15" width="19" style="3" bestFit="1" customWidth="1"/>
    <col min="16" max="16" width="74.85546875" style="3" customWidth="1"/>
    <col min="17" max="16384" width="14.42578125" style="3"/>
  </cols>
  <sheetData>
    <row r="1" spans="1:18" ht="47.25" customHeight="1" x14ac:dyDescent="0.25">
      <c r="A1" s="1" t="s">
        <v>225</v>
      </c>
      <c r="B1" s="2" t="s">
        <v>1</v>
      </c>
      <c r="C1" s="2" t="s">
        <v>2</v>
      </c>
      <c r="D1" s="2" t="s">
        <v>3</v>
      </c>
      <c r="E1" s="2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521</v>
      </c>
    </row>
    <row r="2" spans="1:18" x14ac:dyDescent="0.25">
      <c r="A2" s="21">
        <v>1</v>
      </c>
      <c r="B2" s="18" t="s">
        <v>329</v>
      </c>
      <c r="C2" s="18" t="s">
        <v>330</v>
      </c>
      <c r="D2" s="18" t="s">
        <v>124</v>
      </c>
      <c r="E2" s="18" t="s">
        <v>23</v>
      </c>
      <c r="F2" s="19" t="s">
        <v>331</v>
      </c>
      <c r="G2" s="19">
        <v>58937489</v>
      </c>
      <c r="H2" s="19">
        <v>6654898</v>
      </c>
      <c r="I2" s="312">
        <v>40565</v>
      </c>
      <c r="J2" s="19">
        <f t="shared" ref="J2:J25" ca="1" si="0">DATEDIF(I2,TODAY(),"Y")</f>
        <v>14</v>
      </c>
      <c r="K2" s="98">
        <v>45900</v>
      </c>
      <c r="L2" s="19" t="s">
        <v>300</v>
      </c>
      <c r="M2" s="11"/>
      <c r="N2" s="11"/>
      <c r="O2" s="223">
        <v>94008246</v>
      </c>
      <c r="P2" s="203"/>
    </row>
    <row r="3" spans="1:18" x14ac:dyDescent="0.25">
      <c r="A3" s="21">
        <v>2</v>
      </c>
      <c r="B3" s="18" t="s">
        <v>325</v>
      </c>
      <c r="C3" s="18" t="s">
        <v>327</v>
      </c>
      <c r="D3" s="18" t="s">
        <v>218</v>
      </c>
      <c r="E3" s="18" t="s">
        <v>326</v>
      </c>
      <c r="F3" s="19" t="s">
        <v>328</v>
      </c>
      <c r="G3" s="19">
        <v>58964408</v>
      </c>
      <c r="H3" s="19">
        <v>5942404</v>
      </c>
      <c r="I3" s="312">
        <v>40582</v>
      </c>
      <c r="J3" s="19">
        <f t="shared" ca="1" si="0"/>
        <v>14</v>
      </c>
      <c r="K3" s="30">
        <v>46173</v>
      </c>
      <c r="L3" s="19" t="s">
        <v>19</v>
      </c>
      <c r="M3" s="11"/>
      <c r="N3" s="11"/>
      <c r="O3" s="81">
        <v>96593097</v>
      </c>
    </row>
    <row r="4" spans="1:18" x14ac:dyDescent="0.25">
      <c r="A4" s="21">
        <v>3</v>
      </c>
      <c r="B4" s="18" t="s">
        <v>284</v>
      </c>
      <c r="C4" s="18" t="s">
        <v>95</v>
      </c>
      <c r="D4" s="18" t="s">
        <v>298</v>
      </c>
      <c r="E4" s="18"/>
      <c r="F4" s="19" t="s">
        <v>299</v>
      </c>
      <c r="G4" s="19">
        <v>59001376</v>
      </c>
      <c r="H4" s="19">
        <v>6938457</v>
      </c>
      <c r="I4" s="312">
        <v>40605</v>
      </c>
      <c r="J4" s="19">
        <f t="shared" ca="1" si="0"/>
        <v>14</v>
      </c>
      <c r="K4" s="30">
        <v>46111</v>
      </c>
      <c r="L4" s="19" t="s">
        <v>19</v>
      </c>
      <c r="M4" s="11"/>
      <c r="N4" s="11"/>
      <c r="O4" s="204">
        <v>94428266</v>
      </c>
    </row>
    <row r="5" spans="1:18" x14ac:dyDescent="0.25">
      <c r="A5" s="21">
        <v>4</v>
      </c>
      <c r="B5" s="18" t="s">
        <v>65</v>
      </c>
      <c r="C5" s="18" t="s">
        <v>523</v>
      </c>
      <c r="D5" s="18" t="s">
        <v>218</v>
      </c>
      <c r="E5" s="18" t="s">
        <v>23</v>
      </c>
      <c r="F5" s="19" t="s">
        <v>526</v>
      </c>
      <c r="G5" s="19">
        <v>59033721</v>
      </c>
      <c r="H5" s="19">
        <v>6340388</v>
      </c>
      <c r="I5" s="312">
        <v>40625</v>
      </c>
      <c r="J5" s="309">
        <f t="shared" ca="1" si="0"/>
        <v>14</v>
      </c>
      <c r="K5" s="30">
        <v>46112</v>
      </c>
      <c r="L5" s="66" t="s">
        <v>211</v>
      </c>
      <c r="M5" s="11"/>
      <c r="N5" s="11"/>
      <c r="O5" s="204">
        <v>97277970</v>
      </c>
    </row>
    <row r="6" spans="1:18" x14ac:dyDescent="0.25">
      <c r="A6" s="21">
        <v>5</v>
      </c>
      <c r="B6" s="18" t="s">
        <v>71</v>
      </c>
      <c r="C6" s="18" t="s">
        <v>168</v>
      </c>
      <c r="D6" s="18" t="s">
        <v>117</v>
      </c>
      <c r="E6" s="18" t="s">
        <v>124</v>
      </c>
      <c r="F6" s="19" t="s">
        <v>243</v>
      </c>
      <c r="G6" s="19">
        <v>59061380</v>
      </c>
      <c r="H6" s="19">
        <v>7325106</v>
      </c>
      <c r="I6" s="312">
        <v>40643</v>
      </c>
      <c r="J6" s="19">
        <f t="shared" ca="1" si="0"/>
        <v>14</v>
      </c>
      <c r="K6" s="30">
        <v>46142</v>
      </c>
      <c r="L6" s="19" t="s">
        <v>122</v>
      </c>
      <c r="M6" s="11"/>
      <c r="N6" s="11"/>
      <c r="O6" s="67"/>
    </row>
    <row r="7" spans="1:18" x14ac:dyDescent="0.25">
      <c r="A7" s="21">
        <v>6</v>
      </c>
      <c r="B7" s="18" t="s">
        <v>175</v>
      </c>
      <c r="C7" s="18" t="s">
        <v>276</v>
      </c>
      <c r="D7" s="18" t="s">
        <v>274</v>
      </c>
      <c r="E7" s="18" t="s">
        <v>275</v>
      </c>
      <c r="F7" s="19" t="s">
        <v>277</v>
      </c>
      <c r="G7" s="19">
        <v>59104455</v>
      </c>
      <c r="H7" s="19">
        <v>7016799</v>
      </c>
      <c r="I7" s="312">
        <v>40672</v>
      </c>
      <c r="J7" s="19">
        <f t="shared" ca="1" si="0"/>
        <v>14</v>
      </c>
      <c r="K7" s="30">
        <v>46152</v>
      </c>
      <c r="L7" s="19" t="s">
        <v>297</v>
      </c>
      <c r="M7" s="11"/>
      <c r="N7" s="11"/>
      <c r="O7" s="204">
        <v>98789628</v>
      </c>
    </row>
    <row r="8" spans="1:18" x14ac:dyDescent="0.25">
      <c r="A8" s="21">
        <v>7</v>
      </c>
      <c r="B8" s="18" t="s">
        <v>322</v>
      </c>
      <c r="C8" s="18" t="s">
        <v>323</v>
      </c>
      <c r="D8" s="18" t="s">
        <v>80</v>
      </c>
      <c r="E8" s="18" t="s">
        <v>23</v>
      </c>
      <c r="F8" s="19" t="s">
        <v>324</v>
      </c>
      <c r="G8" s="19">
        <v>59116779</v>
      </c>
      <c r="H8" s="19">
        <v>5549702</v>
      </c>
      <c r="I8" s="312">
        <v>40680</v>
      </c>
      <c r="J8" s="19">
        <f t="shared" ca="1" si="0"/>
        <v>14</v>
      </c>
      <c r="K8" s="30">
        <v>46173</v>
      </c>
      <c r="L8" s="19" t="s">
        <v>19</v>
      </c>
      <c r="M8" s="11"/>
      <c r="N8" s="11"/>
      <c r="O8" s="204">
        <v>94613330</v>
      </c>
    </row>
    <row r="9" spans="1:18" x14ac:dyDescent="0.25">
      <c r="A9" s="21">
        <v>8</v>
      </c>
      <c r="B9" s="18" t="s">
        <v>312</v>
      </c>
      <c r="C9" s="18" t="s">
        <v>313</v>
      </c>
      <c r="D9" s="18" t="s">
        <v>291</v>
      </c>
      <c r="E9" s="18" t="s">
        <v>117</v>
      </c>
      <c r="F9" s="19" t="s">
        <v>314</v>
      </c>
      <c r="G9" s="19">
        <v>59194151</v>
      </c>
      <c r="H9" s="19">
        <v>6370726</v>
      </c>
      <c r="I9" s="312">
        <v>40736</v>
      </c>
      <c r="J9" s="19">
        <f t="shared" ca="1" si="0"/>
        <v>14</v>
      </c>
      <c r="K9" s="30">
        <v>45961</v>
      </c>
      <c r="L9" s="19" t="s">
        <v>300</v>
      </c>
      <c r="M9" s="11"/>
      <c r="N9" s="11"/>
      <c r="O9" s="204">
        <v>97961785</v>
      </c>
    </row>
    <row r="10" spans="1:18" x14ac:dyDescent="0.25">
      <c r="A10" s="21">
        <v>9</v>
      </c>
      <c r="B10" s="18" t="s">
        <v>244</v>
      </c>
      <c r="C10" s="18" t="s">
        <v>245</v>
      </c>
      <c r="D10" s="18" t="s">
        <v>246</v>
      </c>
      <c r="E10" s="18" t="s">
        <v>117</v>
      </c>
      <c r="F10" s="19" t="s">
        <v>247</v>
      </c>
      <c r="G10" s="19">
        <v>59234412</v>
      </c>
      <c r="H10" s="19">
        <v>6319470</v>
      </c>
      <c r="I10" s="312">
        <v>40759</v>
      </c>
      <c r="J10" s="19">
        <f t="shared" ca="1" si="0"/>
        <v>14</v>
      </c>
      <c r="K10" s="30">
        <v>46081</v>
      </c>
      <c r="L10" s="19" t="s">
        <v>185</v>
      </c>
      <c r="M10" s="11"/>
      <c r="N10" s="11"/>
      <c r="O10" s="67"/>
      <c r="P10" s="13"/>
      <c r="Q10" s="13"/>
      <c r="R10" s="13"/>
    </row>
    <row r="11" spans="1:18" s="13" customFormat="1" x14ac:dyDescent="0.25">
      <c r="A11" s="21">
        <v>10</v>
      </c>
      <c r="B11" s="18" t="s">
        <v>278</v>
      </c>
      <c r="C11" s="18" t="s">
        <v>94</v>
      </c>
      <c r="D11" s="18" t="s">
        <v>22</v>
      </c>
      <c r="E11" s="18" t="s">
        <v>23</v>
      </c>
      <c r="F11" s="19" t="s">
        <v>279</v>
      </c>
      <c r="G11" s="19">
        <v>59293472</v>
      </c>
      <c r="H11" s="19">
        <v>6387546</v>
      </c>
      <c r="I11" s="312">
        <v>40804</v>
      </c>
      <c r="J11" s="19">
        <f t="shared" ca="1" si="0"/>
        <v>13</v>
      </c>
      <c r="K11" s="30">
        <v>46053</v>
      </c>
      <c r="L11" s="19" t="s">
        <v>189</v>
      </c>
      <c r="M11" s="11"/>
      <c r="N11" s="11"/>
      <c r="O11" s="204">
        <v>96116502</v>
      </c>
    </row>
    <row r="12" spans="1:18" s="13" customFormat="1" x14ac:dyDescent="0.25">
      <c r="A12" s="21">
        <v>11</v>
      </c>
      <c r="B12" s="18" t="s">
        <v>317</v>
      </c>
      <c r="C12" s="18" t="s">
        <v>318</v>
      </c>
      <c r="D12" s="18" t="s">
        <v>80</v>
      </c>
      <c r="E12" s="18" t="s">
        <v>320</v>
      </c>
      <c r="F12" s="19" t="s">
        <v>321</v>
      </c>
      <c r="G12" s="19">
        <v>59302718</v>
      </c>
      <c r="H12" s="19">
        <v>6148520</v>
      </c>
      <c r="I12" s="312">
        <v>40809</v>
      </c>
      <c r="J12" s="19">
        <f t="shared" ca="1" si="0"/>
        <v>13</v>
      </c>
      <c r="K12" s="30">
        <v>46265</v>
      </c>
      <c r="L12" s="19" t="s">
        <v>19</v>
      </c>
      <c r="M12" s="11"/>
      <c r="N12" s="11"/>
      <c r="O12" s="204">
        <v>96572830</v>
      </c>
    </row>
    <row r="13" spans="1:18" s="13" customFormat="1" x14ac:dyDescent="0.25">
      <c r="A13" s="21">
        <v>12</v>
      </c>
      <c r="B13" s="18" t="s">
        <v>292</v>
      </c>
      <c r="C13" s="18" t="s">
        <v>295</v>
      </c>
      <c r="D13" s="18" t="s">
        <v>291</v>
      </c>
      <c r="E13" s="18" t="s">
        <v>48</v>
      </c>
      <c r="F13" s="19" t="s">
        <v>296</v>
      </c>
      <c r="G13" s="19">
        <v>59444760</v>
      </c>
      <c r="H13" s="19">
        <v>6474476</v>
      </c>
      <c r="I13" s="312">
        <v>40906</v>
      </c>
      <c r="J13" s="19">
        <f t="shared" ca="1" si="0"/>
        <v>13</v>
      </c>
      <c r="K13" s="98">
        <v>45900</v>
      </c>
      <c r="L13" s="19" t="s">
        <v>302</v>
      </c>
      <c r="M13" s="11"/>
      <c r="N13" s="11"/>
      <c r="O13" s="204">
        <v>92001019</v>
      </c>
    </row>
    <row r="14" spans="1:18" s="13" customFormat="1" x14ac:dyDescent="0.25">
      <c r="A14" s="21">
        <v>13</v>
      </c>
      <c r="B14" s="18" t="s">
        <v>32</v>
      </c>
      <c r="C14" s="18" t="s">
        <v>138</v>
      </c>
      <c r="D14" s="18" t="s">
        <v>124</v>
      </c>
      <c r="E14" s="18" t="s">
        <v>218</v>
      </c>
      <c r="F14" s="19" t="s">
        <v>315</v>
      </c>
      <c r="G14" s="19">
        <v>59456636</v>
      </c>
      <c r="H14" s="19">
        <v>4546497</v>
      </c>
      <c r="I14" s="313">
        <v>40913</v>
      </c>
      <c r="J14" s="19">
        <f t="shared" ca="1" si="0"/>
        <v>13</v>
      </c>
      <c r="K14" s="98">
        <v>45900</v>
      </c>
      <c r="L14" s="19" t="s">
        <v>40</v>
      </c>
      <c r="M14" s="11"/>
      <c r="N14" s="11"/>
      <c r="O14" s="204">
        <v>92150364</v>
      </c>
      <c r="P14" s="203"/>
    </row>
    <row r="15" spans="1:18" s="13" customFormat="1" x14ac:dyDescent="0.25">
      <c r="A15" s="21">
        <v>14</v>
      </c>
      <c r="B15" s="18" t="s">
        <v>287</v>
      </c>
      <c r="C15" s="18" t="s">
        <v>123</v>
      </c>
      <c r="D15" s="18" t="s">
        <v>155</v>
      </c>
      <c r="E15" s="18" t="s">
        <v>288</v>
      </c>
      <c r="F15" s="19" t="s">
        <v>294</v>
      </c>
      <c r="G15" s="19">
        <v>59482162</v>
      </c>
      <c r="H15" s="19">
        <v>3651937</v>
      </c>
      <c r="I15" s="313">
        <v>40930</v>
      </c>
      <c r="J15" s="19">
        <f t="shared" ca="1" si="0"/>
        <v>13</v>
      </c>
      <c r="K15" s="30">
        <v>46081</v>
      </c>
      <c r="L15" s="19" t="s">
        <v>300</v>
      </c>
      <c r="M15" s="11"/>
      <c r="N15" s="11"/>
      <c r="O15" s="204">
        <v>97529157</v>
      </c>
      <c r="P15" s="206"/>
    </row>
    <row r="16" spans="1:18" s="13" customFormat="1" x14ac:dyDescent="0.25">
      <c r="A16" s="21">
        <v>15</v>
      </c>
      <c r="B16" s="201" t="s">
        <v>645</v>
      </c>
      <c r="C16" s="201" t="s">
        <v>646</v>
      </c>
      <c r="D16" s="201" t="s">
        <v>643</v>
      </c>
      <c r="E16" s="201" t="s">
        <v>644</v>
      </c>
      <c r="F16" s="19" t="s">
        <v>650</v>
      </c>
      <c r="G16" s="19">
        <v>59495418</v>
      </c>
      <c r="H16" s="19">
        <v>3833936</v>
      </c>
      <c r="I16" s="313">
        <v>40938</v>
      </c>
      <c r="J16" s="309">
        <f t="shared" ca="1" si="0"/>
        <v>13</v>
      </c>
      <c r="K16" s="98" t="s">
        <v>649</v>
      </c>
      <c r="L16" s="66" t="s">
        <v>639</v>
      </c>
      <c r="M16" s="11"/>
      <c r="N16" s="11"/>
      <c r="O16" s="204"/>
    </row>
    <row r="17" spans="1:18" x14ac:dyDescent="0.25">
      <c r="A17" s="21">
        <v>16</v>
      </c>
      <c r="B17" s="201" t="s">
        <v>631</v>
      </c>
      <c r="C17" s="201" t="s">
        <v>636</v>
      </c>
      <c r="D17" s="201" t="s">
        <v>630</v>
      </c>
      <c r="E17" s="201" t="s">
        <v>23</v>
      </c>
      <c r="F17" s="19" t="s">
        <v>637</v>
      </c>
      <c r="G17" s="19">
        <v>59534907</v>
      </c>
      <c r="H17" s="19">
        <v>7093945</v>
      </c>
      <c r="I17" s="313">
        <v>40962</v>
      </c>
      <c r="J17" s="200">
        <f t="shared" ca="1" si="0"/>
        <v>13</v>
      </c>
      <c r="K17" s="30">
        <v>46081</v>
      </c>
      <c r="L17" s="66" t="s">
        <v>657</v>
      </c>
      <c r="M17" s="11"/>
      <c r="N17" s="11"/>
      <c r="O17" s="204"/>
    </row>
    <row r="18" spans="1:18" x14ac:dyDescent="0.25">
      <c r="A18" s="21">
        <v>17</v>
      </c>
      <c r="B18" s="207" t="s">
        <v>640</v>
      </c>
      <c r="C18" s="208" t="s">
        <v>178</v>
      </c>
      <c r="D18" s="209" t="s">
        <v>641</v>
      </c>
      <c r="E18" s="201" t="s">
        <v>23</v>
      </c>
      <c r="F18" s="210" t="s">
        <v>642</v>
      </c>
      <c r="G18" s="210">
        <v>59565574</v>
      </c>
      <c r="H18" s="19">
        <v>4619207</v>
      </c>
      <c r="I18" s="313">
        <v>40981</v>
      </c>
      <c r="J18" s="200">
        <f t="shared" ca="1" si="0"/>
        <v>13</v>
      </c>
      <c r="K18" s="30">
        <v>45961</v>
      </c>
      <c r="L18" s="66" t="s">
        <v>172</v>
      </c>
      <c r="M18" s="11"/>
      <c r="N18" s="11"/>
      <c r="O18" s="204"/>
    </row>
    <row r="19" spans="1:18" x14ac:dyDescent="0.25">
      <c r="A19" s="21">
        <v>18</v>
      </c>
      <c r="B19" s="201" t="s">
        <v>613</v>
      </c>
      <c r="C19" s="201" t="s">
        <v>147</v>
      </c>
      <c r="D19" s="201" t="s">
        <v>614</v>
      </c>
      <c r="E19" s="201" t="s">
        <v>615</v>
      </c>
      <c r="F19" s="19" t="s">
        <v>616</v>
      </c>
      <c r="G19" s="19">
        <v>59606958</v>
      </c>
      <c r="H19" s="19">
        <v>6878921</v>
      </c>
      <c r="I19" s="313">
        <v>41008</v>
      </c>
      <c r="J19" s="200">
        <f t="shared" ca="1" si="0"/>
        <v>13</v>
      </c>
      <c r="K19" s="30">
        <v>46234</v>
      </c>
      <c r="L19" s="66" t="s">
        <v>189</v>
      </c>
      <c r="M19" s="11"/>
      <c r="N19" s="11"/>
      <c r="O19" s="204"/>
    </row>
    <row r="20" spans="1:18" x14ac:dyDescent="0.25">
      <c r="A20" s="21">
        <v>19</v>
      </c>
      <c r="B20" s="201" t="s">
        <v>629</v>
      </c>
      <c r="C20" s="201" t="s">
        <v>634</v>
      </c>
      <c r="D20" s="201" t="s">
        <v>58</v>
      </c>
      <c r="E20" s="201" t="s">
        <v>23</v>
      </c>
      <c r="F20" s="19" t="s">
        <v>635</v>
      </c>
      <c r="G20" s="19">
        <v>59635828</v>
      </c>
      <c r="H20" s="19">
        <v>6555939</v>
      </c>
      <c r="I20" s="313">
        <v>41028</v>
      </c>
      <c r="J20" s="200">
        <f t="shared" ca="1" si="0"/>
        <v>13</v>
      </c>
      <c r="K20" s="30">
        <v>46112</v>
      </c>
      <c r="L20" s="66" t="s">
        <v>40</v>
      </c>
      <c r="M20" s="11"/>
      <c r="N20" s="11"/>
      <c r="O20" s="204"/>
    </row>
    <row r="21" spans="1:18" x14ac:dyDescent="0.25">
      <c r="A21" s="21">
        <v>20</v>
      </c>
      <c r="B21" s="18" t="s">
        <v>289</v>
      </c>
      <c r="C21" s="18" t="s">
        <v>293</v>
      </c>
      <c r="D21" s="18" t="s">
        <v>37</v>
      </c>
      <c r="E21" s="18" t="s">
        <v>23</v>
      </c>
      <c r="F21" s="19" t="s">
        <v>290</v>
      </c>
      <c r="G21" s="19">
        <v>59685033</v>
      </c>
      <c r="H21" s="19">
        <v>6980014</v>
      </c>
      <c r="I21" s="313">
        <v>41060</v>
      </c>
      <c r="J21" s="200">
        <f t="shared" ca="1" si="0"/>
        <v>13</v>
      </c>
      <c r="K21" s="30">
        <v>46234</v>
      </c>
      <c r="L21" s="66" t="s">
        <v>300</v>
      </c>
      <c r="M21" s="11"/>
      <c r="N21" s="11"/>
      <c r="O21" s="204">
        <v>95866483</v>
      </c>
    </row>
    <row r="22" spans="1:18" x14ac:dyDescent="0.25">
      <c r="A22" s="21">
        <v>21</v>
      </c>
      <c r="B22" s="201" t="s">
        <v>620</v>
      </c>
      <c r="C22" s="201" t="s">
        <v>119</v>
      </c>
      <c r="D22" s="201" t="s">
        <v>80</v>
      </c>
      <c r="E22" s="201" t="s">
        <v>23</v>
      </c>
      <c r="F22" s="19" t="s">
        <v>619</v>
      </c>
      <c r="G22" s="19">
        <v>59727922</v>
      </c>
      <c r="H22" s="19">
        <v>5397302</v>
      </c>
      <c r="I22" s="313">
        <v>41087</v>
      </c>
      <c r="J22" s="200">
        <f t="shared" ca="1" si="0"/>
        <v>13</v>
      </c>
      <c r="K22" s="30">
        <v>46218</v>
      </c>
      <c r="L22" s="66" t="s">
        <v>229</v>
      </c>
      <c r="M22" s="11"/>
      <c r="N22" s="11"/>
      <c r="O22" s="204"/>
    </row>
    <row r="23" spans="1:18" x14ac:dyDescent="0.25">
      <c r="A23" s="21">
        <v>22</v>
      </c>
      <c r="B23" s="202" t="s">
        <v>647</v>
      </c>
      <c r="C23" s="202" t="s">
        <v>648</v>
      </c>
      <c r="D23" s="202" t="s">
        <v>194</v>
      </c>
      <c r="E23" s="202" t="s">
        <v>23</v>
      </c>
      <c r="F23" s="239" t="s">
        <v>651</v>
      </c>
      <c r="G23" s="188">
        <v>59777814</v>
      </c>
      <c r="H23" s="188">
        <v>5413651</v>
      </c>
      <c r="I23" s="315">
        <v>41118</v>
      </c>
      <c r="J23" s="118">
        <f t="shared" ca="1" si="0"/>
        <v>13</v>
      </c>
      <c r="K23" s="240">
        <v>46053</v>
      </c>
      <c r="L23" s="190" t="s">
        <v>204</v>
      </c>
      <c r="M23" s="11"/>
      <c r="N23" s="11"/>
      <c r="O23" s="204"/>
    </row>
    <row r="24" spans="1:18" x14ac:dyDescent="0.25">
      <c r="A24" s="21">
        <v>23</v>
      </c>
      <c r="B24" s="202" t="s">
        <v>628</v>
      </c>
      <c r="C24" s="202" t="s">
        <v>632</v>
      </c>
      <c r="D24" s="202" t="s">
        <v>58</v>
      </c>
      <c r="E24" s="202" t="s">
        <v>57</v>
      </c>
      <c r="F24" s="188" t="s">
        <v>633</v>
      </c>
      <c r="G24" s="188">
        <v>59781017</v>
      </c>
      <c r="H24" s="188">
        <v>6586642</v>
      </c>
      <c r="I24" s="315">
        <v>41121</v>
      </c>
      <c r="J24" s="118">
        <f t="shared" ca="1" si="0"/>
        <v>13</v>
      </c>
      <c r="K24" s="240">
        <v>46053</v>
      </c>
      <c r="L24" s="190" t="s">
        <v>50</v>
      </c>
      <c r="M24" s="11"/>
      <c r="N24" s="11"/>
      <c r="O24" s="241"/>
    </row>
    <row r="25" spans="1:18" x14ac:dyDescent="0.25">
      <c r="A25" s="21">
        <v>24</v>
      </c>
      <c r="B25" s="201" t="s">
        <v>658</v>
      </c>
      <c r="C25" s="201" t="s">
        <v>659</v>
      </c>
      <c r="D25" s="201" t="s">
        <v>408</v>
      </c>
      <c r="E25" s="201" t="s">
        <v>23</v>
      </c>
      <c r="F25" s="191" t="s">
        <v>660</v>
      </c>
      <c r="G25" s="19">
        <v>59798046</v>
      </c>
      <c r="H25" s="19">
        <v>5200892</v>
      </c>
      <c r="I25" s="313">
        <v>41131</v>
      </c>
      <c r="J25" s="238">
        <f t="shared" ca="1" si="0"/>
        <v>13</v>
      </c>
      <c r="K25" s="30">
        <v>46265</v>
      </c>
      <c r="L25" s="66" t="s">
        <v>661</v>
      </c>
      <c r="M25" s="11"/>
      <c r="N25" s="11"/>
      <c r="O25" s="204"/>
    </row>
    <row r="26" spans="1:18" s="13" customFormat="1" ht="15.75" thickBot="1" x14ac:dyDescent="0.3">
      <c r="A26" s="14"/>
      <c r="B26" s="126"/>
      <c r="C26" s="126"/>
      <c r="D26" s="126"/>
      <c r="E26" s="126"/>
      <c r="F26" s="127"/>
      <c r="G26" s="127"/>
      <c r="H26" s="127"/>
      <c r="I26" s="80"/>
      <c r="J26" s="127"/>
      <c r="K26" s="80"/>
      <c r="L26" s="127"/>
      <c r="M26" s="126"/>
      <c r="N26" s="15"/>
      <c r="O26" s="81"/>
      <c r="P26" s="64"/>
      <c r="Q26" s="64"/>
      <c r="R26" s="64"/>
    </row>
    <row r="27" spans="1:18" s="13" customFormat="1" ht="16.5" thickTop="1" thickBot="1" x14ac:dyDescent="0.3">
      <c r="A27" s="14"/>
      <c r="B27" s="211" t="s">
        <v>337</v>
      </c>
      <c r="C27" s="212"/>
      <c r="D27" s="213"/>
      <c r="E27" s="213"/>
      <c r="F27" s="214"/>
      <c r="G27" s="213"/>
      <c r="H27" s="213"/>
      <c r="I27" s="213"/>
      <c r="P27" s="64"/>
      <c r="Q27" s="64"/>
      <c r="R27" s="64"/>
    </row>
    <row r="28" spans="1:18" s="13" customFormat="1" ht="16.5" thickTop="1" thickBot="1" x14ac:dyDescent="0.3">
      <c r="A28" s="14"/>
      <c r="B28" s="103" t="s">
        <v>559</v>
      </c>
      <c r="C28" s="104" t="s">
        <v>560</v>
      </c>
      <c r="D28" s="215"/>
      <c r="E28" s="215"/>
      <c r="F28" s="106">
        <v>44852732</v>
      </c>
      <c r="G28" s="215"/>
      <c r="H28" s="106">
        <v>2449257</v>
      </c>
      <c r="I28" s="107" t="s">
        <v>561</v>
      </c>
      <c r="P28" s="64"/>
      <c r="Q28" s="64"/>
      <c r="R28" s="64"/>
    </row>
    <row r="29" spans="1:18" s="13" customFormat="1" ht="15.75" thickBot="1" x14ac:dyDescent="0.3">
      <c r="A29" s="14"/>
      <c r="B29" s="103" t="s">
        <v>562</v>
      </c>
      <c r="C29" s="104" t="s">
        <v>563</v>
      </c>
      <c r="D29" s="215"/>
      <c r="E29" s="215"/>
      <c r="F29" s="106">
        <v>52530863</v>
      </c>
      <c r="G29" s="215"/>
      <c r="H29" s="106">
        <v>2829572</v>
      </c>
      <c r="I29" s="107" t="s">
        <v>343</v>
      </c>
      <c r="P29" s="64"/>
      <c r="Q29" s="64"/>
      <c r="R29" s="64"/>
    </row>
    <row r="30" spans="1:18" s="13" customFormat="1" ht="4.5" customHeight="1" thickBot="1" x14ac:dyDescent="0.3">
      <c r="A30" s="14"/>
      <c r="B30" s="216"/>
      <c r="C30" s="217"/>
      <c r="D30" s="217"/>
      <c r="E30" s="217"/>
      <c r="F30" s="218"/>
      <c r="G30" s="217"/>
      <c r="H30" s="217"/>
      <c r="I30" s="217"/>
      <c r="P30" s="64"/>
      <c r="Q30" s="64"/>
      <c r="R30" s="64"/>
    </row>
    <row r="31" spans="1:18" s="13" customFormat="1" ht="16.5" thickTop="1" thickBot="1" x14ac:dyDescent="0.3">
      <c r="A31" s="14"/>
      <c r="B31" s="103" t="s">
        <v>564</v>
      </c>
      <c r="C31" s="104" t="s">
        <v>565</v>
      </c>
      <c r="D31" s="215"/>
      <c r="E31" s="215"/>
      <c r="F31" s="106">
        <v>44164795</v>
      </c>
      <c r="G31" s="215"/>
      <c r="H31" s="106">
        <v>6079852</v>
      </c>
      <c r="I31" s="107" t="s">
        <v>363</v>
      </c>
      <c r="P31" s="64"/>
      <c r="Q31" s="64"/>
      <c r="R31" s="64"/>
    </row>
    <row r="32" spans="1:18" s="13" customFormat="1" ht="15.75" thickBot="1" x14ac:dyDescent="0.3">
      <c r="A32" s="14"/>
      <c r="B32" s="103" t="s">
        <v>566</v>
      </c>
      <c r="C32" s="104" t="s">
        <v>567</v>
      </c>
      <c r="D32" s="215"/>
      <c r="E32" s="215"/>
      <c r="F32" s="106">
        <v>28966327</v>
      </c>
      <c r="G32" s="215"/>
      <c r="H32" s="106">
        <v>8100590</v>
      </c>
      <c r="I32" s="107" t="s">
        <v>363</v>
      </c>
      <c r="P32" s="64"/>
      <c r="Q32" s="64"/>
      <c r="R32" s="64"/>
    </row>
    <row r="33" spans="1:18" s="13" customFormat="1" ht="5.25" customHeight="1" thickBot="1" x14ac:dyDescent="0.3">
      <c r="A33" s="14"/>
      <c r="B33" s="219"/>
      <c r="C33" s="220"/>
      <c r="D33" s="220"/>
      <c r="E33" s="220"/>
      <c r="F33" s="221"/>
      <c r="G33" s="220"/>
      <c r="H33" s="220"/>
      <c r="I33" s="220"/>
      <c r="P33" s="64"/>
      <c r="Q33" s="64"/>
      <c r="R33" s="64"/>
    </row>
    <row r="34" spans="1:18" s="13" customFormat="1" ht="15.75" thickBot="1" x14ac:dyDescent="0.3">
      <c r="A34" s="14"/>
      <c r="B34" s="103" t="s">
        <v>556</v>
      </c>
      <c r="C34" s="104" t="s">
        <v>557</v>
      </c>
      <c r="D34" s="215"/>
      <c r="E34" s="215"/>
      <c r="F34" s="106">
        <v>47191488</v>
      </c>
      <c r="G34" s="215"/>
      <c r="H34" s="106">
        <v>7531361</v>
      </c>
      <c r="I34" s="107" t="s">
        <v>558</v>
      </c>
      <c r="P34" s="64"/>
      <c r="Q34" s="64"/>
      <c r="R34" s="64"/>
    </row>
    <row r="35" spans="1:18" s="13" customFormat="1" x14ac:dyDescent="0.25">
      <c r="A35" s="14"/>
      <c r="F35" s="17"/>
      <c r="P35" s="64"/>
      <c r="Q35" s="64"/>
      <c r="R35" s="64"/>
    </row>
    <row r="36" spans="1:18" s="13" customFormat="1" x14ac:dyDescent="0.25">
      <c r="A36" s="21">
        <v>33</v>
      </c>
      <c r="B36" s="122" t="s">
        <v>317</v>
      </c>
      <c r="C36" s="122" t="s">
        <v>318</v>
      </c>
      <c r="D36" s="122" t="s">
        <v>316</v>
      </c>
      <c r="E36" s="122" t="s">
        <v>63</v>
      </c>
      <c r="F36" s="199" t="s">
        <v>319</v>
      </c>
      <c r="G36" s="199">
        <v>59302702</v>
      </c>
      <c r="H36" s="199">
        <v>6148516</v>
      </c>
      <c r="I36" s="22">
        <v>40809</v>
      </c>
      <c r="J36" s="199">
        <f ca="1">DATEDIF(I36,TODAY(),"Y")</f>
        <v>13</v>
      </c>
      <c r="K36" s="22">
        <v>45777</v>
      </c>
      <c r="L36" s="199" t="s">
        <v>19</v>
      </c>
      <c r="M36" s="123" t="s">
        <v>591</v>
      </c>
      <c r="N36" s="11"/>
      <c r="O36" s="205">
        <v>96572830</v>
      </c>
      <c r="P36" s="64"/>
      <c r="Q36" s="64"/>
      <c r="R36" s="64"/>
    </row>
    <row r="37" spans="1:18" s="13" customFormat="1" x14ac:dyDescent="0.25">
      <c r="A37" s="14"/>
      <c r="B37" s="15"/>
      <c r="C37" s="15"/>
      <c r="D37" s="15"/>
      <c r="E37" s="15"/>
      <c r="F37" s="14"/>
      <c r="G37" s="14"/>
      <c r="H37" s="14"/>
      <c r="I37" s="16"/>
      <c r="J37" s="14"/>
      <c r="K37" s="16"/>
      <c r="L37" s="222"/>
      <c r="M37" s="223"/>
      <c r="N37" s="15"/>
    </row>
    <row r="38" spans="1:18" s="13" customFormat="1" x14ac:dyDescent="0.25">
      <c r="A38" s="14"/>
      <c r="B38" s="326" t="s">
        <v>332</v>
      </c>
      <c r="C38" s="327"/>
      <c r="D38" s="327"/>
      <c r="E38" s="328"/>
      <c r="F38" s="14"/>
      <c r="G38" s="14"/>
      <c r="H38" s="14"/>
      <c r="I38" s="16"/>
      <c r="J38" s="14"/>
      <c r="K38" s="16"/>
      <c r="L38" s="222"/>
      <c r="M38" s="223"/>
      <c r="N38" s="15"/>
    </row>
    <row r="39" spans="1:18" s="13" customFormat="1" x14ac:dyDescent="0.25">
      <c r="A39" s="14"/>
      <c r="B39" s="322" t="s">
        <v>263</v>
      </c>
      <c r="C39" s="322"/>
      <c r="D39" s="322"/>
      <c r="E39" s="322"/>
      <c r="F39" s="30">
        <v>40981</v>
      </c>
      <c r="G39" s="31" t="s">
        <v>252</v>
      </c>
      <c r="H39" s="31" t="s">
        <v>307</v>
      </c>
      <c r="I39" s="16"/>
      <c r="J39" s="14"/>
      <c r="K39" s="16"/>
      <c r="L39" s="222"/>
      <c r="M39" s="223"/>
      <c r="N39" s="15"/>
    </row>
    <row r="40" spans="1:18" s="13" customFormat="1" x14ac:dyDescent="0.25">
      <c r="A40" s="14"/>
      <c r="B40" s="321" t="s">
        <v>251</v>
      </c>
      <c r="C40" s="321"/>
      <c r="D40" s="321"/>
      <c r="E40" s="321"/>
      <c r="F40" s="30">
        <v>41128</v>
      </c>
      <c r="G40" s="31" t="s">
        <v>252</v>
      </c>
      <c r="H40" s="31" t="s">
        <v>307</v>
      </c>
      <c r="I40" s="16"/>
      <c r="J40" s="14"/>
      <c r="K40" s="16"/>
      <c r="L40" s="222"/>
      <c r="M40" s="223"/>
      <c r="N40" s="15"/>
    </row>
    <row r="41" spans="1:18" s="13" customFormat="1" x14ac:dyDescent="0.25">
      <c r="A41" s="14"/>
      <c r="B41" s="321" t="s">
        <v>253</v>
      </c>
      <c r="C41" s="321"/>
      <c r="D41" s="321"/>
      <c r="E41" s="321"/>
      <c r="F41" s="30">
        <v>41118</v>
      </c>
      <c r="G41" s="31" t="s">
        <v>252</v>
      </c>
      <c r="H41" s="31" t="s">
        <v>307</v>
      </c>
      <c r="I41" s="16"/>
      <c r="J41" s="14"/>
      <c r="K41" s="16"/>
      <c r="L41" s="222"/>
      <c r="M41" s="223"/>
      <c r="N41" s="15"/>
    </row>
    <row r="42" spans="1:18" s="13" customFormat="1" x14ac:dyDescent="0.25">
      <c r="A42" s="14"/>
      <c r="B42" s="322" t="s">
        <v>258</v>
      </c>
      <c r="C42" s="322"/>
      <c r="D42" s="322"/>
      <c r="E42" s="322"/>
      <c r="F42" s="30">
        <v>41087</v>
      </c>
      <c r="G42" s="31" t="s">
        <v>252</v>
      </c>
      <c r="H42" s="31" t="s">
        <v>307</v>
      </c>
      <c r="I42" s="16"/>
      <c r="J42" s="14"/>
      <c r="K42" s="16"/>
      <c r="L42" s="222"/>
      <c r="M42" s="223"/>
      <c r="N42" s="15"/>
    </row>
    <row r="43" spans="1:18" x14ac:dyDescent="0.25">
      <c r="B43" s="321" t="s">
        <v>257</v>
      </c>
      <c r="C43" s="321"/>
      <c r="D43" s="321"/>
      <c r="E43" s="321"/>
      <c r="F43" s="30">
        <v>41038</v>
      </c>
      <c r="G43" s="31" t="s">
        <v>252</v>
      </c>
      <c r="H43" s="31"/>
    </row>
    <row r="44" spans="1:18" x14ac:dyDescent="0.25">
      <c r="B44" s="322" t="s">
        <v>255</v>
      </c>
      <c r="C44" s="322"/>
      <c r="D44" s="322"/>
      <c r="E44" s="322"/>
      <c r="F44" s="30">
        <v>40962</v>
      </c>
      <c r="G44" s="31" t="s">
        <v>252</v>
      </c>
      <c r="H44" s="31"/>
      <c r="I44" s="13"/>
      <c r="J44" s="13"/>
      <c r="K44" s="13"/>
      <c r="L44" s="17"/>
    </row>
    <row r="45" spans="1:18" ht="15.75" thickBot="1" x14ac:dyDescent="0.3">
      <c r="B45" s="322" t="s">
        <v>259</v>
      </c>
      <c r="C45" s="322"/>
      <c r="D45" s="322"/>
      <c r="E45" s="322"/>
      <c r="F45" s="30">
        <v>40938</v>
      </c>
      <c r="G45" s="31" t="s">
        <v>252</v>
      </c>
      <c r="H45" s="31"/>
      <c r="J45" s="13"/>
      <c r="K45" s="13"/>
      <c r="L45" s="17"/>
    </row>
    <row r="46" spans="1:18" ht="15.75" thickBot="1" x14ac:dyDescent="0.3">
      <c r="B46" s="321" t="s">
        <v>260</v>
      </c>
      <c r="C46" s="321"/>
      <c r="D46" s="321"/>
      <c r="E46" s="321"/>
      <c r="F46" s="30">
        <v>41130</v>
      </c>
      <c r="G46" s="31" t="s">
        <v>252</v>
      </c>
      <c r="H46" s="32">
        <v>98334112</v>
      </c>
      <c r="J46" s="13"/>
      <c r="K46" s="13"/>
      <c r="L46" s="17"/>
    </row>
    <row r="47" spans="1:18" ht="15.75" thickBot="1" x14ac:dyDescent="0.3">
      <c r="B47" s="321" t="s">
        <v>254</v>
      </c>
      <c r="C47" s="321"/>
      <c r="D47" s="321"/>
      <c r="E47" s="321"/>
      <c r="F47" s="30">
        <v>41259</v>
      </c>
      <c r="G47" s="31" t="s">
        <v>252</v>
      </c>
      <c r="H47" s="31"/>
      <c r="J47" s="13"/>
      <c r="K47" s="13"/>
      <c r="L47" s="17"/>
    </row>
    <row r="48" spans="1:18" ht="15.75" thickBot="1" x14ac:dyDescent="0.3">
      <c r="B48" s="321" t="s">
        <v>261</v>
      </c>
      <c r="C48" s="321"/>
      <c r="D48" s="321"/>
      <c r="E48" s="321"/>
      <c r="F48" s="30">
        <v>41214</v>
      </c>
      <c r="G48" s="31" t="s">
        <v>252</v>
      </c>
      <c r="H48" s="32">
        <v>99053112</v>
      </c>
      <c r="J48" s="13"/>
      <c r="K48" s="13"/>
      <c r="L48" s="17"/>
    </row>
    <row r="49" spans="2:12" x14ac:dyDescent="0.25">
      <c r="B49" s="321" t="s">
        <v>256</v>
      </c>
      <c r="C49" s="321"/>
      <c r="D49" s="321"/>
      <c r="E49" s="321"/>
      <c r="F49" s="30">
        <v>40967</v>
      </c>
      <c r="G49" s="31" t="s">
        <v>252</v>
      </c>
      <c r="H49" s="31"/>
      <c r="J49" s="13"/>
      <c r="K49" s="13"/>
      <c r="L49" s="17"/>
    </row>
    <row r="50" spans="2:12" x14ac:dyDescent="0.25">
      <c r="B50" s="322" t="s">
        <v>262</v>
      </c>
      <c r="C50" s="322"/>
      <c r="D50" s="322"/>
      <c r="E50" s="322"/>
      <c r="F50" s="30">
        <v>41027</v>
      </c>
      <c r="G50" s="31" t="s">
        <v>252</v>
      </c>
      <c r="H50" s="31"/>
      <c r="J50" s="13"/>
      <c r="K50" s="13"/>
      <c r="L50" s="17"/>
    </row>
    <row r="51" spans="2:12" x14ac:dyDescent="0.25">
      <c r="B51" s="321" t="s">
        <v>264</v>
      </c>
      <c r="C51" s="321"/>
      <c r="D51" s="321"/>
      <c r="E51" s="321"/>
      <c r="F51" s="33">
        <v>41225</v>
      </c>
      <c r="G51" s="31" t="s">
        <v>252</v>
      </c>
      <c r="H51" s="31"/>
      <c r="J51" s="13"/>
      <c r="K51" s="13"/>
      <c r="L51" s="17"/>
    </row>
    <row r="52" spans="2:12" x14ac:dyDescent="0.25">
      <c r="B52" s="322" t="s">
        <v>311</v>
      </c>
      <c r="C52" s="322" t="s">
        <v>265</v>
      </c>
      <c r="D52" s="322"/>
      <c r="E52" s="322"/>
      <c r="F52" s="30">
        <v>41008</v>
      </c>
      <c r="G52" s="31" t="s">
        <v>252</v>
      </c>
      <c r="H52" s="31">
        <v>92444999</v>
      </c>
      <c r="J52" s="13"/>
      <c r="K52" s="13"/>
      <c r="L52" s="17"/>
    </row>
    <row r="53" spans="2:12" x14ac:dyDescent="0.25">
      <c r="B53" s="321" t="s">
        <v>309</v>
      </c>
      <c r="C53" s="321"/>
      <c r="D53" s="321"/>
      <c r="E53" s="321"/>
      <c r="F53" s="30">
        <v>41131</v>
      </c>
      <c r="G53" s="31" t="s">
        <v>252</v>
      </c>
      <c r="H53" s="31">
        <v>95261567</v>
      </c>
      <c r="J53" s="13"/>
      <c r="K53" s="13"/>
      <c r="L53" s="17"/>
    </row>
    <row r="54" spans="2:12" x14ac:dyDescent="0.25">
      <c r="B54" s="321" t="s">
        <v>310</v>
      </c>
      <c r="C54" s="321"/>
      <c r="D54" s="321"/>
      <c r="E54" s="321"/>
      <c r="F54" s="30">
        <v>41103</v>
      </c>
      <c r="G54" s="31" t="s">
        <v>252</v>
      </c>
      <c r="H54" s="31">
        <v>93347586</v>
      </c>
      <c r="J54" s="13"/>
      <c r="K54" s="13"/>
      <c r="L54" s="17"/>
    </row>
    <row r="55" spans="2:12" x14ac:dyDescent="0.25">
      <c r="B55" s="224"/>
      <c r="C55" s="224"/>
      <c r="D55" s="224"/>
      <c r="E55" s="224"/>
      <c r="F55" s="225"/>
      <c r="G55" s="226"/>
      <c r="H55" s="81"/>
      <c r="J55" s="13"/>
      <c r="K55" s="13"/>
      <c r="L55" s="17"/>
    </row>
    <row r="56" spans="2:12" x14ac:dyDescent="0.25">
      <c r="B56" s="324" t="s">
        <v>336</v>
      </c>
      <c r="C56" s="324"/>
      <c r="D56" s="324"/>
      <c r="E56" s="324"/>
      <c r="J56" s="13"/>
      <c r="K56" s="13"/>
      <c r="L56" s="17"/>
    </row>
    <row r="57" spans="2:12" x14ac:dyDescent="0.25">
      <c r="B57" s="325" t="s">
        <v>250</v>
      </c>
      <c r="C57" s="325"/>
      <c r="D57" s="325"/>
      <c r="E57" s="325"/>
      <c r="F57" s="22">
        <v>40608</v>
      </c>
      <c r="G57" s="198">
        <v>13</v>
      </c>
      <c r="H57" s="198" t="s">
        <v>306</v>
      </c>
      <c r="I57" s="23"/>
      <c r="J57" s="13"/>
      <c r="K57" s="13"/>
      <c r="L57" s="17"/>
    </row>
    <row r="58" spans="2:12" x14ac:dyDescent="0.25">
      <c r="B58" s="320" t="s">
        <v>248</v>
      </c>
      <c r="C58" s="320"/>
      <c r="D58" s="320"/>
      <c r="E58" s="320"/>
      <c r="F58" s="24">
        <v>40683</v>
      </c>
      <c r="G58" s="23"/>
      <c r="H58" s="25"/>
      <c r="I58" s="23"/>
      <c r="J58" s="13"/>
      <c r="K58" s="13"/>
      <c r="L58" s="17"/>
    </row>
    <row r="59" spans="2:12" x14ac:dyDescent="0.25">
      <c r="B59" s="323" t="s">
        <v>335</v>
      </c>
      <c r="C59" s="323"/>
      <c r="D59" s="323"/>
      <c r="E59" s="323"/>
      <c r="F59" s="26">
        <v>40816</v>
      </c>
      <c r="G59" s="199">
        <v>13</v>
      </c>
      <c r="H59" s="25">
        <v>98992473</v>
      </c>
      <c r="I59" s="23"/>
      <c r="J59" s="13"/>
      <c r="K59" s="13"/>
      <c r="L59" s="17"/>
    </row>
    <row r="60" spans="2:12" x14ac:dyDescent="0.25">
      <c r="B60" s="320" t="s">
        <v>266</v>
      </c>
      <c r="C60" s="320"/>
      <c r="D60" s="320"/>
      <c r="E60" s="320"/>
      <c r="F60" s="27">
        <v>40792</v>
      </c>
      <c r="G60" s="23"/>
      <c r="H60" s="25">
        <v>99757829</v>
      </c>
      <c r="I60" s="198" t="s">
        <v>267</v>
      </c>
      <c r="J60" s="13"/>
      <c r="K60" s="13"/>
      <c r="L60" s="17"/>
    </row>
    <row r="61" spans="2:12" x14ac:dyDescent="0.25">
      <c r="B61" s="320" t="s">
        <v>272</v>
      </c>
      <c r="C61" s="320"/>
      <c r="D61" s="320"/>
      <c r="E61" s="320"/>
      <c r="F61" s="28">
        <v>40870</v>
      </c>
      <c r="G61" s="23"/>
      <c r="H61" s="25">
        <v>99222437</v>
      </c>
      <c r="I61" s="198" t="s">
        <v>267</v>
      </c>
      <c r="J61" s="13"/>
      <c r="K61" s="13"/>
      <c r="L61" s="17"/>
    </row>
    <row r="62" spans="2:12" x14ac:dyDescent="0.25">
      <c r="B62" s="320" t="s">
        <v>268</v>
      </c>
      <c r="C62" s="320"/>
      <c r="D62" s="320"/>
      <c r="E62" s="320"/>
      <c r="F62" s="22">
        <v>40884</v>
      </c>
      <c r="G62" s="23"/>
      <c r="H62" s="29">
        <v>95362954</v>
      </c>
      <c r="I62" s="198" t="s">
        <v>267</v>
      </c>
      <c r="J62" s="13"/>
      <c r="K62" s="13"/>
      <c r="L62" s="17"/>
    </row>
    <row r="63" spans="2:12" x14ac:dyDescent="0.25">
      <c r="B63" s="325" t="s">
        <v>249</v>
      </c>
      <c r="C63" s="325"/>
      <c r="D63" s="325"/>
      <c r="E63" s="325"/>
      <c r="F63" s="22">
        <v>40587</v>
      </c>
      <c r="G63" s="198">
        <v>13</v>
      </c>
      <c r="H63" s="198" t="s">
        <v>306</v>
      </c>
      <c r="I63" s="198"/>
      <c r="J63" s="13"/>
      <c r="K63" s="13"/>
      <c r="L63" s="17"/>
    </row>
    <row r="64" spans="2:12" x14ac:dyDescent="0.25">
      <c r="B64" s="320" t="s">
        <v>271</v>
      </c>
      <c r="C64" s="320"/>
      <c r="D64" s="320"/>
      <c r="E64" s="320"/>
      <c r="F64" s="28">
        <v>40747</v>
      </c>
      <c r="G64" s="23"/>
      <c r="H64" s="25">
        <v>94892320</v>
      </c>
      <c r="I64" s="198" t="s">
        <v>267</v>
      </c>
      <c r="J64" s="13"/>
      <c r="K64" s="13"/>
      <c r="L64" s="17"/>
    </row>
    <row r="65" spans="2:12" x14ac:dyDescent="0.25">
      <c r="B65" s="320" t="s">
        <v>333</v>
      </c>
      <c r="C65" s="320" t="s">
        <v>334</v>
      </c>
      <c r="D65" s="320"/>
      <c r="E65" s="320"/>
      <c r="F65" s="27"/>
      <c r="G65" s="23"/>
      <c r="H65" s="25"/>
      <c r="I65" s="198"/>
      <c r="J65" s="13"/>
      <c r="K65" s="13"/>
      <c r="L65" s="17"/>
    </row>
    <row r="66" spans="2:12" x14ac:dyDescent="0.25">
      <c r="B66" s="320" t="s">
        <v>273</v>
      </c>
      <c r="C66" s="320"/>
      <c r="D66" s="320"/>
      <c r="E66" s="320"/>
      <c r="F66" s="27">
        <v>40560</v>
      </c>
      <c r="G66" s="23"/>
      <c r="H66" s="25">
        <v>95222881</v>
      </c>
      <c r="I66" s="23"/>
      <c r="J66" s="13"/>
      <c r="K66" s="13"/>
      <c r="L66" s="17"/>
    </row>
    <row r="67" spans="2:12" x14ac:dyDescent="0.25">
      <c r="B67" s="320" t="s">
        <v>269</v>
      </c>
      <c r="C67" s="320"/>
      <c r="D67" s="320"/>
      <c r="E67" s="320"/>
      <c r="F67" s="27">
        <v>40835</v>
      </c>
      <c r="G67" s="23"/>
      <c r="H67" s="25">
        <v>95911695</v>
      </c>
      <c r="I67" s="198" t="s">
        <v>267</v>
      </c>
      <c r="J67" s="13"/>
      <c r="K67" s="13"/>
      <c r="L67" s="17"/>
    </row>
    <row r="68" spans="2:12" x14ac:dyDescent="0.25">
      <c r="B68" s="320" t="s">
        <v>270</v>
      </c>
      <c r="C68" s="320"/>
      <c r="D68" s="320"/>
      <c r="E68" s="320"/>
      <c r="F68" s="27">
        <v>40688</v>
      </c>
      <c r="G68" s="23"/>
      <c r="H68" s="25">
        <v>99737448</v>
      </c>
      <c r="I68" s="198" t="s">
        <v>267</v>
      </c>
      <c r="J68" s="13"/>
      <c r="K68" s="13"/>
      <c r="L68" s="17"/>
    </row>
    <row r="69" spans="2:12" ht="15.75" customHeight="1" x14ac:dyDescent="0.25">
      <c r="J69" s="13"/>
      <c r="K69" s="13"/>
      <c r="L69" s="17"/>
    </row>
    <row r="70" spans="2:12" ht="15.75" thickBot="1" x14ac:dyDescent="0.3">
      <c r="J70" s="13"/>
      <c r="K70" s="13"/>
      <c r="L70" s="17"/>
    </row>
    <row r="71" spans="2:12" ht="16.5" thickTop="1" thickBot="1" x14ac:dyDescent="0.3">
      <c r="B71" s="227" t="s">
        <v>337</v>
      </c>
      <c r="C71" s="228"/>
      <c r="D71" s="213"/>
      <c r="E71" s="213"/>
      <c r="F71" s="214"/>
      <c r="G71" s="213"/>
      <c r="H71" s="213"/>
      <c r="I71" s="213"/>
      <c r="J71" s="13"/>
      <c r="K71" s="13"/>
      <c r="L71" s="17"/>
    </row>
    <row r="72" spans="2:12" ht="16.5" thickTop="1" thickBot="1" x14ac:dyDescent="0.3">
      <c r="B72" s="35" t="s">
        <v>338</v>
      </c>
      <c r="C72" s="229" t="s">
        <v>339</v>
      </c>
      <c r="D72" s="220"/>
      <c r="E72" s="220"/>
      <c r="F72" s="221">
        <v>51631012</v>
      </c>
      <c r="G72" s="220"/>
      <c r="H72" s="230">
        <v>6479495</v>
      </c>
      <c r="I72" s="231" t="s">
        <v>340</v>
      </c>
      <c r="J72" s="13"/>
      <c r="K72" s="13"/>
      <c r="L72" s="17"/>
    </row>
    <row r="73" spans="2:12" ht="15.75" thickBot="1" x14ac:dyDescent="0.3">
      <c r="B73" s="35" t="s">
        <v>341</v>
      </c>
      <c r="C73" s="229" t="s">
        <v>342</v>
      </c>
      <c r="D73" s="220"/>
      <c r="E73" s="220"/>
      <c r="F73" s="221">
        <v>48105121</v>
      </c>
      <c r="G73" s="220"/>
      <c r="H73" s="230">
        <v>4907095</v>
      </c>
      <c r="I73" s="231" t="s">
        <v>343</v>
      </c>
      <c r="J73" s="13"/>
      <c r="K73" s="13"/>
      <c r="L73" s="17"/>
    </row>
    <row r="74" spans="2:12" ht="30.75" thickBot="1" x14ac:dyDescent="0.3">
      <c r="B74" s="35" t="s">
        <v>344</v>
      </c>
      <c r="C74" s="229" t="s">
        <v>345</v>
      </c>
      <c r="D74" s="220"/>
      <c r="E74" s="220"/>
      <c r="F74" s="221">
        <v>43731494</v>
      </c>
      <c r="G74" s="220"/>
      <c r="H74" s="230">
        <v>4517233</v>
      </c>
      <c r="I74" s="231" t="s">
        <v>346</v>
      </c>
      <c r="J74" s="13"/>
      <c r="K74" s="13"/>
      <c r="L74" s="17"/>
    </row>
    <row r="75" spans="2:12" ht="15.75" thickBot="1" x14ac:dyDescent="0.3">
      <c r="B75" s="35" t="s">
        <v>347</v>
      </c>
      <c r="C75" s="229" t="s">
        <v>348</v>
      </c>
      <c r="D75" s="220"/>
      <c r="E75" s="220"/>
      <c r="F75" s="221">
        <v>47647330</v>
      </c>
      <c r="G75" s="220"/>
      <c r="H75" s="230">
        <v>2620236</v>
      </c>
      <c r="I75" s="231" t="s">
        <v>349</v>
      </c>
      <c r="J75" s="13"/>
      <c r="K75" s="13"/>
      <c r="L75" s="17"/>
    </row>
    <row r="76" spans="2:12" ht="15.75" thickBot="1" x14ac:dyDescent="0.3">
      <c r="B76" s="232"/>
      <c r="C76" s="220"/>
      <c r="D76" s="220"/>
      <c r="E76" s="220"/>
      <c r="F76" s="221"/>
      <c r="G76" s="220"/>
      <c r="H76" s="220"/>
      <c r="I76" s="233"/>
      <c r="J76" s="13"/>
      <c r="K76" s="13"/>
      <c r="L76" s="17"/>
    </row>
    <row r="77" spans="2:12" ht="15.75" thickBot="1" x14ac:dyDescent="0.3">
      <c r="B77" s="35" t="s">
        <v>350</v>
      </c>
      <c r="C77" s="229" t="s">
        <v>351</v>
      </c>
      <c r="D77" s="220"/>
      <c r="E77" s="220"/>
      <c r="F77" s="221">
        <v>48450928</v>
      </c>
      <c r="G77" s="220"/>
      <c r="H77" s="230">
        <v>2625754</v>
      </c>
      <c r="I77" s="231" t="s">
        <v>352</v>
      </c>
      <c r="J77" s="13"/>
      <c r="K77" s="13"/>
      <c r="L77" s="17"/>
    </row>
    <row r="78" spans="2:12" ht="15" customHeight="1" thickBot="1" x14ac:dyDescent="0.3">
      <c r="B78" s="35" t="s">
        <v>353</v>
      </c>
      <c r="C78" s="229" t="s">
        <v>354</v>
      </c>
      <c r="D78" s="220"/>
      <c r="E78" s="220"/>
      <c r="F78" s="221">
        <v>64189282</v>
      </c>
      <c r="G78" s="220"/>
      <c r="H78" s="230">
        <v>6655547</v>
      </c>
      <c r="I78" s="231" t="s">
        <v>355</v>
      </c>
      <c r="J78" s="13"/>
      <c r="K78" s="13"/>
      <c r="L78" s="17"/>
    </row>
    <row r="79" spans="2:12" ht="15.75" thickBot="1" x14ac:dyDescent="0.3">
      <c r="B79" s="234" t="s">
        <v>356</v>
      </c>
      <c r="C79" s="229" t="s">
        <v>357</v>
      </c>
      <c r="D79" s="220"/>
      <c r="E79" s="220"/>
      <c r="F79" s="221">
        <v>65701738</v>
      </c>
      <c r="G79" s="220"/>
      <c r="H79" s="230">
        <v>7096804</v>
      </c>
      <c r="I79" s="231" t="s">
        <v>355</v>
      </c>
      <c r="J79" s="13"/>
      <c r="K79" s="13"/>
      <c r="L79" s="17"/>
    </row>
    <row r="80" spans="2:12" ht="15.75" thickBot="1" x14ac:dyDescent="0.3">
      <c r="B80" s="234" t="s">
        <v>358</v>
      </c>
      <c r="C80" s="229" t="s">
        <v>359</v>
      </c>
      <c r="D80" s="220"/>
      <c r="E80" s="220"/>
      <c r="F80" s="221">
        <v>37948940</v>
      </c>
      <c r="G80" s="220"/>
      <c r="H80" s="230">
        <v>6021589</v>
      </c>
      <c r="I80" s="231" t="s">
        <v>355</v>
      </c>
      <c r="J80" s="13"/>
      <c r="K80" s="13"/>
      <c r="L80" s="17"/>
    </row>
    <row r="81" spans="2:12" ht="15.75" thickBot="1" x14ac:dyDescent="0.3">
      <c r="B81" s="232"/>
      <c r="C81" s="220"/>
      <c r="D81" s="220"/>
      <c r="E81" s="220"/>
      <c r="F81" s="221"/>
      <c r="G81" s="220"/>
      <c r="H81" s="220"/>
      <c r="I81" s="233"/>
      <c r="L81" s="3"/>
    </row>
    <row r="82" spans="2:12" ht="15.75" thickBot="1" x14ac:dyDescent="0.3">
      <c r="B82" s="234" t="s">
        <v>360</v>
      </c>
      <c r="C82" s="235" t="s">
        <v>361</v>
      </c>
      <c r="D82" s="235" t="s">
        <v>362</v>
      </c>
      <c r="E82" s="220"/>
      <c r="F82" s="221">
        <v>16568731</v>
      </c>
      <c r="G82" s="220"/>
      <c r="H82" s="230">
        <v>7380588</v>
      </c>
      <c r="I82" s="231" t="s">
        <v>363</v>
      </c>
    </row>
    <row r="83" spans="2:12" ht="15.75" thickBot="1" x14ac:dyDescent="0.3">
      <c r="B83" s="234" t="s">
        <v>364</v>
      </c>
      <c r="C83" s="235" t="s">
        <v>365</v>
      </c>
      <c r="D83" s="235" t="s">
        <v>362</v>
      </c>
      <c r="E83" s="220"/>
      <c r="F83" s="221">
        <v>32279104</v>
      </c>
      <c r="G83" s="220"/>
      <c r="H83" s="230">
        <v>7380601</v>
      </c>
      <c r="I83" s="231" t="s">
        <v>363</v>
      </c>
    </row>
    <row r="84" spans="2:12" ht="15.75" thickBot="1" x14ac:dyDescent="0.3">
      <c r="B84" s="236" t="s">
        <v>366</v>
      </c>
      <c r="C84" s="217"/>
      <c r="D84" s="217"/>
      <c r="E84" s="217"/>
      <c r="F84" s="218"/>
      <c r="G84" s="217"/>
      <c r="H84" s="217"/>
      <c r="I84" s="237" t="s">
        <v>363</v>
      </c>
    </row>
    <row r="85" spans="2:12" ht="15.75" thickTop="1" x14ac:dyDescent="0.25"/>
  </sheetData>
  <sortState ref="A2:O25">
    <sortCondition ref="I2:I25"/>
  </sortState>
  <mergeCells count="30">
    <mergeCell ref="B38:E38"/>
    <mergeCell ref="B52:E52"/>
    <mergeCell ref="B53:E53"/>
    <mergeCell ref="B54:E54"/>
    <mergeCell ref="B39:E39"/>
    <mergeCell ref="B49:E49"/>
    <mergeCell ref="B43:E43"/>
    <mergeCell ref="B45:E45"/>
    <mergeCell ref="B64:E64"/>
    <mergeCell ref="B61:E61"/>
    <mergeCell ref="B46:E46"/>
    <mergeCell ref="B51:E51"/>
    <mergeCell ref="B63:E63"/>
    <mergeCell ref="B57:E57"/>
    <mergeCell ref="B68:E68"/>
    <mergeCell ref="B58:E58"/>
    <mergeCell ref="B40:E40"/>
    <mergeCell ref="B41:E41"/>
    <mergeCell ref="B42:E42"/>
    <mergeCell ref="B47:E47"/>
    <mergeCell ref="B44:E44"/>
    <mergeCell ref="B66:E66"/>
    <mergeCell ref="B60:E60"/>
    <mergeCell ref="B62:E62"/>
    <mergeCell ref="B67:E67"/>
    <mergeCell ref="B48:E48"/>
    <mergeCell ref="B50:E50"/>
    <mergeCell ref="B65:E65"/>
    <mergeCell ref="B59:E59"/>
    <mergeCell ref="B56:E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L6" sqref="L6"/>
    </sheetView>
  </sheetViews>
  <sheetFormatPr baseColWidth="10" defaultRowHeight="15" x14ac:dyDescent="0.25"/>
  <cols>
    <col min="5" max="5" width="11.140625" bestFit="1" customWidth="1"/>
  </cols>
  <sheetData>
    <row r="1" spans="1:8" ht="60" x14ac:dyDescent="0.25">
      <c r="A1" s="2" t="s">
        <v>1</v>
      </c>
      <c r="B1" s="2" t="s">
        <v>2</v>
      </c>
      <c r="C1" s="2" t="s">
        <v>3</v>
      </c>
      <c r="D1" s="2" t="s">
        <v>4</v>
      </c>
      <c r="E1" s="38" t="s">
        <v>8</v>
      </c>
      <c r="F1" s="2" t="s">
        <v>9</v>
      </c>
    </row>
    <row r="2" spans="1:8" x14ac:dyDescent="0.25">
      <c r="A2" s="83" t="s">
        <v>177</v>
      </c>
      <c r="B2" s="83" t="s">
        <v>178</v>
      </c>
      <c r="C2" s="83" t="s">
        <v>117</v>
      </c>
      <c r="D2" s="83" t="s">
        <v>23</v>
      </c>
      <c r="E2" s="73">
        <v>38825</v>
      </c>
      <c r="F2" s="19">
        <f t="shared" ref="F2:F46" ca="1" si="0">DATEDIF(E2,TODAY(),"Y")</f>
        <v>19</v>
      </c>
      <c r="H2" s="182">
        <v>1</v>
      </c>
    </row>
    <row r="3" spans="1:8" x14ac:dyDescent="0.25">
      <c r="A3" s="251" t="s">
        <v>212</v>
      </c>
      <c r="B3" s="251" t="s">
        <v>213</v>
      </c>
      <c r="C3" s="251" t="s">
        <v>214</v>
      </c>
      <c r="D3" s="251" t="s">
        <v>23</v>
      </c>
      <c r="E3" s="252">
        <v>39116</v>
      </c>
      <c r="F3" s="253">
        <f t="shared" ca="1" si="0"/>
        <v>18</v>
      </c>
    </row>
    <row r="4" spans="1:8" x14ac:dyDescent="0.25">
      <c r="A4" s="251" t="s">
        <v>402</v>
      </c>
      <c r="B4" s="251" t="s">
        <v>533</v>
      </c>
      <c r="C4" s="251" t="s">
        <v>534</v>
      </c>
      <c r="D4" s="251" t="s">
        <v>535</v>
      </c>
      <c r="E4" s="252">
        <v>39175</v>
      </c>
      <c r="F4" s="181">
        <f t="shared" ca="1" si="0"/>
        <v>18</v>
      </c>
    </row>
    <row r="5" spans="1:8" x14ac:dyDescent="0.25">
      <c r="A5" s="83" t="s">
        <v>118</v>
      </c>
      <c r="B5" s="83" t="s">
        <v>175</v>
      </c>
      <c r="C5" s="83" t="s">
        <v>194</v>
      </c>
      <c r="D5" s="83" t="s">
        <v>23</v>
      </c>
      <c r="E5" s="73">
        <v>39227</v>
      </c>
      <c r="F5" s="245">
        <f t="shared" ca="1" si="0"/>
        <v>18</v>
      </c>
    </row>
    <row r="6" spans="1:8" x14ac:dyDescent="0.25">
      <c r="A6" s="83" t="s">
        <v>190</v>
      </c>
      <c r="B6" s="83" t="s">
        <v>191</v>
      </c>
      <c r="C6" s="83" t="s">
        <v>63</v>
      </c>
      <c r="D6" s="83" t="s">
        <v>101</v>
      </c>
      <c r="E6" s="73">
        <v>39255</v>
      </c>
      <c r="F6" s="19">
        <f t="shared" ca="1" si="0"/>
        <v>18</v>
      </c>
    </row>
    <row r="7" spans="1:8" x14ac:dyDescent="0.25">
      <c r="A7" s="251" t="s">
        <v>196</v>
      </c>
      <c r="B7" s="251" t="s">
        <v>197</v>
      </c>
      <c r="C7" s="251" t="s">
        <v>198</v>
      </c>
      <c r="D7" s="251" t="s">
        <v>23</v>
      </c>
      <c r="E7" s="252">
        <v>39276</v>
      </c>
      <c r="F7" s="253">
        <f t="shared" ca="1" si="0"/>
        <v>18</v>
      </c>
      <c r="H7" s="182">
        <v>8</v>
      </c>
    </row>
    <row r="8" spans="1:8" x14ac:dyDescent="0.25">
      <c r="A8" s="83" t="s">
        <v>207</v>
      </c>
      <c r="B8" s="83" t="s">
        <v>208</v>
      </c>
      <c r="C8" s="83" t="s">
        <v>63</v>
      </c>
      <c r="D8" s="83" t="s">
        <v>209</v>
      </c>
      <c r="E8" s="73">
        <v>39278</v>
      </c>
      <c r="F8" s="19">
        <f t="shared" ca="1" si="0"/>
        <v>18</v>
      </c>
    </row>
    <row r="9" spans="1:8" x14ac:dyDescent="0.25">
      <c r="A9" s="83" t="s">
        <v>205</v>
      </c>
      <c r="B9" s="83" t="s">
        <v>123</v>
      </c>
      <c r="C9" s="83" t="s">
        <v>33</v>
      </c>
      <c r="D9" s="83" t="s">
        <v>23</v>
      </c>
      <c r="E9" s="73">
        <v>39307</v>
      </c>
      <c r="F9" s="19">
        <f t="shared" ca="1" si="0"/>
        <v>18</v>
      </c>
    </row>
    <row r="10" spans="1:8" x14ac:dyDescent="0.25">
      <c r="A10" s="83" t="s">
        <v>175</v>
      </c>
      <c r="B10" s="83" t="s">
        <v>176</v>
      </c>
      <c r="C10" s="83" t="s">
        <v>186</v>
      </c>
      <c r="D10" s="83" t="s">
        <v>187</v>
      </c>
      <c r="E10" s="73">
        <v>39437</v>
      </c>
      <c r="F10" s="19">
        <f t="shared" ca="1" si="0"/>
        <v>17</v>
      </c>
    </row>
    <row r="11" spans="1:8" x14ac:dyDescent="0.25">
      <c r="A11" s="83" t="s">
        <v>20</v>
      </c>
      <c r="B11" s="83" t="s">
        <v>21</v>
      </c>
      <c r="C11" s="83" t="s">
        <v>22</v>
      </c>
      <c r="D11" s="83" t="s">
        <v>23</v>
      </c>
      <c r="E11" s="73">
        <v>39457</v>
      </c>
      <c r="F11" s="19">
        <f t="shared" ca="1" si="0"/>
        <v>17</v>
      </c>
    </row>
    <row r="12" spans="1:8" x14ac:dyDescent="0.25">
      <c r="A12" s="83" t="s">
        <v>26</v>
      </c>
      <c r="B12" s="83" t="s">
        <v>27</v>
      </c>
      <c r="C12" s="83" t="s">
        <v>28</v>
      </c>
      <c r="D12" s="83" t="s">
        <v>23</v>
      </c>
      <c r="E12" s="73">
        <v>39488</v>
      </c>
      <c r="F12" s="19">
        <f t="shared" ca="1" si="0"/>
        <v>17</v>
      </c>
    </row>
    <row r="13" spans="1:8" x14ac:dyDescent="0.25">
      <c r="A13" s="83" t="s">
        <v>60</v>
      </c>
      <c r="B13" s="83" t="s">
        <v>61</v>
      </c>
      <c r="C13" s="83" t="s">
        <v>62</v>
      </c>
      <c r="D13" s="83" t="s">
        <v>63</v>
      </c>
      <c r="E13" s="73">
        <v>39492</v>
      </c>
      <c r="F13" s="19">
        <f t="shared" ca="1" si="0"/>
        <v>17</v>
      </c>
    </row>
    <row r="14" spans="1:8" x14ac:dyDescent="0.25">
      <c r="A14" s="83" t="s">
        <v>528</v>
      </c>
      <c r="B14" s="83" t="s">
        <v>375</v>
      </c>
      <c r="C14" s="83" t="s">
        <v>43</v>
      </c>
      <c r="D14" s="83" t="s">
        <v>23</v>
      </c>
      <c r="E14" s="73">
        <v>39510</v>
      </c>
      <c r="F14" s="245">
        <f t="shared" ca="1" si="0"/>
        <v>17</v>
      </c>
    </row>
    <row r="15" spans="1:8" x14ac:dyDescent="0.25">
      <c r="A15" s="83" t="s">
        <v>71</v>
      </c>
      <c r="B15" s="83" t="s">
        <v>72</v>
      </c>
      <c r="C15" s="83" t="s">
        <v>73</v>
      </c>
      <c r="D15" s="83" t="s">
        <v>74</v>
      </c>
      <c r="E15" s="73">
        <v>39543</v>
      </c>
      <c r="F15" s="245">
        <f t="shared" ca="1" si="0"/>
        <v>17</v>
      </c>
    </row>
    <row r="16" spans="1:8" x14ac:dyDescent="0.25">
      <c r="A16" s="83" t="s">
        <v>65</v>
      </c>
      <c r="B16" s="83" t="s">
        <v>66</v>
      </c>
      <c r="C16" s="83" t="s">
        <v>67</v>
      </c>
      <c r="D16" s="83" t="s">
        <v>68</v>
      </c>
      <c r="E16" s="73">
        <v>39607</v>
      </c>
      <c r="F16" s="245">
        <f t="shared" ca="1" si="0"/>
        <v>17</v>
      </c>
      <c r="H16" s="182">
        <v>12</v>
      </c>
    </row>
    <row r="17" spans="1:8" x14ac:dyDescent="0.25">
      <c r="A17" s="83" t="s">
        <v>41</v>
      </c>
      <c r="B17" s="83" t="s">
        <v>42</v>
      </c>
      <c r="C17" s="83" t="s">
        <v>43</v>
      </c>
      <c r="D17" s="83" t="s">
        <v>23</v>
      </c>
      <c r="E17" s="73">
        <v>39646</v>
      </c>
      <c r="F17" s="19">
        <f t="shared" ca="1" si="0"/>
        <v>17</v>
      </c>
    </row>
    <row r="18" spans="1:8" x14ac:dyDescent="0.25">
      <c r="A18" s="83" t="s">
        <v>55</v>
      </c>
      <c r="B18" s="83" t="s">
        <v>56</v>
      </c>
      <c r="C18" s="83" t="s">
        <v>57</v>
      </c>
      <c r="D18" s="83" t="s">
        <v>58</v>
      </c>
      <c r="E18" s="73">
        <v>39662</v>
      </c>
      <c r="F18" s="19">
        <f t="shared" ca="1" si="0"/>
        <v>17</v>
      </c>
    </row>
    <row r="19" spans="1:8" x14ac:dyDescent="0.25">
      <c r="A19" s="83" t="s">
        <v>45</v>
      </c>
      <c r="B19" s="83" t="s">
        <v>46</v>
      </c>
      <c r="C19" s="83" t="s">
        <v>47</v>
      </c>
      <c r="D19" s="83" t="s">
        <v>48</v>
      </c>
      <c r="E19" s="73">
        <v>39673</v>
      </c>
      <c r="F19" s="19">
        <f t="shared" ca="1" si="0"/>
        <v>17</v>
      </c>
    </row>
    <row r="20" spans="1:8" x14ac:dyDescent="0.25">
      <c r="A20" s="83" t="s">
        <v>138</v>
      </c>
      <c r="B20" s="83" t="s">
        <v>41</v>
      </c>
      <c r="C20" s="83" t="s">
        <v>159</v>
      </c>
      <c r="D20" s="83" t="s">
        <v>126</v>
      </c>
      <c r="E20" s="73">
        <v>39716</v>
      </c>
      <c r="F20" s="245">
        <f t="shared" ca="1" si="0"/>
        <v>16</v>
      </c>
    </row>
    <row r="21" spans="1:8" x14ac:dyDescent="0.25">
      <c r="A21" s="83" t="s">
        <v>51</v>
      </c>
      <c r="B21" s="83" t="s">
        <v>52</v>
      </c>
      <c r="C21" s="83" t="s">
        <v>53</v>
      </c>
      <c r="D21" s="83" t="s">
        <v>23</v>
      </c>
      <c r="E21" s="73">
        <v>39775</v>
      </c>
      <c r="F21" s="19">
        <f t="shared" ca="1" si="0"/>
        <v>16</v>
      </c>
    </row>
    <row r="22" spans="1:8" x14ac:dyDescent="0.25">
      <c r="A22" s="83" t="s">
        <v>31</v>
      </c>
      <c r="B22" s="83" t="s">
        <v>32</v>
      </c>
      <c r="C22" s="83" t="s">
        <v>33</v>
      </c>
      <c r="D22" s="83" t="s">
        <v>23</v>
      </c>
      <c r="E22" s="73">
        <v>39780</v>
      </c>
      <c r="F22" s="19">
        <f t="shared" ca="1" si="0"/>
        <v>16</v>
      </c>
    </row>
    <row r="23" spans="1:8" x14ac:dyDescent="0.25">
      <c r="A23" s="18" t="s">
        <v>78</v>
      </c>
      <c r="B23" s="18" t="s">
        <v>79</v>
      </c>
      <c r="C23" s="18" t="s">
        <v>80</v>
      </c>
      <c r="D23" s="18" t="s">
        <v>23</v>
      </c>
      <c r="E23" s="20">
        <v>39836</v>
      </c>
      <c r="F23" s="19">
        <f t="shared" ca="1" si="0"/>
        <v>16</v>
      </c>
    </row>
    <row r="24" spans="1:8" x14ac:dyDescent="0.25">
      <c r="A24" s="83" t="s">
        <v>537</v>
      </c>
      <c r="B24" s="83" t="s">
        <v>538</v>
      </c>
      <c r="C24" s="83" t="s">
        <v>417</v>
      </c>
      <c r="D24" s="83" t="s">
        <v>93</v>
      </c>
      <c r="E24" s="73">
        <v>39895</v>
      </c>
      <c r="F24" s="245">
        <f t="shared" ca="1" si="0"/>
        <v>16</v>
      </c>
    </row>
    <row r="25" spans="1:8" x14ac:dyDescent="0.25">
      <c r="A25" s="83" t="s">
        <v>104</v>
      </c>
      <c r="B25" s="83" t="s">
        <v>105</v>
      </c>
      <c r="C25" s="83" t="s">
        <v>84</v>
      </c>
      <c r="D25" s="83" t="s">
        <v>23</v>
      </c>
      <c r="E25" s="73">
        <v>39925</v>
      </c>
      <c r="F25" s="245">
        <f t="shared" ca="1" si="0"/>
        <v>16</v>
      </c>
    </row>
    <row r="26" spans="1:8" x14ac:dyDescent="0.25">
      <c r="A26" s="18" t="s">
        <v>86</v>
      </c>
      <c r="B26" s="18" t="s">
        <v>87</v>
      </c>
      <c r="C26" s="18" t="s">
        <v>88</v>
      </c>
      <c r="D26" s="18" t="s">
        <v>48</v>
      </c>
      <c r="E26" s="20">
        <v>39986</v>
      </c>
      <c r="F26" s="19">
        <f t="shared" ca="1" si="0"/>
        <v>16</v>
      </c>
    </row>
    <row r="27" spans="1:8" x14ac:dyDescent="0.25">
      <c r="A27" s="18" t="s">
        <v>94</v>
      </c>
      <c r="B27" s="18" t="s">
        <v>95</v>
      </c>
      <c r="C27" s="18" t="s">
        <v>96</v>
      </c>
      <c r="D27" s="18" t="s">
        <v>23</v>
      </c>
      <c r="E27" s="20">
        <v>40017</v>
      </c>
      <c r="F27" s="19">
        <f t="shared" ca="1" si="0"/>
        <v>16</v>
      </c>
      <c r="H27" s="182">
        <v>10</v>
      </c>
    </row>
    <row r="28" spans="1:8" x14ac:dyDescent="0.25">
      <c r="A28" s="18" t="s">
        <v>82</v>
      </c>
      <c r="B28" s="18" t="s">
        <v>83</v>
      </c>
      <c r="C28" s="18" t="s">
        <v>84</v>
      </c>
      <c r="D28" s="18" t="s">
        <v>23</v>
      </c>
      <c r="E28" s="20">
        <v>40067</v>
      </c>
      <c r="F28" s="19">
        <f t="shared" ca="1" si="0"/>
        <v>15</v>
      </c>
    </row>
    <row r="29" spans="1:8" x14ac:dyDescent="0.25">
      <c r="A29" s="18" t="s">
        <v>90</v>
      </c>
      <c r="B29" s="18" t="s">
        <v>91</v>
      </c>
      <c r="C29" s="18" t="s">
        <v>84</v>
      </c>
      <c r="D29" s="18" t="s">
        <v>23</v>
      </c>
      <c r="E29" s="20">
        <v>40094</v>
      </c>
      <c r="F29" s="19">
        <f t="shared" ca="1" si="0"/>
        <v>15</v>
      </c>
    </row>
    <row r="30" spans="1:8" x14ac:dyDescent="0.25">
      <c r="A30" s="247" t="s">
        <v>99</v>
      </c>
      <c r="B30" s="247" t="s">
        <v>100</v>
      </c>
      <c r="C30" s="247" t="s">
        <v>101</v>
      </c>
      <c r="D30" s="247" t="s">
        <v>23</v>
      </c>
      <c r="E30" s="189">
        <v>40100</v>
      </c>
      <c r="F30" s="167">
        <f t="shared" ca="1" si="0"/>
        <v>15</v>
      </c>
    </row>
    <row r="31" spans="1:8" x14ac:dyDescent="0.25">
      <c r="A31" s="18" t="s">
        <v>41</v>
      </c>
      <c r="B31" s="18" t="s">
        <v>41</v>
      </c>
      <c r="C31" s="18" t="s">
        <v>76</v>
      </c>
      <c r="D31" s="18" t="s">
        <v>48</v>
      </c>
      <c r="E31" s="20">
        <v>40109</v>
      </c>
      <c r="F31" s="167">
        <f t="shared" ca="1" si="0"/>
        <v>15</v>
      </c>
    </row>
    <row r="32" spans="1:8" x14ac:dyDescent="0.25">
      <c r="A32" s="166" t="s">
        <v>112</v>
      </c>
      <c r="B32" s="166" t="s">
        <v>113</v>
      </c>
      <c r="C32" s="166" t="s">
        <v>57</v>
      </c>
      <c r="D32" s="166" t="s">
        <v>114</v>
      </c>
      <c r="E32" s="246">
        <v>40174</v>
      </c>
      <c r="F32" s="167">
        <f t="shared" ca="1" si="0"/>
        <v>15</v>
      </c>
    </row>
    <row r="33" spans="1:8" x14ac:dyDescent="0.25">
      <c r="A33" s="166" t="s">
        <v>125</v>
      </c>
      <c r="B33" s="166" t="s">
        <v>65</v>
      </c>
      <c r="C33" s="166" t="s">
        <v>126</v>
      </c>
      <c r="D33" s="166" t="s">
        <v>48</v>
      </c>
      <c r="E33" s="246">
        <v>40192</v>
      </c>
      <c r="F33" s="167">
        <f t="shared" ca="1" si="0"/>
        <v>15</v>
      </c>
    </row>
    <row r="34" spans="1:8" x14ac:dyDescent="0.25">
      <c r="A34" s="166" t="s">
        <v>83</v>
      </c>
      <c r="B34" s="166" t="s">
        <v>147</v>
      </c>
      <c r="C34" s="166" t="s">
        <v>120</v>
      </c>
      <c r="D34" s="166" t="s">
        <v>121</v>
      </c>
      <c r="E34" s="246">
        <v>40208</v>
      </c>
      <c r="F34" s="167">
        <f t="shared" ca="1" si="0"/>
        <v>15</v>
      </c>
    </row>
    <row r="35" spans="1:8" x14ac:dyDescent="0.25">
      <c r="A35" s="166" t="s">
        <v>150</v>
      </c>
      <c r="B35" s="166" t="s">
        <v>151</v>
      </c>
      <c r="C35" s="166" t="s">
        <v>117</v>
      </c>
      <c r="D35" s="166" t="s">
        <v>48</v>
      </c>
      <c r="E35" s="246">
        <v>40258</v>
      </c>
      <c r="F35" s="167">
        <f t="shared" ca="1" si="0"/>
        <v>15</v>
      </c>
    </row>
    <row r="36" spans="1:8" x14ac:dyDescent="0.25">
      <c r="A36" s="166" t="s">
        <v>138</v>
      </c>
      <c r="B36" s="166" t="s">
        <v>139</v>
      </c>
      <c r="C36" s="166" t="s">
        <v>140</v>
      </c>
      <c r="D36" s="166" t="s">
        <v>141</v>
      </c>
      <c r="E36" s="246">
        <v>40298</v>
      </c>
      <c r="F36" s="167">
        <f t="shared" ca="1" si="0"/>
        <v>15</v>
      </c>
    </row>
    <row r="37" spans="1:8" x14ac:dyDescent="0.25">
      <c r="A37" s="166" t="s">
        <v>128</v>
      </c>
      <c r="B37" s="166" t="s">
        <v>129</v>
      </c>
      <c r="C37" s="166" t="s">
        <v>130</v>
      </c>
      <c r="D37" s="166" t="s">
        <v>23</v>
      </c>
      <c r="E37" s="246">
        <v>40308</v>
      </c>
      <c r="F37" s="167">
        <f t="shared" ca="1" si="0"/>
        <v>15</v>
      </c>
    </row>
    <row r="38" spans="1:8" x14ac:dyDescent="0.25">
      <c r="A38" s="166" t="s">
        <v>128</v>
      </c>
      <c r="B38" s="166" t="s">
        <v>129</v>
      </c>
      <c r="C38" s="166" t="s">
        <v>132</v>
      </c>
      <c r="D38" s="166" t="s">
        <v>23</v>
      </c>
      <c r="E38" s="246">
        <v>40308</v>
      </c>
      <c r="F38" s="167">
        <f t="shared" ca="1" si="0"/>
        <v>15</v>
      </c>
    </row>
    <row r="39" spans="1:8" x14ac:dyDescent="0.25">
      <c r="A39" s="166" t="s">
        <v>173</v>
      </c>
      <c r="B39" s="166" t="s">
        <v>119</v>
      </c>
      <c r="C39" s="166" t="s">
        <v>48</v>
      </c>
      <c r="D39" s="166" t="s">
        <v>23</v>
      </c>
      <c r="E39" s="246">
        <v>40320</v>
      </c>
      <c r="F39" s="167">
        <f t="shared" ca="1" si="0"/>
        <v>15</v>
      </c>
      <c r="H39" s="182">
        <v>14</v>
      </c>
    </row>
    <row r="40" spans="1:8" x14ac:dyDescent="0.25">
      <c r="A40" s="166" t="s">
        <v>134</v>
      </c>
      <c r="B40" s="166" t="s">
        <v>135</v>
      </c>
      <c r="C40" s="166" t="s">
        <v>136</v>
      </c>
      <c r="D40" s="166" t="s">
        <v>23</v>
      </c>
      <c r="E40" s="246">
        <v>40334</v>
      </c>
      <c r="F40" s="167">
        <f t="shared" ca="1" si="0"/>
        <v>15</v>
      </c>
    </row>
    <row r="41" spans="1:8" x14ac:dyDescent="0.25">
      <c r="A41" s="166" t="s">
        <v>153</v>
      </c>
      <c r="B41" s="166" t="s">
        <v>154</v>
      </c>
      <c r="C41" s="166" t="s">
        <v>155</v>
      </c>
      <c r="D41" s="166" t="s">
        <v>37</v>
      </c>
      <c r="E41" s="246">
        <v>40335</v>
      </c>
      <c r="F41" s="167">
        <f t="shared" ca="1" si="0"/>
        <v>15</v>
      </c>
    </row>
    <row r="42" spans="1:8" x14ac:dyDescent="0.25">
      <c r="A42" s="166" t="s">
        <v>167</v>
      </c>
      <c r="B42" s="166" t="s">
        <v>168</v>
      </c>
      <c r="C42" s="166" t="s">
        <v>169</v>
      </c>
      <c r="D42" s="166" t="s">
        <v>170</v>
      </c>
      <c r="E42" s="246">
        <v>40353</v>
      </c>
      <c r="F42" s="167">
        <f t="shared" ca="1" si="0"/>
        <v>15</v>
      </c>
    </row>
    <row r="43" spans="1:8" x14ac:dyDescent="0.25">
      <c r="A43" s="166" t="s">
        <v>524</v>
      </c>
      <c r="B43" s="166" t="s">
        <v>157</v>
      </c>
      <c r="C43" s="166" t="s">
        <v>525</v>
      </c>
      <c r="D43" s="166" t="s">
        <v>23</v>
      </c>
      <c r="E43" s="246">
        <v>40436</v>
      </c>
      <c r="F43" s="167">
        <f t="shared" ca="1" si="0"/>
        <v>14</v>
      </c>
    </row>
    <row r="44" spans="1:8" x14ac:dyDescent="0.25">
      <c r="A44" s="166" t="s">
        <v>91</v>
      </c>
      <c r="B44" s="166" t="s">
        <v>368</v>
      </c>
      <c r="C44" s="166" t="s">
        <v>367</v>
      </c>
      <c r="D44" s="166" t="s">
        <v>48</v>
      </c>
      <c r="E44" s="246">
        <v>40471</v>
      </c>
      <c r="F44" s="167">
        <f t="shared" ca="1" si="0"/>
        <v>14</v>
      </c>
    </row>
    <row r="45" spans="1:8" x14ac:dyDescent="0.25">
      <c r="A45" s="166" t="s">
        <v>143</v>
      </c>
      <c r="B45" s="166" t="s">
        <v>144</v>
      </c>
      <c r="C45" s="166" t="s">
        <v>145</v>
      </c>
      <c r="D45" s="166" t="s">
        <v>117</v>
      </c>
      <c r="E45" s="246">
        <v>40474</v>
      </c>
      <c r="F45" s="167">
        <f t="shared" ca="1" si="0"/>
        <v>14</v>
      </c>
    </row>
    <row r="46" spans="1:8" x14ac:dyDescent="0.25">
      <c r="A46" s="166" t="s">
        <v>162</v>
      </c>
      <c r="B46" s="166" t="s">
        <v>163</v>
      </c>
      <c r="C46" s="166" t="s">
        <v>164</v>
      </c>
      <c r="D46" s="166" t="s">
        <v>23</v>
      </c>
      <c r="E46" s="246">
        <v>40486</v>
      </c>
      <c r="F46" s="167">
        <f t="shared" ca="1" si="0"/>
        <v>14</v>
      </c>
    </row>
    <row r="47" spans="1:8" x14ac:dyDescent="0.25">
      <c r="A47" s="166" t="s">
        <v>176</v>
      </c>
      <c r="B47" s="166" t="s">
        <v>176</v>
      </c>
      <c r="C47" s="166" t="s">
        <v>233</v>
      </c>
      <c r="D47" s="166" t="s">
        <v>234</v>
      </c>
      <c r="E47" s="246">
        <v>40548</v>
      </c>
      <c r="F47" s="69">
        <f t="shared" ref="F47:F68" ca="1" si="1">DATEDIF(E47,TODAY(),"y")</f>
        <v>14</v>
      </c>
    </row>
    <row r="48" spans="1:8" x14ac:dyDescent="0.25">
      <c r="A48" s="166" t="s">
        <v>329</v>
      </c>
      <c r="B48" s="166" t="s">
        <v>330</v>
      </c>
      <c r="C48" s="166" t="s">
        <v>124</v>
      </c>
      <c r="D48" s="166" t="s">
        <v>23</v>
      </c>
      <c r="E48" s="246">
        <v>40565</v>
      </c>
      <c r="F48" s="69">
        <f t="shared" ca="1" si="1"/>
        <v>14</v>
      </c>
    </row>
    <row r="49" spans="1:8" x14ac:dyDescent="0.25">
      <c r="A49" s="166" t="s">
        <v>285</v>
      </c>
      <c r="B49" s="166" t="s">
        <v>175</v>
      </c>
      <c r="C49" s="166" t="s">
        <v>80</v>
      </c>
      <c r="D49" s="166" t="s">
        <v>48</v>
      </c>
      <c r="E49" s="246">
        <v>40581</v>
      </c>
      <c r="F49" s="69">
        <f t="shared" ca="1" si="1"/>
        <v>14</v>
      </c>
    </row>
    <row r="50" spans="1:8" x14ac:dyDescent="0.25">
      <c r="A50" s="166" t="s">
        <v>325</v>
      </c>
      <c r="B50" s="166" t="s">
        <v>327</v>
      </c>
      <c r="C50" s="166" t="s">
        <v>218</v>
      </c>
      <c r="D50" s="166" t="s">
        <v>326</v>
      </c>
      <c r="E50" s="246">
        <v>40582</v>
      </c>
      <c r="F50" s="69">
        <f t="shared" ca="1" si="1"/>
        <v>14</v>
      </c>
    </row>
    <row r="51" spans="1:8" x14ac:dyDescent="0.25">
      <c r="A51" s="166" t="s">
        <v>150</v>
      </c>
      <c r="B51" s="166" t="s">
        <v>226</v>
      </c>
      <c r="C51" s="166" t="s">
        <v>227</v>
      </c>
      <c r="D51" s="166" t="s">
        <v>23</v>
      </c>
      <c r="E51" s="246">
        <v>40594</v>
      </c>
      <c r="F51" s="69">
        <f t="shared" ca="1" si="1"/>
        <v>14</v>
      </c>
    </row>
    <row r="52" spans="1:8" x14ac:dyDescent="0.25">
      <c r="A52" s="166" t="s">
        <v>284</v>
      </c>
      <c r="B52" s="166" t="s">
        <v>95</v>
      </c>
      <c r="C52" s="166" t="s">
        <v>298</v>
      </c>
      <c r="D52" s="166"/>
      <c r="E52" s="246">
        <v>40605</v>
      </c>
      <c r="F52" s="69">
        <f t="shared" ca="1" si="1"/>
        <v>14</v>
      </c>
    </row>
    <row r="53" spans="1:8" x14ac:dyDescent="0.25">
      <c r="A53" s="166" t="s">
        <v>236</v>
      </c>
      <c r="B53" s="166" t="s">
        <v>52</v>
      </c>
      <c r="C53" s="166" t="s">
        <v>237</v>
      </c>
      <c r="D53" s="166" t="s">
        <v>23</v>
      </c>
      <c r="E53" s="246">
        <v>40621</v>
      </c>
      <c r="F53" s="69">
        <f t="shared" ca="1" si="1"/>
        <v>14</v>
      </c>
    </row>
    <row r="54" spans="1:8" x14ac:dyDescent="0.25">
      <c r="A54" s="166" t="s">
        <v>65</v>
      </c>
      <c r="B54" s="166" t="s">
        <v>523</v>
      </c>
      <c r="C54" s="166" t="s">
        <v>218</v>
      </c>
      <c r="D54" s="166" t="s">
        <v>23</v>
      </c>
      <c r="E54" s="246">
        <v>40625</v>
      </c>
      <c r="F54" s="69">
        <f t="shared" ca="1" si="1"/>
        <v>14</v>
      </c>
    </row>
    <row r="55" spans="1:8" x14ac:dyDescent="0.25">
      <c r="A55" s="166" t="s">
        <v>71</v>
      </c>
      <c r="B55" s="166" t="s">
        <v>168</v>
      </c>
      <c r="C55" s="166" t="s">
        <v>117</v>
      </c>
      <c r="D55" s="166" t="s">
        <v>124</v>
      </c>
      <c r="E55" s="246">
        <v>40643</v>
      </c>
      <c r="F55" s="69">
        <f t="shared" ca="1" si="1"/>
        <v>14</v>
      </c>
    </row>
    <row r="56" spans="1:8" x14ac:dyDescent="0.25">
      <c r="A56" s="166" t="s">
        <v>230</v>
      </c>
      <c r="B56" s="166" t="s">
        <v>94</v>
      </c>
      <c r="C56" s="166" t="s">
        <v>231</v>
      </c>
      <c r="D56" s="166" t="s">
        <v>43</v>
      </c>
      <c r="E56" s="246">
        <v>40648</v>
      </c>
      <c r="F56" s="69">
        <f t="shared" ca="1" si="1"/>
        <v>14</v>
      </c>
      <c r="H56" s="182">
        <v>20</v>
      </c>
    </row>
    <row r="57" spans="1:8" x14ac:dyDescent="0.25">
      <c r="A57" s="166" t="s">
        <v>240</v>
      </c>
      <c r="B57" s="166" t="s">
        <v>241</v>
      </c>
      <c r="C57" s="166" t="s">
        <v>136</v>
      </c>
      <c r="D57" s="166" t="s">
        <v>23</v>
      </c>
      <c r="E57" s="246">
        <v>40664</v>
      </c>
      <c r="F57" s="69">
        <f t="shared" ca="1" si="1"/>
        <v>14</v>
      </c>
    </row>
    <row r="58" spans="1:8" x14ac:dyDescent="0.25">
      <c r="A58" s="166" t="s">
        <v>175</v>
      </c>
      <c r="B58" s="166" t="s">
        <v>276</v>
      </c>
      <c r="C58" s="166" t="s">
        <v>274</v>
      </c>
      <c r="D58" s="166" t="s">
        <v>275</v>
      </c>
      <c r="E58" s="246">
        <v>40672</v>
      </c>
      <c r="F58" s="69">
        <f t="shared" ca="1" si="1"/>
        <v>14</v>
      </c>
    </row>
    <row r="59" spans="1:8" x14ac:dyDescent="0.25">
      <c r="A59" s="166" t="s">
        <v>322</v>
      </c>
      <c r="B59" s="166" t="s">
        <v>323</v>
      </c>
      <c r="C59" s="166" t="s">
        <v>80</v>
      </c>
      <c r="D59" s="166" t="s">
        <v>23</v>
      </c>
      <c r="E59" s="246">
        <v>40680</v>
      </c>
      <c r="F59" s="69">
        <f t="shared" ca="1" si="1"/>
        <v>14</v>
      </c>
    </row>
    <row r="60" spans="1:8" x14ac:dyDescent="0.25">
      <c r="A60" s="166" t="s">
        <v>312</v>
      </c>
      <c r="B60" s="166" t="s">
        <v>313</v>
      </c>
      <c r="C60" s="166" t="s">
        <v>291</v>
      </c>
      <c r="D60" s="166" t="s">
        <v>117</v>
      </c>
      <c r="E60" s="246">
        <v>40736</v>
      </c>
      <c r="F60" s="69">
        <f t="shared" ca="1" si="1"/>
        <v>14</v>
      </c>
    </row>
    <row r="61" spans="1:8" x14ac:dyDescent="0.25">
      <c r="A61" s="166" t="s">
        <v>244</v>
      </c>
      <c r="B61" s="166" t="s">
        <v>245</v>
      </c>
      <c r="C61" s="166" t="s">
        <v>246</v>
      </c>
      <c r="D61" s="166" t="s">
        <v>117</v>
      </c>
      <c r="E61" s="246">
        <v>40759</v>
      </c>
      <c r="F61" s="69">
        <f t="shared" ca="1" si="1"/>
        <v>14</v>
      </c>
    </row>
    <row r="62" spans="1:8" x14ac:dyDescent="0.25">
      <c r="A62" s="166" t="s">
        <v>303</v>
      </c>
      <c r="B62" s="166" t="s">
        <v>304</v>
      </c>
      <c r="C62" s="166" t="s">
        <v>101</v>
      </c>
      <c r="D62" s="166" t="s">
        <v>218</v>
      </c>
      <c r="E62" s="246">
        <v>40783</v>
      </c>
      <c r="F62" s="69">
        <f t="shared" ca="1" si="1"/>
        <v>14</v>
      </c>
    </row>
    <row r="63" spans="1:8" x14ac:dyDescent="0.25">
      <c r="A63" s="166" t="s">
        <v>278</v>
      </c>
      <c r="B63" s="166" t="s">
        <v>94</v>
      </c>
      <c r="C63" s="166" t="s">
        <v>22</v>
      </c>
      <c r="D63" s="166" t="s">
        <v>23</v>
      </c>
      <c r="E63" s="246">
        <v>40804</v>
      </c>
      <c r="F63" s="69">
        <f t="shared" ca="1" si="1"/>
        <v>13</v>
      </c>
    </row>
    <row r="64" spans="1:8" x14ac:dyDescent="0.25">
      <c r="A64" s="166" t="s">
        <v>317</v>
      </c>
      <c r="B64" s="166" t="s">
        <v>318</v>
      </c>
      <c r="C64" s="166" t="s">
        <v>80</v>
      </c>
      <c r="D64" s="166" t="s">
        <v>320</v>
      </c>
      <c r="E64" s="246">
        <v>40809</v>
      </c>
      <c r="F64" s="69">
        <f t="shared" ca="1" si="1"/>
        <v>13</v>
      </c>
    </row>
    <row r="65" spans="1:8" x14ac:dyDescent="0.25">
      <c r="A65" s="166" t="s">
        <v>280</v>
      </c>
      <c r="B65" s="166" t="s">
        <v>282</v>
      </c>
      <c r="C65" s="166" t="s">
        <v>281</v>
      </c>
      <c r="D65" s="166" t="s">
        <v>23</v>
      </c>
      <c r="E65" s="246">
        <v>40865</v>
      </c>
      <c r="F65" s="69">
        <f t="shared" ca="1" si="1"/>
        <v>13</v>
      </c>
    </row>
    <row r="66" spans="1:8" x14ac:dyDescent="0.25">
      <c r="A66" s="166" t="s">
        <v>292</v>
      </c>
      <c r="B66" s="166" t="s">
        <v>295</v>
      </c>
      <c r="C66" s="166" t="s">
        <v>291</v>
      </c>
      <c r="D66" s="166" t="s">
        <v>48</v>
      </c>
      <c r="E66" s="246">
        <v>40906</v>
      </c>
      <c r="F66" s="69">
        <f t="shared" ca="1" si="1"/>
        <v>13</v>
      </c>
    </row>
    <row r="67" spans="1:8" x14ac:dyDescent="0.25">
      <c r="A67" s="166" t="s">
        <v>32</v>
      </c>
      <c r="B67" s="166" t="s">
        <v>138</v>
      </c>
      <c r="C67" s="166" t="s">
        <v>124</v>
      </c>
      <c r="D67" s="166" t="s">
        <v>218</v>
      </c>
      <c r="E67" s="246">
        <v>40913</v>
      </c>
      <c r="F67" s="69">
        <f t="shared" ca="1" si="1"/>
        <v>13</v>
      </c>
    </row>
    <row r="68" spans="1:8" x14ac:dyDescent="0.25">
      <c r="A68" s="166" t="s">
        <v>287</v>
      </c>
      <c r="B68" s="166" t="s">
        <v>123</v>
      </c>
      <c r="C68" s="166" t="s">
        <v>155</v>
      </c>
      <c r="D68" s="166" t="s">
        <v>288</v>
      </c>
      <c r="E68" s="246">
        <v>40930</v>
      </c>
      <c r="F68" s="69">
        <f t="shared" ca="1" si="1"/>
        <v>13</v>
      </c>
    </row>
    <row r="69" spans="1:8" x14ac:dyDescent="0.25">
      <c r="A69" s="166" t="s">
        <v>631</v>
      </c>
      <c r="B69" s="166" t="s">
        <v>636</v>
      </c>
      <c r="C69" s="166" t="s">
        <v>630</v>
      </c>
      <c r="D69" s="166" t="s">
        <v>23</v>
      </c>
      <c r="E69" s="246">
        <v>40962</v>
      </c>
      <c r="F69" s="167">
        <f ca="1">DATEDIF(E69,TODAY(),"Y")</f>
        <v>13</v>
      </c>
    </row>
    <row r="70" spans="1:8" x14ac:dyDescent="0.25">
      <c r="A70" s="248" t="s">
        <v>640</v>
      </c>
      <c r="B70" s="249" t="s">
        <v>178</v>
      </c>
      <c r="C70" s="250" t="s">
        <v>641</v>
      </c>
      <c r="D70" s="166" t="s">
        <v>23</v>
      </c>
      <c r="E70" s="246">
        <v>40981</v>
      </c>
      <c r="F70" s="167">
        <f ca="1">DATEDIF(E70,TODAY(),"Y")</f>
        <v>13</v>
      </c>
    </row>
    <row r="71" spans="1:8" x14ac:dyDescent="0.25">
      <c r="A71" s="166" t="s">
        <v>613</v>
      </c>
      <c r="B71" s="166" t="s">
        <v>147</v>
      </c>
      <c r="C71" s="166" t="s">
        <v>614</v>
      </c>
      <c r="D71" s="166" t="s">
        <v>615</v>
      </c>
      <c r="E71" s="246">
        <v>41008</v>
      </c>
      <c r="F71" s="69">
        <f ca="1">DATEDIF(E71,TODAY(),"y")</f>
        <v>13</v>
      </c>
    </row>
    <row r="72" spans="1:8" x14ac:dyDescent="0.25">
      <c r="A72" s="166" t="s">
        <v>629</v>
      </c>
      <c r="B72" s="166" t="s">
        <v>634</v>
      </c>
      <c r="C72" s="166" t="s">
        <v>58</v>
      </c>
      <c r="D72" s="166" t="s">
        <v>23</v>
      </c>
      <c r="E72" s="246">
        <v>41028</v>
      </c>
      <c r="F72" s="69">
        <f ca="1">DATEDIF(E72,TODAY(),"Y")</f>
        <v>13</v>
      </c>
      <c r="H72" s="182">
        <v>11</v>
      </c>
    </row>
    <row r="73" spans="1:8" x14ac:dyDescent="0.25">
      <c r="A73" s="166" t="s">
        <v>289</v>
      </c>
      <c r="B73" s="166" t="s">
        <v>293</v>
      </c>
      <c r="C73" s="166" t="s">
        <v>37</v>
      </c>
      <c r="D73" s="166" t="s">
        <v>23</v>
      </c>
      <c r="E73" s="246">
        <v>41060</v>
      </c>
      <c r="F73" s="69">
        <f ca="1">DATEDIF(E73,TODAY(),"y")</f>
        <v>13</v>
      </c>
    </row>
    <row r="74" spans="1:8" x14ac:dyDescent="0.25">
      <c r="A74" s="166" t="s">
        <v>620</v>
      </c>
      <c r="B74" s="166" t="s">
        <v>119</v>
      </c>
      <c r="C74" s="166" t="s">
        <v>80</v>
      </c>
      <c r="D74" s="166" t="s">
        <v>23</v>
      </c>
      <c r="E74" s="246">
        <v>41087</v>
      </c>
      <c r="F74" s="69">
        <f ca="1">DATEDIF(E74,TODAY(),"y")</f>
        <v>13</v>
      </c>
    </row>
    <row r="75" spans="1:8" x14ac:dyDescent="0.25">
      <c r="A75" s="166" t="s">
        <v>647</v>
      </c>
      <c r="B75" s="166" t="s">
        <v>648</v>
      </c>
      <c r="C75" s="166" t="s">
        <v>194</v>
      </c>
      <c r="D75" s="166" t="s">
        <v>23</v>
      </c>
      <c r="E75" s="246">
        <v>41118</v>
      </c>
      <c r="F75" s="69">
        <f t="shared" ref="F75:F77" ca="1" si="2">DATEDIF(E75,TODAY(),"y")</f>
        <v>13</v>
      </c>
    </row>
    <row r="76" spans="1:8" x14ac:dyDescent="0.25">
      <c r="A76" s="166" t="s">
        <v>628</v>
      </c>
      <c r="B76" s="166" t="s">
        <v>632</v>
      </c>
      <c r="C76" s="166" t="s">
        <v>58</v>
      </c>
      <c r="D76" s="166" t="s">
        <v>57</v>
      </c>
      <c r="E76" s="246">
        <v>41121</v>
      </c>
      <c r="F76" s="69">
        <f t="shared" ca="1" si="2"/>
        <v>13</v>
      </c>
    </row>
    <row r="77" spans="1:8" x14ac:dyDescent="0.25">
      <c r="A77" s="166" t="s">
        <v>658</v>
      </c>
      <c r="B77" s="166" t="s">
        <v>659</v>
      </c>
      <c r="C77" s="166" t="s">
        <v>408</v>
      </c>
      <c r="D77" s="166" t="s">
        <v>23</v>
      </c>
      <c r="E77" s="246">
        <v>41131</v>
      </c>
      <c r="F77" s="69">
        <f t="shared" ca="1" si="2"/>
        <v>13</v>
      </c>
    </row>
  </sheetData>
  <sortState ref="A2:F78">
    <sortCondition ref="E2:E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40"/>
  <sheetViews>
    <sheetView workbookViewId="0">
      <pane ySplit="1" topLeftCell="A2" activePane="bottomLeft" state="frozen"/>
      <selection pane="bottomLeft" activeCell="G16" sqref="G16"/>
    </sheetView>
  </sheetViews>
  <sheetFormatPr baseColWidth="10" defaultColWidth="14.42578125" defaultRowHeight="15" x14ac:dyDescent="0.25"/>
  <cols>
    <col min="1" max="1" width="3.42578125" style="3" customWidth="1"/>
    <col min="2" max="2" width="11.7109375" style="3" customWidth="1"/>
    <col min="3" max="3" width="11.85546875" style="3" bestFit="1" customWidth="1"/>
    <col min="4" max="5" width="10.7109375" style="3" customWidth="1"/>
    <col min="6" max="6" width="18.28515625" style="3" customWidth="1"/>
    <col min="7" max="7" width="15.85546875" style="3" bestFit="1" customWidth="1"/>
    <col min="8" max="8" width="20.85546875" style="3" customWidth="1"/>
    <col min="9" max="9" width="14.140625" style="3" customWidth="1"/>
    <col min="10" max="10" width="5.28515625" style="3" customWidth="1"/>
    <col min="11" max="11" width="12.5703125" style="3" bestFit="1" customWidth="1"/>
    <col min="12" max="12" width="24.5703125" style="3" bestFit="1" customWidth="1"/>
    <col min="13" max="13" width="21.7109375" style="3" customWidth="1"/>
    <col min="14" max="14" width="14.42578125" style="3"/>
    <col min="15" max="15" width="20.28515625" style="3" customWidth="1"/>
    <col min="16" max="16384" width="14.42578125" style="3"/>
  </cols>
  <sheetData>
    <row r="1" spans="1:1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4"/>
    </row>
    <row r="2" spans="1:18" x14ac:dyDescent="0.25">
      <c r="A2" s="9">
        <v>1</v>
      </c>
      <c r="B2" s="166" t="s">
        <v>125</v>
      </c>
      <c r="C2" s="166" t="s">
        <v>65</v>
      </c>
      <c r="D2" s="166" t="s">
        <v>126</v>
      </c>
      <c r="E2" s="166" t="s">
        <v>48</v>
      </c>
      <c r="F2" s="167" t="s">
        <v>127</v>
      </c>
      <c r="G2" s="167">
        <v>58361523</v>
      </c>
      <c r="H2" s="167">
        <v>5808681</v>
      </c>
      <c r="I2" s="311">
        <v>40192</v>
      </c>
      <c r="J2" s="167">
        <f t="shared" ref="J2:J23" ca="1" si="0">DATEDIF(I2,TODAY(),"Y")</f>
        <v>15</v>
      </c>
      <c r="K2" s="39">
        <v>46173</v>
      </c>
      <c r="L2" s="167" t="s">
        <v>30</v>
      </c>
      <c r="M2" s="7"/>
      <c r="N2" s="7"/>
    </row>
    <row r="3" spans="1:18" x14ac:dyDescent="0.25">
      <c r="A3" s="9">
        <v>2</v>
      </c>
      <c r="B3" s="166" t="s">
        <v>83</v>
      </c>
      <c r="C3" s="166" t="s">
        <v>147</v>
      </c>
      <c r="D3" s="166" t="s">
        <v>120</v>
      </c>
      <c r="E3" s="166" t="s">
        <v>121</v>
      </c>
      <c r="F3" s="167" t="s">
        <v>148</v>
      </c>
      <c r="G3" s="167">
        <v>58385531</v>
      </c>
      <c r="H3" s="167">
        <v>5808120</v>
      </c>
      <c r="I3" s="311">
        <v>40208</v>
      </c>
      <c r="J3" s="167">
        <f t="shared" ca="1" si="0"/>
        <v>15</v>
      </c>
      <c r="K3" s="121">
        <v>46022</v>
      </c>
      <c r="L3" s="167" t="s">
        <v>149</v>
      </c>
      <c r="M3" s="7"/>
      <c r="N3" s="7"/>
    </row>
    <row r="4" spans="1:18" x14ac:dyDescent="0.25">
      <c r="A4" s="9">
        <v>3</v>
      </c>
      <c r="B4" s="166" t="s">
        <v>150</v>
      </c>
      <c r="C4" s="166" t="s">
        <v>151</v>
      </c>
      <c r="D4" s="166" t="s">
        <v>117</v>
      </c>
      <c r="E4" s="166" t="s">
        <v>48</v>
      </c>
      <c r="F4" s="167" t="s">
        <v>152</v>
      </c>
      <c r="G4" s="167">
        <v>58468125</v>
      </c>
      <c r="H4" s="167">
        <v>5254711</v>
      </c>
      <c r="I4" s="311">
        <v>40258</v>
      </c>
      <c r="J4" s="167">
        <f t="shared" ca="1" si="0"/>
        <v>15</v>
      </c>
      <c r="K4" s="39">
        <v>46142</v>
      </c>
      <c r="L4" s="167" t="s">
        <v>19</v>
      </c>
      <c r="M4" s="7"/>
      <c r="N4" s="7"/>
    </row>
    <row r="5" spans="1:18" x14ac:dyDescent="0.25">
      <c r="A5" s="9">
        <v>4</v>
      </c>
      <c r="B5" s="166" t="s">
        <v>138</v>
      </c>
      <c r="C5" s="166" t="s">
        <v>139</v>
      </c>
      <c r="D5" s="166" t="s">
        <v>140</v>
      </c>
      <c r="E5" s="166" t="s">
        <v>141</v>
      </c>
      <c r="F5" s="167" t="s">
        <v>142</v>
      </c>
      <c r="G5" s="167">
        <v>58529486</v>
      </c>
      <c r="H5" s="167">
        <v>5236363</v>
      </c>
      <c r="I5" s="311">
        <v>40298</v>
      </c>
      <c r="J5" s="167">
        <f t="shared" ca="1" si="0"/>
        <v>15</v>
      </c>
      <c r="K5" s="39">
        <v>46203</v>
      </c>
      <c r="L5" s="167" t="s">
        <v>50</v>
      </c>
      <c r="M5" s="7"/>
      <c r="N5" s="7"/>
    </row>
    <row r="6" spans="1:18" x14ac:dyDescent="0.25">
      <c r="A6" s="9">
        <v>5</v>
      </c>
      <c r="B6" s="166" t="s">
        <v>128</v>
      </c>
      <c r="C6" s="166" t="s">
        <v>129</v>
      </c>
      <c r="D6" s="166" t="s">
        <v>130</v>
      </c>
      <c r="E6" s="166" t="s">
        <v>23</v>
      </c>
      <c r="F6" s="167" t="s">
        <v>131</v>
      </c>
      <c r="G6" s="167">
        <v>58550611</v>
      </c>
      <c r="H6" s="167">
        <v>3845219</v>
      </c>
      <c r="I6" s="311">
        <v>40308</v>
      </c>
      <c r="J6" s="167">
        <f t="shared" ca="1" si="0"/>
        <v>15</v>
      </c>
      <c r="K6" s="39">
        <v>46142</v>
      </c>
      <c r="L6" s="167" t="s">
        <v>19</v>
      </c>
      <c r="M6" s="7"/>
      <c r="N6" s="7"/>
    </row>
    <row r="7" spans="1:18" x14ac:dyDescent="0.25">
      <c r="A7" s="9">
        <v>6</v>
      </c>
      <c r="B7" s="166" t="s">
        <v>128</v>
      </c>
      <c r="C7" s="166" t="s">
        <v>129</v>
      </c>
      <c r="D7" s="166" t="s">
        <v>132</v>
      </c>
      <c r="E7" s="166" t="s">
        <v>23</v>
      </c>
      <c r="F7" s="167" t="s">
        <v>133</v>
      </c>
      <c r="G7" s="167">
        <v>58550605</v>
      </c>
      <c r="H7" s="167">
        <v>3845036</v>
      </c>
      <c r="I7" s="311">
        <v>40308</v>
      </c>
      <c r="J7" s="167">
        <f t="shared" ca="1" si="0"/>
        <v>15</v>
      </c>
      <c r="K7" s="39">
        <v>46234</v>
      </c>
      <c r="L7" s="167" t="s">
        <v>19</v>
      </c>
      <c r="M7" s="7"/>
      <c r="N7" s="7"/>
    </row>
    <row r="8" spans="1:18" x14ac:dyDescent="0.25">
      <c r="A8" s="9">
        <v>7</v>
      </c>
      <c r="B8" s="166" t="s">
        <v>173</v>
      </c>
      <c r="C8" s="166" t="s">
        <v>119</v>
      </c>
      <c r="D8" s="166" t="s">
        <v>48</v>
      </c>
      <c r="E8" s="166" t="s">
        <v>23</v>
      </c>
      <c r="F8" s="167" t="s">
        <v>174</v>
      </c>
      <c r="G8" s="167">
        <v>58564074</v>
      </c>
      <c r="H8" s="167">
        <v>7046982</v>
      </c>
      <c r="I8" s="311">
        <v>40320</v>
      </c>
      <c r="J8" s="167">
        <f t="shared" ca="1" si="0"/>
        <v>15</v>
      </c>
      <c r="K8" s="39">
        <v>46173</v>
      </c>
      <c r="L8" s="167" t="s">
        <v>50</v>
      </c>
      <c r="M8" s="7"/>
      <c r="N8" s="7"/>
    </row>
    <row r="9" spans="1:18" x14ac:dyDescent="0.25">
      <c r="A9" s="9">
        <v>8</v>
      </c>
      <c r="B9" s="166" t="s">
        <v>134</v>
      </c>
      <c r="C9" s="166" t="s">
        <v>135</v>
      </c>
      <c r="D9" s="166" t="s">
        <v>136</v>
      </c>
      <c r="E9" s="166" t="s">
        <v>23</v>
      </c>
      <c r="F9" s="167" t="s">
        <v>137</v>
      </c>
      <c r="G9" s="167">
        <v>58585444</v>
      </c>
      <c r="H9" s="167">
        <v>3587441</v>
      </c>
      <c r="I9" s="311">
        <v>40334</v>
      </c>
      <c r="J9" s="167">
        <f t="shared" ca="1" si="0"/>
        <v>15</v>
      </c>
      <c r="K9" s="121">
        <v>45930</v>
      </c>
      <c r="L9" s="167" t="s">
        <v>19</v>
      </c>
      <c r="M9" s="7"/>
      <c r="N9" s="7"/>
    </row>
    <row r="10" spans="1:18" x14ac:dyDescent="0.25">
      <c r="A10" s="9">
        <v>9</v>
      </c>
      <c r="B10" s="166" t="s">
        <v>153</v>
      </c>
      <c r="C10" s="166" t="s">
        <v>154</v>
      </c>
      <c r="D10" s="166" t="s">
        <v>155</v>
      </c>
      <c r="E10" s="166" t="s">
        <v>37</v>
      </c>
      <c r="F10" s="167" t="s">
        <v>156</v>
      </c>
      <c r="G10" s="167">
        <v>58586169</v>
      </c>
      <c r="H10" s="167">
        <v>5258849</v>
      </c>
      <c r="I10" s="311">
        <v>40335</v>
      </c>
      <c r="J10" s="167">
        <f t="shared" ca="1" si="0"/>
        <v>15</v>
      </c>
      <c r="K10" s="121">
        <v>45921</v>
      </c>
      <c r="L10" s="167" t="s">
        <v>30</v>
      </c>
      <c r="M10" s="7"/>
      <c r="N10" s="7"/>
    </row>
    <row r="11" spans="1:18" x14ac:dyDescent="0.25">
      <c r="A11" s="9">
        <v>10</v>
      </c>
      <c r="B11" s="166" t="s">
        <v>167</v>
      </c>
      <c r="C11" s="166" t="s">
        <v>168</v>
      </c>
      <c r="D11" s="166" t="s">
        <v>169</v>
      </c>
      <c r="E11" s="166" t="s">
        <v>170</v>
      </c>
      <c r="F11" s="167" t="s">
        <v>171</v>
      </c>
      <c r="G11" s="167">
        <v>58616132</v>
      </c>
      <c r="H11" s="167">
        <v>6927544</v>
      </c>
      <c r="I11" s="311">
        <v>40353</v>
      </c>
      <c r="J11" s="167">
        <f t="shared" ca="1" si="0"/>
        <v>15</v>
      </c>
      <c r="K11" s="39">
        <v>46053</v>
      </c>
      <c r="L11" s="167" t="s">
        <v>172</v>
      </c>
      <c r="M11" s="7"/>
      <c r="N11" s="7"/>
    </row>
    <row r="12" spans="1:18" x14ac:dyDescent="0.25">
      <c r="A12" s="9">
        <v>11</v>
      </c>
      <c r="B12" s="166" t="s">
        <v>524</v>
      </c>
      <c r="C12" s="166" t="s">
        <v>157</v>
      </c>
      <c r="D12" s="166" t="s">
        <v>525</v>
      </c>
      <c r="E12" s="166" t="s">
        <v>23</v>
      </c>
      <c r="F12" s="167" t="s">
        <v>531</v>
      </c>
      <c r="G12" s="167">
        <v>58743517</v>
      </c>
      <c r="H12" s="167">
        <v>3675760</v>
      </c>
      <c r="I12" s="311">
        <v>40436</v>
      </c>
      <c r="J12" s="167">
        <f t="shared" ca="1" si="0"/>
        <v>14</v>
      </c>
      <c r="K12" s="39">
        <v>46234</v>
      </c>
      <c r="L12" s="167" t="s">
        <v>532</v>
      </c>
      <c r="M12" s="7"/>
      <c r="N12" s="7"/>
    </row>
    <row r="13" spans="1:18" x14ac:dyDescent="0.25">
      <c r="A13" s="9">
        <v>12</v>
      </c>
      <c r="B13" s="166" t="s">
        <v>91</v>
      </c>
      <c r="C13" s="166" t="s">
        <v>368</v>
      </c>
      <c r="D13" s="166" t="s">
        <v>367</v>
      </c>
      <c r="E13" s="166" t="s">
        <v>48</v>
      </c>
      <c r="F13" s="167" t="s">
        <v>369</v>
      </c>
      <c r="G13" s="167">
        <v>58842361</v>
      </c>
      <c r="H13" s="167">
        <v>6119156</v>
      </c>
      <c r="I13" s="311">
        <v>40471</v>
      </c>
      <c r="J13" s="167">
        <f t="shared" ca="1" si="0"/>
        <v>14</v>
      </c>
      <c r="K13" s="39">
        <v>46203</v>
      </c>
      <c r="L13" s="167" t="s">
        <v>172</v>
      </c>
      <c r="M13" s="7"/>
      <c r="N13" s="7"/>
    </row>
    <row r="14" spans="1:18" x14ac:dyDescent="0.25">
      <c r="A14" s="9">
        <v>13</v>
      </c>
      <c r="B14" s="166" t="s">
        <v>143</v>
      </c>
      <c r="C14" s="166" t="s">
        <v>144</v>
      </c>
      <c r="D14" s="166" t="s">
        <v>145</v>
      </c>
      <c r="E14" s="166" t="s">
        <v>117</v>
      </c>
      <c r="F14" s="167" t="s">
        <v>146</v>
      </c>
      <c r="G14" s="167">
        <v>58801280</v>
      </c>
      <c r="H14" s="167">
        <v>5183222</v>
      </c>
      <c r="I14" s="311">
        <v>40474</v>
      </c>
      <c r="J14" s="167">
        <f t="shared" ca="1" si="0"/>
        <v>14</v>
      </c>
      <c r="K14" s="39">
        <v>46112</v>
      </c>
      <c r="L14" s="167" t="s">
        <v>19</v>
      </c>
      <c r="M14" s="7"/>
      <c r="N14" s="7"/>
    </row>
    <row r="15" spans="1:18" x14ac:dyDescent="0.25">
      <c r="A15" s="9">
        <v>14</v>
      </c>
      <c r="B15" s="166" t="s">
        <v>162</v>
      </c>
      <c r="C15" s="166" t="s">
        <v>163</v>
      </c>
      <c r="D15" s="166" t="s">
        <v>164</v>
      </c>
      <c r="E15" s="166" t="s">
        <v>23</v>
      </c>
      <c r="F15" s="167" t="s">
        <v>165</v>
      </c>
      <c r="G15" s="167">
        <v>58818877</v>
      </c>
      <c r="H15" s="167">
        <v>6654888</v>
      </c>
      <c r="I15" s="311">
        <v>40486</v>
      </c>
      <c r="J15" s="167">
        <f t="shared" ca="1" si="0"/>
        <v>14</v>
      </c>
      <c r="K15" s="39">
        <v>46081</v>
      </c>
      <c r="L15" s="168" t="s">
        <v>166</v>
      </c>
      <c r="M15" s="7"/>
      <c r="N15" s="7"/>
    </row>
    <row r="16" spans="1:18" x14ac:dyDescent="0.25">
      <c r="A16" s="9">
        <v>15</v>
      </c>
      <c r="B16" s="18" t="s">
        <v>176</v>
      </c>
      <c r="C16" s="18" t="s">
        <v>176</v>
      </c>
      <c r="D16" s="18" t="s">
        <v>233</v>
      </c>
      <c r="E16" s="18" t="s">
        <v>234</v>
      </c>
      <c r="F16" s="19" t="s">
        <v>235</v>
      </c>
      <c r="G16" s="19">
        <v>58911906</v>
      </c>
      <c r="H16" s="19">
        <v>3528904</v>
      </c>
      <c r="I16" s="314">
        <v>40548</v>
      </c>
      <c r="J16" s="19">
        <f t="shared" ca="1" si="0"/>
        <v>14</v>
      </c>
      <c r="K16" s="30">
        <v>46142</v>
      </c>
      <c r="L16" s="19" t="s">
        <v>19</v>
      </c>
      <c r="M16" s="11"/>
      <c r="N16" s="11"/>
    </row>
    <row r="17" spans="1:16" x14ac:dyDescent="0.25">
      <c r="A17" s="9">
        <v>16</v>
      </c>
      <c r="B17" s="18" t="s">
        <v>285</v>
      </c>
      <c r="C17" s="18" t="s">
        <v>175</v>
      </c>
      <c r="D17" s="18" t="s">
        <v>80</v>
      </c>
      <c r="E17" s="18" t="s">
        <v>48</v>
      </c>
      <c r="F17" s="19" t="s">
        <v>286</v>
      </c>
      <c r="G17" s="19">
        <v>58961600</v>
      </c>
      <c r="H17" s="19">
        <v>7277468</v>
      </c>
      <c r="I17" s="314">
        <v>40581</v>
      </c>
      <c r="J17" s="19">
        <f t="shared" ca="1" si="0"/>
        <v>14</v>
      </c>
      <c r="K17" s="30">
        <v>45991</v>
      </c>
      <c r="L17" s="19" t="s">
        <v>50</v>
      </c>
      <c r="M17" s="11"/>
      <c r="N17" s="11"/>
    </row>
    <row r="18" spans="1:16" s="13" customFormat="1" x14ac:dyDescent="0.25">
      <c r="A18" s="9">
        <v>17</v>
      </c>
      <c r="B18" s="18" t="s">
        <v>150</v>
      </c>
      <c r="C18" s="18" t="s">
        <v>226</v>
      </c>
      <c r="D18" s="18" t="s">
        <v>227</v>
      </c>
      <c r="E18" s="18" t="s">
        <v>23</v>
      </c>
      <c r="F18" s="19" t="s">
        <v>228</v>
      </c>
      <c r="G18" s="19">
        <v>58983604</v>
      </c>
      <c r="H18" s="19">
        <v>6995261</v>
      </c>
      <c r="I18" s="314">
        <v>40594</v>
      </c>
      <c r="J18" s="19">
        <f t="shared" ca="1" si="0"/>
        <v>14</v>
      </c>
      <c r="K18" s="30">
        <v>46081</v>
      </c>
      <c r="L18" s="19" t="s">
        <v>229</v>
      </c>
      <c r="M18" s="11"/>
      <c r="N18" s="11"/>
      <c r="O18" s="125"/>
      <c r="P18" s="125"/>
    </row>
    <row r="19" spans="1:16" x14ac:dyDescent="0.25">
      <c r="A19" s="9">
        <v>18</v>
      </c>
      <c r="B19" s="18" t="s">
        <v>236</v>
      </c>
      <c r="C19" s="18" t="s">
        <v>52</v>
      </c>
      <c r="D19" s="18" t="s">
        <v>237</v>
      </c>
      <c r="E19" s="18" t="s">
        <v>23</v>
      </c>
      <c r="F19" s="19" t="s">
        <v>238</v>
      </c>
      <c r="G19" s="19">
        <v>59027423</v>
      </c>
      <c r="H19" s="19">
        <v>6440466</v>
      </c>
      <c r="I19" s="314">
        <v>40621</v>
      </c>
      <c r="J19" s="19">
        <f t="shared" ca="1" si="0"/>
        <v>14</v>
      </c>
      <c r="K19" s="30">
        <v>46173</v>
      </c>
      <c r="L19" s="19" t="s">
        <v>239</v>
      </c>
      <c r="M19" s="11"/>
      <c r="N19" s="11"/>
    </row>
    <row r="20" spans="1:16" x14ac:dyDescent="0.25">
      <c r="A20" s="9">
        <v>19</v>
      </c>
      <c r="B20" s="18" t="s">
        <v>230</v>
      </c>
      <c r="C20" s="18" t="s">
        <v>94</v>
      </c>
      <c r="D20" s="18" t="s">
        <v>231</v>
      </c>
      <c r="E20" s="18" t="s">
        <v>43</v>
      </c>
      <c r="F20" s="19" t="s">
        <v>232</v>
      </c>
      <c r="G20" s="19">
        <v>59073353</v>
      </c>
      <c r="H20" s="19">
        <v>6173467</v>
      </c>
      <c r="I20" s="314">
        <v>40648</v>
      </c>
      <c r="J20" s="19">
        <f t="shared" ca="1" si="0"/>
        <v>14</v>
      </c>
      <c r="K20" s="30">
        <v>45991</v>
      </c>
      <c r="L20" s="19" t="s">
        <v>172</v>
      </c>
      <c r="M20" s="11"/>
      <c r="N20" s="11"/>
    </row>
    <row r="21" spans="1:16" x14ac:dyDescent="0.25">
      <c r="A21" s="9">
        <v>20</v>
      </c>
      <c r="B21" s="18" t="s">
        <v>240</v>
      </c>
      <c r="C21" s="18" t="s">
        <v>241</v>
      </c>
      <c r="D21" s="18" t="s">
        <v>136</v>
      </c>
      <c r="E21" s="18" t="s">
        <v>23</v>
      </c>
      <c r="F21" s="19" t="s">
        <v>242</v>
      </c>
      <c r="G21" s="19">
        <v>59093860</v>
      </c>
      <c r="H21" s="19">
        <v>5390785</v>
      </c>
      <c r="I21" s="314">
        <v>40664</v>
      </c>
      <c r="J21" s="19">
        <f t="shared" ca="1" si="0"/>
        <v>14</v>
      </c>
      <c r="K21" s="30">
        <v>46112</v>
      </c>
      <c r="L21" s="19" t="s">
        <v>185</v>
      </c>
      <c r="M21" s="11"/>
      <c r="N21" s="11"/>
    </row>
    <row r="22" spans="1:16" x14ac:dyDescent="0.25">
      <c r="A22" s="9">
        <v>21</v>
      </c>
      <c r="B22" s="18" t="s">
        <v>303</v>
      </c>
      <c r="C22" s="18" t="s">
        <v>304</v>
      </c>
      <c r="D22" s="18" t="s">
        <v>101</v>
      </c>
      <c r="E22" s="18" t="s">
        <v>218</v>
      </c>
      <c r="F22" s="19" t="s">
        <v>305</v>
      </c>
      <c r="G22" s="19">
        <v>59261873</v>
      </c>
      <c r="H22" s="19">
        <v>6774518</v>
      </c>
      <c r="I22" s="314">
        <v>40783</v>
      </c>
      <c r="J22" s="19">
        <f t="shared" ca="1" si="0"/>
        <v>14</v>
      </c>
      <c r="K22" s="30">
        <v>45961</v>
      </c>
      <c r="L22" s="19" t="s">
        <v>172</v>
      </c>
      <c r="M22" s="11"/>
      <c r="N22" s="11"/>
    </row>
    <row r="23" spans="1:16" x14ac:dyDescent="0.25">
      <c r="A23" s="9">
        <v>22</v>
      </c>
      <c r="B23" s="18" t="s">
        <v>280</v>
      </c>
      <c r="C23" s="18" t="s">
        <v>282</v>
      </c>
      <c r="D23" s="18" t="s">
        <v>281</v>
      </c>
      <c r="E23" s="18" t="s">
        <v>23</v>
      </c>
      <c r="F23" s="19" t="s">
        <v>283</v>
      </c>
      <c r="G23" s="19">
        <v>59387091</v>
      </c>
      <c r="H23" s="19">
        <v>6805356</v>
      </c>
      <c r="I23" s="314">
        <v>40865</v>
      </c>
      <c r="J23" s="19">
        <f t="shared" ca="1" si="0"/>
        <v>13</v>
      </c>
      <c r="K23" s="30">
        <v>46053</v>
      </c>
      <c r="L23" s="19" t="s">
        <v>301</v>
      </c>
      <c r="M23" s="11"/>
      <c r="N23" s="11"/>
    </row>
    <row r="25" spans="1:16" ht="7.5" customHeight="1" x14ac:dyDescent="0.25"/>
    <row r="30" spans="1:16" x14ac:dyDescent="0.25">
      <c r="A30" s="82" t="s">
        <v>172</v>
      </c>
      <c r="B30" s="310" t="s">
        <v>94</v>
      </c>
      <c r="C30" s="242" t="s">
        <v>593</v>
      </c>
      <c r="D30" s="242" t="s">
        <v>57</v>
      </c>
      <c r="E30" s="242" t="s">
        <v>436</v>
      </c>
      <c r="F30" s="243" t="s">
        <v>594</v>
      </c>
      <c r="G30" s="243">
        <v>58431930</v>
      </c>
      <c r="H30" s="243">
        <v>5228553</v>
      </c>
      <c r="I30" s="244">
        <v>40238</v>
      </c>
      <c r="J30" s="243">
        <f ca="1">DATEDIF(I30,TODAY(),"Y")</f>
        <v>15</v>
      </c>
      <c r="K30" s="39">
        <v>46111</v>
      </c>
      <c r="L30" s="62" t="s">
        <v>595</v>
      </c>
      <c r="M30" s="128"/>
      <c r="N30" s="128"/>
    </row>
    <row r="31" spans="1:16" x14ac:dyDescent="0.25">
      <c r="A31" s="82" t="s">
        <v>172</v>
      </c>
      <c r="B31" s="310" t="s">
        <v>157</v>
      </c>
      <c r="C31" s="242" t="s">
        <v>158</v>
      </c>
      <c r="D31" s="242" t="s">
        <v>159</v>
      </c>
      <c r="E31" s="242" t="s">
        <v>23</v>
      </c>
      <c r="F31" s="243" t="s">
        <v>160</v>
      </c>
      <c r="G31" s="243">
        <v>58724593</v>
      </c>
      <c r="H31" s="243">
        <v>5172235</v>
      </c>
      <c r="I31" s="244">
        <v>40425</v>
      </c>
      <c r="J31" s="243">
        <f ca="1">DATEDIF(I31,TODAY(),"Y")</f>
        <v>14</v>
      </c>
      <c r="K31" s="121">
        <v>46022</v>
      </c>
      <c r="L31" s="6" t="s">
        <v>161</v>
      </c>
      <c r="M31" s="7"/>
      <c r="N31" s="7"/>
    </row>
    <row r="32" spans="1:16" ht="15.75" thickBo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9" ht="21" thickTop="1" thickBot="1" x14ac:dyDescent="0.3">
      <c r="B33" s="101" t="s">
        <v>337</v>
      </c>
      <c r="C33" s="102"/>
      <c r="D33" s="34"/>
      <c r="E33" s="34"/>
      <c r="F33" s="34"/>
      <c r="G33" s="34"/>
      <c r="H33" s="34"/>
      <c r="I33" s="34"/>
    </row>
    <row r="34" spans="2:9" ht="16.5" thickTop="1" thickBot="1" x14ac:dyDescent="0.3">
      <c r="B34" s="103" t="s">
        <v>344</v>
      </c>
      <c r="C34" s="104" t="s">
        <v>345</v>
      </c>
      <c r="D34" s="105"/>
      <c r="E34" s="105"/>
      <c r="F34" s="106">
        <v>43731494</v>
      </c>
      <c r="G34" s="105"/>
      <c r="H34" s="106">
        <v>4517233</v>
      </c>
      <c r="I34" s="107" t="s">
        <v>340</v>
      </c>
    </row>
    <row r="35" spans="2:9" ht="15.75" thickBot="1" x14ac:dyDescent="0.3">
      <c r="B35" s="103" t="s">
        <v>347</v>
      </c>
      <c r="C35" s="104" t="s">
        <v>348</v>
      </c>
      <c r="D35" s="105"/>
      <c r="E35" s="105"/>
      <c r="F35" s="106">
        <v>47647330</v>
      </c>
      <c r="G35" s="105"/>
      <c r="H35" s="106">
        <v>2620236</v>
      </c>
      <c r="I35" s="107" t="s">
        <v>343</v>
      </c>
    </row>
    <row r="36" spans="2:9" ht="15.75" thickBot="1" x14ac:dyDescent="0.3">
      <c r="B36" s="108"/>
      <c r="C36" s="37"/>
      <c r="D36" s="37"/>
      <c r="E36" s="37"/>
      <c r="F36" s="37"/>
      <c r="G36" s="37"/>
      <c r="H36" s="37"/>
      <c r="I36" s="37"/>
    </row>
    <row r="37" spans="2:9" ht="16.5" thickTop="1" thickBot="1" x14ac:dyDescent="0.3">
      <c r="B37" s="103" t="s">
        <v>553</v>
      </c>
      <c r="C37" s="104" t="s">
        <v>554</v>
      </c>
      <c r="D37" s="105"/>
      <c r="E37" s="105"/>
      <c r="F37" s="106">
        <v>37789710</v>
      </c>
      <c r="G37" s="105"/>
      <c r="H37" s="106">
        <v>6458205</v>
      </c>
      <c r="I37" s="107" t="s">
        <v>363</v>
      </c>
    </row>
    <row r="38" spans="2:9" ht="15.75" thickBot="1" x14ac:dyDescent="0.3">
      <c r="B38" s="103" t="s">
        <v>364</v>
      </c>
      <c r="C38" s="104" t="s">
        <v>555</v>
      </c>
      <c r="D38" s="105"/>
      <c r="E38" s="105"/>
      <c r="F38" s="106">
        <v>28108202</v>
      </c>
      <c r="G38" s="105"/>
      <c r="H38" s="106">
        <v>6609932</v>
      </c>
      <c r="I38" s="107" t="s">
        <v>363</v>
      </c>
    </row>
    <row r="39" spans="2:9" ht="15.75" thickBot="1" x14ac:dyDescent="0.3">
      <c r="B39" s="109"/>
      <c r="C39" s="36"/>
      <c r="D39" s="36"/>
      <c r="E39" s="36"/>
      <c r="F39" s="36"/>
      <c r="G39" s="36"/>
      <c r="H39" s="36"/>
      <c r="I39" s="36"/>
    </row>
    <row r="40" spans="2:9" ht="15.75" thickBot="1" x14ac:dyDescent="0.3">
      <c r="B40" s="103" t="s">
        <v>556</v>
      </c>
      <c r="C40" s="104" t="s">
        <v>557</v>
      </c>
      <c r="D40" s="105"/>
      <c r="E40" s="105"/>
      <c r="F40" s="106">
        <v>47191488</v>
      </c>
      <c r="G40" s="105"/>
      <c r="H40" s="106">
        <v>7531361</v>
      </c>
      <c r="I40" s="107" t="s">
        <v>558</v>
      </c>
    </row>
  </sheetData>
  <sortState ref="A2:N23">
    <sortCondition ref="I2:I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Q51"/>
  <sheetViews>
    <sheetView tabSelected="1" workbookViewId="0">
      <pane ySplit="1" topLeftCell="A2" activePane="bottomLeft" state="frozen"/>
      <selection pane="bottomLeft" activeCell="B27" sqref="B27"/>
    </sheetView>
  </sheetViews>
  <sheetFormatPr baseColWidth="10" defaultColWidth="14.42578125" defaultRowHeight="15" x14ac:dyDescent="0.25"/>
  <cols>
    <col min="1" max="1" width="3.42578125" style="3" customWidth="1"/>
    <col min="2" max="2" width="10.85546875" style="3" customWidth="1"/>
    <col min="3" max="3" width="13.5703125" style="3" customWidth="1"/>
    <col min="4" max="4" width="10.7109375" style="3" customWidth="1"/>
    <col min="5" max="5" width="10.28515625" style="3" customWidth="1"/>
    <col min="6" max="6" width="18.5703125" style="3" customWidth="1"/>
    <col min="7" max="7" width="16.28515625" style="3" customWidth="1"/>
    <col min="8" max="8" width="20.85546875" style="3" customWidth="1"/>
    <col min="9" max="9" width="26.42578125" style="3" customWidth="1"/>
    <col min="10" max="10" width="5.42578125" style="3" customWidth="1"/>
    <col min="11" max="11" width="19.7109375" style="3" customWidth="1"/>
    <col min="12" max="12" width="22.85546875" style="3" bestFit="1" customWidth="1"/>
    <col min="13" max="13" width="20.140625" style="3" bestFit="1" customWidth="1"/>
    <col min="14" max="14" width="12.85546875" style="3" customWidth="1"/>
    <col min="15" max="15" width="19" style="3" bestFit="1" customWidth="1"/>
    <col min="16" max="16384" width="14.42578125" style="3"/>
  </cols>
  <sheetData>
    <row r="1" spans="1:17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/>
    </row>
    <row r="2" spans="1:17" x14ac:dyDescent="0.25">
      <c r="A2" s="5">
        <v>1</v>
      </c>
      <c r="B2" s="68" t="s">
        <v>177</v>
      </c>
      <c r="C2" s="68" t="s">
        <v>178</v>
      </c>
      <c r="D2" s="68" t="s">
        <v>117</v>
      </c>
      <c r="E2" s="68" t="s">
        <v>23</v>
      </c>
      <c r="F2" s="69" t="s">
        <v>179</v>
      </c>
      <c r="G2" s="69">
        <v>56175219</v>
      </c>
      <c r="H2" s="69">
        <v>3840653</v>
      </c>
      <c r="I2" s="318">
        <v>38825</v>
      </c>
      <c r="J2" s="69">
        <f t="shared" ref="J2:J20" ca="1" si="0">DATEDIF(I2,TODAY(),"y")</f>
        <v>19</v>
      </c>
      <c r="K2" s="121">
        <v>45909</v>
      </c>
      <c r="L2" s="69" t="s">
        <v>19</v>
      </c>
      <c r="M2" s="68"/>
      <c r="N2" s="68"/>
      <c r="O2" s="71"/>
      <c r="Q2" s="10"/>
    </row>
    <row r="3" spans="1:17" x14ac:dyDescent="0.25">
      <c r="A3" s="5">
        <v>2</v>
      </c>
      <c r="B3" s="68" t="s">
        <v>118</v>
      </c>
      <c r="C3" s="68" t="s">
        <v>175</v>
      </c>
      <c r="D3" s="68" t="s">
        <v>194</v>
      </c>
      <c r="E3" s="68" t="s">
        <v>23</v>
      </c>
      <c r="F3" s="69" t="s">
        <v>195</v>
      </c>
      <c r="G3" s="69">
        <v>56658798</v>
      </c>
      <c r="H3" s="69">
        <v>2750521</v>
      </c>
      <c r="I3" s="317">
        <v>39227</v>
      </c>
      <c r="J3" s="69">
        <f t="shared" ca="1" si="0"/>
        <v>18</v>
      </c>
      <c r="K3" s="39">
        <v>45961</v>
      </c>
      <c r="L3" s="69" t="s">
        <v>189</v>
      </c>
      <c r="M3" s="68"/>
      <c r="N3" s="68"/>
      <c r="O3" s="71"/>
      <c r="Q3" s="10"/>
    </row>
    <row r="4" spans="1:17" x14ac:dyDescent="0.25">
      <c r="A4" s="5">
        <v>3</v>
      </c>
      <c r="B4" s="68" t="s">
        <v>190</v>
      </c>
      <c r="C4" s="68" t="s">
        <v>191</v>
      </c>
      <c r="D4" s="68" t="s">
        <v>63</v>
      </c>
      <c r="E4" s="68" t="s">
        <v>101</v>
      </c>
      <c r="F4" s="69" t="s">
        <v>192</v>
      </c>
      <c r="G4" s="69">
        <v>56653851</v>
      </c>
      <c r="H4" s="69">
        <v>4704458</v>
      </c>
      <c r="I4" s="317">
        <v>39255</v>
      </c>
      <c r="J4" s="69">
        <f t="shared" ca="1" si="0"/>
        <v>18</v>
      </c>
      <c r="K4" s="39">
        <v>46022</v>
      </c>
      <c r="L4" s="69" t="s">
        <v>193</v>
      </c>
      <c r="M4" s="68"/>
      <c r="N4" s="68"/>
      <c r="O4" s="71"/>
      <c r="Q4" s="10"/>
    </row>
    <row r="5" spans="1:17" x14ac:dyDescent="0.25">
      <c r="A5" s="5">
        <v>4</v>
      </c>
      <c r="B5" s="68" t="s">
        <v>207</v>
      </c>
      <c r="C5" s="68" t="s">
        <v>208</v>
      </c>
      <c r="D5" s="68" t="s">
        <v>63</v>
      </c>
      <c r="E5" s="68" t="s">
        <v>209</v>
      </c>
      <c r="F5" s="69" t="s">
        <v>210</v>
      </c>
      <c r="G5" s="69">
        <v>56830590</v>
      </c>
      <c r="H5" s="69">
        <v>5183108</v>
      </c>
      <c r="I5" s="317">
        <v>39278</v>
      </c>
      <c r="J5" s="69">
        <f t="shared" ca="1" si="0"/>
        <v>18</v>
      </c>
      <c r="K5" s="39">
        <v>46111</v>
      </c>
      <c r="L5" s="69" t="s">
        <v>211</v>
      </c>
      <c r="M5" s="68"/>
      <c r="N5" s="68"/>
      <c r="O5" s="71"/>
      <c r="Q5" s="10"/>
    </row>
    <row r="6" spans="1:17" x14ac:dyDescent="0.25">
      <c r="A6" s="5">
        <v>5</v>
      </c>
      <c r="B6" s="68" t="s">
        <v>205</v>
      </c>
      <c r="C6" s="68" t="s">
        <v>123</v>
      </c>
      <c r="D6" s="68" t="s">
        <v>33</v>
      </c>
      <c r="E6" s="68" t="s">
        <v>23</v>
      </c>
      <c r="F6" s="69" t="s">
        <v>206</v>
      </c>
      <c r="G6" s="69">
        <v>56703795</v>
      </c>
      <c r="H6" s="69">
        <v>3614370</v>
      </c>
      <c r="I6" s="317">
        <v>39307</v>
      </c>
      <c r="J6" s="69">
        <f t="shared" ca="1" si="0"/>
        <v>18</v>
      </c>
      <c r="K6" s="39">
        <v>46053</v>
      </c>
      <c r="L6" s="69" t="s">
        <v>50</v>
      </c>
      <c r="M6" s="68"/>
      <c r="N6" s="68"/>
      <c r="O6" s="71"/>
      <c r="Q6" s="10"/>
    </row>
    <row r="7" spans="1:17" x14ac:dyDescent="0.25">
      <c r="A7" s="5">
        <v>6</v>
      </c>
      <c r="B7" s="68" t="s">
        <v>175</v>
      </c>
      <c r="C7" s="68" t="s">
        <v>176</v>
      </c>
      <c r="D7" s="68" t="s">
        <v>186</v>
      </c>
      <c r="E7" s="68" t="s">
        <v>187</v>
      </c>
      <c r="F7" s="69" t="s">
        <v>188</v>
      </c>
      <c r="G7" s="69">
        <v>56924153</v>
      </c>
      <c r="H7" s="69">
        <v>3833948</v>
      </c>
      <c r="I7" s="317">
        <v>39437</v>
      </c>
      <c r="J7" s="69">
        <f t="shared" ca="1" si="0"/>
        <v>17</v>
      </c>
      <c r="K7" s="39">
        <v>46081</v>
      </c>
      <c r="L7" s="69" t="s">
        <v>189</v>
      </c>
      <c r="M7" s="68"/>
      <c r="N7" s="68"/>
      <c r="O7" s="71"/>
      <c r="Q7" s="10"/>
    </row>
    <row r="8" spans="1:17" x14ac:dyDescent="0.25">
      <c r="A8" s="5">
        <v>7</v>
      </c>
      <c r="B8" s="68" t="s">
        <v>20</v>
      </c>
      <c r="C8" s="68" t="s">
        <v>21</v>
      </c>
      <c r="D8" s="68" t="s">
        <v>22</v>
      </c>
      <c r="E8" s="68" t="s">
        <v>23</v>
      </c>
      <c r="F8" s="69" t="s">
        <v>24</v>
      </c>
      <c r="G8" s="69">
        <v>56976190</v>
      </c>
      <c r="H8" s="69">
        <v>4866715</v>
      </c>
      <c r="I8" s="316">
        <v>39457</v>
      </c>
      <c r="J8" s="69">
        <f t="shared" ca="1" si="0"/>
        <v>17</v>
      </c>
      <c r="K8" s="39">
        <v>46203</v>
      </c>
      <c r="L8" s="69" t="s">
        <v>25</v>
      </c>
      <c r="M8" s="68"/>
      <c r="N8" s="68"/>
      <c r="O8" s="71"/>
    </row>
    <row r="9" spans="1:17" x14ac:dyDescent="0.25">
      <c r="A9" s="5">
        <v>8</v>
      </c>
      <c r="B9" s="68" t="s">
        <v>26</v>
      </c>
      <c r="C9" s="68" t="s">
        <v>27</v>
      </c>
      <c r="D9" s="68" t="s">
        <v>28</v>
      </c>
      <c r="E9" s="68" t="s">
        <v>23</v>
      </c>
      <c r="F9" s="69" t="s">
        <v>29</v>
      </c>
      <c r="G9" s="69">
        <v>57059127</v>
      </c>
      <c r="H9" s="69">
        <v>3794593</v>
      </c>
      <c r="I9" s="316">
        <v>39488</v>
      </c>
      <c r="J9" s="69">
        <f t="shared" ca="1" si="0"/>
        <v>17</v>
      </c>
      <c r="K9" s="39">
        <v>46203</v>
      </c>
      <c r="L9" s="69" t="s">
        <v>30</v>
      </c>
      <c r="M9" s="68"/>
      <c r="N9" s="68"/>
      <c r="O9" s="71"/>
    </row>
    <row r="10" spans="1:17" x14ac:dyDescent="0.25">
      <c r="A10" s="5">
        <v>9</v>
      </c>
      <c r="B10" s="68" t="s">
        <v>60</v>
      </c>
      <c r="C10" s="68" t="s">
        <v>61</v>
      </c>
      <c r="D10" s="68" t="s">
        <v>62</v>
      </c>
      <c r="E10" s="68" t="s">
        <v>63</v>
      </c>
      <c r="F10" s="69" t="s">
        <v>64</v>
      </c>
      <c r="G10" s="69">
        <v>57071159</v>
      </c>
      <c r="H10" s="69">
        <v>5524601</v>
      </c>
      <c r="I10" s="316">
        <v>39492</v>
      </c>
      <c r="J10" s="69">
        <f t="shared" ca="1" si="0"/>
        <v>17</v>
      </c>
      <c r="K10" s="39">
        <v>46142</v>
      </c>
      <c r="L10" s="69" t="s">
        <v>30</v>
      </c>
      <c r="M10" s="68"/>
      <c r="N10" s="68"/>
      <c r="O10" s="71"/>
    </row>
    <row r="11" spans="1:17" x14ac:dyDescent="0.25">
      <c r="A11" s="5">
        <v>10</v>
      </c>
      <c r="B11" s="87" t="s">
        <v>107</v>
      </c>
      <c r="C11" s="87" t="s">
        <v>108</v>
      </c>
      <c r="D11" s="87" t="s">
        <v>109</v>
      </c>
      <c r="E11" s="87" t="s">
        <v>23</v>
      </c>
      <c r="F11" s="88" t="s">
        <v>110</v>
      </c>
      <c r="G11" s="88">
        <v>57114092</v>
      </c>
      <c r="H11" s="88">
        <v>5173312</v>
      </c>
      <c r="I11" s="89">
        <v>39505</v>
      </c>
      <c r="J11" s="88">
        <f t="shared" ca="1" si="0"/>
        <v>17</v>
      </c>
      <c r="K11" s="89">
        <v>45688</v>
      </c>
      <c r="L11" s="88" t="s">
        <v>111</v>
      </c>
      <c r="M11" s="87"/>
      <c r="N11" s="87"/>
      <c r="O11" s="71"/>
    </row>
    <row r="12" spans="1:17" x14ac:dyDescent="0.25">
      <c r="A12" s="5">
        <v>11</v>
      </c>
      <c r="B12" s="68" t="s">
        <v>528</v>
      </c>
      <c r="C12" s="68" t="s">
        <v>375</v>
      </c>
      <c r="D12" s="68" t="s">
        <v>43</v>
      </c>
      <c r="E12" s="68" t="s">
        <v>23</v>
      </c>
      <c r="F12" s="69" t="s">
        <v>530</v>
      </c>
      <c r="G12" s="69">
        <v>57122473</v>
      </c>
      <c r="H12" s="69">
        <v>6148537</v>
      </c>
      <c r="I12" s="316">
        <v>39510</v>
      </c>
      <c r="J12" s="69">
        <f t="shared" ca="1" si="0"/>
        <v>17</v>
      </c>
      <c r="K12" s="39">
        <v>46173</v>
      </c>
      <c r="L12" s="69" t="s">
        <v>204</v>
      </c>
      <c r="M12" s="68"/>
      <c r="N12" s="68"/>
      <c r="O12" s="71"/>
    </row>
    <row r="13" spans="1:17" x14ac:dyDescent="0.25">
      <c r="A13" s="5">
        <v>12</v>
      </c>
      <c r="B13" s="68" t="s">
        <v>71</v>
      </c>
      <c r="C13" s="68" t="s">
        <v>72</v>
      </c>
      <c r="D13" s="68" t="s">
        <v>73</v>
      </c>
      <c r="E13" s="68" t="s">
        <v>74</v>
      </c>
      <c r="F13" s="69" t="s">
        <v>75</v>
      </c>
      <c r="G13" s="69">
        <v>57257640</v>
      </c>
      <c r="H13" s="69">
        <v>2754381</v>
      </c>
      <c r="I13" s="316">
        <v>39543</v>
      </c>
      <c r="J13" s="69">
        <f t="shared" ca="1" si="0"/>
        <v>17</v>
      </c>
      <c r="K13" s="39">
        <v>45960</v>
      </c>
      <c r="L13" s="69" t="s">
        <v>40</v>
      </c>
      <c r="M13" s="68"/>
      <c r="N13" s="68"/>
      <c r="O13" s="71"/>
    </row>
    <row r="14" spans="1:17" x14ac:dyDescent="0.25">
      <c r="A14" s="5">
        <v>13</v>
      </c>
      <c r="B14" s="68" t="s">
        <v>65</v>
      </c>
      <c r="C14" s="68" t="s">
        <v>66</v>
      </c>
      <c r="D14" s="68" t="s">
        <v>67</v>
      </c>
      <c r="E14" s="68" t="s">
        <v>68</v>
      </c>
      <c r="F14" s="69" t="s">
        <v>69</v>
      </c>
      <c r="G14" s="69">
        <v>57707015</v>
      </c>
      <c r="H14" s="69">
        <v>5049792</v>
      </c>
      <c r="I14" s="316">
        <v>39607</v>
      </c>
      <c r="J14" s="69">
        <f t="shared" ca="1" si="0"/>
        <v>17</v>
      </c>
      <c r="K14" s="39">
        <v>46173</v>
      </c>
      <c r="L14" s="69" t="s">
        <v>70</v>
      </c>
      <c r="M14" s="68"/>
      <c r="N14" s="68"/>
      <c r="O14" s="71"/>
    </row>
    <row r="15" spans="1:17" x14ac:dyDescent="0.25">
      <c r="A15" s="5">
        <v>14</v>
      </c>
      <c r="B15" s="68" t="s">
        <v>41</v>
      </c>
      <c r="C15" s="68" t="s">
        <v>42</v>
      </c>
      <c r="D15" s="68" t="s">
        <v>43</v>
      </c>
      <c r="E15" s="68" t="s">
        <v>23</v>
      </c>
      <c r="F15" s="69" t="s">
        <v>44</v>
      </c>
      <c r="G15" s="69">
        <v>57419769</v>
      </c>
      <c r="H15" s="69">
        <v>5183215</v>
      </c>
      <c r="I15" s="316">
        <v>39646</v>
      </c>
      <c r="J15" s="69">
        <f t="shared" ca="1" si="0"/>
        <v>17</v>
      </c>
      <c r="K15" s="39">
        <v>46022</v>
      </c>
      <c r="L15" s="69" t="s">
        <v>40</v>
      </c>
      <c r="M15" s="68"/>
      <c r="N15" s="68"/>
      <c r="O15" s="71"/>
    </row>
    <row r="16" spans="1:17" x14ac:dyDescent="0.25">
      <c r="A16" s="5">
        <v>15</v>
      </c>
      <c r="B16" s="68" t="s">
        <v>55</v>
      </c>
      <c r="C16" s="68" t="s">
        <v>56</v>
      </c>
      <c r="D16" s="68" t="s">
        <v>57</v>
      </c>
      <c r="E16" s="68" t="s">
        <v>58</v>
      </c>
      <c r="F16" s="69" t="s">
        <v>59</v>
      </c>
      <c r="G16" s="69">
        <v>57451474</v>
      </c>
      <c r="H16" s="69">
        <v>3849977</v>
      </c>
      <c r="I16" s="316">
        <v>39662</v>
      </c>
      <c r="J16" s="69">
        <f t="shared" ca="1" si="0"/>
        <v>17</v>
      </c>
      <c r="K16" s="39">
        <v>46142</v>
      </c>
      <c r="L16" s="69" t="s">
        <v>30</v>
      </c>
      <c r="M16" s="68"/>
      <c r="N16" s="68"/>
      <c r="O16" s="71"/>
    </row>
    <row r="17" spans="1:15" x14ac:dyDescent="0.25">
      <c r="A17" s="5">
        <v>16</v>
      </c>
      <c r="B17" s="68" t="s">
        <v>45</v>
      </c>
      <c r="C17" s="68" t="s">
        <v>46</v>
      </c>
      <c r="D17" s="68" t="s">
        <v>47</v>
      </c>
      <c r="E17" s="68" t="s">
        <v>48</v>
      </c>
      <c r="F17" s="69" t="s">
        <v>49</v>
      </c>
      <c r="G17" s="69">
        <v>57472123</v>
      </c>
      <c r="H17" s="69">
        <v>5243755</v>
      </c>
      <c r="I17" s="316">
        <v>39673</v>
      </c>
      <c r="J17" s="69">
        <f t="shared" ca="1" si="0"/>
        <v>17</v>
      </c>
      <c r="K17" s="39">
        <v>45930</v>
      </c>
      <c r="L17" s="309" t="s">
        <v>50</v>
      </c>
      <c r="M17" s="83"/>
      <c r="N17" s="83"/>
      <c r="O17" s="71"/>
    </row>
    <row r="18" spans="1:15" x14ac:dyDescent="0.25">
      <c r="A18" s="5">
        <v>17</v>
      </c>
      <c r="B18" s="68" t="s">
        <v>138</v>
      </c>
      <c r="C18" s="68" t="s">
        <v>41</v>
      </c>
      <c r="D18" s="68" t="s">
        <v>159</v>
      </c>
      <c r="E18" s="68" t="s">
        <v>126</v>
      </c>
      <c r="F18" s="69" t="s">
        <v>522</v>
      </c>
      <c r="G18" s="69">
        <v>57556664</v>
      </c>
      <c r="H18" s="69">
        <v>5524560</v>
      </c>
      <c r="I18" s="316">
        <v>39716</v>
      </c>
      <c r="J18" s="69">
        <f t="shared" ca="1" si="0"/>
        <v>16</v>
      </c>
      <c r="K18" s="39">
        <v>46173</v>
      </c>
      <c r="L18" s="69" t="s">
        <v>30</v>
      </c>
      <c r="M18" s="68"/>
      <c r="N18" s="68"/>
      <c r="O18" s="71"/>
    </row>
    <row r="19" spans="1:15" x14ac:dyDescent="0.25">
      <c r="A19" s="5">
        <v>18</v>
      </c>
      <c r="B19" s="68" t="s">
        <v>51</v>
      </c>
      <c r="C19" s="68" t="s">
        <v>52</v>
      </c>
      <c r="D19" s="68" t="s">
        <v>53</v>
      </c>
      <c r="E19" s="68" t="s">
        <v>23</v>
      </c>
      <c r="F19" s="69" t="s">
        <v>54</v>
      </c>
      <c r="G19" s="69">
        <v>57676286</v>
      </c>
      <c r="H19" s="69">
        <v>3585241</v>
      </c>
      <c r="I19" s="316">
        <v>39775</v>
      </c>
      <c r="J19" s="69">
        <f t="shared" ca="1" si="0"/>
        <v>16</v>
      </c>
      <c r="K19" s="39">
        <v>46081</v>
      </c>
      <c r="L19" s="309" t="s">
        <v>30</v>
      </c>
      <c r="M19" s="83"/>
      <c r="N19" s="83"/>
      <c r="O19" s="72"/>
    </row>
    <row r="20" spans="1:15" x14ac:dyDescent="0.25">
      <c r="A20" s="5">
        <v>19</v>
      </c>
      <c r="B20" s="68" t="s">
        <v>31</v>
      </c>
      <c r="C20" s="68" t="s">
        <v>32</v>
      </c>
      <c r="D20" s="68" t="s">
        <v>33</v>
      </c>
      <c r="E20" s="68" t="s">
        <v>23</v>
      </c>
      <c r="F20" s="69" t="s">
        <v>34</v>
      </c>
      <c r="G20" s="69">
        <v>57688209</v>
      </c>
      <c r="H20" s="69">
        <v>5377696</v>
      </c>
      <c r="I20" s="316">
        <v>39780</v>
      </c>
      <c r="J20" s="69">
        <f t="shared" ca="1" si="0"/>
        <v>16</v>
      </c>
      <c r="K20" s="39">
        <v>46081</v>
      </c>
      <c r="L20" s="309" t="s">
        <v>30</v>
      </c>
      <c r="M20" s="83"/>
      <c r="N20" s="83"/>
      <c r="O20" s="72"/>
    </row>
    <row r="21" spans="1:15" x14ac:dyDescent="0.25">
      <c r="A21" s="5">
        <v>20</v>
      </c>
      <c r="B21" s="166" t="s">
        <v>78</v>
      </c>
      <c r="C21" s="166" t="s">
        <v>79</v>
      </c>
      <c r="D21" s="166" t="s">
        <v>80</v>
      </c>
      <c r="E21" s="166" t="s">
        <v>23</v>
      </c>
      <c r="F21" s="167" t="s">
        <v>81</v>
      </c>
      <c r="G21" s="167">
        <v>57778612</v>
      </c>
      <c r="H21" s="167">
        <v>6114462</v>
      </c>
      <c r="I21" s="319">
        <v>39836</v>
      </c>
      <c r="J21" s="167">
        <f ca="1">DATEDIF(I21,TODAY(),"Y")</f>
        <v>16</v>
      </c>
      <c r="K21" s="39">
        <v>46081</v>
      </c>
      <c r="L21" s="19" t="s">
        <v>25</v>
      </c>
      <c r="M21" s="18"/>
      <c r="N21" s="18"/>
      <c r="O21" s="72"/>
    </row>
    <row r="22" spans="1:15" x14ac:dyDescent="0.25">
      <c r="A22" s="5">
        <v>21</v>
      </c>
      <c r="B22" s="166" t="s">
        <v>537</v>
      </c>
      <c r="C22" s="166" t="s">
        <v>538</v>
      </c>
      <c r="D22" s="166" t="s">
        <v>417</v>
      </c>
      <c r="E22" s="166" t="s">
        <v>93</v>
      </c>
      <c r="F22" s="167" t="s">
        <v>539</v>
      </c>
      <c r="G22" s="167">
        <v>57882895</v>
      </c>
      <c r="H22" s="167">
        <v>3664064</v>
      </c>
      <c r="I22" s="319">
        <v>39895</v>
      </c>
      <c r="J22" s="167">
        <f t="shared" ref="J22:J30" ca="1" si="1">DATEDIF(I22,TODAY(),"Y")</f>
        <v>16</v>
      </c>
      <c r="K22" s="39">
        <v>46173</v>
      </c>
      <c r="L22" s="309" t="s">
        <v>19</v>
      </c>
      <c r="M22" s="83"/>
      <c r="N22" s="83"/>
      <c r="O22" s="72"/>
    </row>
    <row r="23" spans="1:15" x14ac:dyDescent="0.25">
      <c r="A23" s="5">
        <v>22</v>
      </c>
      <c r="B23" s="166" t="s">
        <v>104</v>
      </c>
      <c r="C23" s="166" t="s">
        <v>105</v>
      </c>
      <c r="D23" s="166" t="s">
        <v>84</v>
      </c>
      <c r="E23" s="166" t="s">
        <v>23</v>
      </c>
      <c r="F23" s="167" t="s">
        <v>106</v>
      </c>
      <c r="G23" s="167">
        <v>57929966</v>
      </c>
      <c r="H23" s="167">
        <v>3836895</v>
      </c>
      <c r="I23" s="319">
        <v>39925</v>
      </c>
      <c r="J23" s="167">
        <f t="shared" ca="1" si="1"/>
        <v>16</v>
      </c>
      <c r="K23" s="39">
        <v>46142</v>
      </c>
      <c r="L23" s="69" t="s">
        <v>172</v>
      </c>
      <c r="M23" s="68"/>
      <c r="N23" s="68"/>
      <c r="O23" s="72"/>
    </row>
    <row r="24" spans="1:15" x14ac:dyDescent="0.25">
      <c r="A24" s="5">
        <v>23</v>
      </c>
      <c r="B24" s="166" t="s">
        <v>86</v>
      </c>
      <c r="C24" s="166" t="s">
        <v>87</v>
      </c>
      <c r="D24" s="166" t="s">
        <v>88</v>
      </c>
      <c r="E24" s="166" t="s">
        <v>48</v>
      </c>
      <c r="F24" s="167" t="s">
        <v>89</v>
      </c>
      <c r="G24" s="167">
        <v>58030358</v>
      </c>
      <c r="H24" s="167">
        <v>5394185</v>
      </c>
      <c r="I24" s="319">
        <v>39986</v>
      </c>
      <c r="J24" s="167">
        <f t="shared" ca="1" si="1"/>
        <v>16</v>
      </c>
      <c r="K24" s="39">
        <v>46234</v>
      </c>
      <c r="L24" s="167" t="s">
        <v>30</v>
      </c>
      <c r="M24" s="166"/>
      <c r="N24" s="166"/>
      <c r="O24" s="72"/>
    </row>
    <row r="25" spans="1:15" x14ac:dyDescent="0.25">
      <c r="A25" s="5">
        <v>24</v>
      </c>
      <c r="B25" s="166" t="s">
        <v>94</v>
      </c>
      <c r="C25" s="166" t="s">
        <v>95</v>
      </c>
      <c r="D25" s="166" t="s">
        <v>96</v>
      </c>
      <c r="E25" s="166" t="s">
        <v>23</v>
      </c>
      <c r="F25" s="167" t="s">
        <v>97</v>
      </c>
      <c r="G25" s="167">
        <v>58113293</v>
      </c>
      <c r="H25" s="167">
        <v>6384687</v>
      </c>
      <c r="I25" s="319">
        <v>40017</v>
      </c>
      <c r="J25" s="167">
        <f t="shared" ca="1" si="1"/>
        <v>16</v>
      </c>
      <c r="K25" s="39">
        <v>46111</v>
      </c>
      <c r="L25" s="167" t="s">
        <v>98</v>
      </c>
      <c r="M25" s="166"/>
      <c r="N25" s="166"/>
      <c r="O25" s="72"/>
    </row>
    <row r="26" spans="1:15" x14ac:dyDescent="0.25">
      <c r="A26" s="5">
        <v>25</v>
      </c>
      <c r="B26" s="166" t="s">
        <v>82</v>
      </c>
      <c r="C26" s="166" t="s">
        <v>83</v>
      </c>
      <c r="D26" s="166" t="s">
        <v>84</v>
      </c>
      <c r="E26" s="166" t="s">
        <v>23</v>
      </c>
      <c r="F26" s="167" t="s">
        <v>85</v>
      </c>
      <c r="G26" s="167">
        <v>58161347</v>
      </c>
      <c r="H26" s="167">
        <v>3525230</v>
      </c>
      <c r="I26" s="319">
        <v>40067</v>
      </c>
      <c r="J26" s="167">
        <f t="shared" ca="1" si="1"/>
        <v>15</v>
      </c>
      <c r="K26" s="39">
        <v>46173</v>
      </c>
      <c r="L26" s="167" t="s">
        <v>30</v>
      </c>
      <c r="M26" s="166"/>
      <c r="N26" s="166"/>
      <c r="O26" s="72"/>
    </row>
    <row r="27" spans="1:15" x14ac:dyDescent="0.25">
      <c r="A27" s="5">
        <v>26</v>
      </c>
      <c r="B27" s="166" t="s">
        <v>90</v>
      </c>
      <c r="C27" s="166" t="s">
        <v>91</v>
      </c>
      <c r="D27" s="166" t="s">
        <v>84</v>
      </c>
      <c r="E27" s="166" t="s">
        <v>23</v>
      </c>
      <c r="F27" s="167" t="s">
        <v>92</v>
      </c>
      <c r="G27" s="167">
        <v>58207680</v>
      </c>
      <c r="H27" s="167">
        <v>5202032</v>
      </c>
      <c r="I27" s="319">
        <v>40094</v>
      </c>
      <c r="J27" s="167">
        <f t="shared" ca="1" si="1"/>
        <v>15</v>
      </c>
      <c r="K27" s="39">
        <v>46081</v>
      </c>
      <c r="L27" s="167" t="s">
        <v>50</v>
      </c>
      <c r="M27" s="166"/>
      <c r="N27" s="166"/>
      <c r="O27" s="72"/>
    </row>
    <row r="28" spans="1:15" x14ac:dyDescent="0.25">
      <c r="A28" s="5">
        <v>27</v>
      </c>
      <c r="B28" s="166" t="s">
        <v>99</v>
      </c>
      <c r="C28" s="166" t="s">
        <v>100</v>
      </c>
      <c r="D28" s="166" t="s">
        <v>101</v>
      </c>
      <c r="E28" s="166" t="s">
        <v>23</v>
      </c>
      <c r="F28" s="167" t="s">
        <v>102</v>
      </c>
      <c r="G28" s="167">
        <v>58215083</v>
      </c>
      <c r="H28" s="167">
        <v>3800373</v>
      </c>
      <c r="I28" s="319">
        <v>40100</v>
      </c>
      <c r="J28" s="167">
        <f t="shared" ca="1" si="1"/>
        <v>15</v>
      </c>
      <c r="K28" s="39">
        <v>46203</v>
      </c>
      <c r="L28" s="167" t="s">
        <v>103</v>
      </c>
      <c r="M28" s="166"/>
      <c r="N28" s="166"/>
      <c r="O28" s="72"/>
    </row>
    <row r="29" spans="1:15" x14ac:dyDescent="0.25">
      <c r="A29" s="5">
        <v>28</v>
      </c>
      <c r="B29" s="166" t="s">
        <v>41</v>
      </c>
      <c r="C29" s="166" t="s">
        <v>41</v>
      </c>
      <c r="D29" s="166" t="s">
        <v>76</v>
      </c>
      <c r="E29" s="166" t="s">
        <v>48</v>
      </c>
      <c r="F29" s="167" t="s">
        <v>77</v>
      </c>
      <c r="G29" s="167">
        <v>58232617</v>
      </c>
      <c r="H29" s="167">
        <v>5372308</v>
      </c>
      <c r="I29" s="319">
        <v>40109</v>
      </c>
      <c r="J29" s="167">
        <f t="shared" ca="1" si="1"/>
        <v>15</v>
      </c>
      <c r="K29" s="39">
        <v>46142</v>
      </c>
      <c r="L29" s="167" t="s">
        <v>19</v>
      </c>
      <c r="M29" s="166"/>
      <c r="N29" s="166"/>
      <c r="O29" s="72"/>
    </row>
    <row r="30" spans="1:15" x14ac:dyDescent="0.25">
      <c r="A30" s="5">
        <v>29</v>
      </c>
      <c r="B30" s="166" t="s">
        <v>112</v>
      </c>
      <c r="C30" s="166" t="s">
        <v>113</v>
      </c>
      <c r="D30" s="166" t="s">
        <v>57</v>
      </c>
      <c r="E30" s="166" t="s">
        <v>114</v>
      </c>
      <c r="F30" s="167" t="s">
        <v>115</v>
      </c>
      <c r="G30" s="167">
        <v>58338726</v>
      </c>
      <c r="H30" s="167">
        <v>5387643</v>
      </c>
      <c r="I30" s="319">
        <v>40174</v>
      </c>
      <c r="J30" s="167">
        <f t="shared" ca="1" si="1"/>
        <v>15</v>
      </c>
      <c r="K30" s="39">
        <v>46081</v>
      </c>
      <c r="L30" s="167" t="s">
        <v>116</v>
      </c>
      <c r="M30" s="166"/>
      <c r="N30" s="166"/>
      <c r="O30" s="72"/>
    </row>
    <row r="31" spans="1:15" s="13" customFormat="1" x14ac:dyDescent="0.25">
      <c r="A31" s="14"/>
      <c r="B31" s="68"/>
      <c r="C31" s="68"/>
      <c r="D31" s="68"/>
      <c r="E31" s="68"/>
      <c r="F31" s="69"/>
      <c r="G31" s="69"/>
      <c r="H31" s="69"/>
      <c r="I31" s="70"/>
      <c r="J31" s="69"/>
      <c r="K31" s="255"/>
      <c r="L31" s="133"/>
      <c r="M31" s="257"/>
      <c r="N31" s="257"/>
      <c r="O31" s="72"/>
    </row>
    <row r="32" spans="1:15" x14ac:dyDescent="0.25">
      <c r="A32" s="256" t="s">
        <v>172</v>
      </c>
      <c r="B32" s="90" t="s">
        <v>35</v>
      </c>
      <c r="C32" s="90" t="s">
        <v>36</v>
      </c>
      <c r="D32" s="90" t="s">
        <v>37</v>
      </c>
      <c r="E32" s="90" t="s">
        <v>38</v>
      </c>
      <c r="F32" s="91" t="s">
        <v>39</v>
      </c>
      <c r="G32" s="91">
        <v>57715703</v>
      </c>
      <c r="H32" s="91">
        <v>5037356</v>
      </c>
      <c r="I32" s="92">
        <v>39568</v>
      </c>
      <c r="J32" s="91">
        <f ca="1">DATEDIF(I32,TODAY(),"y")</f>
        <v>17</v>
      </c>
      <c r="K32" s="39">
        <v>45930</v>
      </c>
      <c r="L32" s="75" t="s">
        <v>40</v>
      </c>
      <c r="M32" s="74"/>
      <c r="N32" s="74"/>
      <c r="O32" s="72"/>
    </row>
    <row r="33" spans="1:15" x14ac:dyDescent="0.25">
      <c r="A33" s="254" t="s">
        <v>172</v>
      </c>
      <c r="B33" s="90" t="s">
        <v>527</v>
      </c>
      <c r="C33" s="90" t="s">
        <v>94</v>
      </c>
      <c r="D33" s="90" t="s">
        <v>80</v>
      </c>
      <c r="E33" s="90" t="s">
        <v>23</v>
      </c>
      <c r="F33" s="91" t="s">
        <v>529</v>
      </c>
      <c r="G33" s="91">
        <v>57350183</v>
      </c>
      <c r="H33" s="91">
        <v>6453743</v>
      </c>
      <c r="I33" s="92">
        <v>39601</v>
      </c>
      <c r="J33" s="91">
        <f ca="1">DATEDIF(I33,TODAY(),"y")</f>
        <v>17</v>
      </c>
      <c r="K33" s="39">
        <v>46142</v>
      </c>
      <c r="L33" s="85" t="s">
        <v>189</v>
      </c>
      <c r="M33" s="86"/>
      <c r="N33" s="86"/>
      <c r="O33" s="72"/>
    </row>
    <row r="34" spans="1:15" s="13" customFormat="1" x14ac:dyDescent="0.25">
      <c r="A34" s="254" t="s">
        <v>172</v>
      </c>
      <c r="B34" s="90" t="s">
        <v>200</v>
      </c>
      <c r="C34" s="90" t="s">
        <v>201</v>
      </c>
      <c r="D34" s="90" t="s">
        <v>202</v>
      </c>
      <c r="E34" s="90" t="s">
        <v>23</v>
      </c>
      <c r="F34" s="91" t="s">
        <v>203</v>
      </c>
      <c r="G34" s="91">
        <v>56492350</v>
      </c>
      <c r="H34" s="91">
        <v>3614376</v>
      </c>
      <c r="I34" s="92">
        <v>39196</v>
      </c>
      <c r="J34" s="91">
        <f ca="1">DATEDIF(I34,TODAY(),"y")</f>
        <v>18</v>
      </c>
      <c r="K34" s="39">
        <v>46053</v>
      </c>
      <c r="L34" s="75" t="s">
        <v>204</v>
      </c>
      <c r="M34" s="74"/>
      <c r="N34" s="74"/>
      <c r="O34" s="72"/>
    </row>
    <row r="35" spans="1:15" s="13" customFormat="1" x14ac:dyDescent="0.25">
      <c r="A35" s="5" t="s">
        <v>172</v>
      </c>
      <c r="B35" s="90" t="s">
        <v>14</v>
      </c>
      <c r="C35" s="90" t="s">
        <v>15</v>
      </c>
      <c r="D35" s="90" t="s">
        <v>16</v>
      </c>
      <c r="E35" s="90" t="s">
        <v>17</v>
      </c>
      <c r="F35" s="91" t="s">
        <v>18</v>
      </c>
      <c r="G35" s="91">
        <v>57002607</v>
      </c>
      <c r="H35" s="91">
        <v>5259051</v>
      </c>
      <c r="I35" s="92">
        <v>39466</v>
      </c>
      <c r="J35" s="91">
        <f ca="1">DATEDIF(I35,TODAY(),"y")</f>
        <v>17</v>
      </c>
      <c r="K35" s="121">
        <v>45777</v>
      </c>
      <c r="L35" s="91" t="s">
        <v>19</v>
      </c>
      <c r="M35" s="90" t="s">
        <v>592</v>
      </c>
      <c r="N35" s="90"/>
      <c r="O35" s="72"/>
    </row>
    <row r="36" spans="1:15" s="13" customFormat="1" ht="15.75" thickBot="1" x14ac:dyDescent="0.3">
      <c r="O36" s="76"/>
    </row>
    <row r="37" spans="1:15" s="13" customFormat="1" ht="21" thickTop="1" thickBot="1" x14ac:dyDescent="0.3">
      <c r="B37" s="101" t="s">
        <v>337</v>
      </c>
      <c r="C37" s="102"/>
      <c r="D37" s="34"/>
      <c r="E37" s="34"/>
      <c r="F37" s="34"/>
      <c r="G37" s="34"/>
      <c r="H37" s="34"/>
      <c r="I37" s="34"/>
      <c r="O37" s="76"/>
    </row>
    <row r="38" spans="1:15" s="13" customFormat="1" ht="16.5" thickTop="1" thickBot="1" x14ac:dyDescent="0.3">
      <c r="B38" s="103" t="s">
        <v>569</v>
      </c>
      <c r="C38" s="104" t="s">
        <v>568</v>
      </c>
      <c r="D38" s="105"/>
      <c r="E38" s="105"/>
      <c r="F38" s="106">
        <v>39770224</v>
      </c>
      <c r="G38" s="105"/>
      <c r="H38" s="106">
        <v>1786652</v>
      </c>
      <c r="I38" s="107" t="s">
        <v>561</v>
      </c>
      <c r="O38" s="76"/>
    </row>
    <row r="39" spans="1:15" s="13" customFormat="1" ht="15.75" thickBot="1" x14ac:dyDescent="0.3">
      <c r="B39" s="103" t="s">
        <v>570</v>
      </c>
      <c r="C39" s="104" t="s">
        <v>571</v>
      </c>
      <c r="D39" s="105"/>
      <c r="E39" s="105"/>
      <c r="F39" s="106">
        <v>51352210</v>
      </c>
      <c r="G39" s="105"/>
      <c r="H39" s="106">
        <v>2849186</v>
      </c>
      <c r="I39" s="107" t="s">
        <v>343</v>
      </c>
      <c r="O39" s="76"/>
    </row>
    <row r="40" spans="1:15" s="13" customFormat="1" ht="4.5" customHeight="1" thickBot="1" x14ac:dyDescent="0.3">
      <c r="B40" s="108"/>
      <c r="C40" s="37"/>
      <c r="D40" s="37"/>
      <c r="E40" s="37"/>
      <c r="F40" s="37"/>
      <c r="G40" s="37"/>
      <c r="H40" s="37"/>
      <c r="I40" s="37"/>
      <c r="O40" s="76"/>
    </row>
    <row r="41" spans="1:15" s="13" customFormat="1" ht="16.5" thickTop="1" thickBot="1" x14ac:dyDescent="0.3">
      <c r="B41" s="103" t="s">
        <v>572</v>
      </c>
      <c r="C41" s="104" t="s">
        <v>573</v>
      </c>
      <c r="D41" s="105"/>
      <c r="E41" s="105"/>
      <c r="F41" s="106">
        <v>29026607</v>
      </c>
      <c r="G41" s="105"/>
      <c r="H41" s="106">
        <v>5993082</v>
      </c>
      <c r="I41" s="107" t="s">
        <v>363</v>
      </c>
      <c r="O41" s="76"/>
    </row>
    <row r="42" spans="1:15" s="13" customFormat="1" ht="15.75" thickBot="1" x14ac:dyDescent="0.3">
      <c r="B42" s="103" t="s">
        <v>574</v>
      </c>
      <c r="C42" s="104" t="s">
        <v>575</v>
      </c>
      <c r="D42" s="105"/>
      <c r="E42" s="105"/>
      <c r="F42" s="106">
        <v>36804052</v>
      </c>
      <c r="G42" s="105"/>
      <c r="H42" s="106">
        <v>6465904</v>
      </c>
      <c r="I42" s="107" t="s">
        <v>363</v>
      </c>
      <c r="O42" s="76"/>
    </row>
    <row r="43" spans="1:15" s="13" customFormat="1" ht="4.5" customHeight="1" thickBot="1" x14ac:dyDescent="0.3">
      <c r="B43" s="109"/>
      <c r="C43" s="36"/>
      <c r="D43" s="36"/>
      <c r="E43" s="36"/>
      <c r="F43" s="36"/>
      <c r="G43" s="36"/>
      <c r="H43" s="36"/>
      <c r="I43" s="36"/>
      <c r="O43" s="76"/>
    </row>
    <row r="44" spans="1:15" s="13" customFormat="1" ht="15.75" thickBot="1" x14ac:dyDescent="0.3">
      <c r="B44" s="103" t="s">
        <v>556</v>
      </c>
      <c r="C44" s="104" t="s">
        <v>557</v>
      </c>
      <c r="D44" s="105"/>
      <c r="E44" s="105"/>
      <c r="F44" s="106">
        <v>47191488</v>
      </c>
      <c r="G44" s="105"/>
      <c r="H44" s="106">
        <v>7531361</v>
      </c>
      <c r="I44" s="107" t="s">
        <v>558</v>
      </c>
      <c r="O44" s="76"/>
    </row>
    <row r="45" spans="1:15" s="13" customFormat="1" x14ac:dyDescent="0.25">
      <c r="O45" s="76"/>
    </row>
    <row r="46" spans="1:15" s="13" customFormat="1" x14ac:dyDescent="0.25">
      <c r="O46" s="76"/>
    </row>
    <row r="47" spans="1:15" s="13" customFormat="1" x14ac:dyDescent="0.25">
      <c r="O47" s="76"/>
    </row>
    <row r="48" spans="1:15" s="81" customFormat="1" x14ac:dyDescent="0.25">
      <c r="A48" s="14"/>
      <c r="B48" s="15"/>
      <c r="C48" s="15"/>
      <c r="D48" s="15"/>
      <c r="E48" s="15"/>
      <c r="F48" s="14"/>
      <c r="G48" s="14"/>
      <c r="H48" s="14"/>
      <c r="I48" s="16"/>
      <c r="J48" s="14"/>
      <c r="K48" s="80"/>
      <c r="L48" s="14"/>
      <c r="M48" s="15"/>
      <c r="N48" s="15"/>
      <c r="O48" s="76"/>
    </row>
    <row r="49" spans="1:17" s="67" customFormat="1" x14ac:dyDescent="0.25">
      <c r="A49" s="82">
        <v>1</v>
      </c>
      <c r="B49" s="83" t="s">
        <v>180</v>
      </c>
      <c r="C49" s="83" t="s">
        <v>181</v>
      </c>
      <c r="D49" s="83" t="s">
        <v>182</v>
      </c>
      <c r="E49" s="83" t="s">
        <v>183</v>
      </c>
      <c r="F49" s="65" t="s">
        <v>184</v>
      </c>
      <c r="G49" s="65">
        <v>55968542</v>
      </c>
      <c r="H49" s="65">
        <v>5183171</v>
      </c>
      <c r="I49" s="73">
        <v>38855</v>
      </c>
      <c r="J49" s="65">
        <f ca="1">DATEDIF(I49,TODAY(),"y")</f>
        <v>19</v>
      </c>
      <c r="K49" s="73">
        <v>46229</v>
      </c>
      <c r="L49" s="65" t="s">
        <v>185</v>
      </c>
      <c r="M49" s="83"/>
      <c r="N49" s="83"/>
      <c r="O49" s="83"/>
      <c r="Q49" s="84"/>
    </row>
    <row r="50" spans="1:17" x14ac:dyDescent="0.25">
      <c r="A50" s="9">
        <v>2</v>
      </c>
      <c r="B50" s="77" t="s">
        <v>216</v>
      </c>
      <c r="C50" s="77" t="s">
        <v>217</v>
      </c>
      <c r="D50" s="77" t="s">
        <v>218</v>
      </c>
      <c r="E50" s="77" t="s">
        <v>23</v>
      </c>
      <c r="F50" s="78" t="s">
        <v>219</v>
      </c>
      <c r="G50" s="78">
        <v>56808480</v>
      </c>
      <c r="H50" s="78">
        <v>4580634</v>
      </c>
      <c r="I50" s="79">
        <v>39349</v>
      </c>
      <c r="J50" s="78">
        <f ca="1">DATEDIF(I50,TODAY(),"y")</f>
        <v>17</v>
      </c>
      <c r="K50" s="79">
        <v>45808</v>
      </c>
      <c r="L50" s="78" t="s">
        <v>211</v>
      </c>
      <c r="M50" s="77"/>
      <c r="N50" s="77"/>
      <c r="O50" s="71"/>
      <c r="Q50" s="10"/>
    </row>
    <row r="51" spans="1:17" x14ac:dyDescent="0.25">
      <c r="A51" s="5">
        <v>2</v>
      </c>
      <c r="B51" s="68" t="s">
        <v>220</v>
      </c>
      <c r="C51" s="68" t="s">
        <v>221</v>
      </c>
      <c r="D51" s="68" t="s">
        <v>222</v>
      </c>
      <c r="E51" s="68" t="s">
        <v>223</v>
      </c>
      <c r="F51" s="69" t="s">
        <v>224</v>
      </c>
      <c r="G51" s="69">
        <v>56482658</v>
      </c>
      <c r="H51" s="69">
        <v>2745973</v>
      </c>
      <c r="I51" s="70">
        <v>39214</v>
      </c>
      <c r="J51" s="69">
        <f ca="1">DATEDIF(I51,TODAY(),"y")</f>
        <v>18</v>
      </c>
      <c r="K51" s="70">
        <v>45716</v>
      </c>
      <c r="L51" s="69" t="s">
        <v>19</v>
      </c>
      <c r="M51" s="68"/>
      <c r="N51" s="68"/>
      <c r="O51" s="71"/>
    </row>
  </sheetData>
  <sortState ref="A2:N30">
    <sortCondition ref="I2:I30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0"/>
  <sheetViews>
    <sheetView workbookViewId="0">
      <selection activeCell="G18" sqref="G18"/>
    </sheetView>
  </sheetViews>
  <sheetFormatPr baseColWidth="10" defaultRowHeight="15" x14ac:dyDescent="0.25"/>
  <cols>
    <col min="1" max="1" width="3.42578125" bestFit="1" customWidth="1"/>
    <col min="6" max="6" width="15.140625" customWidth="1"/>
    <col min="7" max="7" width="14.7109375" customWidth="1"/>
  </cols>
  <sheetData>
    <row r="1" spans="1:16" ht="60" x14ac:dyDescent="0.25">
      <c r="A1" s="262" t="s">
        <v>0</v>
      </c>
      <c r="B1" s="262" t="s">
        <v>1</v>
      </c>
      <c r="C1" s="262" t="s">
        <v>2</v>
      </c>
      <c r="D1" s="262" t="s">
        <v>3</v>
      </c>
      <c r="E1" s="262" t="s">
        <v>4</v>
      </c>
      <c r="F1" s="262" t="s">
        <v>5</v>
      </c>
      <c r="G1" s="262" t="s">
        <v>6</v>
      </c>
      <c r="H1" s="262" t="s">
        <v>370</v>
      </c>
      <c r="I1" s="262" t="s">
        <v>8</v>
      </c>
      <c r="J1" s="262" t="s">
        <v>9</v>
      </c>
      <c r="K1" s="262" t="s">
        <v>10</v>
      </c>
      <c r="L1" s="262" t="s">
        <v>11</v>
      </c>
      <c r="M1" s="262" t="s">
        <v>308</v>
      </c>
      <c r="N1" s="262" t="s">
        <v>12</v>
      </c>
      <c r="O1" s="262" t="s">
        <v>13</v>
      </c>
      <c r="P1" s="262" t="s">
        <v>662</v>
      </c>
    </row>
    <row r="2" spans="1:16" x14ac:dyDescent="0.25">
      <c r="A2" s="263">
        <v>1</v>
      </c>
      <c r="B2" s="264" t="s">
        <v>652</v>
      </c>
      <c r="C2" s="264" t="s">
        <v>653</v>
      </c>
      <c r="D2" s="264" t="s">
        <v>654</v>
      </c>
      <c r="E2" s="264" t="s">
        <v>655</v>
      </c>
      <c r="F2" s="264" t="s">
        <v>656</v>
      </c>
      <c r="G2" s="264">
        <v>47496967</v>
      </c>
      <c r="H2" s="264">
        <v>2618353</v>
      </c>
      <c r="I2" s="149">
        <v>34942</v>
      </c>
      <c r="J2" s="264">
        <v>30</v>
      </c>
      <c r="K2" s="150">
        <v>45911</v>
      </c>
      <c r="L2" s="265"/>
      <c r="M2" s="265"/>
      <c r="N2" s="266"/>
      <c r="O2" s="266"/>
      <c r="P2" s="266"/>
    </row>
    <row r="3" spans="1:16" x14ac:dyDescent="0.25">
      <c r="A3" s="263">
        <v>2</v>
      </c>
      <c r="B3" s="264" t="s">
        <v>621</v>
      </c>
      <c r="C3" s="264" t="s">
        <v>622</v>
      </c>
      <c r="D3" s="264" t="s">
        <v>623</v>
      </c>
      <c r="E3" s="264" t="s">
        <v>367</v>
      </c>
      <c r="F3" s="264" t="s">
        <v>624</v>
      </c>
      <c r="G3" s="264">
        <v>52910122</v>
      </c>
      <c r="H3" s="264">
        <v>2681641</v>
      </c>
      <c r="I3" s="149">
        <v>35566</v>
      </c>
      <c r="J3" s="264">
        <v>28</v>
      </c>
      <c r="K3" s="149">
        <v>46025</v>
      </c>
      <c r="L3" s="265"/>
      <c r="M3" s="265"/>
      <c r="N3" s="266"/>
      <c r="O3" s="266"/>
      <c r="P3" s="266"/>
    </row>
    <row r="4" spans="1:16" x14ac:dyDescent="0.25">
      <c r="A4" s="263">
        <v>3</v>
      </c>
      <c r="B4" s="264" t="s">
        <v>587</v>
      </c>
      <c r="C4" s="264" t="s">
        <v>147</v>
      </c>
      <c r="D4" s="264" t="s">
        <v>588</v>
      </c>
      <c r="E4" s="264" t="s">
        <v>589</v>
      </c>
      <c r="F4" s="264" t="s">
        <v>590</v>
      </c>
      <c r="G4" s="264">
        <v>50534390</v>
      </c>
      <c r="H4" s="264">
        <v>2648796</v>
      </c>
      <c r="I4" s="149">
        <v>35616</v>
      </c>
      <c r="J4" s="264">
        <v>28</v>
      </c>
      <c r="K4" s="149">
        <v>46257</v>
      </c>
      <c r="L4" s="264" t="s">
        <v>19</v>
      </c>
      <c r="M4" s="264" t="s">
        <v>308</v>
      </c>
      <c r="N4" s="266"/>
      <c r="O4" s="266"/>
      <c r="P4" s="266"/>
    </row>
    <row r="5" spans="1:16" x14ac:dyDescent="0.25">
      <c r="A5" s="263">
        <v>4</v>
      </c>
      <c r="B5" s="264" t="s">
        <v>509</v>
      </c>
      <c r="C5" s="264" t="s">
        <v>511</v>
      </c>
      <c r="D5" s="264" t="s">
        <v>436</v>
      </c>
      <c r="E5" s="264" t="s">
        <v>510</v>
      </c>
      <c r="F5" s="264" t="s">
        <v>512</v>
      </c>
      <c r="G5" s="264">
        <v>55388154</v>
      </c>
      <c r="H5" s="264">
        <v>2821372</v>
      </c>
      <c r="I5" s="149">
        <v>35953</v>
      </c>
      <c r="J5" s="264">
        <v>27</v>
      </c>
      <c r="K5" s="149">
        <v>46523</v>
      </c>
      <c r="L5" s="265"/>
      <c r="M5" s="264" t="s">
        <v>308</v>
      </c>
      <c r="N5" s="266"/>
      <c r="O5" s="266"/>
      <c r="P5" s="266"/>
    </row>
    <row r="6" spans="1:16" x14ac:dyDescent="0.25">
      <c r="A6" s="263">
        <v>5</v>
      </c>
      <c r="B6" s="264" t="s">
        <v>383</v>
      </c>
      <c r="C6" s="264" t="s">
        <v>46</v>
      </c>
      <c r="D6" s="264" t="s">
        <v>57</v>
      </c>
      <c r="E6" s="264" t="s">
        <v>513</v>
      </c>
      <c r="F6" s="264" t="s">
        <v>514</v>
      </c>
      <c r="G6" s="264">
        <v>50467123</v>
      </c>
      <c r="H6" s="264">
        <v>2818748</v>
      </c>
      <c r="I6" s="149">
        <v>35969</v>
      </c>
      <c r="J6" s="264">
        <v>26</v>
      </c>
      <c r="K6" s="149">
        <v>46075</v>
      </c>
      <c r="L6" s="265"/>
      <c r="M6" s="264" t="s">
        <v>308</v>
      </c>
      <c r="N6" s="266"/>
      <c r="O6" s="266"/>
      <c r="P6" s="266"/>
    </row>
    <row r="7" spans="1:16" x14ac:dyDescent="0.25">
      <c r="A7" s="263">
        <v>6</v>
      </c>
      <c r="B7" s="264" t="s">
        <v>383</v>
      </c>
      <c r="C7" s="264" t="s">
        <v>384</v>
      </c>
      <c r="D7" s="264" t="s">
        <v>385</v>
      </c>
      <c r="E7" s="264" t="s">
        <v>126</v>
      </c>
      <c r="F7" s="264" t="s">
        <v>386</v>
      </c>
      <c r="G7" s="264">
        <v>49894947</v>
      </c>
      <c r="H7" s="264">
        <v>4586315</v>
      </c>
      <c r="I7" s="149">
        <v>36424</v>
      </c>
      <c r="J7" s="264">
        <v>25</v>
      </c>
      <c r="K7" s="149">
        <v>46064</v>
      </c>
      <c r="L7" s="265"/>
      <c r="M7" s="264" t="s">
        <v>308</v>
      </c>
      <c r="N7" s="266"/>
      <c r="O7" s="266"/>
      <c r="P7" s="266"/>
    </row>
    <row r="8" spans="1:16" x14ac:dyDescent="0.25">
      <c r="A8" s="263">
        <v>7</v>
      </c>
      <c r="B8" s="264" t="s">
        <v>415</v>
      </c>
      <c r="C8" s="264" t="s">
        <v>416</v>
      </c>
      <c r="D8" s="264" t="s">
        <v>17</v>
      </c>
      <c r="E8" s="264" t="s">
        <v>417</v>
      </c>
      <c r="F8" s="264" t="s">
        <v>418</v>
      </c>
      <c r="G8" s="264">
        <v>50901648</v>
      </c>
      <c r="H8" s="264">
        <v>2654147</v>
      </c>
      <c r="I8" s="149">
        <v>37003</v>
      </c>
      <c r="J8" s="264">
        <v>24</v>
      </c>
      <c r="K8" s="150">
        <v>45933</v>
      </c>
      <c r="L8" s="265"/>
      <c r="M8" s="264" t="s">
        <v>308</v>
      </c>
      <c r="N8" s="266"/>
      <c r="O8" s="266"/>
      <c r="P8" s="266"/>
    </row>
    <row r="9" spans="1:16" x14ac:dyDescent="0.25">
      <c r="A9" s="263">
        <v>8</v>
      </c>
      <c r="B9" s="264" t="s">
        <v>446</v>
      </c>
      <c r="C9" s="264" t="s">
        <v>119</v>
      </c>
      <c r="D9" s="264" t="s">
        <v>58</v>
      </c>
      <c r="E9" s="264" t="s">
        <v>618</v>
      </c>
      <c r="F9" s="264" t="s">
        <v>540</v>
      </c>
      <c r="G9" s="264">
        <v>52393740</v>
      </c>
      <c r="H9" s="264">
        <v>2924707</v>
      </c>
      <c r="I9" s="267">
        <v>37177</v>
      </c>
      <c r="J9" s="264">
        <v>23</v>
      </c>
      <c r="K9" s="150">
        <v>45925</v>
      </c>
      <c r="L9" s="265"/>
      <c r="M9" s="264" t="s">
        <v>308</v>
      </c>
      <c r="N9" s="266"/>
      <c r="O9" s="266"/>
      <c r="P9" s="266"/>
    </row>
    <row r="10" spans="1:16" x14ac:dyDescent="0.25">
      <c r="A10" s="263">
        <v>9</v>
      </c>
      <c r="B10" s="264" t="s">
        <v>157</v>
      </c>
      <c r="C10" s="264" t="s">
        <v>457</v>
      </c>
      <c r="D10" s="264" t="s">
        <v>159</v>
      </c>
      <c r="E10" s="264" t="s">
        <v>458</v>
      </c>
      <c r="F10" s="264" t="s">
        <v>459</v>
      </c>
      <c r="G10" s="264">
        <v>52561521</v>
      </c>
      <c r="H10" s="264">
        <v>2679963</v>
      </c>
      <c r="I10" s="149">
        <v>37398</v>
      </c>
      <c r="J10" s="264">
        <v>23</v>
      </c>
      <c r="K10" s="150">
        <v>45954</v>
      </c>
      <c r="L10" s="265"/>
      <c r="M10" s="264" t="s">
        <v>308</v>
      </c>
      <c r="N10" s="266"/>
      <c r="O10" s="266"/>
      <c r="P10" s="266"/>
    </row>
    <row r="11" spans="1:16" x14ac:dyDescent="0.25">
      <c r="A11" s="263">
        <v>10</v>
      </c>
      <c r="B11" s="264" t="s">
        <v>419</v>
      </c>
      <c r="C11" s="264" t="s">
        <v>420</v>
      </c>
      <c r="D11" s="264" t="s">
        <v>421</v>
      </c>
      <c r="E11" s="264" t="s">
        <v>23</v>
      </c>
      <c r="F11" s="264" t="s">
        <v>422</v>
      </c>
      <c r="G11" s="264">
        <v>53281958</v>
      </c>
      <c r="H11" s="264">
        <v>3835359</v>
      </c>
      <c r="I11" s="149">
        <v>37421</v>
      </c>
      <c r="J11" s="264">
        <v>23</v>
      </c>
      <c r="K11" s="149">
        <v>46094</v>
      </c>
      <c r="L11" s="265"/>
      <c r="M11" s="264" t="s">
        <v>308</v>
      </c>
      <c r="N11" s="266"/>
      <c r="O11" s="266"/>
      <c r="P11" s="266"/>
    </row>
    <row r="12" spans="1:16" x14ac:dyDescent="0.25">
      <c r="A12" s="263">
        <v>11</v>
      </c>
      <c r="B12" s="264" t="s">
        <v>608</v>
      </c>
      <c r="C12" s="264" t="s">
        <v>609</v>
      </c>
      <c r="D12" s="264" t="s">
        <v>610</v>
      </c>
      <c r="E12" s="264" t="s">
        <v>417</v>
      </c>
      <c r="F12" s="264" t="s">
        <v>612</v>
      </c>
      <c r="G12" s="264">
        <v>52109351</v>
      </c>
      <c r="H12" s="264">
        <v>2675846</v>
      </c>
      <c r="I12" s="149">
        <v>37422</v>
      </c>
      <c r="J12" s="264">
        <v>22</v>
      </c>
      <c r="K12" s="267">
        <v>46510</v>
      </c>
      <c r="L12" s="265"/>
      <c r="M12" s="265"/>
      <c r="N12" s="266"/>
      <c r="O12" s="266"/>
      <c r="P12" s="266"/>
    </row>
    <row r="13" spans="1:16" x14ac:dyDescent="0.25">
      <c r="A13" s="263">
        <v>12</v>
      </c>
      <c r="B13" s="264" t="s">
        <v>520</v>
      </c>
      <c r="C13" s="264" t="s">
        <v>517</v>
      </c>
      <c r="D13" s="264" t="s">
        <v>80</v>
      </c>
      <c r="E13" s="264" t="s">
        <v>57</v>
      </c>
      <c r="F13" s="264" t="s">
        <v>518</v>
      </c>
      <c r="G13" s="264">
        <v>57871020</v>
      </c>
      <c r="H13" s="264">
        <v>5047504</v>
      </c>
      <c r="I13" s="149">
        <v>37564</v>
      </c>
      <c r="J13" s="264">
        <v>22</v>
      </c>
      <c r="K13" s="149">
        <v>46463</v>
      </c>
      <c r="L13" s="264" t="s">
        <v>19</v>
      </c>
      <c r="M13" s="264" t="s">
        <v>308</v>
      </c>
      <c r="N13" s="266"/>
      <c r="O13" s="266"/>
      <c r="P13" s="266"/>
    </row>
    <row r="14" spans="1:16" x14ac:dyDescent="0.25">
      <c r="A14" s="263">
        <v>13</v>
      </c>
      <c r="B14" s="264" t="s">
        <v>423</v>
      </c>
      <c r="C14" s="264" t="s">
        <v>424</v>
      </c>
      <c r="D14" s="264" t="s">
        <v>425</v>
      </c>
      <c r="E14" s="264" t="s">
        <v>426</v>
      </c>
      <c r="F14" s="264" t="s">
        <v>427</v>
      </c>
      <c r="G14" s="264">
        <v>55280962</v>
      </c>
      <c r="H14" s="264">
        <v>2722926</v>
      </c>
      <c r="I14" s="149">
        <v>37576</v>
      </c>
      <c r="J14" s="264">
        <v>22</v>
      </c>
      <c r="K14" s="149">
        <v>46137</v>
      </c>
      <c r="L14" s="265"/>
      <c r="M14" s="264" t="s">
        <v>308</v>
      </c>
      <c r="N14" s="266"/>
      <c r="O14" s="266"/>
      <c r="P14" s="266"/>
    </row>
    <row r="15" spans="1:16" ht="30" x14ac:dyDescent="0.25">
      <c r="A15" s="268"/>
      <c r="B15" s="263" t="s">
        <v>71</v>
      </c>
      <c r="C15" s="263" t="s">
        <v>428</v>
      </c>
      <c r="D15" s="263" t="s">
        <v>124</v>
      </c>
      <c r="E15" s="263" t="s">
        <v>93</v>
      </c>
      <c r="F15" s="263" t="s">
        <v>429</v>
      </c>
      <c r="G15" s="263">
        <v>55150858</v>
      </c>
      <c r="H15" s="263">
        <v>3643635</v>
      </c>
      <c r="I15" s="148">
        <v>37775</v>
      </c>
      <c r="J15" s="264">
        <v>22</v>
      </c>
      <c r="K15" s="148">
        <v>45909</v>
      </c>
      <c r="L15" s="263" t="s">
        <v>607</v>
      </c>
      <c r="M15" s="263" t="s">
        <v>308</v>
      </c>
      <c r="N15" s="266"/>
      <c r="O15" s="266"/>
      <c r="P15" s="266"/>
    </row>
    <row r="16" spans="1:16" x14ac:dyDescent="0.25">
      <c r="A16" s="263">
        <v>14</v>
      </c>
      <c r="B16" s="264" t="s">
        <v>430</v>
      </c>
      <c r="C16" s="264" t="s">
        <v>431</v>
      </c>
      <c r="D16" s="264" t="s">
        <v>432</v>
      </c>
      <c r="E16" s="264" t="s">
        <v>23</v>
      </c>
      <c r="F16" s="264" t="s">
        <v>433</v>
      </c>
      <c r="G16" s="264">
        <v>54138336</v>
      </c>
      <c r="H16" s="264">
        <v>2709062</v>
      </c>
      <c r="I16" s="149">
        <v>38061</v>
      </c>
      <c r="J16" s="264">
        <v>21</v>
      </c>
      <c r="K16" s="149">
        <v>46186</v>
      </c>
      <c r="L16" s="265"/>
      <c r="M16" s="264" t="s">
        <v>308</v>
      </c>
      <c r="N16" s="266"/>
      <c r="O16" s="266"/>
      <c r="P16" s="266"/>
    </row>
    <row r="17" spans="1:16" ht="30" x14ac:dyDescent="0.25">
      <c r="A17" s="268"/>
      <c r="B17" s="263" t="s">
        <v>506</v>
      </c>
      <c r="C17" s="263" t="s">
        <v>507</v>
      </c>
      <c r="D17" s="263" t="s">
        <v>461</v>
      </c>
      <c r="E17" s="263" t="s">
        <v>508</v>
      </c>
      <c r="F17" s="263" t="s">
        <v>545</v>
      </c>
      <c r="G17" s="263">
        <v>55322958</v>
      </c>
      <c r="H17" s="263">
        <v>2730124</v>
      </c>
      <c r="I17" s="148">
        <v>38354</v>
      </c>
      <c r="J17" s="264">
        <v>20</v>
      </c>
      <c r="K17" s="148">
        <v>45870</v>
      </c>
      <c r="L17" s="263" t="s">
        <v>607</v>
      </c>
      <c r="M17" s="263" t="s">
        <v>308</v>
      </c>
      <c r="N17" s="266"/>
      <c r="O17" s="266"/>
      <c r="P17" s="266"/>
    </row>
    <row r="18" spans="1:16" x14ac:dyDescent="0.25">
      <c r="A18" s="263">
        <v>15</v>
      </c>
      <c r="B18" s="264" t="s">
        <v>95</v>
      </c>
      <c r="C18" s="264" t="s">
        <v>123</v>
      </c>
      <c r="D18" s="264" t="s">
        <v>37</v>
      </c>
      <c r="E18" s="264" t="s">
        <v>316</v>
      </c>
      <c r="F18" s="264" t="s">
        <v>546</v>
      </c>
      <c r="G18" s="264">
        <v>56410922</v>
      </c>
      <c r="H18" s="264">
        <v>4866717</v>
      </c>
      <c r="I18" s="149">
        <v>39128</v>
      </c>
      <c r="J18" s="264">
        <v>18</v>
      </c>
      <c r="K18" s="150">
        <v>45907</v>
      </c>
      <c r="L18" s="265"/>
      <c r="M18" s="264" t="s">
        <v>308</v>
      </c>
      <c r="N18" s="266"/>
      <c r="O18" s="266"/>
      <c r="P18" s="266"/>
    </row>
    <row r="19" spans="1:16" x14ac:dyDescent="0.25">
      <c r="A19" s="263">
        <v>16</v>
      </c>
      <c r="B19" s="264" t="s">
        <v>498</v>
      </c>
      <c r="C19" s="264" t="s">
        <v>499</v>
      </c>
      <c r="D19" s="264" t="s">
        <v>500</v>
      </c>
      <c r="E19" s="264" t="s">
        <v>417</v>
      </c>
      <c r="F19" s="264" t="s">
        <v>547</v>
      </c>
      <c r="G19" s="264">
        <v>56379833</v>
      </c>
      <c r="H19" s="264">
        <v>2926489</v>
      </c>
      <c r="I19" s="149">
        <v>39154</v>
      </c>
      <c r="J19" s="264">
        <v>18</v>
      </c>
      <c r="K19" s="150">
        <v>45944</v>
      </c>
      <c r="L19" s="265"/>
      <c r="M19" s="264" t="s">
        <v>308</v>
      </c>
      <c r="N19" s="266"/>
      <c r="O19" s="266"/>
      <c r="P19" s="266"/>
    </row>
    <row r="20" spans="1:16" x14ac:dyDescent="0.25">
      <c r="A20" s="263">
        <v>17</v>
      </c>
      <c r="B20" s="264" t="s">
        <v>505</v>
      </c>
      <c r="C20" s="264" t="s">
        <v>167</v>
      </c>
      <c r="D20" s="264" t="s">
        <v>80</v>
      </c>
      <c r="E20" s="264" t="s">
        <v>218</v>
      </c>
      <c r="F20" s="264" t="s">
        <v>550</v>
      </c>
      <c r="G20" s="264">
        <v>56845189</v>
      </c>
      <c r="H20" s="264">
        <v>5003303</v>
      </c>
      <c r="I20" s="149">
        <v>39386</v>
      </c>
      <c r="J20" s="264">
        <v>17</v>
      </c>
      <c r="K20" s="150">
        <v>45991</v>
      </c>
      <c r="L20" s="265"/>
      <c r="M20" s="264" t="s">
        <v>308</v>
      </c>
      <c r="N20" s="266"/>
      <c r="O20" s="266"/>
      <c r="P20" s="266"/>
    </row>
    <row r="21" spans="1:16" x14ac:dyDescent="0.25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</row>
    <row r="22" spans="1:16" x14ac:dyDescent="0.25">
      <c r="A22" s="269"/>
      <c r="B22" s="270" t="s">
        <v>214</v>
      </c>
      <c r="C22" s="270" t="s">
        <v>212</v>
      </c>
      <c r="D22" s="329" t="s">
        <v>663</v>
      </c>
      <c r="E22" s="329"/>
      <c r="F22" s="270"/>
      <c r="G22" s="271">
        <v>56465701</v>
      </c>
      <c r="H22" s="271">
        <v>2745020</v>
      </c>
      <c r="I22" s="272">
        <v>39116</v>
      </c>
      <c r="J22" s="271">
        <v>17</v>
      </c>
      <c r="K22" s="149">
        <v>46081</v>
      </c>
      <c r="L22" s="269"/>
      <c r="M22" s="269"/>
      <c r="N22" s="269"/>
      <c r="O22" s="269"/>
      <c r="P22" s="269"/>
    </row>
    <row r="23" spans="1:16" x14ac:dyDescent="0.25">
      <c r="A23" s="269"/>
      <c r="B23" s="273" t="s">
        <v>534</v>
      </c>
      <c r="C23" s="273" t="s">
        <v>402</v>
      </c>
      <c r="D23" s="329" t="s">
        <v>663</v>
      </c>
      <c r="E23" s="329"/>
      <c r="F23" s="273"/>
      <c r="G23" s="274">
        <v>56418946</v>
      </c>
      <c r="H23" s="274">
        <v>5377730</v>
      </c>
      <c r="I23" s="275">
        <v>39175</v>
      </c>
      <c r="J23" s="274">
        <v>17</v>
      </c>
      <c r="K23" s="149">
        <v>46203</v>
      </c>
      <c r="L23" s="269"/>
      <c r="M23" s="269"/>
      <c r="N23" s="269"/>
      <c r="O23" s="269"/>
      <c r="P23" s="269"/>
    </row>
    <row r="24" spans="1:16" x14ac:dyDescent="0.25">
      <c r="A24" s="269"/>
      <c r="B24" s="276" t="s">
        <v>194</v>
      </c>
      <c r="C24" s="276" t="s">
        <v>118</v>
      </c>
      <c r="D24" s="329" t="s">
        <v>663</v>
      </c>
      <c r="E24" s="329"/>
      <c r="F24" s="276"/>
      <c r="G24" s="277">
        <v>56658798</v>
      </c>
      <c r="H24" s="277">
        <v>2750521</v>
      </c>
      <c r="I24" s="278">
        <v>39227</v>
      </c>
      <c r="J24" s="277">
        <v>17</v>
      </c>
      <c r="K24" s="150">
        <v>45961</v>
      </c>
      <c r="L24" s="269"/>
      <c r="M24" s="269"/>
      <c r="N24" s="269"/>
      <c r="O24" s="269"/>
      <c r="P24" s="269"/>
    </row>
    <row r="25" spans="1:16" x14ac:dyDescent="0.25">
      <c r="A25" s="269"/>
      <c r="B25" s="279" t="s">
        <v>198</v>
      </c>
      <c r="C25" s="279" t="s">
        <v>196</v>
      </c>
      <c r="D25" s="329" t="s">
        <v>663</v>
      </c>
      <c r="E25" s="329"/>
      <c r="F25" s="279"/>
      <c r="G25" s="280">
        <v>56750986</v>
      </c>
      <c r="H25" s="280">
        <v>4866707</v>
      </c>
      <c r="I25" s="281">
        <v>39276</v>
      </c>
      <c r="J25" s="280">
        <v>17</v>
      </c>
      <c r="K25" s="282">
        <v>46053</v>
      </c>
      <c r="L25" s="269"/>
      <c r="M25" s="269"/>
      <c r="N25" s="269"/>
      <c r="O25" s="269"/>
      <c r="P25" s="269"/>
    </row>
    <row r="26" spans="1:16" x14ac:dyDescent="0.25">
      <c r="A26" s="269"/>
      <c r="B26" s="283" t="s">
        <v>47</v>
      </c>
      <c r="C26" s="283" t="s">
        <v>45</v>
      </c>
      <c r="D26" s="329" t="s">
        <v>663</v>
      </c>
      <c r="E26" s="329"/>
      <c r="F26" s="283"/>
      <c r="G26" s="284">
        <v>57472123</v>
      </c>
      <c r="H26" s="284">
        <v>5243755</v>
      </c>
      <c r="I26" s="285">
        <v>39673</v>
      </c>
      <c r="J26" s="284">
        <v>16</v>
      </c>
      <c r="K26" s="150">
        <v>45930</v>
      </c>
      <c r="L26" s="269"/>
      <c r="M26" s="269"/>
      <c r="N26" s="269"/>
      <c r="O26" s="269"/>
      <c r="P26" s="269"/>
    </row>
    <row r="27" spans="1:16" x14ac:dyDescent="0.25">
      <c r="A27" s="269"/>
      <c r="B27" s="286" t="s">
        <v>93</v>
      </c>
      <c r="C27" s="286" t="s">
        <v>537</v>
      </c>
      <c r="D27" s="329" t="s">
        <v>663</v>
      </c>
      <c r="E27" s="329"/>
      <c r="F27" s="286"/>
      <c r="G27" s="287">
        <v>57882895</v>
      </c>
      <c r="H27" s="287">
        <v>3664064</v>
      </c>
      <c r="I27" s="288">
        <v>39895</v>
      </c>
      <c r="J27" s="287">
        <v>16</v>
      </c>
      <c r="K27" s="149">
        <v>46173</v>
      </c>
      <c r="L27" s="269"/>
      <c r="M27" s="269"/>
      <c r="N27" s="269"/>
      <c r="O27" s="269"/>
      <c r="P27" s="269"/>
    </row>
    <row r="28" spans="1:16" x14ac:dyDescent="0.25">
      <c r="A28" s="269"/>
      <c r="B28" s="270" t="s">
        <v>84</v>
      </c>
      <c r="C28" s="270"/>
      <c r="D28" s="329" t="s">
        <v>663</v>
      </c>
      <c r="E28" s="329"/>
      <c r="F28" s="270"/>
      <c r="G28" s="270"/>
      <c r="H28" s="270"/>
      <c r="I28" s="270"/>
      <c r="J28" s="270"/>
      <c r="K28" s="270"/>
      <c r="L28" s="269"/>
      <c r="M28" s="269"/>
      <c r="N28" s="269"/>
      <c r="O28" s="269"/>
      <c r="P28" s="269"/>
    </row>
    <row r="29" spans="1:16" x14ac:dyDescent="0.25">
      <c r="A29" s="269"/>
      <c r="B29" s="289"/>
      <c r="C29" s="28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</row>
    <row r="30" spans="1:16" ht="19.5" x14ac:dyDescent="0.25">
      <c r="A30" s="269"/>
      <c r="B30" s="290" t="s">
        <v>337</v>
      </c>
      <c r="C30" s="28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</row>
    <row r="31" spans="1:16" x14ac:dyDescent="0.25">
      <c r="A31" s="269"/>
      <c r="B31" s="291" t="s">
        <v>576</v>
      </c>
      <c r="C31" s="292" t="s">
        <v>577</v>
      </c>
      <c r="D31" s="293"/>
      <c r="E31" s="293"/>
      <c r="F31" s="294">
        <v>18904511</v>
      </c>
      <c r="G31" s="293"/>
      <c r="H31" s="294">
        <v>2951590</v>
      </c>
      <c r="I31" s="294" t="s">
        <v>561</v>
      </c>
      <c r="J31" s="269"/>
      <c r="K31" s="269"/>
      <c r="L31" s="269"/>
      <c r="M31" s="269"/>
      <c r="N31" s="269"/>
      <c r="O31" s="269"/>
      <c r="P31" s="269"/>
    </row>
    <row r="32" spans="1:16" x14ac:dyDescent="0.25">
      <c r="A32" s="269"/>
      <c r="B32" s="291" t="s">
        <v>578</v>
      </c>
      <c r="C32" s="292" t="s">
        <v>579</v>
      </c>
      <c r="D32" s="293"/>
      <c r="E32" s="293"/>
      <c r="F32" s="294">
        <v>47112535</v>
      </c>
      <c r="G32" s="293"/>
      <c r="H32" s="294">
        <v>2049081</v>
      </c>
      <c r="I32" s="294" t="s">
        <v>343</v>
      </c>
      <c r="J32" s="269"/>
      <c r="K32" s="269"/>
      <c r="L32" s="269"/>
      <c r="M32" s="269"/>
      <c r="N32" s="269"/>
      <c r="O32" s="269"/>
      <c r="P32" s="269"/>
    </row>
    <row r="33" spans="1:16" ht="30" x14ac:dyDescent="0.25">
      <c r="A33" s="269"/>
      <c r="B33" s="291" t="s">
        <v>664</v>
      </c>
      <c r="C33" s="292" t="s">
        <v>665</v>
      </c>
      <c r="D33" s="293"/>
      <c r="E33" s="293"/>
      <c r="F33" s="294">
        <v>35802053</v>
      </c>
      <c r="G33" s="293"/>
      <c r="H33" s="294">
        <v>2446782</v>
      </c>
      <c r="I33" s="294" t="s">
        <v>666</v>
      </c>
      <c r="J33" s="269"/>
      <c r="K33" s="269"/>
      <c r="L33" s="269"/>
      <c r="M33" s="269"/>
      <c r="N33" s="269"/>
      <c r="O33" s="269"/>
      <c r="P33" s="269"/>
    </row>
    <row r="34" spans="1:16" x14ac:dyDescent="0.25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</row>
    <row r="35" spans="1:16" x14ac:dyDescent="0.25">
      <c r="A35" s="269"/>
      <c r="B35" s="291" t="s">
        <v>580</v>
      </c>
      <c r="C35" s="292" t="s">
        <v>581</v>
      </c>
      <c r="D35" s="293"/>
      <c r="E35" s="293"/>
      <c r="F35" s="294">
        <v>46211714</v>
      </c>
      <c r="G35" s="293"/>
      <c r="H35" s="294">
        <v>4759449</v>
      </c>
      <c r="I35" s="294" t="s">
        <v>363</v>
      </c>
      <c r="J35" s="269"/>
      <c r="K35" s="269"/>
      <c r="L35" s="269"/>
      <c r="M35" s="269"/>
      <c r="N35" s="269"/>
      <c r="O35" s="269"/>
      <c r="P35" s="269"/>
    </row>
    <row r="36" spans="1:16" x14ac:dyDescent="0.25">
      <c r="A36" s="269"/>
      <c r="B36" s="291" t="s">
        <v>582</v>
      </c>
      <c r="C36" s="292" t="s">
        <v>583</v>
      </c>
      <c r="D36" s="293"/>
      <c r="E36" s="293"/>
      <c r="F36" s="294">
        <v>28005474</v>
      </c>
      <c r="G36" s="293"/>
      <c r="H36" s="294">
        <v>4536758</v>
      </c>
      <c r="I36" s="294" t="s">
        <v>363</v>
      </c>
      <c r="J36" s="269"/>
      <c r="K36" s="269"/>
      <c r="L36" s="269"/>
      <c r="M36" s="269"/>
      <c r="N36" s="269"/>
      <c r="O36" s="269"/>
      <c r="P36" s="269"/>
    </row>
    <row r="37" spans="1:16" x14ac:dyDescent="0.25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</row>
    <row r="38" spans="1:16" x14ac:dyDescent="0.25">
      <c r="A38" s="269"/>
      <c r="B38" s="291" t="s">
        <v>667</v>
      </c>
      <c r="C38" s="295"/>
      <c r="D38" s="293"/>
      <c r="E38" s="293"/>
      <c r="F38" s="294">
        <v>47191488</v>
      </c>
      <c r="G38" s="293"/>
      <c r="H38" s="294">
        <v>7531361</v>
      </c>
      <c r="I38" s="294" t="s">
        <v>668</v>
      </c>
      <c r="J38" s="269"/>
      <c r="K38" s="269"/>
      <c r="L38" s="269"/>
      <c r="M38" s="269"/>
      <c r="N38" s="269"/>
      <c r="O38" s="269"/>
      <c r="P38" s="269"/>
    </row>
    <row r="39" spans="1:16" ht="30" x14ac:dyDescent="0.25">
      <c r="A39" s="269"/>
      <c r="B39" s="291" t="s">
        <v>569</v>
      </c>
      <c r="C39" s="292" t="s">
        <v>584</v>
      </c>
      <c r="D39" s="293"/>
      <c r="E39" s="293"/>
      <c r="F39" s="294">
        <v>48450928</v>
      </c>
      <c r="G39" s="293"/>
      <c r="H39" s="294">
        <v>2625754</v>
      </c>
      <c r="I39" s="294" t="s">
        <v>585</v>
      </c>
      <c r="J39" s="269"/>
      <c r="K39" s="269"/>
      <c r="L39" s="269"/>
      <c r="M39" s="269"/>
      <c r="N39" s="269"/>
      <c r="O39" s="269"/>
      <c r="P39" s="269"/>
    </row>
    <row r="40" spans="1:16" x14ac:dyDescent="0.25">
      <c r="A40" s="269"/>
      <c r="B40" s="291" t="s">
        <v>669</v>
      </c>
      <c r="C40" s="291" t="s">
        <v>670</v>
      </c>
      <c r="D40" s="293"/>
      <c r="E40" s="293"/>
      <c r="F40" s="294">
        <v>44682721</v>
      </c>
      <c r="G40" s="293"/>
      <c r="H40" s="294">
        <v>1788851</v>
      </c>
      <c r="I40" s="294" t="s">
        <v>558</v>
      </c>
      <c r="J40" s="269"/>
      <c r="K40" s="269"/>
      <c r="L40" s="269"/>
      <c r="M40" s="269"/>
      <c r="N40" s="269"/>
      <c r="O40" s="269"/>
      <c r="P40" s="269"/>
    </row>
    <row r="41" spans="1:16" x14ac:dyDescent="0.25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</row>
    <row r="42" spans="1:16" x14ac:dyDescent="0.25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</row>
    <row r="43" spans="1:16" ht="30" x14ac:dyDescent="0.25">
      <c r="A43" s="269"/>
      <c r="B43" s="263" t="s">
        <v>441</v>
      </c>
      <c r="C43" s="263" t="s">
        <v>402</v>
      </c>
      <c r="D43" s="263" t="s">
        <v>275</v>
      </c>
      <c r="E43" s="263" t="s">
        <v>63</v>
      </c>
      <c r="F43" s="263" t="s">
        <v>442</v>
      </c>
      <c r="G43" s="263">
        <v>54763202</v>
      </c>
      <c r="H43" s="263">
        <v>2834765</v>
      </c>
      <c r="I43" s="148">
        <v>38322</v>
      </c>
      <c r="J43" s="263">
        <v>20</v>
      </c>
      <c r="K43" s="148">
        <v>45733</v>
      </c>
      <c r="L43" s="263" t="s">
        <v>671</v>
      </c>
      <c r="M43" s="263" t="s">
        <v>308</v>
      </c>
      <c r="N43" s="266"/>
      <c r="O43" s="266"/>
      <c r="P43" s="266"/>
    </row>
    <row r="44" spans="1:16" ht="30" x14ac:dyDescent="0.25">
      <c r="A44" s="269"/>
      <c r="B44" s="263" t="s">
        <v>41</v>
      </c>
      <c r="C44" s="263" t="s">
        <v>504</v>
      </c>
      <c r="D44" s="263" t="s">
        <v>43</v>
      </c>
      <c r="E44" s="263" t="s">
        <v>23</v>
      </c>
      <c r="F44" s="263" t="s">
        <v>551</v>
      </c>
      <c r="G44" s="263">
        <v>55330533</v>
      </c>
      <c r="H44" s="263">
        <v>2947657</v>
      </c>
      <c r="I44" s="148">
        <v>38570</v>
      </c>
      <c r="J44" s="263">
        <f t="shared" ref="J44" ca="1" si="0">DATEDIF(I44,TODAY(),"y")</f>
        <v>20</v>
      </c>
      <c r="K44" s="148">
        <v>45809</v>
      </c>
      <c r="L44" s="263" t="s">
        <v>672</v>
      </c>
      <c r="M44" s="268"/>
      <c r="N44" s="266"/>
      <c r="O44" s="266"/>
      <c r="P44" s="266"/>
    </row>
    <row r="45" spans="1:16" ht="30" x14ac:dyDescent="0.25">
      <c r="A45" s="269"/>
      <c r="B45" s="263" t="s">
        <v>604</v>
      </c>
      <c r="C45" s="263" t="s">
        <v>605</v>
      </c>
      <c r="D45" s="263" t="s">
        <v>602</v>
      </c>
      <c r="E45" s="263" t="s">
        <v>603</v>
      </c>
      <c r="F45" s="296" t="s">
        <v>611</v>
      </c>
      <c r="G45" s="297">
        <v>52850677</v>
      </c>
      <c r="H45" s="296">
        <v>2886101</v>
      </c>
      <c r="I45" s="148">
        <v>37113</v>
      </c>
      <c r="J45" s="298">
        <v>23</v>
      </c>
      <c r="K45" s="151">
        <v>45762</v>
      </c>
      <c r="L45" s="263" t="s">
        <v>673</v>
      </c>
      <c r="M45" s="264" t="s">
        <v>674</v>
      </c>
      <c r="N45" s="266"/>
      <c r="O45" s="266"/>
      <c r="P45" s="266"/>
    </row>
    <row r="46" spans="1:16" x14ac:dyDescent="0.25">
      <c r="A46" s="269"/>
      <c r="B46" s="263" t="s">
        <v>387</v>
      </c>
      <c r="C46" s="263" t="s">
        <v>388</v>
      </c>
      <c r="D46" s="263" t="s">
        <v>57</v>
      </c>
      <c r="E46" s="263" t="s">
        <v>58</v>
      </c>
      <c r="F46" s="263" t="s">
        <v>389</v>
      </c>
      <c r="G46" s="263">
        <v>55487293</v>
      </c>
      <c r="H46" s="263">
        <v>2830047</v>
      </c>
      <c r="I46" s="148">
        <v>36432</v>
      </c>
      <c r="J46" s="263">
        <v>25</v>
      </c>
      <c r="K46" s="148">
        <v>46204</v>
      </c>
      <c r="L46" s="268"/>
      <c r="M46" s="263" t="s">
        <v>308</v>
      </c>
      <c r="N46" s="266"/>
      <c r="O46" s="266"/>
      <c r="P46" s="266"/>
    </row>
    <row r="47" spans="1:16" x14ac:dyDescent="0.25">
      <c r="A47" s="269"/>
      <c r="B47" s="263" t="s">
        <v>438</v>
      </c>
      <c r="C47" s="263" t="s">
        <v>439</v>
      </c>
      <c r="D47" s="263" t="s">
        <v>320</v>
      </c>
      <c r="E47" s="263" t="s">
        <v>48</v>
      </c>
      <c r="F47" s="263" t="s">
        <v>440</v>
      </c>
      <c r="G47" s="263">
        <v>57061861</v>
      </c>
      <c r="H47" s="263">
        <v>2863193</v>
      </c>
      <c r="I47" s="148">
        <v>38289</v>
      </c>
      <c r="J47" s="263">
        <v>20</v>
      </c>
      <c r="K47" s="148">
        <v>46499</v>
      </c>
      <c r="L47" s="268"/>
      <c r="M47" s="263" t="s">
        <v>308</v>
      </c>
      <c r="N47" s="266"/>
      <c r="O47" s="266"/>
      <c r="P47" s="266"/>
    </row>
    <row r="48" spans="1:16" ht="30" x14ac:dyDescent="0.25">
      <c r="A48" s="269"/>
      <c r="B48" s="263" t="s">
        <v>95</v>
      </c>
      <c r="C48" s="263" t="s">
        <v>597</v>
      </c>
      <c r="D48" s="263" t="s">
        <v>598</v>
      </c>
      <c r="E48" s="263" t="s">
        <v>599</v>
      </c>
      <c r="F48" s="263" t="s">
        <v>596</v>
      </c>
      <c r="G48" s="263">
        <v>56394594</v>
      </c>
      <c r="H48" s="263">
        <v>2820198</v>
      </c>
      <c r="I48" s="148">
        <v>34933</v>
      </c>
      <c r="J48" s="263">
        <v>30</v>
      </c>
      <c r="K48" s="148">
        <v>46135</v>
      </c>
      <c r="L48" s="263" t="s">
        <v>600</v>
      </c>
      <c r="M48" s="263" t="s">
        <v>308</v>
      </c>
      <c r="N48" s="266"/>
      <c r="O48" s="266"/>
      <c r="P48" s="266"/>
    </row>
    <row r="49" spans="1:16" ht="30" x14ac:dyDescent="0.25">
      <c r="A49" s="269"/>
      <c r="B49" s="299" t="s">
        <v>501</v>
      </c>
      <c r="C49" s="299" t="s">
        <v>502</v>
      </c>
      <c r="D49" s="299" t="s">
        <v>436</v>
      </c>
      <c r="E49" s="299" t="s">
        <v>503</v>
      </c>
      <c r="F49" s="299" t="s">
        <v>548</v>
      </c>
      <c r="G49" s="299">
        <v>56974017</v>
      </c>
      <c r="H49" s="299">
        <v>2747580</v>
      </c>
      <c r="I49" s="151">
        <v>39256</v>
      </c>
      <c r="J49" s="299">
        <v>18</v>
      </c>
      <c r="K49" s="151">
        <v>45688</v>
      </c>
      <c r="L49" s="299" t="s">
        <v>675</v>
      </c>
      <c r="M49" s="299" t="s">
        <v>675</v>
      </c>
      <c r="N49" s="266"/>
      <c r="O49" s="266"/>
      <c r="P49" s="266"/>
    </row>
    <row r="50" spans="1:16" x14ac:dyDescent="0.25">
      <c r="A50" s="269"/>
      <c r="B50" s="299" t="s">
        <v>390</v>
      </c>
      <c r="C50" s="299" t="s">
        <v>391</v>
      </c>
      <c r="D50" s="299" t="s">
        <v>392</v>
      </c>
      <c r="E50" s="299" t="s">
        <v>393</v>
      </c>
      <c r="F50" s="299" t="s">
        <v>394</v>
      </c>
      <c r="G50" s="299">
        <v>50236643</v>
      </c>
      <c r="H50" s="299">
        <v>2825478</v>
      </c>
      <c r="I50" s="151">
        <v>36671</v>
      </c>
      <c r="J50" s="299">
        <v>25</v>
      </c>
      <c r="K50" s="151">
        <v>45701</v>
      </c>
      <c r="L50" s="300"/>
      <c r="M50" s="299" t="s">
        <v>308</v>
      </c>
      <c r="N50" s="266"/>
      <c r="O50" s="266"/>
      <c r="P50" s="266"/>
    </row>
    <row r="51" spans="1:16" ht="30" x14ac:dyDescent="0.25">
      <c r="A51" s="269"/>
      <c r="B51" s="299" t="s">
        <v>434</v>
      </c>
      <c r="C51" s="299" t="s">
        <v>435</v>
      </c>
      <c r="D51" s="299" t="s">
        <v>436</v>
      </c>
      <c r="E51" s="299" t="s">
        <v>23</v>
      </c>
      <c r="F51" s="299" t="s">
        <v>437</v>
      </c>
      <c r="G51" s="299">
        <v>54160747</v>
      </c>
      <c r="H51" s="299">
        <v>6425016</v>
      </c>
      <c r="I51" s="151">
        <v>38100</v>
      </c>
      <c r="J51" s="299">
        <v>20</v>
      </c>
      <c r="K51" s="151">
        <v>45701</v>
      </c>
      <c r="L51" s="299" t="s">
        <v>676</v>
      </c>
      <c r="M51" s="299" t="s">
        <v>308</v>
      </c>
      <c r="N51" s="266"/>
      <c r="O51" s="266"/>
      <c r="P51" s="266"/>
    </row>
    <row r="52" spans="1:16" ht="30" x14ac:dyDescent="0.25">
      <c r="A52" s="269"/>
      <c r="B52" s="299" t="s">
        <v>443</v>
      </c>
      <c r="C52" s="299" t="s">
        <v>443</v>
      </c>
      <c r="D52" s="299" t="s">
        <v>444</v>
      </c>
      <c r="E52" s="299" t="s">
        <v>126</v>
      </c>
      <c r="F52" s="299" t="s">
        <v>445</v>
      </c>
      <c r="G52" s="299">
        <v>55972949</v>
      </c>
      <c r="H52" s="299">
        <v>3705508</v>
      </c>
      <c r="I52" s="151">
        <v>38334</v>
      </c>
      <c r="J52" s="299">
        <v>20</v>
      </c>
      <c r="K52" s="151">
        <v>45702</v>
      </c>
      <c r="L52" s="299" t="s">
        <v>676</v>
      </c>
      <c r="M52" s="299" t="s">
        <v>308</v>
      </c>
      <c r="N52" s="266"/>
      <c r="O52" s="266"/>
      <c r="P52" s="266"/>
    </row>
    <row r="53" spans="1:16" ht="30" x14ac:dyDescent="0.25">
      <c r="A53" s="269"/>
      <c r="B53" s="299" t="s">
        <v>175</v>
      </c>
      <c r="C53" s="299" t="s">
        <v>395</v>
      </c>
      <c r="D53" s="299" t="s">
        <v>396</v>
      </c>
      <c r="E53" s="299" t="s">
        <v>145</v>
      </c>
      <c r="F53" s="299" t="s">
        <v>397</v>
      </c>
      <c r="G53" s="299">
        <v>54369913</v>
      </c>
      <c r="H53" s="299">
        <v>3568892</v>
      </c>
      <c r="I53" s="151">
        <v>36845</v>
      </c>
      <c r="J53" s="299">
        <v>24</v>
      </c>
      <c r="K53" s="151">
        <v>46135</v>
      </c>
      <c r="L53" s="299" t="s">
        <v>676</v>
      </c>
      <c r="M53" s="299" t="s">
        <v>308</v>
      </c>
      <c r="N53" s="266"/>
      <c r="O53" s="266"/>
      <c r="P53" s="266"/>
    </row>
    <row r="54" spans="1:16" x14ac:dyDescent="0.25">
      <c r="A54" s="269"/>
      <c r="B54" s="299" t="s">
        <v>398</v>
      </c>
      <c r="C54" s="299" t="s">
        <v>399</v>
      </c>
      <c r="D54" s="299" t="s">
        <v>58</v>
      </c>
      <c r="E54" s="299" t="s">
        <v>400</v>
      </c>
      <c r="F54" s="299" t="s">
        <v>401</v>
      </c>
      <c r="G54" s="299">
        <v>54362896</v>
      </c>
      <c r="H54" s="299">
        <v>2707221</v>
      </c>
      <c r="I54" s="151">
        <v>36914</v>
      </c>
      <c r="J54" s="299">
        <v>24</v>
      </c>
      <c r="K54" s="151">
        <v>45913</v>
      </c>
      <c r="L54" s="299" t="s">
        <v>677</v>
      </c>
      <c r="M54" s="299" t="s">
        <v>308</v>
      </c>
      <c r="N54" s="266"/>
      <c r="O54" s="266"/>
      <c r="P54" s="266"/>
    </row>
    <row r="55" spans="1:16" ht="30" x14ac:dyDescent="0.25">
      <c r="A55" s="269"/>
      <c r="B55" s="299" t="s">
        <v>402</v>
      </c>
      <c r="C55" s="299" t="s">
        <v>403</v>
      </c>
      <c r="D55" s="299" t="s">
        <v>404</v>
      </c>
      <c r="E55" s="299" t="s">
        <v>159</v>
      </c>
      <c r="F55" s="299" t="s">
        <v>405</v>
      </c>
      <c r="G55" s="299">
        <v>52415990</v>
      </c>
      <c r="H55" s="299">
        <v>4515622</v>
      </c>
      <c r="I55" s="151">
        <v>36969</v>
      </c>
      <c r="J55" s="299">
        <v>24</v>
      </c>
      <c r="K55" s="151">
        <v>45746</v>
      </c>
      <c r="L55" s="299" t="s">
        <v>676</v>
      </c>
      <c r="M55" s="299" t="s">
        <v>308</v>
      </c>
      <c r="N55" s="266"/>
      <c r="O55" s="266"/>
      <c r="P55" s="266"/>
    </row>
    <row r="56" spans="1:16" ht="30" x14ac:dyDescent="0.25">
      <c r="A56" s="269"/>
      <c r="B56" s="299" t="s">
        <v>406</v>
      </c>
      <c r="C56" s="299" t="s">
        <v>407</v>
      </c>
      <c r="D56" s="299" t="s">
        <v>408</v>
      </c>
      <c r="E56" s="299" t="s">
        <v>409</v>
      </c>
      <c r="F56" s="299" t="s">
        <v>410</v>
      </c>
      <c r="G56" s="299">
        <v>53626679</v>
      </c>
      <c r="H56" s="299">
        <v>2699454</v>
      </c>
      <c r="I56" s="151">
        <v>37024</v>
      </c>
      <c r="J56" s="299">
        <v>24</v>
      </c>
      <c r="K56" s="151">
        <v>45805</v>
      </c>
      <c r="L56" s="299" t="s">
        <v>676</v>
      </c>
      <c r="M56" s="299" t="s">
        <v>308</v>
      </c>
      <c r="N56" s="266"/>
      <c r="O56" s="266"/>
      <c r="P56" s="266"/>
    </row>
    <row r="57" spans="1:16" ht="30" x14ac:dyDescent="0.25">
      <c r="A57" s="269"/>
      <c r="B57" s="299" t="s">
        <v>411</v>
      </c>
      <c r="C57" s="299" t="s">
        <v>412</v>
      </c>
      <c r="D57" s="299" t="s">
        <v>413</v>
      </c>
      <c r="E57" s="299" t="s">
        <v>23</v>
      </c>
      <c r="F57" s="299" t="s">
        <v>414</v>
      </c>
      <c r="G57" s="299">
        <v>51950725</v>
      </c>
      <c r="H57" s="299">
        <v>3497852</v>
      </c>
      <c r="I57" s="151">
        <v>37033</v>
      </c>
      <c r="J57" s="299">
        <v>24</v>
      </c>
      <c r="K57" s="151">
        <v>45766</v>
      </c>
      <c r="L57" s="299" t="s">
        <v>676</v>
      </c>
      <c r="M57" s="299" t="s">
        <v>308</v>
      </c>
      <c r="N57" s="266"/>
      <c r="O57" s="266"/>
      <c r="P57" s="266"/>
    </row>
    <row r="58" spans="1:16" ht="30" x14ac:dyDescent="0.25">
      <c r="A58" s="269"/>
      <c r="B58" s="299" t="s">
        <v>94</v>
      </c>
      <c r="C58" s="299" t="s">
        <v>371</v>
      </c>
      <c r="D58" s="299" t="s">
        <v>372</v>
      </c>
      <c r="E58" s="299" t="s">
        <v>373</v>
      </c>
      <c r="F58" s="299" t="s">
        <v>374</v>
      </c>
      <c r="G58" s="299">
        <v>50597378</v>
      </c>
      <c r="H58" s="299">
        <v>2830346</v>
      </c>
      <c r="I58" s="151">
        <v>33877</v>
      </c>
      <c r="J58" s="299">
        <v>32</v>
      </c>
      <c r="K58" s="151">
        <v>45853</v>
      </c>
      <c r="L58" s="299" t="s">
        <v>676</v>
      </c>
      <c r="M58" s="299" t="s">
        <v>308</v>
      </c>
      <c r="N58" s="266"/>
      <c r="O58" s="266"/>
      <c r="P58" s="266"/>
    </row>
    <row r="59" spans="1:16" x14ac:dyDescent="0.25">
      <c r="A59" s="269"/>
      <c r="B59" s="299" t="s">
        <v>94</v>
      </c>
      <c r="C59" s="299" t="s">
        <v>375</v>
      </c>
      <c r="D59" s="299" t="s">
        <v>57</v>
      </c>
      <c r="E59" s="299" t="s">
        <v>376</v>
      </c>
      <c r="F59" s="299" t="s">
        <v>377</v>
      </c>
      <c r="G59" s="299">
        <v>51181283</v>
      </c>
      <c r="H59" s="299">
        <v>2659857</v>
      </c>
      <c r="I59" s="151">
        <v>35001</v>
      </c>
      <c r="J59" s="299">
        <v>29</v>
      </c>
      <c r="K59" s="151">
        <v>45749</v>
      </c>
      <c r="L59" s="299" t="s">
        <v>678</v>
      </c>
      <c r="M59" s="299" t="s">
        <v>308</v>
      </c>
      <c r="N59" s="266"/>
      <c r="O59" s="266"/>
      <c r="P59" s="266"/>
    </row>
    <row r="60" spans="1:16" x14ac:dyDescent="0.25">
      <c r="A60" s="269"/>
      <c r="B60" s="299" t="s">
        <v>378</v>
      </c>
      <c r="C60" s="299" t="s">
        <v>379</v>
      </c>
      <c r="D60" s="299" t="s">
        <v>380</v>
      </c>
      <c r="E60" s="299" t="s">
        <v>381</v>
      </c>
      <c r="F60" s="299" t="s">
        <v>382</v>
      </c>
      <c r="G60" s="299">
        <v>52462250</v>
      </c>
      <c r="H60" s="299">
        <v>2680727</v>
      </c>
      <c r="I60" s="151">
        <v>35303</v>
      </c>
      <c r="J60" s="299">
        <v>29</v>
      </c>
      <c r="K60" s="151">
        <v>45824</v>
      </c>
      <c r="L60" s="300"/>
      <c r="M60" s="299" t="s">
        <v>679</v>
      </c>
      <c r="N60" s="266"/>
      <c r="O60" s="266"/>
      <c r="P60" s="266"/>
    </row>
    <row r="61" spans="1:16" x14ac:dyDescent="0.25">
      <c r="A61" s="269"/>
      <c r="B61" s="299" t="s">
        <v>450</v>
      </c>
      <c r="C61" s="299" t="s">
        <v>451</v>
      </c>
      <c r="D61" s="299" t="s">
        <v>452</v>
      </c>
      <c r="E61" s="299" t="s">
        <v>453</v>
      </c>
      <c r="F61" s="299" t="s">
        <v>454</v>
      </c>
      <c r="G61" s="299">
        <v>53800372</v>
      </c>
      <c r="H61" s="299">
        <v>5567841</v>
      </c>
      <c r="I61" s="151">
        <v>37993</v>
      </c>
      <c r="J61" s="299">
        <v>21</v>
      </c>
      <c r="K61" s="151">
        <v>45473</v>
      </c>
      <c r="L61" s="300"/>
      <c r="M61" s="299" t="s">
        <v>308</v>
      </c>
      <c r="N61" s="266"/>
      <c r="O61" s="266"/>
      <c r="P61" s="266"/>
    </row>
    <row r="62" spans="1:16" x14ac:dyDescent="0.25">
      <c r="A62" s="269"/>
      <c r="B62" s="299" t="s">
        <v>398</v>
      </c>
      <c r="C62" s="299" t="s">
        <v>455</v>
      </c>
      <c r="D62" s="299" t="s">
        <v>417</v>
      </c>
      <c r="E62" s="299" t="s">
        <v>23</v>
      </c>
      <c r="F62" s="299" t="s">
        <v>456</v>
      </c>
      <c r="G62" s="299">
        <v>53902770</v>
      </c>
      <c r="H62" s="299">
        <v>3670595</v>
      </c>
      <c r="I62" s="151">
        <v>38017</v>
      </c>
      <c r="J62" s="299">
        <v>21</v>
      </c>
      <c r="K62" s="151">
        <v>45504</v>
      </c>
      <c r="L62" s="300"/>
      <c r="M62" s="299" t="s">
        <v>308</v>
      </c>
      <c r="N62" s="266"/>
      <c r="O62" s="266"/>
      <c r="P62" s="266"/>
    </row>
    <row r="63" spans="1:16" ht="30" x14ac:dyDescent="0.25">
      <c r="A63" s="269"/>
      <c r="B63" s="299" t="s">
        <v>157</v>
      </c>
      <c r="C63" s="299" t="s">
        <v>457</v>
      </c>
      <c r="D63" s="299" t="s">
        <v>159</v>
      </c>
      <c r="E63" s="299" t="s">
        <v>458</v>
      </c>
      <c r="F63" s="299" t="s">
        <v>459</v>
      </c>
      <c r="G63" s="299">
        <v>52561521</v>
      </c>
      <c r="H63" s="299">
        <v>2679963</v>
      </c>
      <c r="I63" s="151">
        <v>37398</v>
      </c>
      <c r="J63" s="299">
        <v>23</v>
      </c>
      <c r="K63" s="151">
        <v>45695</v>
      </c>
      <c r="L63" s="299" t="s">
        <v>680</v>
      </c>
      <c r="M63" s="299" t="s">
        <v>308</v>
      </c>
      <c r="N63" s="266"/>
      <c r="O63" s="266"/>
      <c r="P63" s="266"/>
    </row>
    <row r="64" spans="1:16" ht="30" x14ac:dyDescent="0.25">
      <c r="A64" s="269"/>
      <c r="B64" s="299" t="s">
        <v>317</v>
      </c>
      <c r="C64" s="299" t="s">
        <v>460</v>
      </c>
      <c r="D64" s="299" t="s">
        <v>461</v>
      </c>
      <c r="E64" s="299" t="s">
        <v>462</v>
      </c>
      <c r="F64" s="299" t="s">
        <v>463</v>
      </c>
      <c r="G64" s="299">
        <v>52193815</v>
      </c>
      <c r="H64" s="299">
        <v>2821133</v>
      </c>
      <c r="I64" s="151">
        <v>35585</v>
      </c>
      <c r="J64" s="299">
        <v>28</v>
      </c>
      <c r="K64" s="151">
        <v>44783</v>
      </c>
      <c r="L64" s="299" t="s">
        <v>464</v>
      </c>
      <c r="M64" s="299" t="s">
        <v>308</v>
      </c>
      <c r="N64" s="266"/>
      <c r="O64" s="266"/>
      <c r="P64" s="266"/>
    </row>
    <row r="65" spans="1:16" ht="30" x14ac:dyDescent="0.25">
      <c r="A65" s="269"/>
      <c r="B65" s="299" t="s">
        <v>322</v>
      </c>
      <c r="C65" s="299" t="s">
        <v>323</v>
      </c>
      <c r="D65" s="299" t="s">
        <v>436</v>
      </c>
      <c r="E65" s="299" t="s">
        <v>23</v>
      </c>
      <c r="F65" s="299" t="s">
        <v>465</v>
      </c>
      <c r="G65" s="299">
        <v>54805367</v>
      </c>
      <c r="H65" s="299">
        <v>4932292</v>
      </c>
      <c r="I65" s="151">
        <v>38320</v>
      </c>
      <c r="J65" s="299">
        <v>20</v>
      </c>
      <c r="K65" s="151">
        <v>45399</v>
      </c>
      <c r="L65" s="299" t="s">
        <v>466</v>
      </c>
      <c r="M65" s="299" t="s">
        <v>308</v>
      </c>
      <c r="N65" s="266"/>
      <c r="O65" s="266"/>
      <c r="P65" s="266"/>
    </row>
    <row r="66" spans="1:16" ht="30" x14ac:dyDescent="0.25">
      <c r="A66" s="269"/>
      <c r="B66" s="299" t="s">
        <v>467</v>
      </c>
      <c r="C66" s="299" t="s">
        <v>94</v>
      </c>
      <c r="D66" s="299" t="s">
        <v>468</v>
      </c>
      <c r="E66" s="299" t="s">
        <v>469</v>
      </c>
      <c r="F66" s="299" t="s">
        <v>470</v>
      </c>
      <c r="G66" s="299">
        <v>55144914</v>
      </c>
      <c r="H66" s="299">
        <v>4562844</v>
      </c>
      <c r="I66" s="151">
        <v>38015</v>
      </c>
      <c r="J66" s="299">
        <v>21</v>
      </c>
      <c r="K66" s="151">
        <v>45522</v>
      </c>
      <c r="L66" s="299" t="s">
        <v>466</v>
      </c>
      <c r="M66" s="299" t="s">
        <v>308</v>
      </c>
      <c r="N66" s="266"/>
      <c r="O66" s="266"/>
      <c r="P66" s="266"/>
    </row>
    <row r="67" spans="1:16" x14ac:dyDescent="0.25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</row>
    <row r="68" spans="1:16" ht="19.5" x14ac:dyDescent="0.25">
      <c r="A68" s="269"/>
      <c r="B68" s="301" t="s">
        <v>337</v>
      </c>
      <c r="C68" s="302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</row>
    <row r="69" spans="1:16" x14ac:dyDescent="0.25">
      <c r="A69" s="269"/>
      <c r="B69" s="303" t="s">
        <v>681</v>
      </c>
      <c r="C69" s="304" t="s">
        <v>682</v>
      </c>
      <c r="D69" s="269"/>
      <c r="E69" s="269"/>
      <c r="F69" s="305">
        <v>18904511</v>
      </c>
      <c r="G69" s="269"/>
      <c r="H69" s="305">
        <v>2951590</v>
      </c>
      <c r="I69" s="305" t="s">
        <v>340</v>
      </c>
      <c r="J69" s="269"/>
      <c r="K69" s="269"/>
      <c r="L69" s="269"/>
      <c r="M69" s="269"/>
      <c r="N69" s="269"/>
      <c r="O69" s="269"/>
      <c r="P69" s="269"/>
    </row>
    <row r="70" spans="1:16" x14ac:dyDescent="0.25">
      <c r="A70" s="269"/>
      <c r="B70" s="303" t="s">
        <v>683</v>
      </c>
      <c r="C70" s="304" t="s">
        <v>684</v>
      </c>
      <c r="D70" s="269"/>
      <c r="E70" s="269"/>
      <c r="F70" s="305">
        <v>47112535</v>
      </c>
      <c r="G70" s="269"/>
      <c r="H70" s="305">
        <v>2049081</v>
      </c>
      <c r="I70" s="305" t="s">
        <v>343</v>
      </c>
      <c r="J70" s="269"/>
      <c r="K70" s="269"/>
      <c r="L70" s="269"/>
      <c r="M70" s="269"/>
      <c r="N70" s="269"/>
      <c r="O70" s="269"/>
      <c r="P70" s="269"/>
    </row>
    <row r="71" spans="1:16" x14ac:dyDescent="0.25">
      <c r="A71" s="269"/>
      <c r="B71" s="303" t="s">
        <v>48</v>
      </c>
      <c r="C71" s="304" t="s">
        <v>94</v>
      </c>
      <c r="D71" s="269"/>
      <c r="E71" s="269"/>
      <c r="F71" s="305">
        <v>52530863</v>
      </c>
      <c r="G71" s="269"/>
      <c r="H71" s="305">
        <v>2829572</v>
      </c>
      <c r="I71" s="305" t="s">
        <v>478</v>
      </c>
      <c r="J71" s="269"/>
      <c r="K71" s="269"/>
      <c r="L71" s="269"/>
      <c r="M71" s="269"/>
      <c r="N71" s="269"/>
      <c r="O71" s="269"/>
      <c r="P71" s="269"/>
    </row>
    <row r="72" spans="1:16" ht="30" x14ac:dyDescent="0.25">
      <c r="A72" s="269"/>
      <c r="B72" s="303" t="s">
        <v>685</v>
      </c>
      <c r="C72" s="304" t="s">
        <v>686</v>
      </c>
      <c r="D72" s="269"/>
      <c r="E72" s="269"/>
      <c r="F72" s="305">
        <v>35802053</v>
      </c>
      <c r="G72" s="269"/>
      <c r="H72" s="305">
        <v>2446782</v>
      </c>
      <c r="I72" s="305" t="s">
        <v>687</v>
      </c>
      <c r="J72" s="269"/>
      <c r="K72" s="269"/>
      <c r="L72" s="269"/>
      <c r="M72" s="269"/>
      <c r="N72" s="269"/>
      <c r="O72" s="269"/>
      <c r="P72" s="269"/>
    </row>
    <row r="73" spans="1:16" ht="30" x14ac:dyDescent="0.25">
      <c r="A73" s="269"/>
      <c r="B73" s="303" t="s">
        <v>350</v>
      </c>
      <c r="C73" s="304" t="s">
        <v>688</v>
      </c>
      <c r="D73" s="269"/>
      <c r="E73" s="269"/>
      <c r="F73" s="305">
        <v>39770224</v>
      </c>
      <c r="G73" s="269"/>
      <c r="H73" s="305">
        <v>1786652</v>
      </c>
      <c r="I73" s="305" t="s">
        <v>484</v>
      </c>
      <c r="J73" s="269"/>
      <c r="K73" s="269"/>
      <c r="L73" s="269"/>
      <c r="M73" s="269"/>
      <c r="N73" s="269"/>
      <c r="O73" s="269"/>
      <c r="P73" s="269"/>
    </row>
    <row r="74" spans="1:16" ht="30" x14ac:dyDescent="0.25">
      <c r="A74" s="269"/>
      <c r="B74" s="303" t="s">
        <v>350</v>
      </c>
      <c r="C74" s="304" t="s">
        <v>351</v>
      </c>
      <c r="D74" s="269"/>
      <c r="E74" s="269"/>
      <c r="F74" s="305">
        <v>48450928</v>
      </c>
      <c r="G74" s="269"/>
      <c r="H74" s="305">
        <v>2625754</v>
      </c>
      <c r="I74" s="305" t="s">
        <v>352</v>
      </c>
      <c r="J74" s="269"/>
      <c r="K74" s="269"/>
      <c r="L74" s="269"/>
      <c r="M74" s="269"/>
      <c r="N74" s="269"/>
      <c r="O74" s="269"/>
      <c r="P74" s="269"/>
    </row>
    <row r="75" spans="1:16" x14ac:dyDescent="0.25">
      <c r="A75" s="269"/>
      <c r="B75" s="303" t="s">
        <v>353</v>
      </c>
      <c r="C75" s="304" t="s">
        <v>354</v>
      </c>
      <c r="D75" s="269"/>
      <c r="E75" s="269"/>
      <c r="F75" s="305">
        <v>64189282</v>
      </c>
      <c r="G75" s="269"/>
      <c r="H75" s="305">
        <v>6655547</v>
      </c>
      <c r="I75" s="305" t="s">
        <v>355</v>
      </c>
      <c r="J75" s="269"/>
      <c r="K75" s="269"/>
      <c r="L75" s="269"/>
      <c r="M75" s="269"/>
      <c r="N75" s="269"/>
      <c r="O75" s="269"/>
      <c r="P75" s="269"/>
    </row>
    <row r="76" spans="1:16" x14ac:dyDescent="0.25">
      <c r="A76" s="269"/>
      <c r="B76" s="303" t="s">
        <v>356</v>
      </c>
      <c r="C76" s="304" t="s">
        <v>357</v>
      </c>
      <c r="D76" s="269"/>
      <c r="E76" s="269"/>
      <c r="F76" s="305">
        <v>65701738</v>
      </c>
      <c r="G76" s="269"/>
      <c r="H76" s="305">
        <v>7096804</v>
      </c>
      <c r="I76" s="305" t="s">
        <v>355</v>
      </c>
      <c r="J76" s="269"/>
      <c r="K76" s="269"/>
      <c r="L76" s="269"/>
      <c r="M76" s="269"/>
      <c r="N76" s="269"/>
      <c r="O76" s="269"/>
      <c r="P76" s="269"/>
    </row>
    <row r="77" spans="1:16" x14ac:dyDescent="0.25">
      <c r="A77" s="269"/>
      <c r="B77" s="303" t="s">
        <v>43</v>
      </c>
      <c r="C77" s="304" t="s">
        <v>491</v>
      </c>
      <c r="D77" s="269"/>
      <c r="E77" s="269"/>
      <c r="F77" s="269"/>
      <c r="G77" s="269"/>
      <c r="H77" s="269"/>
      <c r="I77" s="305" t="s">
        <v>355</v>
      </c>
      <c r="J77" s="269"/>
      <c r="K77" s="269"/>
      <c r="L77" s="269"/>
      <c r="M77" s="269"/>
      <c r="N77" s="269"/>
      <c r="O77" s="269"/>
      <c r="P77" s="269"/>
    </row>
    <row r="78" spans="1:16" x14ac:dyDescent="0.25">
      <c r="A78" s="269"/>
      <c r="B78" s="303" t="s">
        <v>121</v>
      </c>
      <c r="C78" s="306"/>
      <c r="D78" s="269"/>
      <c r="E78" s="269"/>
      <c r="F78" s="269"/>
      <c r="G78" s="269"/>
      <c r="H78" s="269"/>
      <c r="I78" s="305" t="s">
        <v>689</v>
      </c>
      <c r="J78" s="269"/>
      <c r="K78" s="269"/>
      <c r="L78" s="269"/>
      <c r="M78" s="269"/>
      <c r="N78" s="269"/>
      <c r="O78" s="269"/>
      <c r="P78" s="269"/>
    </row>
    <row r="79" spans="1:16" x14ac:dyDescent="0.25">
      <c r="A79" s="269"/>
      <c r="B79" s="304" t="s">
        <v>492</v>
      </c>
      <c r="C79" s="304" t="s">
        <v>690</v>
      </c>
      <c r="D79" s="269"/>
      <c r="E79" s="269"/>
      <c r="F79" s="269"/>
      <c r="G79" s="269"/>
      <c r="H79" s="269"/>
      <c r="I79" s="305" t="s">
        <v>363</v>
      </c>
      <c r="J79" s="269"/>
      <c r="K79" s="269"/>
      <c r="L79" s="269"/>
      <c r="M79" s="269"/>
      <c r="N79" s="269"/>
      <c r="O79" s="269"/>
      <c r="P79" s="269"/>
    </row>
    <row r="80" spans="1:16" x14ac:dyDescent="0.25">
      <c r="A80" s="269"/>
      <c r="B80" s="304" t="s">
        <v>496</v>
      </c>
      <c r="C80" s="304" t="s">
        <v>691</v>
      </c>
      <c r="D80" s="269"/>
      <c r="E80" s="269"/>
      <c r="F80" s="305">
        <v>28005474</v>
      </c>
      <c r="G80" s="269"/>
      <c r="H80" s="269"/>
      <c r="I80" s="305" t="s">
        <v>363</v>
      </c>
      <c r="J80" s="269"/>
      <c r="K80" s="269"/>
      <c r="L80" s="269"/>
      <c r="M80" s="269"/>
      <c r="N80" s="269"/>
      <c r="O80" s="269"/>
      <c r="P80" s="269"/>
    </row>
    <row r="81" spans="1:16" x14ac:dyDescent="0.25">
      <c r="A81" s="269"/>
      <c r="B81" s="291" t="s">
        <v>556</v>
      </c>
      <c r="C81" s="292" t="s">
        <v>557</v>
      </c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</row>
    <row r="82" spans="1:16" x14ac:dyDescent="0.25">
      <c r="A82" s="269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</row>
    <row r="83" spans="1:16" x14ac:dyDescent="0.25">
      <c r="A83" s="269"/>
      <c r="B83" s="269"/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</row>
    <row r="84" spans="1:16" x14ac:dyDescent="0.25">
      <c r="A84" s="269"/>
      <c r="B84" s="269"/>
      <c r="C84" s="2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</row>
    <row r="85" spans="1:16" x14ac:dyDescent="0.25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</row>
    <row r="86" spans="1:16" x14ac:dyDescent="0.25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</row>
    <row r="87" spans="1:16" x14ac:dyDescent="0.25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</row>
    <row r="88" spans="1:16" x14ac:dyDescent="0.25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</row>
    <row r="89" spans="1:16" x14ac:dyDescent="0.25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</row>
    <row r="90" spans="1:16" x14ac:dyDescent="0.25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</row>
  </sheetData>
  <mergeCells count="7">
    <mergeCell ref="D28:E28"/>
    <mergeCell ref="D22:E22"/>
    <mergeCell ref="D23:E23"/>
    <mergeCell ref="D24:E24"/>
    <mergeCell ref="D25:E25"/>
    <mergeCell ref="D26:E26"/>
    <mergeCell ref="D27:E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pane ySplit="1" topLeftCell="A55" activePane="bottomLeft" state="frozen"/>
      <selection pane="bottomLeft" activeCell="G76" sqref="G76"/>
    </sheetView>
  </sheetViews>
  <sheetFormatPr baseColWidth="10" defaultRowHeight="15" x14ac:dyDescent="0.25"/>
  <cols>
    <col min="1" max="1" width="5.140625" customWidth="1"/>
    <col min="3" max="3" width="13.85546875" bestFit="1" customWidth="1"/>
    <col min="6" max="6" width="13.5703125" customWidth="1"/>
    <col min="7" max="7" width="11.28515625" customWidth="1"/>
    <col min="8" max="8" width="15.42578125" customWidth="1"/>
    <col min="9" max="9" width="15.140625" customWidth="1"/>
    <col min="11" max="11" width="12.5703125" bestFit="1" customWidth="1"/>
    <col min="12" max="12" width="18.7109375" bestFit="1" customWidth="1"/>
    <col min="13" max="13" width="11.42578125" customWidth="1"/>
    <col min="14" max="14" width="12.140625" customWidth="1"/>
    <col min="15" max="15" width="13.42578125" bestFit="1" customWidth="1"/>
  </cols>
  <sheetData>
    <row r="1" spans="1:15" ht="45" x14ac:dyDescent="0.2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308" t="s">
        <v>5</v>
      </c>
      <c r="G1" s="308" t="s">
        <v>6</v>
      </c>
      <c r="H1" s="41" t="s">
        <v>370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308</v>
      </c>
      <c r="N1" s="308" t="s">
        <v>12</v>
      </c>
      <c r="O1" s="41" t="s">
        <v>13</v>
      </c>
    </row>
    <row r="2" spans="1:15" x14ac:dyDescent="0.25">
      <c r="A2" s="63"/>
      <c r="B2" s="181"/>
      <c r="C2" s="156"/>
      <c r="D2" s="156"/>
      <c r="E2" s="156"/>
      <c r="F2" s="65"/>
      <c r="G2" s="65"/>
      <c r="H2" s="65"/>
      <c r="I2" s="73"/>
      <c r="J2" s="146"/>
      <c r="K2" s="149"/>
      <c r="L2" s="65"/>
      <c r="M2" s="65"/>
      <c r="N2" s="83"/>
      <c r="O2" s="83"/>
    </row>
    <row r="3" spans="1:15" x14ac:dyDescent="0.25">
      <c r="A3" s="63">
        <v>2</v>
      </c>
      <c r="B3" s="156" t="s">
        <v>95</v>
      </c>
      <c r="C3" s="156" t="s">
        <v>597</v>
      </c>
      <c r="D3" s="156" t="s">
        <v>598</v>
      </c>
      <c r="E3" s="156" t="s">
        <v>599</v>
      </c>
      <c r="F3" s="65" t="s">
        <v>596</v>
      </c>
      <c r="G3" s="65">
        <v>56394594</v>
      </c>
      <c r="H3" s="65">
        <v>2820198</v>
      </c>
      <c r="I3" s="73">
        <v>34933</v>
      </c>
      <c r="J3" s="146">
        <f t="shared" ref="J3:J6" ca="1" si="0">DATEDIF(I3,TODAY(),"y")</f>
        <v>30</v>
      </c>
      <c r="K3" s="149">
        <v>46135</v>
      </c>
      <c r="L3" s="65" t="s">
        <v>600</v>
      </c>
      <c r="M3" s="65" t="s">
        <v>308</v>
      </c>
      <c r="N3" s="83"/>
      <c r="O3" s="83"/>
    </row>
    <row r="4" spans="1:15" x14ac:dyDescent="0.25">
      <c r="A4" s="63"/>
      <c r="B4" s="181"/>
      <c r="C4" s="156"/>
      <c r="D4" s="156"/>
      <c r="E4" s="156"/>
      <c r="F4" s="65"/>
      <c r="G4" s="65"/>
      <c r="H4" s="65"/>
      <c r="I4" s="73"/>
      <c r="J4" s="146"/>
      <c r="K4" s="149"/>
      <c r="L4" s="65"/>
      <c r="M4" s="65"/>
      <c r="N4" s="83"/>
      <c r="O4" s="145"/>
    </row>
    <row r="5" spans="1:15" x14ac:dyDescent="0.25">
      <c r="A5" s="63"/>
      <c r="B5" s="260"/>
      <c r="C5" s="157"/>
      <c r="D5" s="157"/>
      <c r="E5" s="157"/>
      <c r="F5" s="143"/>
      <c r="G5" s="143"/>
      <c r="H5" s="143"/>
      <c r="I5" s="144"/>
      <c r="J5" s="147"/>
      <c r="K5" s="149"/>
      <c r="L5" s="65"/>
      <c r="M5" s="65"/>
      <c r="N5" s="145"/>
      <c r="O5" s="145"/>
    </row>
    <row r="6" spans="1:15" x14ac:dyDescent="0.25">
      <c r="A6" s="63">
        <v>5</v>
      </c>
      <c r="B6" s="156" t="s">
        <v>387</v>
      </c>
      <c r="C6" s="156" t="s">
        <v>388</v>
      </c>
      <c r="D6" s="156" t="s">
        <v>57</v>
      </c>
      <c r="E6" s="156" t="s">
        <v>58</v>
      </c>
      <c r="F6" s="65" t="s">
        <v>389</v>
      </c>
      <c r="G6" s="65">
        <v>55487293</v>
      </c>
      <c r="H6" s="65">
        <v>2830047</v>
      </c>
      <c r="I6" s="73">
        <v>36432</v>
      </c>
      <c r="J6" s="146">
        <f t="shared" ca="1" si="0"/>
        <v>25</v>
      </c>
      <c r="K6" s="149">
        <v>46204</v>
      </c>
      <c r="L6" s="65"/>
      <c r="M6" s="65" t="s">
        <v>308</v>
      </c>
      <c r="N6" s="145"/>
      <c r="O6" s="145"/>
    </row>
    <row r="7" spans="1:15" x14ac:dyDescent="0.25">
      <c r="A7" s="63"/>
      <c r="B7" s="181"/>
      <c r="C7" s="156"/>
      <c r="D7" s="156"/>
      <c r="E7" s="156"/>
      <c r="F7" s="65"/>
      <c r="G7" s="65"/>
      <c r="H7" s="65"/>
      <c r="I7" s="73"/>
      <c r="J7" s="146"/>
      <c r="K7" s="150"/>
      <c r="L7" s="65"/>
      <c r="M7" s="65"/>
      <c r="N7" s="145"/>
      <c r="O7" s="145"/>
    </row>
    <row r="8" spans="1:15" x14ac:dyDescent="0.25">
      <c r="A8" s="63"/>
      <c r="B8" s="181"/>
      <c r="C8" s="156"/>
      <c r="D8" s="156"/>
      <c r="E8" s="158"/>
      <c r="F8" s="65"/>
      <c r="G8" s="65"/>
      <c r="H8" s="160"/>
      <c r="I8" s="73"/>
      <c r="J8" s="146"/>
      <c r="K8" s="150"/>
      <c r="L8" s="65"/>
      <c r="M8" s="65"/>
      <c r="N8" s="145"/>
      <c r="O8" s="145"/>
    </row>
    <row r="9" spans="1:15" x14ac:dyDescent="0.25">
      <c r="A9" s="63"/>
      <c r="B9" s="181"/>
      <c r="C9" s="156"/>
      <c r="D9" s="156"/>
      <c r="E9" s="156"/>
      <c r="F9" s="65"/>
      <c r="G9" s="65"/>
      <c r="H9" s="65"/>
      <c r="I9" s="73"/>
      <c r="J9" s="146"/>
      <c r="K9" s="149"/>
      <c r="L9" s="65"/>
      <c r="M9" s="65"/>
      <c r="N9" s="145"/>
      <c r="O9" s="145"/>
    </row>
    <row r="10" spans="1:15" x14ac:dyDescent="0.25">
      <c r="A10" s="63"/>
      <c r="B10" s="181"/>
      <c r="C10" s="156"/>
      <c r="D10" s="156"/>
      <c r="E10" s="156"/>
      <c r="F10" s="65"/>
      <c r="G10" s="65"/>
      <c r="H10" s="65"/>
      <c r="I10" s="73"/>
      <c r="J10" s="146"/>
      <c r="K10" s="149"/>
      <c r="L10" s="65"/>
      <c r="M10" s="65"/>
      <c r="N10" s="145"/>
      <c r="O10" s="145"/>
    </row>
    <row r="11" spans="1:15" x14ac:dyDescent="0.25">
      <c r="A11" s="63"/>
      <c r="B11" s="181"/>
      <c r="C11" s="156"/>
      <c r="D11" s="156"/>
      <c r="E11" s="156"/>
      <c r="F11" s="65"/>
      <c r="G11" s="65"/>
      <c r="H11" s="65"/>
      <c r="I11" s="73"/>
      <c r="J11" s="146"/>
      <c r="K11" s="149"/>
      <c r="L11" s="65"/>
      <c r="M11" s="65"/>
      <c r="N11" s="145"/>
      <c r="O11" s="145"/>
    </row>
    <row r="12" spans="1:15" x14ac:dyDescent="0.25">
      <c r="A12" s="63"/>
      <c r="B12" s="181"/>
      <c r="C12" s="156"/>
      <c r="D12" s="156"/>
      <c r="E12" s="156"/>
      <c r="F12" s="65"/>
      <c r="G12" s="65"/>
      <c r="H12" s="65"/>
      <c r="I12" s="73"/>
      <c r="J12" s="146"/>
      <c r="K12" s="149"/>
      <c r="L12" s="65"/>
      <c r="M12" s="65"/>
      <c r="N12" s="145"/>
      <c r="O12" s="145"/>
    </row>
    <row r="13" spans="1:15" x14ac:dyDescent="0.25">
      <c r="A13" s="63"/>
      <c r="B13" s="97"/>
      <c r="C13" s="97"/>
      <c r="D13" s="97"/>
      <c r="E13" s="97"/>
      <c r="F13" s="97"/>
      <c r="G13" s="97"/>
      <c r="H13" s="97"/>
      <c r="I13" s="98"/>
      <c r="J13" s="152"/>
      <c r="K13" s="149"/>
      <c r="L13" s="97"/>
      <c r="M13" s="65"/>
      <c r="N13" s="145"/>
      <c r="O13" s="145"/>
    </row>
    <row r="14" spans="1:15" x14ac:dyDescent="0.25">
      <c r="A14" s="63"/>
      <c r="B14" s="181"/>
      <c r="C14" s="156"/>
      <c r="D14" s="156"/>
      <c r="E14" s="156"/>
      <c r="F14" s="65"/>
      <c r="G14" s="65"/>
      <c r="H14" s="65"/>
      <c r="I14" s="73"/>
      <c r="J14" s="146"/>
      <c r="K14" s="149"/>
      <c r="L14" s="65"/>
      <c r="M14" s="65"/>
      <c r="N14" s="145"/>
      <c r="O14" s="145"/>
    </row>
    <row r="15" spans="1:15" x14ac:dyDescent="0.25">
      <c r="A15" s="63">
        <v>14</v>
      </c>
      <c r="B15" s="156" t="s">
        <v>438</v>
      </c>
      <c r="C15" s="156" t="s">
        <v>439</v>
      </c>
      <c r="D15" s="156" t="s">
        <v>320</v>
      </c>
      <c r="E15" s="156" t="s">
        <v>48</v>
      </c>
      <c r="F15" s="65" t="s">
        <v>440</v>
      </c>
      <c r="G15" s="65">
        <v>57061861</v>
      </c>
      <c r="H15" s="65">
        <v>2863193</v>
      </c>
      <c r="I15" s="73">
        <v>38289</v>
      </c>
      <c r="J15" s="146">
        <f t="shared" ref="J15:J22" ca="1" si="1">DATEDIF(I15,TODAY(),"y")</f>
        <v>20</v>
      </c>
      <c r="K15" s="149">
        <v>46499</v>
      </c>
      <c r="L15" s="65"/>
      <c r="M15" s="65" t="s">
        <v>308</v>
      </c>
      <c r="N15" s="145"/>
      <c r="O15" s="145"/>
    </row>
    <row r="16" spans="1:15" x14ac:dyDescent="0.25">
      <c r="A16" s="63"/>
      <c r="B16" s="97"/>
      <c r="C16" s="97"/>
      <c r="D16" s="97"/>
      <c r="E16" s="97"/>
      <c r="F16" s="97"/>
      <c r="G16" s="97"/>
      <c r="H16" s="97"/>
      <c r="I16" s="98"/>
      <c r="J16" s="152"/>
      <c r="K16" s="149"/>
      <c r="L16" s="97"/>
      <c r="M16" s="65"/>
      <c r="N16" s="145"/>
      <c r="O16" s="145"/>
    </row>
    <row r="17" spans="1:15" x14ac:dyDescent="0.25">
      <c r="A17" s="63"/>
      <c r="B17" s="181"/>
      <c r="C17" s="156"/>
      <c r="D17" s="156"/>
      <c r="E17" s="156"/>
      <c r="F17" s="65"/>
      <c r="G17" s="65"/>
      <c r="H17" s="65"/>
      <c r="I17" s="73"/>
      <c r="J17" s="146"/>
      <c r="K17" s="150"/>
      <c r="L17" s="65"/>
      <c r="M17" s="65"/>
      <c r="N17" s="145"/>
      <c r="O17" s="145"/>
    </row>
    <row r="18" spans="1:15" x14ac:dyDescent="0.25">
      <c r="A18" s="63"/>
      <c r="B18" s="181"/>
      <c r="C18" s="156"/>
      <c r="D18" s="156"/>
      <c r="E18" s="156"/>
      <c r="F18" s="65"/>
      <c r="G18" s="65"/>
      <c r="H18" s="65"/>
      <c r="I18" s="73"/>
      <c r="J18" s="146"/>
      <c r="K18" s="150"/>
      <c r="L18" s="65"/>
      <c r="M18" s="65"/>
      <c r="N18" s="145"/>
      <c r="O18" s="145"/>
    </row>
    <row r="19" spans="1:15" x14ac:dyDescent="0.25">
      <c r="A19" s="63"/>
      <c r="B19" s="181"/>
      <c r="C19" s="156"/>
      <c r="D19" s="156"/>
      <c r="E19" s="156"/>
      <c r="F19" s="65"/>
      <c r="G19" s="65"/>
      <c r="H19" s="65"/>
      <c r="I19" s="73"/>
      <c r="J19" s="146"/>
      <c r="K19" s="150"/>
      <c r="L19" s="65"/>
      <c r="M19" s="65"/>
      <c r="N19" s="145"/>
      <c r="O19" s="145"/>
    </row>
    <row r="20" spans="1:15" x14ac:dyDescent="0.25">
      <c r="A20" s="63"/>
      <c r="B20" s="181"/>
      <c r="C20" s="156"/>
      <c r="D20" s="156"/>
      <c r="E20" s="156"/>
      <c r="F20" s="65"/>
      <c r="G20" s="65"/>
      <c r="H20" s="65"/>
      <c r="I20" s="73"/>
      <c r="J20" s="65"/>
      <c r="K20" s="73"/>
      <c r="L20" s="65"/>
      <c r="M20" s="65"/>
      <c r="N20" s="145"/>
      <c r="O20" s="145"/>
    </row>
    <row r="21" spans="1:15" x14ac:dyDescent="0.25">
      <c r="A21" s="63">
        <v>20</v>
      </c>
      <c r="B21" s="65" t="s">
        <v>41</v>
      </c>
      <c r="C21" s="65" t="s">
        <v>504</v>
      </c>
      <c r="D21" s="65" t="s">
        <v>43</v>
      </c>
      <c r="E21" s="65" t="s">
        <v>23</v>
      </c>
      <c r="F21" s="65" t="s">
        <v>551</v>
      </c>
      <c r="G21" s="65">
        <v>55330533</v>
      </c>
      <c r="H21" s="65">
        <v>2947657</v>
      </c>
      <c r="I21" s="73">
        <v>38570</v>
      </c>
      <c r="J21" s="65">
        <f t="shared" ca="1" si="1"/>
        <v>20</v>
      </c>
      <c r="K21" s="73">
        <v>45809</v>
      </c>
      <c r="L21" s="65"/>
      <c r="M21" s="65"/>
      <c r="N21" s="332" t="s">
        <v>543</v>
      </c>
      <c r="O21" s="332"/>
    </row>
    <row r="22" spans="1:15" x14ac:dyDescent="0.25">
      <c r="A22" s="63">
        <v>21</v>
      </c>
      <c r="B22" s="156" t="s">
        <v>604</v>
      </c>
      <c r="C22" s="156" t="s">
        <v>605</v>
      </c>
      <c r="D22" s="156" t="s">
        <v>602</v>
      </c>
      <c r="E22" s="156" t="s">
        <v>603</v>
      </c>
      <c r="F22" s="153" t="s">
        <v>611</v>
      </c>
      <c r="G22" s="153">
        <v>52850677</v>
      </c>
      <c r="H22" s="153">
        <v>2886101</v>
      </c>
      <c r="I22" s="155">
        <v>37113</v>
      </c>
      <c r="J22" s="153">
        <f t="shared" ca="1" si="1"/>
        <v>24</v>
      </c>
      <c r="K22" s="151">
        <v>45762</v>
      </c>
      <c r="L22" s="153"/>
      <c r="M22" s="153" t="s">
        <v>617</v>
      </c>
      <c r="N22" s="153"/>
      <c r="O22" s="153"/>
    </row>
    <row r="23" spans="1:15" x14ac:dyDescent="0.25">
      <c r="A23" s="63">
        <v>22</v>
      </c>
      <c r="B23" s="65" t="s">
        <v>446</v>
      </c>
      <c r="C23" s="65"/>
      <c r="D23" s="65" t="s">
        <v>136</v>
      </c>
      <c r="E23" s="65"/>
      <c r="F23" s="153"/>
      <c r="G23" s="153"/>
      <c r="H23" s="153"/>
      <c r="I23" s="153"/>
      <c r="J23" s="153">
        <f ca="1">DATEDIF(I23,TODAY(),"y")</f>
        <v>125</v>
      </c>
      <c r="K23" s="154"/>
      <c r="L23" s="141" t="s">
        <v>606</v>
      </c>
      <c r="M23" s="153"/>
      <c r="N23" s="153"/>
      <c r="O23" s="153"/>
    </row>
    <row r="24" spans="1:15" s="142" customFormat="1" x14ac:dyDescent="0.25">
      <c r="A24" s="192"/>
      <c r="B24" s="261"/>
      <c r="C24" s="118"/>
      <c r="D24" s="118"/>
      <c r="E24" s="118"/>
      <c r="F24" s="193"/>
      <c r="G24" s="193"/>
      <c r="H24" s="193"/>
      <c r="I24" s="194"/>
      <c r="J24" s="193"/>
      <c r="K24" s="195"/>
      <c r="L24" s="196"/>
      <c r="M24" s="193"/>
      <c r="N24" s="193"/>
      <c r="O24" s="193"/>
    </row>
    <row r="25" spans="1:15" s="142" customFormat="1" x14ac:dyDescent="0.25">
      <c r="A25" s="197"/>
      <c r="B25" s="181"/>
      <c r="C25" s="187"/>
      <c r="D25" s="187"/>
      <c r="E25" s="187"/>
      <c r="F25" s="153"/>
      <c r="G25" s="153"/>
      <c r="H25" s="153"/>
      <c r="I25" s="155"/>
      <c r="J25" s="153"/>
      <c r="K25" s="149"/>
      <c r="L25" s="141"/>
      <c r="M25" s="153"/>
      <c r="N25" s="153"/>
      <c r="O25" s="153"/>
    </row>
    <row r="26" spans="1:15" s="142" customFormat="1" x14ac:dyDescent="0.25">
      <c r="A26" s="197"/>
      <c r="B26" s="181"/>
      <c r="C26" s="187"/>
      <c r="D26" s="187"/>
      <c r="E26" s="187"/>
      <c r="F26" s="153"/>
      <c r="G26" s="153"/>
      <c r="H26" s="153"/>
      <c r="I26" s="155"/>
      <c r="J26" s="153"/>
      <c r="K26" s="149"/>
      <c r="L26" s="141"/>
      <c r="M26" s="153"/>
      <c r="N26" s="153"/>
      <c r="O26" s="153"/>
    </row>
    <row r="27" spans="1:15" s="142" customFormat="1" x14ac:dyDescent="0.25">
      <c r="A27" s="197">
        <v>26</v>
      </c>
      <c r="B27" s="85" t="s">
        <v>196</v>
      </c>
      <c r="C27" s="85" t="s">
        <v>197</v>
      </c>
      <c r="D27" s="85" t="s">
        <v>198</v>
      </c>
      <c r="E27" s="85" t="s">
        <v>23</v>
      </c>
      <c r="F27" s="85" t="s">
        <v>199</v>
      </c>
      <c r="G27" s="85">
        <v>56750986</v>
      </c>
      <c r="H27" s="85">
        <v>4866707</v>
      </c>
      <c r="I27" s="258">
        <v>39276</v>
      </c>
      <c r="J27" s="85">
        <f ca="1">DATEDIF(I27,TODAY(),"y")</f>
        <v>18</v>
      </c>
      <c r="K27" s="259">
        <v>46203</v>
      </c>
      <c r="L27" s="85" t="s">
        <v>50</v>
      </c>
      <c r="M27" s="86"/>
      <c r="N27" s="86"/>
      <c r="O27" s="153"/>
    </row>
    <row r="28" spans="1:15" s="142" customFormat="1" x14ac:dyDescent="0.25">
      <c r="A28" s="197">
        <v>27</v>
      </c>
      <c r="B28" s="85" t="s">
        <v>212</v>
      </c>
      <c r="C28" s="85" t="s">
        <v>213</v>
      </c>
      <c r="D28" s="85" t="s">
        <v>214</v>
      </c>
      <c r="E28" s="85" t="s">
        <v>23</v>
      </c>
      <c r="F28" s="85" t="s">
        <v>215</v>
      </c>
      <c r="G28" s="85">
        <v>56465701</v>
      </c>
      <c r="H28" s="85">
        <v>2745020</v>
      </c>
      <c r="I28" s="258">
        <v>39116</v>
      </c>
      <c r="J28" s="85">
        <f ca="1">DATEDIF(I28,TODAY(),"y")</f>
        <v>18</v>
      </c>
      <c r="K28" s="259">
        <v>46081</v>
      </c>
      <c r="L28" s="85" t="s">
        <v>189</v>
      </c>
      <c r="M28" s="86"/>
      <c r="N28" s="86"/>
      <c r="O28" s="153"/>
    </row>
    <row r="29" spans="1:15" s="142" customFormat="1" x14ac:dyDescent="0.25">
      <c r="A29" s="197">
        <v>28</v>
      </c>
      <c r="B29" s="85" t="s">
        <v>402</v>
      </c>
      <c r="C29" s="85" t="s">
        <v>533</v>
      </c>
      <c r="D29" s="85" t="s">
        <v>534</v>
      </c>
      <c r="E29" s="85" t="s">
        <v>535</v>
      </c>
      <c r="F29" s="85" t="s">
        <v>536</v>
      </c>
      <c r="G29" s="85">
        <v>56418946</v>
      </c>
      <c r="H29" s="85">
        <v>5377730</v>
      </c>
      <c r="I29" s="258">
        <v>39175</v>
      </c>
      <c r="J29" s="85">
        <v>17</v>
      </c>
      <c r="K29" s="259">
        <v>46203</v>
      </c>
      <c r="L29" s="85" t="s">
        <v>19</v>
      </c>
      <c r="M29" s="86"/>
      <c r="N29" s="86"/>
      <c r="O29" s="153"/>
    </row>
    <row r="30" spans="1:15" ht="15.75" thickBot="1" x14ac:dyDescent="0.3">
      <c r="A30" s="3"/>
    </row>
    <row r="31" spans="1:15" ht="20.25" thickBot="1" x14ac:dyDescent="0.3">
      <c r="A31" s="3"/>
      <c r="B31" s="110" t="s">
        <v>337</v>
      </c>
      <c r="C31" s="111"/>
      <c r="D31" s="112"/>
      <c r="E31" s="112"/>
      <c r="F31" s="112"/>
      <c r="G31" s="112"/>
      <c r="H31" s="112"/>
      <c r="I31" s="113"/>
    </row>
    <row r="32" spans="1:15" ht="15.75" thickBot="1" x14ac:dyDescent="0.3">
      <c r="A32" s="3"/>
      <c r="B32" s="114" t="s">
        <v>576</v>
      </c>
      <c r="C32" s="104" t="s">
        <v>577</v>
      </c>
      <c r="D32" s="105"/>
      <c r="E32" s="105"/>
      <c r="F32" s="106">
        <v>18904511</v>
      </c>
      <c r="G32" s="105"/>
      <c r="H32" s="106">
        <v>2951590</v>
      </c>
      <c r="I32" s="106" t="s">
        <v>561</v>
      </c>
    </row>
    <row r="33" spans="1:15" ht="15.75" thickBot="1" x14ac:dyDescent="0.3">
      <c r="A33" s="3"/>
      <c r="B33" s="114" t="s">
        <v>578</v>
      </c>
      <c r="C33" s="104" t="s">
        <v>579</v>
      </c>
      <c r="D33" s="105"/>
      <c r="E33" s="105"/>
      <c r="F33" s="106">
        <v>47112535</v>
      </c>
      <c r="G33" s="105"/>
      <c r="H33" s="106">
        <v>2049081</v>
      </c>
      <c r="I33" s="106" t="s">
        <v>343</v>
      </c>
    </row>
    <row r="34" spans="1:15" ht="6" customHeight="1" thickBot="1" x14ac:dyDescent="0.3">
      <c r="A34" s="3"/>
      <c r="B34" s="109"/>
      <c r="C34" s="36"/>
      <c r="D34" s="36"/>
      <c r="E34" s="36"/>
      <c r="F34" s="36"/>
      <c r="G34" s="36"/>
      <c r="H34" s="36"/>
      <c r="I34" s="36"/>
    </row>
    <row r="35" spans="1:15" ht="15.75" thickBot="1" x14ac:dyDescent="0.3">
      <c r="A35" s="3"/>
      <c r="B35" s="114" t="s">
        <v>580</v>
      </c>
      <c r="C35" s="104" t="s">
        <v>581</v>
      </c>
      <c r="D35" s="105"/>
      <c r="E35" s="105"/>
      <c r="F35" s="106">
        <v>46211714</v>
      </c>
      <c r="G35" s="105"/>
      <c r="H35" s="106">
        <v>4759449</v>
      </c>
      <c r="I35" s="106" t="s">
        <v>363</v>
      </c>
    </row>
    <row r="36" spans="1:15" ht="15.75" thickBot="1" x14ac:dyDescent="0.3">
      <c r="A36" s="3"/>
      <c r="B36" s="114" t="s">
        <v>582</v>
      </c>
      <c r="C36" s="104" t="s">
        <v>583</v>
      </c>
      <c r="D36" s="105"/>
      <c r="E36" s="105"/>
      <c r="F36" s="106">
        <v>28005474</v>
      </c>
      <c r="G36" s="105"/>
      <c r="H36" s="106">
        <v>4536758</v>
      </c>
      <c r="I36" s="106" t="s">
        <v>363</v>
      </c>
    </row>
    <row r="37" spans="1:15" ht="5.25" customHeight="1" thickBot="1" x14ac:dyDescent="0.3">
      <c r="A37" s="3"/>
      <c r="B37" s="109"/>
      <c r="C37" s="36"/>
      <c r="D37" s="36"/>
      <c r="E37" s="36"/>
      <c r="F37" s="36"/>
      <c r="G37" s="36"/>
      <c r="H37" s="36"/>
      <c r="I37" s="36"/>
    </row>
    <row r="38" spans="1:15" ht="15.75" thickBot="1" x14ac:dyDescent="0.3">
      <c r="A38" s="3"/>
      <c r="B38" s="114" t="s">
        <v>556</v>
      </c>
      <c r="C38" s="104" t="s">
        <v>557</v>
      </c>
      <c r="D38" s="105"/>
      <c r="E38" s="105"/>
      <c r="F38" s="106">
        <v>47191488</v>
      </c>
      <c r="G38" s="105"/>
      <c r="H38" s="106">
        <v>7531361</v>
      </c>
      <c r="I38" s="106" t="s">
        <v>558</v>
      </c>
    </row>
    <row r="39" spans="1:15" ht="15.75" thickBot="1" x14ac:dyDescent="0.3">
      <c r="A39" s="3"/>
      <c r="B39" s="114" t="s">
        <v>569</v>
      </c>
      <c r="C39" s="104" t="s">
        <v>584</v>
      </c>
      <c r="D39" s="105"/>
      <c r="E39" s="105"/>
      <c r="F39" s="106">
        <v>48450928</v>
      </c>
      <c r="G39" s="105"/>
      <c r="H39" s="106">
        <v>2625754</v>
      </c>
      <c r="I39" s="106" t="s">
        <v>585</v>
      </c>
    </row>
    <row r="40" spans="1:15" x14ac:dyDescent="0.25">
      <c r="A40" s="3"/>
    </row>
    <row r="41" spans="1:15" x14ac:dyDescent="0.25">
      <c r="A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99">
        <v>26</v>
      </c>
      <c r="B43" s="43" t="s">
        <v>446</v>
      </c>
      <c r="C43" s="43"/>
      <c r="D43" s="43" t="s">
        <v>136</v>
      </c>
      <c r="E43" s="43"/>
      <c r="F43" s="43"/>
      <c r="G43" s="43"/>
      <c r="H43" s="43"/>
      <c r="I43" s="43"/>
      <c r="J43" s="43"/>
      <c r="K43" s="43"/>
      <c r="L43" s="43"/>
      <c r="M43" s="42" t="s">
        <v>447</v>
      </c>
      <c r="N43" s="43"/>
      <c r="O43" s="43"/>
    </row>
    <row r="44" spans="1:15" x14ac:dyDescent="0.25">
      <c r="A44" s="99">
        <v>27</v>
      </c>
      <c r="B44" s="43" t="s">
        <v>448</v>
      </c>
      <c r="C44" s="43"/>
      <c r="D44" s="43" t="s">
        <v>449</v>
      </c>
      <c r="E44" s="43"/>
      <c r="F44" s="43"/>
      <c r="G44" s="43"/>
      <c r="H44" s="43"/>
      <c r="I44" s="43"/>
      <c r="J44" s="43"/>
      <c r="K44" s="43"/>
      <c r="L44" s="43"/>
      <c r="M44" s="42" t="s">
        <v>447</v>
      </c>
      <c r="N44" s="43"/>
      <c r="O44" s="43"/>
    </row>
    <row r="45" spans="1:15" x14ac:dyDescent="0.25">
      <c r="A45" s="99">
        <v>28</v>
      </c>
      <c r="B45" s="43"/>
      <c r="C45" s="43"/>
      <c r="D45" s="43" t="s">
        <v>58</v>
      </c>
      <c r="E45" s="43"/>
      <c r="F45" s="43"/>
      <c r="G45" s="43"/>
      <c r="H45" s="43"/>
      <c r="I45" s="43"/>
      <c r="J45" s="43"/>
      <c r="K45" s="43"/>
      <c r="L45" s="43"/>
      <c r="M45" s="42" t="s">
        <v>447</v>
      </c>
      <c r="N45" s="43"/>
      <c r="O45" s="4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93">
        <v>1</v>
      </c>
      <c r="B48" s="94" t="s">
        <v>450</v>
      </c>
      <c r="C48" s="94" t="s">
        <v>451</v>
      </c>
      <c r="D48" s="94" t="s">
        <v>452</v>
      </c>
      <c r="E48" s="94" t="s">
        <v>453</v>
      </c>
      <c r="F48" s="93" t="s">
        <v>454</v>
      </c>
      <c r="G48" s="93">
        <v>53800372</v>
      </c>
      <c r="H48" s="93">
        <v>5567841</v>
      </c>
      <c r="I48" s="95">
        <v>37993</v>
      </c>
      <c r="J48" s="93">
        <f ca="1">DATEDIF(I48,TODAY(),"y")</f>
        <v>21</v>
      </c>
      <c r="K48" s="95">
        <v>45473</v>
      </c>
      <c r="L48" s="93"/>
      <c r="M48" s="93" t="s">
        <v>308</v>
      </c>
      <c r="N48" s="330"/>
      <c r="O48" s="331"/>
    </row>
    <row r="49" spans="1:15" x14ac:dyDescent="0.25">
      <c r="A49" s="93">
        <v>2</v>
      </c>
      <c r="B49" s="94" t="s">
        <v>398</v>
      </c>
      <c r="C49" s="94" t="s">
        <v>455</v>
      </c>
      <c r="D49" s="94" t="s">
        <v>417</v>
      </c>
      <c r="E49" s="94" t="s">
        <v>23</v>
      </c>
      <c r="F49" s="93" t="s">
        <v>456</v>
      </c>
      <c r="G49" s="93">
        <v>53902770</v>
      </c>
      <c r="H49" s="93">
        <v>3670595</v>
      </c>
      <c r="I49" s="95">
        <v>38017</v>
      </c>
      <c r="J49" s="93">
        <f ca="1">DATEDIF(I49,TODAY(),"y")</f>
        <v>21</v>
      </c>
      <c r="K49" s="95">
        <v>45504</v>
      </c>
      <c r="L49" s="93"/>
      <c r="M49" s="93" t="s">
        <v>308</v>
      </c>
      <c r="N49" s="330"/>
      <c r="O49" s="331"/>
    </row>
    <row r="50" spans="1:15" x14ac:dyDescent="0.25">
      <c r="A50" s="93">
        <v>3</v>
      </c>
      <c r="B50" s="94" t="s">
        <v>317</v>
      </c>
      <c r="C50" s="94" t="s">
        <v>460</v>
      </c>
      <c r="D50" s="94" t="s">
        <v>461</v>
      </c>
      <c r="E50" s="94" t="s">
        <v>462</v>
      </c>
      <c r="F50" s="93" t="s">
        <v>463</v>
      </c>
      <c r="G50" s="93">
        <v>52193815</v>
      </c>
      <c r="H50" s="93">
        <v>2821133</v>
      </c>
      <c r="I50" s="95">
        <v>35585</v>
      </c>
      <c r="J50" s="93">
        <f ca="1">DATEDIF(I50,TODAY(),"y")</f>
        <v>28</v>
      </c>
      <c r="K50" s="95">
        <v>44783</v>
      </c>
      <c r="L50" s="93" t="s">
        <v>464</v>
      </c>
      <c r="M50" s="93" t="s">
        <v>308</v>
      </c>
      <c r="N50" s="330"/>
      <c r="O50" s="331"/>
    </row>
    <row r="51" spans="1:15" x14ac:dyDescent="0.25">
      <c r="A51" s="93">
        <v>4</v>
      </c>
      <c r="B51" s="94" t="s">
        <v>322</v>
      </c>
      <c r="C51" s="94" t="s">
        <v>323</v>
      </c>
      <c r="D51" s="94" t="s">
        <v>436</v>
      </c>
      <c r="E51" s="94" t="s">
        <v>23</v>
      </c>
      <c r="F51" s="93" t="s">
        <v>465</v>
      </c>
      <c r="G51" s="93">
        <v>54805367</v>
      </c>
      <c r="H51" s="93">
        <v>4932292</v>
      </c>
      <c r="I51" s="95">
        <v>38320</v>
      </c>
      <c r="J51" s="93">
        <f ca="1">DATEDIF(I51,TODAY(),"y")</f>
        <v>20</v>
      </c>
      <c r="K51" s="95">
        <v>45399</v>
      </c>
      <c r="L51" s="93" t="s">
        <v>466</v>
      </c>
      <c r="M51" s="93" t="s">
        <v>308</v>
      </c>
      <c r="N51" s="330"/>
      <c r="O51" s="331"/>
    </row>
    <row r="52" spans="1:15" x14ac:dyDescent="0.25">
      <c r="A52" s="93">
        <v>5</v>
      </c>
      <c r="B52" s="94" t="s">
        <v>467</v>
      </c>
      <c r="C52" s="94" t="s">
        <v>94</v>
      </c>
      <c r="D52" s="94" t="s">
        <v>468</v>
      </c>
      <c r="E52" s="94" t="s">
        <v>469</v>
      </c>
      <c r="F52" s="93" t="s">
        <v>470</v>
      </c>
      <c r="G52" s="93">
        <v>55144914</v>
      </c>
      <c r="H52" s="93">
        <v>4562844</v>
      </c>
      <c r="I52" s="95">
        <v>38015</v>
      </c>
      <c r="J52" s="93">
        <f ca="1">DATEDIF(I52,TODAY(),"y")</f>
        <v>21</v>
      </c>
      <c r="K52" s="95">
        <v>45522</v>
      </c>
      <c r="L52" s="93" t="s">
        <v>466</v>
      </c>
      <c r="M52" s="93" t="s">
        <v>308</v>
      </c>
      <c r="N52" s="330"/>
      <c r="O52" s="331"/>
    </row>
    <row r="53" spans="1:15" x14ac:dyDescent="0.25">
      <c r="A53" s="93">
        <v>6</v>
      </c>
      <c r="B53" s="94" t="s">
        <v>434</v>
      </c>
      <c r="C53" s="94" t="s">
        <v>435</v>
      </c>
      <c r="D53" s="94" t="s">
        <v>436</v>
      </c>
      <c r="E53" s="94" t="s">
        <v>23</v>
      </c>
      <c r="F53" s="93" t="s">
        <v>437</v>
      </c>
      <c r="G53" s="93">
        <v>54160747</v>
      </c>
      <c r="H53" s="93">
        <v>6425016</v>
      </c>
      <c r="I53" s="95">
        <v>38100</v>
      </c>
      <c r="J53" s="93">
        <v>20</v>
      </c>
      <c r="K53" s="95">
        <v>45701</v>
      </c>
      <c r="L53" s="93" t="s">
        <v>541</v>
      </c>
      <c r="M53" s="93" t="s">
        <v>308</v>
      </c>
      <c r="N53" s="330"/>
      <c r="O53" s="331"/>
    </row>
    <row r="54" spans="1:15" x14ac:dyDescent="0.25">
      <c r="A54" s="93">
        <v>7</v>
      </c>
      <c r="B54" s="94" t="s">
        <v>175</v>
      </c>
      <c r="C54" s="94" t="s">
        <v>395</v>
      </c>
      <c r="D54" s="94" t="s">
        <v>396</v>
      </c>
      <c r="E54" s="94" t="s">
        <v>145</v>
      </c>
      <c r="F54" s="93" t="s">
        <v>397</v>
      </c>
      <c r="G54" s="93">
        <v>54369913</v>
      </c>
      <c r="H54" s="93">
        <v>3568892</v>
      </c>
      <c r="I54" s="95">
        <v>36845</v>
      </c>
      <c r="J54" s="93">
        <f t="shared" ref="J54:J61" ca="1" si="2">DATEDIF(I54,TODAY(),"y")</f>
        <v>24</v>
      </c>
      <c r="K54" s="95">
        <v>46135</v>
      </c>
      <c r="L54" s="93" t="s">
        <v>541</v>
      </c>
      <c r="M54" s="93" t="s">
        <v>308</v>
      </c>
      <c r="N54" s="330"/>
      <c r="O54" s="331"/>
    </row>
    <row r="55" spans="1:15" x14ac:dyDescent="0.25">
      <c r="A55" s="93">
        <v>8</v>
      </c>
      <c r="B55" s="137" t="s">
        <v>402</v>
      </c>
      <c r="C55" s="137" t="s">
        <v>403</v>
      </c>
      <c r="D55" s="137" t="s">
        <v>404</v>
      </c>
      <c r="E55" s="137" t="s">
        <v>159</v>
      </c>
      <c r="F55" s="93" t="s">
        <v>405</v>
      </c>
      <c r="G55" s="93">
        <v>52415990</v>
      </c>
      <c r="H55" s="93">
        <v>4515622</v>
      </c>
      <c r="I55" s="95">
        <v>36969</v>
      </c>
      <c r="J55" s="93">
        <f t="shared" ca="1" si="2"/>
        <v>24</v>
      </c>
      <c r="K55" s="95">
        <v>45746</v>
      </c>
      <c r="L55" s="93"/>
      <c r="M55" s="93" t="s">
        <v>308</v>
      </c>
      <c r="N55" s="330"/>
      <c r="O55" s="331"/>
    </row>
    <row r="56" spans="1:15" x14ac:dyDescent="0.25">
      <c r="A56" s="93">
        <v>9</v>
      </c>
      <c r="B56" s="137" t="s">
        <v>406</v>
      </c>
      <c r="C56" s="137" t="s">
        <v>407</v>
      </c>
      <c r="D56" s="137" t="s">
        <v>408</v>
      </c>
      <c r="E56" s="137" t="s">
        <v>409</v>
      </c>
      <c r="F56" s="93" t="s">
        <v>410</v>
      </c>
      <c r="G56" s="93">
        <v>53626679</v>
      </c>
      <c r="H56" s="93">
        <v>2699454</v>
      </c>
      <c r="I56" s="95">
        <v>37024</v>
      </c>
      <c r="J56" s="93">
        <f t="shared" ca="1" si="2"/>
        <v>24</v>
      </c>
      <c r="K56" s="95">
        <v>45805</v>
      </c>
      <c r="L56" s="93" t="s">
        <v>19</v>
      </c>
      <c r="M56" s="93" t="s">
        <v>308</v>
      </c>
      <c r="N56" s="330"/>
      <c r="O56" s="331"/>
    </row>
    <row r="57" spans="1:15" x14ac:dyDescent="0.25">
      <c r="A57" s="93">
        <v>10</v>
      </c>
      <c r="B57" s="137" t="s">
        <v>322</v>
      </c>
      <c r="C57" s="137" t="s">
        <v>412</v>
      </c>
      <c r="D57" s="137" t="s">
        <v>43</v>
      </c>
      <c r="E57" s="137" t="s">
        <v>48</v>
      </c>
      <c r="F57" s="93" t="s">
        <v>515</v>
      </c>
      <c r="G57" s="93">
        <v>54369270</v>
      </c>
      <c r="H57" s="93">
        <v>2853643</v>
      </c>
      <c r="I57" s="95">
        <v>37814</v>
      </c>
      <c r="J57" s="93">
        <f t="shared" ca="1" si="2"/>
        <v>22</v>
      </c>
      <c r="K57" s="95">
        <v>46171</v>
      </c>
      <c r="L57" s="93"/>
      <c r="M57" s="93" t="s">
        <v>516</v>
      </c>
      <c r="N57" s="330" t="s">
        <v>519</v>
      </c>
      <c r="O57" s="331"/>
    </row>
    <row r="58" spans="1:15" x14ac:dyDescent="0.25">
      <c r="A58" s="93">
        <v>11</v>
      </c>
      <c r="B58" s="137" t="s">
        <v>378</v>
      </c>
      <c r="C58" s="137" t="s">
        <v>379</v>
      </c>
      <c r="D58" s="137" t="s">
        <v>380</v>
      </c>
      <c r="E58" s="137" t="s">
        <v>381</v>
      </c>
      <c r="F58" s="93" t="s">
        <v>382</v>
      </c>
      <c r="G58" s="93">
        <v>52462250</v>
      </c>
      <c r="H58" s="93">
        <v>2680727</v>
      </c>
      <c r="I58" s="95">
        <v>35303</v>
      </c>
      <c r="J58" s="93">
        <f t="shared" ca="1" si="2"/>
        <v>29</v>
      </c>
      <c r="K58" s="95">
        <v>45824</v>
      </c>
      <c r="L58" s="93"/>
      <c r="M58" s="93" t="s">
        <v>308</v>
      </c>
      <c r="N58" s="330"/>
      <c r="O58" s="331"/>
    </row>
    <row r="59" spans="1:15" x14ac:dyDescent="0.25">
      <c r="A59" s="93">
        <v>12</v>
      </c>
      <c r="B59" s="137" t="s">
        <v>441</v>
      </c>
      <c r="C59" s="137" t="s">
        <v>402</v>
      </c>
      <c r="D59" s="137" t="s">
        <v>275</v>
      </c>
      <c r="E59" s="137" t="s">
        <v>63</v>
      </c>
      <c r="F59" s="93" t="s">
        <v>442</v>
      </c>
      <c r="G59" s="93">
        <v>54763202</v>
      </c>
      <c r="H59" s="93">
        <v>2834765</v>
      </c>
      <c r="I59" s="95">
        <v>38322</v>
      </c>
      <c r="J59" s="93">
        <f t="shared" ca="1" si="2"/>
        <v>20</v>
      </c>
      <c r="K59" s="95">
        <v>45733</v>
      </c>
      <c r="L59" s="93"/>
      <c r="M59" s="93" t="s">
        <v>308</v>
      </c>
      <c r="N59" s="330"/>
      <c r="O59" s="331"/>
    </row>
    <row r="60" spans="1:15" x14ac:dyDescent="0.25">
      <c r="A60" s="93">
        <v>13</v>
      </c>
      <c r="B60" s="137" t="s">
        <v>443</v>
      </c>
      <c r="C60" s="137" t="s">
        <v>443</v>
      </c>
      <c r="D60" s="137" t="s">
        <v>444</v>
      </c>
      <c r="E60" s="137" t="s">
        <v>126</v>
      </c>
      <c r="F60" s="93" t="s">
        <v>445</v>
      </c>
      <c r="G60" s="93">
        <v>55972949</v>
      </c>
      <c r="H60" s="93">
        <v>3705508</v>
      </c>
      <c r="I60" s="95">
        <v>38334</v>
      </c>
      <c r="J60" s="93">
        <f t="shared" ca="1" si="2"/>
        <v>20</v>
      </c>
      <c r="K60" s="95">
        <v>45702</v>
      </c>
      <c r="L60" s="93"/>
      <c r="M60" s="93" t="s">
        <v>308</v>
      </c>
      <c r="N60" s="330"/>
      <c r="O60" s="331"/>
    </row>
    <row r="61" spans="1:15" x14ac:dyDescent="0.25">
      <c r="A61" s="93">
        <v>14</v>
      </c>
      <c r="B61" s="137" t="s">
        <v>398</v>
      </c>
      <c r="C61" s="137" t="s">
        <v>399</v>
      </c>
      <c r="D61" s="137" t="s">
        <v>58</v>
      </c>
      <c r="E61" s="137" t="s">
        <v>400</v>
      </c>
      <c r="F61" s="93" t="s">
        <v>401</v>
      </c>
      <c r="G61" s="93">
        <v>54362896</v>
      </c>
      <c r="H61" s="93">
        <v>2707221</v>
      </c>
      <c r="I61" s="95">
        <v>36914</v>
      </c>
      <c r="J61" s="93">
        <f t="shared" ca="1" si="2"/>
        <v>24</v>
      </c>
      <c r="K61" s="95">
        <v>45913</v>
      </c>
      <c r="L61" s="93"/>
      <c r="M61" s="93" t="s">
        <v>308</v>
      </c>
      <c r="N61" s="330"/>
      <c r="O61" s="331"/>
    </row>
    <row r="62" spans="1:15" x14ac:dyDescent="0.25">
      <c r="A62" s="93">
        <v>15</v>
      </c>
      <c r="B62" s="137" t="s">
        <v>406</v>
      </c>
      <c r="C62" s="137" t="s">
        <v>407</v>
      </c>
      <c r="D62" s="137" t="s">
        <v>408</v>
      </c>
      <c r="E62" s="137" t="s">
        <v>409</v>
      </c>
      <c r="F62" s="93"/>
      <c r="G62" s="93"/>
      <c r="H62" s="93"/>
      <c r="I62" s="95"/>
      <c r="J62" s="93"/>
      <c r="K62" s="95"/>
      <c r="L62" s="93"/>
      <c r="M62" s="93"/>
      <c r="N62" s="330"/>
      <c r="O62" s="331"/>
    </row>
    <row r="63" spans="1:15" x14ac:dyDescent="0.25">
      <c r="A63" s="93">
        <v>16</v>
      </c>
      <c r="B63" s="137" t="s">
        <v>411</v>
      </c>
      <c r="C63" s="137" t="s">
        <v>412</v>
      </c>
      <c r="D63" s="137" t="s">
        <v>413</v>
      </c>
      <c r="E63" s="137" t="s">
        <v>23</v>
      </c>
      <c r="F63" s="93" t="s">
        <v>414</v>
      </c>
      <c r="G63" s="93">
        <v>51950725</v>
      </c>
      <c r="H63" s="93">
        <v>3497852</v>
      </c>
      <c r="I63" s="95">
        <v>37033</v>
      </c>
      <c r="J63" s="93">
        <f ca="1">DATEDIF(I63,TODAY(),"y")</f>
        <v>24</v>
      </c>
      <c r="K63" s="95">
        <v>45766</v>
      </c>
      <c r="L63" s="93" t="s">
        <v>19</v>
      </c>
      <c r="M63" s="93" t="s">
        <v>308</v>
      </c>
      <c r="N63" s="330"/>
      <c r="O63" s="331"/>
    </row>
    <row r="64" spans="1:15" x14ac:dyDescent="0.25">
      <c r="A64" s="93">
        <v>17</v>
      </c>
      <c r="B64" s="137" t="s">
        <v>94</v>
      </c>
      <c r="C64" s="137" t="s">
        <v>371</v>
      </c>
      <c r="D64" s="137" t="s">
        <v>372</v>
      </c>
      <c r="E64" s="137" t="s">
        <v>373</v>
      </c>
      <c r="F64" s="93" t="s">
        <v>374</v>
      </c>
      <c r="G64" s="93">
        <v>50597378</v>
      </c>
      <c r="H64" s="93">
        <v>2830346</v>
      </c>
      <c r="I64" s="95">
        <v>33877</v>
      </c>
      <c r="J64" s="93">
        <f ca="1">DATEDIF(I64,TODAY(),"y")</f>
        <v>32</v>
      </c>
      <c r="K64" s="95">
        <v>45853</v>
      </c>
      <c r="L64" s="93"/>
      <c r="M64" s="93" t="s">
        <v>308</v>
      </c>
      <c r="N64" s="330"/>
      <c r="O64" s="331"/>
    </row>
    <row r="65" spans="1:15" x14ac:dyDescent="0.25">
      <c r="A65" s="93">
        <v>18</v>
      </c>
      <c r="B65" s="137" t="s">
        <v>94</v>
      </c>
      <c r="C65" s="137" t="s">
        <v>375</v>
      </c>
      <c r="D65" s="137" t="s">
        <v>57</v>
      </c>
      <c r="E65" s="137" t="s">
        <v>376</v>
      </c>
      <c r="F65" s="93" t="s">
        <v>377</v>
      </c>
      <c r="G65" s="93">
        <v>51181283</v>
      </c>
      <c r="H65" s="93">
        <v>2659857</v>
      </c>
      <c r="I65" s="95">
        <v>35001</v>
      </c>
      <c r="J65" s="93">
        <f ca="1">DATEDIF(I65,TODAY(),"y")</f>
        <v>29</v>
      </c>
      <c r="K65" s="95">
        <v>45749</v>
      </c>
      <c r="L65" s="93"/>
      <c r="M65" s="93" t="s">
        <v>308</v>
      </c>
      <c r="N65" s="330"/>
      <c r="O65" s="331"/>
    </row>
    <row r="66" spans="1:15" x14ac:dyDescent="0.25">
      <c r="A66" s="93">
        <v>19</v>
      </c>
      <c r="B66" s="137" t="s">
        <v>175</v>
      </c>
      <c r="C66" s="137" t="s">
        <v>176</v>
      </c>
      <c r="D66" s="137" t="s">
        <v>76</v>
      </c>
      <c r="E66" s="137" t="s">
        <v>381</v>
      </c>
      <c r="F66" s="93"/>
      <c r="G66" s="93"/>
      <c r="H66" s="93"/>
      <c r="I66" s="95"/>
      <c r="J66" s="93"/>
      <c r="K66" s="95"/>
      <c r="L66" s="93"/>
      <c r="M66" s="93"/>
      <c r="N66" s="330" t="s">
        <v>542</v>
      </c>
      <c r="O66" s="331"/>
    </row>
    <row r="67" spans="1:15" x14ac:dyDescent="0.25">
      <c r="A67" s="96">
        <v>20</v>
      </c>
      <c r="B67" s="135" t="s">
        <v>390</v>
      </c>
      <c r="C67" s="135" t="s">
        <v>391</v>
      </c>
      <c r="D67" s="135" t="s">
        <v>392</v>
      </c>
      <c r="E67" s="135" t="s">
        <v>393</v>
      </c>
      <c r="F67" s="65" t="s">
        <v>394</v>
      </c>
      <c r="G67" s="65">
        <v>50236643</v>
      </c>
      <c r="H67" s="65">
        <v>2825478</v>
      </c>
      <c r="I67" s="73">
        <v>36671</v>
      </c>
      <c r="J67" s="65">
        <f t="shared" ref="J67:J73" ca="1" si="3">DATEDIF(I67,TODAY(),"y")</f>
        <v>25</v>
      </c>
      <c r="K67" s="136">
        <v>45701</v>
      </c>
      <c r="L67" s="65"/>
      <c r="M67" s="65" t="s">
        <v>308</v>
      </c>
      <c r="N67" s="330"/>
      <c r="O67" s="331"/>
    </row>
    <row r="68" spans="1:15" x14ac:dyDescent="0.25">
      <c r="A68" s="93">
        <v>21</v>
      </c>
      <c r="B68" s="135" t="s">
        <v>71</v>
      </c>
      <c r="C68" s="135" t="s">
        <v>428</v>
      </c>
      <c r="D68" s="135" t="s">
        <v>84</v>
      </c>
      <c r="E68" s="135" t="s">
        <v>23</v>
      </c>
      <c r="F68" s="65" t="s">
        <v>544</v>
      </c>
      <c r="G68" s="65">
        <v>55916204</v>
      </c>
      <c r="H68" s="65">
        <v>6112312</v>
      </c>
      <c r="I68" s="73">
        <v>38568</v>
      </c>
      <c r="J68" s="65">
        <f t="shared" ca="1" si="3"/>
        <v>20</v>
      </c>
      <c r="K68" s="136">
        <v>45535</v>
      </c>
      <c r="L68" s="65"/>
      <c r="M68" s="65"/>
      <c r="N68" s="330"/>
      <c r="O68" s="331"/>
    </row>
    <row r="69" spans="1:15" x14ac:dyDescent="0.25">
      <c r="A69" s="96">
        <v>22</v>
      </c>
      <c r="B69" s="135" t="s">
        <v>501</v>
      </c>
      <c r="C69" s="135" t="s">
        <v>502</v>
      </c>
      <c r="D69" s="135" t="s">
        <v>436</v>
      </c>
      <c r="E69" s="135" t="s">
        <v>503</v>
      </c>
      <c r="F69" s="65" t="s">
        <v>548</v>
      </c>
      <c r="G69" s="65">
        <v>56974017</v>
      </c>
      <c r="H69" s="65">
        <v>2747580</v>
      </c>
      <c r="I69" s="73">
        <v>39256</v>
      </c>
      <c r="J69" s="65">
        <f t="shared" ca="1" si="3"/>
        <v>18</v>
      </c>
      <c r="K69" s="73">
        <v>46053</v>
      </c>
      <c r="L69" s="65" t="s">
        <v>549</v>
      </c>
      <c r="M69" s="65"/>
      <c r="N69" s="330" t="s">
        <v>586</v>
      </c>
      <c r="O69" s="331"/>
    </row>
    <row r="70" spans="1:15" x14ac:dyDescent="0.25">
      <c r="A70" s="93">
        <v>23</v>
      </c>
      <c r="B70" s="135" t="s">
        <v>402</v>
      </c>
      <c r="C70" s="135" t="s">
        <v>403</v>
      </c>
      <c r="D70" s="135" t="s">
        <v>404</v>
      </c>
      <c r="E70" s="135" t="s">
        <v>159</v>
      </c>
      <c r="F70" s="65" t="s">
        <v>405</v>
      </c>
      <c r="G70" s="65">
        <v>52415990</v>
      </c>
      <c r="H70" s="65">
        <v>4515622</v>
      </c>
      <c r="I70" s="73">
        <v>36969</v>
      </c>
      <c r="J70" s="65">
        <f t="shared" ca="1" si="3"/>
        <v>24</v>
      </c>
      <c r="K70" s="136">
        <v>45746</v>
      </c>
      <c r="L70" s="65" t="s">
        <v>541</v>
      </c>
      <c r="M70" s="65"/>
      <c r="N70" s="330"/>
      <c r="O70" s="331"/>
    </row>
    <row r="71" spans="1:15" x14ac:dyDescent="0.25">
      <c r="A71" s="96">
        <v>24</v>
      </c>
      <c r="B71" s="138" t="s">
        <v>180</v>
      </c>
      <c r="C71" s="138" t="s">
        <v>181</v>
      </c>
      <c r="D71" s="138" t="s">
        <v>182</v>
      </c>
      <c r="E71" s="138" t="s">
        <v>183</v>
      </c>
      <c r="F71" s="97" t="s">
        <v>184</v>
      </c>
      <c r="G71" s="97">
        <v>55968542</v>
      </c>
      <c r="H71" s="97">
        <v>5183171</v>
      </c>
      <c r="I71" s="98">
        <v>38855</v>
      </c>
      <c r="J71" s="65">
        <f t="shared" ca="1" si="3"/>
        <v>19</v>
      </c>
      <c r="K71" s="98">
        <v>46229</v>
      </c>
      <c r="L71" s="97"/>
      <c r="M71" s="97"/>
      <c r="N71" s="100"/>
      <c r="O71" s="100"/>
    </row>
    <row r="72" spans="1:15" x14ac:dyDescent="0.25">
      <c r="A72" s="129">
        <v>25</v>
      </c>
      <c r="B72" s="138" t="s">
        <v>94</v>
      </c>
      <c r="C72" s="138" t="s">
        <v>108</v>
      </c>
      <c r="D72" s="138" t="s">
        <v>80</v>
      </c>
      <c r="E72" s="138" t="s">
        <v>23</v>
      </c>
      <c r="F72" s="97" t="s">
        <v>552</v>
      </c>
      <c r="G72" s="97">
        <v>55506184</v>
      </c>
      <c r="H72" s="97">
        <v>3586258</v>
      </c>
      <c r="I72" s="98">
        <v>38623</v>
      </c>
      <c r="J72" s="65">
        <f t="shared" ca="1" si="3"/>
        <v>19</v>
      </c>
      <c r="K72" s="22">
        <v>45655</v>
      </c>
      <c r="L72" s="97"/>
      <c r="M72" s="97"/>
      <c r="N72" s="333" t="s">
        <v>601</v>
      </c>
      <c r="O72" s="334"/>
    </row>
    <row r="73" spans="1:15" x14ac:dyDescent="0.25">
      <c r="A73" s="96">
        <v>26</v>
      </c>
      <c r="B73" s="140" t="s">
        <v>434</v>
      </c>
      <c r="C73" s="140" t="s">
        <v>435</v>
      </c>
      <c r="D73" s="140" t="s">
        <v>436</v>
      </c>
      <c r="E73" s="140" t="s">
        <v>23</v>
      </c>
      <c r="F73" s="116" t="s">
        <v>437</v>
      </c>
      <c r="G73" s="116">
        <v>54160747</v>
      </c>
      <c r="H73" s="116">
        <v>6425016</v>
      </c>
      <c r="I73" s="117">
        <v>38100</v>
      </c>
      <c r="J73" s="118">
        <f t="shared" ca="1" si="3"/>
        <v>21</v>
      </c>
      <c r="K73" s="119">
        <v>45701</v>
      </c>
      <c r="L73" s="116"/>
      <c r="M73" s="116"/>
      <c r="N73" s="120"/>
      <c r="O73" s="120"/>
    </row>
    <row r="74" spans="1:15" x14ac:dyDescent="0.25">
      <c r="A74" s="96"/>
      <c r="B74" s="139"/>
      <c r="C74" s="139"/>
      <c r="D74" s="139"/>
      <c r="E74" s="139"/>
      <c r="F74" s="131"/>
      <c r="G74" s="131"/>
      <c r="H74" s="131"/>
      <c r="I74" s="132"/>
      <c r="J74" s="133"/>
      <c r="K74" s="130"/>
      <c r="L74" s="131"/>
      <c r="M74" s="131"/>
      <c r="N74" s="134"/>
      <c r="O74" s="134"/>
    </row>
    <row r="75" spans="1:15" x14ac:dyDescent="0.25">
      <c r="A75" s="96"/>
      <c r="B75" s="139"/>
      <c r="C75" s="139"/>
      <c r="D75" s="139"/>
      <c r="E75" s="139"/>
      <c r="F75" s="131"/>
      <c r="G75" s="131"/>
      <c r="H75" s="131"/>
      <c r="I75" s="132"/>
      <c r="J75" s="133"/>
      <c r="K75" s="130"/>
      <c r="L75" s="131"/>
      <c r="M75" s="131"/>
      <c r="N75" s="134"/>
      <c r="O75" s="134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20.25" thickBot="1" x14ac:dyDescent="0.3">
      <c r="A77" s="3"/>
      <c r="B77" s="44" t="s">
        <v>471</v>
      </c>
      <c r="C77" s="4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5.75" thickTop="1" x14ac:dyDescent="0.25">
      <c r="A78" s="3"/>
      <c r="B78" s="45" t="s">
        <v>472</v>
      </c>
      <c r="C78" s="46" t="s">
        <v>473</v>
      </c>
      <c r="D78" s="47"/>
      <c r="E78" s="47"/>
      <c r="F78" s="48">
        <v>18904511</v>
      </c>
      <c r="G78" s="47"/>
      <c r="H78" s="47">
        <v>2951590</v>
      </c>
      <c r="I78" s="49" t="s">
        <v>474</v>
      </c>
      <c r="J78" s="3"/>
      <c r="K78" s="3"/>
      <c r="L78" s="3"/>
      <c r="M78" s="3"/>
      <c r="N78" s="3"/>
      <c r="O78" s="3"/>
    </row>
    <row r="79" spans="1:15" x14ac:dyDescent="0.25">
      <c r="A79" s="3"/>
      <c r="B79" s="50" t="s">
        <v>475</v>
      </c>
      <c r="C79" s="51" t="s">
        <v>476</v>
      </c>
      <c r="D79" s="43"/>
      <c r="E79" s="43"/>
      <c r="F79" s="52">
        <v>47112535</v>
      </c>
      <c r="G79" s="43"/>
      <c r="H79" s="43">
        <v>2049081</v>
      </c>
      <c r="I79" s="53" t="s">
        <v>477</v>
      </c>
      <c r="J79" s="3"/>
      <c r="K79" s="3"/>
      <c r="L79" s="3"/>
      <c r="M79" s="3"/>
      <c r="N79" s="3"/>
      <c r="O79" s="3"/>
    </row>
    <row r="80" spans="1:15" x14ac:dyDescent="0.25">
      <c r="A80" s="3"/>
      <c r="B80" s="50" t="s">
        <v>48</v>
      </c>
      <c r="C80" s="51" t="s">
        <v>94</v>
      </c>
      <c r="D80" s="43"/>
      <c r="E80" s="43"/>
      <c r="F80" s="52">
        <v>52530863</v>
      </c>
      <c r="G80" s="43"/>
      <c r="H80" s="43">
        <v>2829572</v>
      </c>
      <c r="I80" s="53" t="s">
        <v>478</v>
      </c>
      <c r="J80" s="3"/>
      <c r="K80" s="3"/>
      <c r="L80" s="3"/>
      <c r="M80" s="3"/>
      <c r="N80" s="3"/>
      <c r="O80" s="3"/>
    </row>
    <row r="81" spans="1:15" x14ac:dyDescent="0.25">
      <c r="A81" s="3"/>
      <c r="B81" s="50" t="s">
        <v>479</v>
      </c>
      <c r="C81" s="51" t="s">
        <v>480</v>
      </c>
      <c r="D81" s="43"/>
      <c r="E81" s="43"/>
      <c r="F81" s="52">
        <v>35802053</v>
      </c>
      <c r="G81" s="43"/>
      <c r="H81" s="43">
        <v>2446782</v>
      </c>
      <c r="I81" s="53" t="s">
        <v>481</v>
      </c>
      <c r="J81" s="3"/>
      <c r="K81" s="3"/>
      <c r="L81" s="3"/>
      <c r="M81" s="3"/>
      <c r="N81" s="3"/>
      <c r="O81" s="3"/>
    </row>
    <row r="82" spans="1:15" x14ac:dyDescent="0.25">
      <c r="A82" s="3"/>
      <c r="B82" s="50" t="s">
        <v>482</v>
      </c>
      <c r="C82" s="51" t="s">
        <v>483</v>
      </c>
      <c r="D82" s="43"/>
      <c r="E82" s="43"/>
      <c r="F82" s="52">
        <v>39770224</v>
      </c>
      <c r="G82" s="43"/>
      <c r="H82" s="43">
        <v>1786652</v>
      </c>
      <c r="I82" s="53" t="s">
        <v>484</v>
      </c>
      <c r="J82" s="3"/>
      <c r="K82" s="3"/>
      <c r="L82" s="3"/>
      <c r="M82" s="3"/>
      <c r="N82" s="3"/>
      <c r="O82" s="3"/>
    </row>
    <row r="83" spans="1:15" x14ac:dyDescent="0.25">
      <c r="A83" s="3"/>
      <c r="B83" s="50" t="s">
        <v>482</v>
      </c>
      <c r="C83" s="51" t="s">
        <v>351</v>
      </c>
      <c r="D83" s="43"/>
      <c r="E83" s="43"/>
      <c r="F83" s="52">
        <v>48450928</v>
      </c>
      <c r="G83" s="43"/>
      <c r="H83" s="43">
        <v>2625754</v>
      </c>
      <c r="I83" s="53" t="s">
        <v>485</v>
      </c>
      <c r="J83" s="3"/>
      <c r="K83" s="3"/>
      <c r="L83" s="3"/>
      <c r="M83" s="3"/>
      <c r="N83" s="3"/>
      <c r="O83" s="3"/>
    </row>
    <row r="84" spans="1:15" x14ac:dyDescent="0.25">
      <c r="A84" s="3"/>
      <c r="B84" s="50" t="s">
        <v>486</v>
      </c>
      <c r="C84" s="51" t="s">
        <v>354</v>
      </c>
      <c r="D84" s="43"/>
      <c r="E84" s="43"/>
      <c r="F84" s="52">
        <v>64189282</v>
      </c>
      <c r="G84" s="43"/>
      <c r="H84" s="43">
        <v>6655547</v>
      </c>
      <c r="I84" s="53" t="s">
        <v>487</v>
      </c>
      <c r="J84" s="3"/>
      <c r="K84" s="3"/>
      <c r="L84" s="3"/>
      <c r="M84" s="3"/>
      <c r="N84" s="3"/>
      <c r="O84" s="3"/>
    </row>
    <row r="85" spans="1:15" x14ac:dyDescent="0.25">
      <c r="A85" s="3"/>
      <c r="B85" s="50" t="s">
        <v>488</v>
      </c>
      <c r="C85" s="51" t="s">
        <v>489</v>
      </c>
      <c r="D85" s="43"/>
      <c r="E85" s="43"/>
      <c r="F85" s="52">
        <v>65701738</v>
      </c>
      <c r="G85" s="43"/>
      <c r="H85" s="43">
        <v>7096804</v>
      </c>
      <c r="I85" s="53" t="s">
        <v>487</v>
      </c>
      <c r="J85" s="3"/>
      <c r="K85" s="3"/>
      <c r="L85" s="3"/>
      <c r="M85" s="3"/>
      <c r="N85" s="3"/>
      <c r="O85" s="3"/>
    </row>
    <row r="86" spans="1:15" x14ac:dyDescent="0.25">
      <c r="A86" s="3"/>
      <c r="B86" s="54" t="s">
        <v>490</v>
      </c>
      <c r="C86" s="42" t="s">
        <v>359</v>
      </c>
      <c r="D86" s="43"/>
      <c r="E86" s="43"/>
      <c r="F86" s="52">
        <v>37948940</v>
      </c>
      <c r="G86" s="43"/>
      <c r="H86" s="43">
        <v>6021589</v>
      </c>
      <c r="I86" s="53" t="s">
        <v>487</v>
      </c>
      <c r="J86" s="3"/>
      <c r="K86" s="3"/>
      <c r="L86" s="3"/>
      <c r="M86" s="3"/>
      <c r="N86" s="3"/>
      <c r="O86" s="3"/>
    </row>
    <row r="87" spans="1:15" x14ac:dyDescent="0.25">
      <c r="A87" s="3"/>
      <c r="B87" s="55" t="s">
        <v>43</v>
      </c>
      <c r="C87" s="51" t="s">
        <v>491</v>
      </c>
      <c r="D87" s="43"/>
      <c r="E87" s="43"/>
      <c r="F87" s="52"/>
      <c r="G87" s="43"/>
      <c r="H87" s="43"/>
      <c r="I87" s="56"/>
      <c r="J87" s="3"/>
      <c r="K87" s="3"/>
      <c r="L87" s="3"/>
      <c r="M87" s="3"/>
      <c r="N87" s="3"/>
      <c r="O87" s="3"/>
    </row>
    <row r="88" spans="1:15" x14ac:dyDescent="0.25">
      <c r="A88" s="3"/>
      <c r="B88" s="55" t="s">
        <v>492</v>
      </c>
      <c r="C88" s="51" t="s">
        <v>493</v>
      </c>
      <c r="D88" s="43"/>
      <c r="E88" s="43"/>
      <c r="F88" s="52"/>
      <c r="G88" s="43"/>
      <c r="H88" s="43"/>
      <c r="I88" s="53" t="s">
        <v>494</v>
      </c>
      <c r="J88" s="3"/>
      <c r="K88" s="3"/>
      <c r="L88" s="3"/>
      <c r="M88" s="3"/>
      <c r="N88" s="3"/>
      <c r="O88" s="3"/>
    </row>
    <row r="89" spans="1:15" x14ac:dyDescent="0.25">
      <c r="A89" s="3"/>
      <c r="B89" s="55" t="s">
        <v>495</v>
      </c>
      <c r="C89" s="51" t="s">
        <v>435</v>
      </c>
      <c r="D89" s="43"/>
      <c r="E89" s="43"/>
      <c r="F89" s="52"/>
      <c r="G89" s="43"/>
      <c r="H89" s="43"/>
      <c r="I89" s="53" t="s">
        <v>494</v>
      </c>
      <c r="J89" s="3"/>
      <c r="K89" s="3"/>
      <c r="L89" s="3"/>
      <c r="M89" s="3"/>
      <c r="N89" s="3"/>
      <c r="O89" s="3"/>
    </row>
    <row r="90" spans="1:15" ht="15.75" thickBot="1" x14ac:dyDescent="0.3">
      <c r="A90" s="3"/>
      <c r="B90" s="57" t="s">
        <v>496</v>
      </c>
      <c r="C90" s="58" t="s">
        <v>497</v>
      </c>
      <c r="D90" s="59"/>
      <c r="E90" s="59"/>
      <c r="F90" s="60">
        <v>28005474</v>
      </c>
      <c r="G90" s="59"/>
      <c r="H90" s="59"/>
      <c r="I90" s="61" t="s">
        <v>494</v>
      </c>
      <c r="J90" s="3"/>
      <c r="K90" s="3"/>
      <c r="L90" s="3"/>
      <c r="M90" s="3"/>
      <c r="N90" s="3"/>
      <c r="O90" s="3"/>
    </row>
    <row r="91" spans="1:15" ht="15.75" thickTop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</sheetData>
  <mergeCells count="25">
    <mergeCell ref="N66:O66"/>
    <mergeCell ref="N72:O72"/>
    <mergeCell ref="N67:O67"/>
    <mergeCell ref="N68:O68"/>
    <mergeCell ref="N69:O69"/>
    <mergeCell ref="N70:O70"/>
    <mergeCell ref="N21:O21"/>
    <mergeCell ref="N48:O48"/>
    <mergeCell ref="N49:O49"/>
    <mergeCell ref="N50:O50"/>
    <mergeCell ref="N51:O51"/>
    <mergeCell ref="N52:O52"/>
    <mergeCell ref="N53:O53"/>
    <mergeCell ref="N65:O65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5" sqref="I25"/>
    </sheetView>
  </sheetViews>
  <sheetFormatPr baseColWidth="10" defaultRowHeight="15" x14ac:dyDescent="0.25"/>
  <cols>
    <col min="5" max="5" width="15.85546875" bestFit="1" customWidth="1"/>
    <col min="6" max="6" width="17.140625" bestFit="1" customWidth="1"/>
    <col min="7" max="7" width="24.85546875" bestFit="1" customWidth="1"/>
    <col min="8" max="8" width="19.85546875" bestFit="1" customWidth="1"/>
    <col min="9" max="9" width="10.7109375" bestFit="1" customWidth="1"/>
  </cols>
  <sheetData>
    <row r="1" spans="1:7" ht="26.2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162" t="s">
        <v>11</v>
      </c>
    </row>
    <row r="2" spans="1:7" x14ac:dyDescent="0.25">
      <c r="A2" s="124" t="s">
        <v>317</v>
      </c>
      <c r="B2" s="124" t="s">
        <v>318</v>
      </c>
      <c r="C2" s="124" t="s">
        <v>80</v>
      </c>
      <c r="D2" s="124" t="s">
        <v>320</v>
      </c>
      <c r="E2" s="115">
        <v>59302718</v>
      </c>
      <c r="F2" s="22">
        <v>45777</v>
      </c>
      <c r="G2" s="115" t="s">
        <v>19</v>
      </c>
    </row>
    <row r="3" spans="1:7" x14ac:dyDescent="0.25">
      <c r="A3" s="18" t="s">
        <v>292</v>
      </c>
      <c r="B3" s="18" t="s">
        <v>295</v>
      </c>
      <c r="C3" s="18" t="s">
        <v>291</v>
      </c>
      <c r="D3" s="18" t="s">
        <v>48</v>
      </c>
      <c r="E3" s="19">
        <v>59444760</v>
      </c>
      <c r="F3" s="98">
        <v>45900</v>
      </c>
      <c r="G3" s="19" t="s">
        <v>302</v>
      </c>
    </row>
    <row r="4" spans="1:7" x14ac:dyDescent="0.25">
      <c r="A4" s="18" t="s">
        <v>32</v>
      </c>
      <c r="B4" s="18" t="s">
        <v>138</v>
      </c>
      <c r="C4" s="18" t="s">
        <v>124</v>
      </c>
      <c r="D4" s="18" t="s">
        <v>218</v>
      </c>
      <c r="E4" s="19">
        <v>59456636</v>
      </c>
      <c r="F4" s="98">
        <v>45900</v>
      </c>
      <c r="G4" s="19" t="s">
        <v>40</v>
      </c>
    </row>
    <row r="5" spans="1:7" x14ac:dyDescent="0.25">
      <c r="A5" s="18" t="s">
        <v>329</v>
      </c>
      <c r="B5" s="18" t="s">
        <v>330</v>
      </c>
      <c r="C5" s="18" t="s">
        <v>124</v>
      </c>
      <c r="D5" s="18" t="s">
        <v>23</v>
      </c>
      <c r="E5" s="19">
        <v>58937489</v>
      </c>
      <c r="F5" s="98">
        <v>45900</v>
      </c>
      <c r="G5" s="19" t="s">
        <v>300</v>
      </c>
    </row>
    <row r="6" spans="1:7" x14ac:dyDescent="0.25">
      <c r="A6" s="18" t="s">
        <v>289</v>
      </c>
      <c r="B6" s="18" t="s">
        <v>293</v>
      </c>
      <c r="C6" s="18" t="s">
        <v>37</v>
      </c>
      <c r="D6" s="18" t="s">
        <v>23</v>
      </c>
      <c r="E6" s="19">
        <v>59685033</v>
      </c>
      <c r="F6" s="98">
        <v>45900</v>
      </c>
      <c r="G6" s="66" t="s">
        <v>300</v>
      </c>
    </row>
    <row r="7" spans="1:7" x14ac:dyDescent="0.25">
      <c r="A7" s="18" t="s">
        <v>303</v>
      </c>
      <c r="B7" s="18" t="s">
        <v>304</v>
      </c>
      <c r="C7" s="18" t="s">
        <v>101</v>
      </c>
      <c r="D7" s="18" t="s">
        <v>218</v>
      </c>
      <c r="E7" s="19">
        <v>59261873</v>
      </c>
      <c r="F7" s="30">
        <v>45961</v>
      </c>
      <c r="G7" s="19" t="s">
        <v>172</v>
      </c>
    </row>
    <row r="8" spans="1:7" x14ac:dyDescent="0.25">
      <c r="A8" s="18" t="s">
        <v>312</v>
      </c>
      <c r="B8" s="18" t="s">
        <v>313</v>
      </c>
      <c r="C8" s="18" t="s">
        <v>291</v>
      </c>
      <c r="D8" s="18" t="s">
        <v>117</v>
      </c>
      <c r="E8" s="19">
        <v>59194151</v>
      </c>
      <c r="F8" s="30">
        <v>45961</v>
      </c>
      <c r="G8" s="19" t="s">
        <v>300</v>
      </c>
    </row>
    <row r="9" spans="1:7" x14ac:dyDescent="0.25">
      <c r="A9" s="177" t="s">
        <v>640</v>
      </c>
      <c r="B9" s="178" t="s">
        <v>178</v>
      </c>
      <c r="C9" s="180" t="s">
        <v>641</v>
      </c>
      <c r="D9" s="18" t="s">
        <v>23</v>
      </c>
      <c r="E9" s="179">
        <v>59565574</v>
      </c>
      <c r="F9" s="30">
        <v>45961</v>
      </c>
      <c r="G9" s="66" t="s">
        <v>172</v>
      </c>
    </row>
    <row r="10" spans="1:7" x14ac:dyDescent="0.25">
      <c r="A10" s="18" t="s">
        <v>230</v>
      </c>
      <c r="B10" s="18" t="s">
        <v>94</v>
      </c>
      <c r="C10" s="18" t="s">
        <v>231</v>
      </c>
      <c r="D10" s="18" t="s">
        <v>43</v>
      </c>
      <c r="E10" s="19">
        <v>59073353</v>
      </c>
      <c r="F10" s="30">
        <v>45991</v>
      </c>
      <c r="G10" s="19" t="s">
        <v>172</v>
      </c>
    </row>
    <row r="11" spans="1:7" x14ac:dyDescent="0.25">
      <c r="A11" s="18" t="s">
        <v>285</v>
      </c>
      <c r="B11" s="18" t="s">
        <v>175</v>
      </c>
      <c r="C11" s="18" t="s">
        <v>80</v>
      </c>
      <c r="D11" s="18" t="s">
        <v>48</v>
      </c>
      <c r="E11" s="19">
        <v>58961600</v>
      </c>
      <c r="F11" s="30">
        <v>45991</v>
      </c>
      <c r="G11" s="19" t="s">
        <v>50</v>
      </c>
    </row>
    <row r="12" spans="1:7" x14ac:dyDescent="0.25">
      <c r="A12" s="18" t="s">
        <v>278</v>
      </c>
      <c r="B12" s="18" t="s">
        <v>94</v>
      </c>
      <c r="C12" s="18" t="s">
        <v>22</v>
      </c>
      <c r="D12" s="18" t="s">
        <v>23</v>
      </c>
      <c r="E12" s="19">
        <v>59293472</v>
      </c>
      <c r="F12" s="30">
        <v>46053</v>
      </c>
      <c r="G12" s="19" t="s">
        <v>189</v>
      </c>
    </row>
    <row r="13" spans="1:7" x14ac:dyDescent="0.25">
      <c r="A13" s="18" t="s">
        <v>280</v>
      </c>
      <c r="B13" s="18" t="s">
        <v>282</v>
      </c>
      <c r="C13" s="18" t="s">
        <v>281</v>
      </c>
      <c r="D13" s="18" t="s">
        <v>23</v>
      </c>
      <c r="E13" s="19">
        <v>59387091</v>
      </c>
      <c r="F13" s="30">
        <v>46053</v>
      </c>
      <c r="G13" s="19" t="s">
        <v>301</v>
      </c>
    </row>
    <row r="14" spans="1:7" x14ac:dyDescent="0.25">
      <c r="A14" s="18" t="s">
        <v>150</v>
      </c>
      <c r="B14" s="18" t="s">
        <v>226</v>
      </c>
      <c r="C14" s="18" t="s">
        <v>227</v>
      </c>
      <c r="D14" s="18" t="s">
        <v>23</v>
      </c>
      <c r="E14" s="19">
        <v>58983604</v>
      </c>
      <c r="F14" s="30">
        <v>46081</v>
      </c>
      <c r="G14" s="19" t="s">
        <v>229</v>
      </c>
    </row>
    <row r="15" spans="1:7" x14ac:dyDescent="0.25">
      <c r="A15" s="18" t="s">
        <v>244</v>
      </c>
      <c r="B15" s="18" t="s">
        <v>245</v>
      </c>
      <c r="C15" s="18" t="s">
        <v>246</v>
      </c>
      <c r="D15" s="18" t="s">
        <v>117</v>
      </c>
      <c r="E15" s="19">
        <v>59234412</v>
      </c>
      <c r="F15" s="30">
        <v>46081</v>
      </c>
      <c r="G15" s="19" t="s">
        <v>185</v>
      </c>
    </row>
    <row r="16" spans="1:7" x14ac:dyDescent="0.25">
      <c r="A16" s="18" t="s">
        <v>287</v>
      </c>
      <c r="B16" s="18" t="s">
        <v>123</v>
      </c>
      <c r="C16" s="18" t="s">
        <v>155</v>
      </c>
      <c r="D16" s="18" t="s">
        <v>288</v>
      </c>
      <c r="E16" s="19">
        <v>59482162</v>
      </c>
      <c r="F16" s="30">
        <v>46081</v>
      </c>
      <c r="G16" s="19" t="s">
        <v>300</v>
      </c>
    </row>
    <row r="17" spans="1:7" x14ac:dyDescent="0.25">
      <c r="A17" s="18" t="s">
        <v>284</v>
      </c>
      <c r="B17" s="18" t="s">
        <v>95</v>
      </c>
      <c r="C17" s="18" t="s">
        <v>298</v>
      </c>
      <c r="D17" s="18"/>
      <c r="E17" s="19">
        <v>59001376</v>
      </c>
      <c r="F17" s="30">
        <v>46111</v>
      </c>
      <c r="G17" s="19" t="s">
        <v>19</v>
      </c>
    </row>
    <row r="18" spans="1:7" x14ac:dyDescent="0.25">
      <c r="A18" s="18" t="s">
        <v>240</v>
      </c>
      <c r="B18" s="18" t="s">
        <v>241</v>
      </c>
      <c r="C18" s="18" t="s">
        <v>136</v>
      </c>
      <c r="D18" s="18" t="s">
        <v>23</v>
      </c>
      <c r="E18" s="19">
        <v>59093860</v>
      </c>
      <c r="F18" s="30">
        <v>46112</v>
      </c>
      <c r="G18" s="19" t="s">
        <v>185</v>
      </c>
    </row>
    <row r="19" spans="1:7" x14ac:dyDescent="0.25">
      <c r="A19" s="18" t="s">
        <v>65</v>
      </c>
      <c r="B19" s="18" t="s">
        <v>523</v>
      </c>
      <c r="C19" s="18" t="s">
        <v>218</v>
      </c>
      <c r="D19" s="18" t="s">
        <v>23</v>
      </c>
      <c r="E19" s="19">
        <v>59033721</v>
      </c>
      <c r="F19" s="30">
        <v>46112</v>
      </c>
      <c r="G19" s="66" t="s">
        <v>211</v>
      </c>
    </row>
    <row r="20" spans="1:7" x14ac:dyDescent="0.25">
      <c r="A20" s="18" t="s">
        <v>176</v>
      </c>
      <c r="B20" s="18" t="s">
        <v>176</v>
      </c>
      <c r="C20" s="18" t="s">
        <v>233</v>
      </c>
      <c r="D20" s="18" t="s">
        <v>234</v>
      </c>
      <c r="E20" s="19">
        <v>58911906</v>
      </c>
      <c r="F20" s="30">
        <v>46142</v>
      </c>
      <c r="G20" s="19" t="s">
        <v>19</v>
      </c>
    </row>
    <row r="21" spans="1:7" x14ac:dyDescent="0.25">
      <c r="A21" s="18" t="s">
        <v>71</v>
      </c>
      <c r="B21" s="18" t="s">
        <v>168</v>
      </c>
      <c r="C21" s="18" t="s">
        <v>117</v>
      </c>
      <c r="D21" s="18" t="s">
        <v>124</v>
      </c>
      <c r="E21" s="19">
        <v>59061380</v>
      </c>
      <c r="F21" s="30">
        <v>46142</v>
      </c>
      <c r="G21" s="19" t="s">
        <v>122</v>
      </c>
    </row>
    <row r="22" spans="1:7" x14ac:dyDescent="0.25">
      <c r="A22" s="18" t="s">
        <v>175</v>
      </c>
      <c r="B22" s="18" t="s">
        <v>276</v>
      </c>
      <c r="C22" s="18" t="s">
        <v>274</v>
      </c>
      <c r="D22" s="18" t="s">
        <v>275</v>
      </c>
      <c r="E22" s="19">
        <v>59104455</v>
      </c>
      <c r="F22" s="30">
        <v>46152</v>
      </c>
      <c r="G22" s="19" t="s">
        <v>297</v>
      </c>
    </row>
    <row r="23" spans="1:7" x14ac:dyDescent="0.25">
      <c r="A23" s="18" t="s">
        <v>236</v>
      </c>
      <c r="B23" s="18" t="s">
        <v>52</v>
      </c>
      <c r="C23" s="18" t="s">
        <v>237</v>
      </c>
      <c r="D23" s="18" t="s">
        <v>23</v>
      </c>
      <c r="E23" s="19">
        <v>59027423</v>
      </c>
      <c r="F23" s="30">
        <v>46173</v>
      </c>
      <c r="G23" s="19" t="s">
        <v>239</v>
      </c>
    </row>
    <row r="24" spans="1:7" x14ac:dyDescent="0.25">
      <c r="A24" s="18" t="s">
        <v>322</v>
      </c>
      <c r="B24" s="18" t="s">
        <v>323</v>
      </c>
      <c r="C24" s="18" t="s">
        <v>80</v>
      </c>
      <c r="D24" s="18" t="s">
        <v>23</v>
      </c>
      <c r="E24" s="19">
        <v>59116779</v>
      </c>
      <c r="F24" s="30">
        <v>46173</v>
      </c>
      <c r="G24" s="19" t="s">
        <v>19</v>
      </c>
    </row>
    <row r="25" spans="1:7" x14ac:dyDescent="0.25">
      <c r="A25" s="18" t="s">
        <v>325</v>
      </c>
      <c r="B25" s="18" t="s">
        <v>327</v>
      </c>
      <c r="C25" s="18" t="s">
        <v>218</v>
      </c>
      <c r="D25" s="18" t="s">
        <v>326</v>
      </c>
      <c r="E25" s="19">
        <v>58964408</v>
      </c>
      <c r="F25" s="30">
        <v>46173</v>
      </c>
      <c r="G25" s="19" t="s">
        <v>19</v>
      </c>
    </row>
    <row r="26" spans="1:7" x14ac:dyDescent="0.25">
      <c r="A26" s="18" t="s">
        <v>613</v>
      </c>
      <c r="B26" s="18" t="s">
        <v>147</v>
      </c>
      <c r="C26" s="18" t="s">
        <v>614</v>
      </c>
      <c r="D26" s="18" t="s">
        <v>615</v>
      </c>
      <c r="E26" s="19">
        <v>59606958</v>
      </c>
      <c r="F26" s="30">
        <v>46234</v>
      </c>
      <c r="G26" s="66" t="s">
        <v>189</v>
      </c>
    </row>
    <row r="27" spans="1:7" x14ac:dyDescent="0.25">
      <c r="A27" s="18" t="s">
        <v>628</v>
      </c>
      <c r="B27" s="18" t="s">
        <v>632</v>
      </c>
      <c r="C27" s="18" t="s">
        <v>58</v>
      </c>
      <c r="D27" s="18" t="s">
        <v>57</v>
      </c>
      <c r="E27" s="19">
        <v>59781017</v>
      </c>
      <c r="F27" s="30">
        <v>46053</v>
      </c>
      <c r="G27" s="66" t="s">
        <v>50</v>
      </c>
    </row>
    <row r="28" spans="1:7" x14ac:dyDescent="0.25">
      <c r="A28" s="18" t="s">
        <v>629</v>
      </c>
      <c r="B28" s="18" t="s">
        <v>634</v>
      </c>
      <c r="C28" s="18" t="s">
        <v>58</v>
      </c>
      <c r="D28" s="18" t="s">
        <v>23</v>
      </c>
      <c r="E28" s="19">
        <v>59635828</v>
      </c>
      <c r="F28" s="30">
        <v>46112</v>
      </c>
      <c r="G28" s="66" t="s">
        <v>40</v>
      </c>
    </row>
    <row r="29" spans="1:7" x14ac:dyDescent="0.25">
      <c r="A29" s="18" t="s">
        <v>631</v>
      </c>
      <c r="B29" s="18" t="s">
        <v>636</v>
      </c>
      <c r="C29" s="18" t="s">
        <v>630</v>
      </c>
      <c r="D29" s="18" t="s">
        <v>23</v>
      </c>
      <c r="E29" s="19">
        <v>59534907</v>
      </c>
      <c r="F29" s="98" t="s">
        <v>638</v>
      </c>
      <c r="G29" s="66" t="s">
        <v>639</v>
      </c>
    </row>
    <row r="30" spans="1:7" x14ac:dyDescent="0.25">
      <c r="A30" s="18" t="s">
        <v>620</v>
      </c>
      <c r="B30" s="18" t="s">
        <v>119</v>
      </c>
      <c r="C30" s="18" t="s">
        <v>80</v>
      </c>
      <c r="D30" s="18" t="s">
        <v>23</v>
      </c>
      <c r="E30" s="19">
        <v>59727922</v>
      </c>
      <c r="F30" s="30">
        <v>46218</v>
      </c>
      <c r="G30" s="66" t="s">
        <v>229</v>
      </c>
    </row>
  </sheetData>
  <sortState ref="A2:G30">
    <sortCondition ref="F2:F3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5" sqref="K15"/>
    </sheetView>
  </sheetViews>
  <sheetFormatPr baseColWidth="10" defaultRowHeight="15" x14ac:dyDescent="0.25"/>
  <cols>
    <col min="5" max="5" width="15.85546875" bestFit="1" customWidth="1"/>
    <col min="6" max="6" width="12.5703125" bestFit="1" customWidth="1"/>
    <col min="7" max="7" width="24.5703125" bestFit="1" customWidth="1"/>
  </cols>
  <sheetData>
    <row r="1" spans="1:7" ht="30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166" t="s">
        <v>86</v>
      </c>
      <c r="B2" s="166" t="s">
        <v>87</v>
      </c>
      <c r="C2" s="166" t="s">
        <v>88</v>
      </c>
      <c r="D2" s="166" t="s">
        <v>48</v>
      </c>
      <c r="E2" s="167">
        <v>58030358</v>
      </c>
      <c r="F2" s="159">
        <v>45869</v>
      </c>
      <c r="G2" s="167" t="s">
        <v>30</v>
      </c>
    </row>
    <row r="3" spans="1:7" x14ac:dyDescent="0.25">
      <c r="A3" s="166" t="s">
        <v>128</v>
      </c>
      <c r="B3" s="166" t="s">
        <v>129</v>
      </c>
      <c r="C3" s="166" t="s">
        <v>132</v>
      </c>
      <c r="D3" s="166" t="s">
        <v>23</v>
      </c>
      <c r="E3" s="167">
        <v>58550605</v>
      </c>
      <c r="F3" s="163">
        <v>45900</v>
      </c>
      <c r="G3" s="167" t="s">
        <v>19</v>
      </c>
    </row>
    <row r="4" spans="1:7" x14ac:dyDescent="0.25">
      <c r="A4" s="166" t="s">
        <v>524</v>
      </c>
      <c r="B4" s="166" t="s">
        <v>157</v>
      </c>
      <c r="C4" s="166" t="s">
        <v>525</v>
      </c>
      <c r="D4" s="166" t="s">
        <v>23</v>
      </c>
      <c r="E4" s="167">
        <v>58743517</v>
      </c>
      <c r="F4" s="163">
        <v>45900</v>
      </c>
      <c r="G4" s="167" t="s">
        <v>532</v>
      </c>
    </row>
    <row r="5" spans="1:7" x14ac:dyDescent="0.25">
      <c r="A5" s="166" t="s">
        <v>153</v>
      </c>
      <c r="B5" s="166" t="s">
        <v>154</v>
      </c>
      <c r="C5" s="166" t="s">
        <v>155</v>
      </c>
      <c r="D5" s="166" t="s">
        <v>37</v>
      </c>
      <c r="E5" s="167">
        <v>58586169</v>
      </c>
      <c r="F5" s="164">
        <v>45921</v>
      </c>
      <c r="G5" s="167" t="s">
        <v>30</v>
      </c>
    </row>
    <row r="6" spans="1:7" x14ac:dyDescent="0.25">
      <c r="A6" s="166" t="s">
        <v>134</v>
      </c>
      <c r="B6" s="166" t="s">
        <v>135</v>
      </c>
      <c r="C6" s="166" t="s">
        <v>136</v>
      </c>
      <c r="D6" s="166" t="s">
        <v>23</v>
      </c>
      <c r="E6" s="167">
        <v>58585444</v>
      </c>
      <c r="F6" s="164">
        <v>45930</v>
      </c>
      <c r="G6" s="167" t="s">
        <v>19</v>
      </c>
    </row>
    <row r="7" spans="1:7" x14ac:dyDescent="0.25">
      <c r="A7" s="166" t="s">
        <v>83</v>
      </c>
      <c r="B7" s="166" t="s">
        <v>147</v>
      </c>
      <c r="C7" s="166" t="s">
        <v>120</v>
      </c>
      <c r="D7" s="166" t="s">
        <v>121</v>
      </c>
      <c r="E7" s="167">
        <v>58385531</v>
      </c>
      <c r="F7" s="165">
        <v>46022</v>
      </c>
      <c r="G7" s="167" t="s">
        <v>149</v>
      </c>
    </row>
    <row r="8" spans="1:7" x14ac:dyDescent="0.25">
      <c r="A8" s="166" t="s">
        <v>157</v>
      </c>
      <c r="B8" s="166" t="s">
        <v>158</v>
      </c>
      <c r="C8" s="166" t="s">
        <v>159</v>
      </c>
      <c r="D8" s="166" t="s">
        <v>23</v>
      </c>
      <c r="E8" s="167">
        <v>58724593</v>
      </c>
      <c r="F8" s="165">
        <v>46022</v>
      </c>
      <c r="G8" s="167" t="s">
        <v>161</v>
      </c>
    </row>
    <row r="9" spans="1:7" x14ac:dyDescent="0.25">
      <c r="A9" s="166" t="s">
        <v>167</v>
      </c>
      <c r="B9" s="166" t="s">
        <v>168</v>
      </c>
      <c r="C9" s="166" t="s">
        <v>169</v>
      </c>
      <c r="D9" s="166" t="s">
        <v>170</v>
      </c>
      <c r="E9" s="167">
        <v>58616132</v>
      </c>
      <c r="F9" s="39">
        <v>46053</v>
      </c>
      <c r="G9" s="167" t="s">
        <v>172</v>
      </c>
    </row>
    <row r="10" spans="1:7" x14ac:dyDescent="0.25">
      <c r="A10" s="166" t="s">
        <v>78</v>
      </c>
      <c r="B10" s="166" t="s">
        <v>79</v>
      </c>
      <c r="C10" s="166" t="s">
        <v>80</v>
      </c>
      <c r="D10" s="166" t="s">
        <v>23</v>
      </c>
      <c r="E10" s="167">
        <v>57778612</v>
      </c>
      <c r="F10" s="39">
        <v>46081</v>
      </c>
      <c r="G10" s="167" t="s">
        <v>25</v>
      </c>
    </row>
    <row r="11" spans="1:7" x14ac:dyDescent="0.25">
      <c r="A11" s="166" t="s">
        <v>90</v>
      </c>
      <c r="B11" s="166" t="s">
        <v>91</v>
      </c>
      <c r="C11" s="166" t="s">
        <v>84</v>
      </c>
      <c r="D11" s="166" t="s">
        <v>23</v>
      </c>
      <c r="E11" s="167">
        <v>58207680</v>
      </c>
      <c r="F11" s="39">
        <v>46081</v>
      </c>
      <c r="G11" s="167" t="s">
        <v>50</v>
      </c>
    </row>
    <row r="12" spans="1:7" x14ac:dyDescent="0.25">
      <c r="A12" s="166" t="s">
        <v>112</v>
      </c>
      <c r="B12" s="166" t="s">
        <v>113</v>
      </c>
      <c r="C12" s="166" t="s">
        <v>57</v>
      </c>
      <c r="D12" s="166" t="s">
        <v>114</v>
      </c>
      <c r="E12" s="167">
        <v>58338726</v>
      </c>
      <c r="F12" s="39">
        <v>46081</v>
      </c>
      <c r="G12" s="167" t="s">
        <v>116</v>
      </c>
    </row>
    <row r="13" spans="1:7" x14ac:dyDescent="0.25">
      <c r="A13" s="166" t="s">
        <v>162</v>
      </c>
      <c r="B13" s="166" t="s">
        <v>163</v>
      </c>
      <c r="C13" s="166" t="s">
        <v>164</v>
      </c>
      <c r="D13" s="166" t="s">
        <v>23</v>
      </c>
      <c r="E13" s="167">
        <v>58818877</v>
      </c>
      <c r="F13" s="39">
        <v>46081</v>
      </c>
      <c r="G13" s="167" t="s">
        <v>166</v>
      </c>
    </row>
    <row r="14" spans="1:7" x14ac:dyDescent="0.25">
      <c r="A14" s="166" t="s">
        <v>94</v>
      </c>
      <c r="B14" s="166" t="s">
        <v>95</v>
      </c>
      <c r="C14" s="166" t="s">
        <v>96</v>
      </c>
      <c r="D14" s="166" t="s">
        <v>23</v>
      </c>
      <c r="E14" s="167">
        <v>58113293</v>
      </c>
      <c r="F14" s="39">
        <v>46111</v>
      </c>
      <c r="G14" s="167" t="s">
        <v>98</v>
      </c>
    </row>
    <row r="15" spans="1:7" x14ac:dyDescent="0.25">
      <c r="A15" s="166" t="s">
        <v>94</v>
      </c>
      <c r="B15" s="166" t="s">
        <v>593</v>
      </c>
      <c r="C15" s="166" t="s">
        <v>57</v>
      </c>
      <c r="D15" s="166" t="s">
        <v>436</v>
      </c>
      <c r="E15" s="167">
        <v>58431930</v>
      </c>
      <c r="F15" s="39">
        <v>46111</v>
      </c>
      <c r="G15" s="167" t="s">
        <v>595</v>
      </c>
    </row>
    <row r="16" spans="1:7" x14ac:dyDescent="0.25">
      <c r="A16" s="166" t="s">
        <v>143</v>
      </c>
      <c r="B16" s="166" t="s">
        <v>144</v>
      </c>
      <c r="C16" s="166" t="s">
        <v>145</v>
      </c>
      <c r="D16" s="166" t="s">
        <v>117</v>
      </c>
      <c r="E16" s="167">
        <v>58801280</v>
      </c>
      <c r="F16" s="39">
        <v>46112</v>
      </c>
      <c r="G16" s="167" t="s">
        <v>19</v>
      </c>
    </row>
    <row r="17" spans="1:7" x14ac:dyDescent="0.25">
      <c r="A17" s="166" t="s">
        <v>41</v>
      </c>
      <c r="B17" s="166" t="s">
        <v>41</v>
      </c>
      <c r="C17" s="166" t="s">
        <v>76</v>
      </c>
      <c r="D17" s="166" t="s">
        <v>48</v>
      </c>
      <c r="E17" s="167">
        <v>58232617</v>
      </c>
      <c r="F17" s="39">
        <v>46142</v>
      </c>
      <c r="G17" s="167" t="s">
        <v>19</v>
      </c>
    </row>
    <row r="18" spans="1:7" x14ac:dyDescent="0.25">
      <c r="A18" s="166" t="s">
        <v>128</v>
      </c>
      <c r="B18" s="166" t="s">
        <v>129</v>
      </c>
      <c r="C18" s="166" t="s">
        <v>130</v>
      </c>
      <c r="D18" s="166" t="s">
        <v>23</v>
      </c>
      <c r="E18" s="167">
        <v>58550611</v>
      </c>
      <c r="F18" s="39">
        <v>46142</v>
      </c>
      <c r="G18" s="167" t="s">
        <v>19</v>
      </c>
    </row>
    <row r="19" spans="1:7" x14ac:dyDescent="0.25">
      <c r="A19" s="166" t="s">
        <v>150</v>
      </c>
      <c r="B19" s="166" t="s">
        <v>151</v>
      </c>
      <c r="C19" s="166" t="s">
        <v>117</v>
      </c>
      <c r="D19" s="166" t="s">
        <v>48</v>
      </c>
      <c r="E19" s="167">
        <v>58468125</v>
      </c>
      <c r="F19" s="39">
        <v>46142</v>
      </c>
      <c r="G19" s="167" t="s">
        <v>19</v>
      </c>
    </row>
    <row r="20" spans="1:7" x14ac:dyDescent="0.25">
      <c r="A20" s="166" t="s">
        <v>82</v>
      </c>
      <c r="B20" s="166" t="s">
        <v>83</v>
      </c>
      <c r="C20" s="166" t="s">
        <v>84</v>
      </c>
      <c r="D20" s="166" t="s">
        <v>23</v>
      </c>
      <c r="E20" s="167">
        <v>58161347</v>
      </c>
      <c r="F20" s="39">
        <v>46173</v>
      </c>
      <c r="G20" s="167" t="s">
        <v>30</v>
      </c>
    </row>
    <row r="21" spans="1:7" x14ac:dyDescent="0.25">
      <c r="A21" s="166" t="s">
        <v>125</v>
      </c>
      <c r="B21" s="166" t="s">
        <v>65</v>
      </c>
      <c r="C21" s="166" t="s">
        <v>126</v>
      </c>
      <c r="D21" s="166" t="s">
        <v>48</v>
      </c>
      <c r="E21" s="167">
        <v>58361523</v>
      </c>
      <c r="F21" s="39">
        <v>46173</v>
      </c>
      <c r="G21" s="167" t="s">
        <v>30</v>
      </c>
    </row>
    <row r="22" spans="1:7" x14ac:dyDescent="0.25">
      <c r="A22" s="166" t="s">
        <v>173</v>
      </c>
      <c r="B22" s="166" t="s">
        <v>119</v>
      </c>
      <c r="C22" s="166" t="s">
        <v>48</v>
      </c>
      <c r="D22" s="166" t="s">
        <v>23</v>
      </c>
      <c r="E22" s="167">
        <v>58564074</v>
      </c>
      <c r="F22" s="39">
        <v>46173</v>
      </c>
      <c r="G22" s="167" t="s">
        <v>50</v>
      </c>
    </row>
    <row r="23" spans="1:7" x14ac:dyDescent="0.25">
      <c r="A23" s="166" t="s">
        <v>99</v>
      </c>
      <c r="B23" s="166" t="s">
        <v>100</v>
      </c>
      <c r="C23" s="166" t="s">
        <v>101</v>
      </c>
      <c r="D23" s="166" t="s">
        <v>23</v>
      </c>
      <c r="E23" s="167">
        <v>58215083</v>
      </c>
      <c r="F23" s="39">
        <v>46203</v>
      </c>
      <c r="G23" s="167" t="s">
        <v>103</v>
      </c>
    </row>
    <row r="24" spans="1:7" x14ac:dyDescent="0.25">
      <c r="A24" s="166" t="s">
        <v>138</v>
      </c>
      <c r="B24" s="166" t="s">
        <v>139</v>
      </c>
      <c r="C24" s="166" t="s">
        <v>140</v>
      </c>
      <c r="D24" s="166" t="s">
        <v>141</v>
      </c>
      <c r="E24" s="167">
        <v>58529486</v>
      </c>
      <c r="F24" s="39">
        <v>46203</v>
      </c>
      <c r="G24" s="168" t="s">
        <v>50</v>
      </c>
    </row>
    <row r="25" spans="1:7" x14ac:dyDescent="0.25">
      <c r="A25" s="166" t="s">
        <v>91</v>
      </c>
      <c r="B25" s="166" t="s">
        <v>368</v>
      </c>
      <c r="C25" s="166" t="s">
        <v>367</v>
      </c>
      <c r="D25" s="166" t="s">
        <v>48</v>
      </c>
      <c r="E25" s="167">
        <v>58842361</v>
      </c>
      <c r="F25" s="39">
        <v>46203</v>
      </c>
      <c r="G25" s="168" t="s">
        <v>172</v>
      </c>
    </row>
  </sheetData>
  <sortState ref="A2:G25">
    <sortCondition ref="F2:F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22.85546875" bestFit="1" customWidth="1"/>
    <col min="8" max="8" width="19" bestFit="1" customWidth="1"/>
    <col min="9" max="9" width="10.7109375" bestFit="1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68" t="s">
        <v>107</v>
      </c>
      <c r="B2" s="68" t="s">
        <v>108</v>
      </c>
      <c r="C2" s="68" t="s">
        <v>109</v>
      </c>
      <c r="D2" s="68" t="s">
        <v>23</v>
      </c>
      <c r="E2" s="69">
        <v>57114092</v>
      </c>
      <c r="F2" s="89">
        <v>45688</v>
      </c>
      <c r="G2" s="69" t="s">
        <v>111</v>
      </c>
    </row>
    <row r="3" spans="1:7" x14ac:dyDescent="0.25">
      <c r="A3" s="68" t="s">
        <v>177</v>
      </c>
      <c r="B3" s="68" t="s">
        <v>178</v>
      </c>
      <c r="C3" s="68" t="s">
        <v>117</v>
      </c>
      <c r="D3" s="68" t="s">
        <v>23</v>
      </c>
      <c r="E3" s="69">
        <v>56175219</v>
      </c>
      <c r="F3" s="184">
        <v>45909</v>
      </c>
      <c r="G3" s="69" t="s">
        <v>19</v>
      </c>
    </row>
    <row r="4" spans="1:7" x14ac:dyDescent="0.25">
      <c r="A4" s="68" t="s">
        <v>35</v>
      </c>
      <c r="B4" s="68" t="s">
        <v>36</v>
      </c>
      <c r="C4" s="68" t="s">
        <v>37</v>
      </c>
      <c r="D4" s="68" t="s">
        <v>38</v>
      </c>
      <c r="E4" s="69">
        <v>57715703</v>
      </c>
      <c r="F4" s="186">
        <v>45930</v>
      </c>
      <c r="G4" s="69" t="s">
        <v>40</v>
      </c>
    </row>
    <row r="5" spans="1:7" x14ac:dyDescent="0.25">
      <c r="A5" s="68" t="s">
        <v>45</v>
      </c>
      <c r="B5" s="68" t="s">
        <v>46</v>
      </c>
      <c r="C5" s="68" t="s">
        <v>47</v>
      </c>
      <c r="D5" s="68" t="s">
        <v>48</v>
      </c>
      <c r="E5" s="69">
        <v>57472123</v>
      </c>
      <c r="F5" s="163">
        <v>45930</v>
      </c>
      <c r="G5" s="69" t="s">
        <v>50</v>
      </c>
    </row>
    <row r="6" spans="1:7" x14ac:dyDescent="0.25">
      <c r="A6" s="68" t="s">
        <v>71</v>
      </c>
      <c r="B6" s="68" t="s">
        <v>72</v>
      </c>
      <c r="C6" s="68" t="s">
        <v>73</v>
      </c>
      <c r="D6" s="68" t="s">
        <v>74</v>
      </c>
      <c r="E6" s="69">
        <v>57257640</v>
      </c>
      <c r="F6" s="165">
        <v>45960</v>
      </c>
      <c r="G6" s="69" t="s">
        <v>40</v>
      </c>
    </row>
    <row r="7" spans="1:7" x14ac:dyDescent="0.25">
      <c r="A7" s="68" t="s">
        <v>118</v>
      </c>
      <c r="B7" s="68" t="s">
        <v>175</v>
      </c>
      <c r="C7" s="68" t="s">
        <v>194</v>
      </c>
      <c r="D7" s="68" t="s">
        <v>23</v>
      </c>
      <c r="E7" s="69">
        <v>56658798</v>
      </c>
      <c r="F7" s="165">
        <v>45961</v>
      </c>
      <c r="G7" s="69" t="s">
        <v>189</v>
      </c>
    </row>
    <row r="8" spans="1:7" x14ac:dyDescent="0.25">
      <c r="A8" s="68" t="s">
        <v>190</v>
      </c>
      <c r="B8" s="68" t="s">
        <v>191</v>
      </c>
      <c r="C8" s="68" t="s">
        <v>63</v>
      </c>
      <c r="D8" s="68" t="s">
        <v>101</v>
      </c>
      <c r="E8" s="69">
        <v>56653851</v>
      </c>
      <c r="F8" s="185">
        <v>46022</v>
      </c>
      <c r="G8" s="69" t="s">
        <v>193</v>
      </c>
    </row>
    <row r="9" spans="1:7" x14ac:dyDescent="0.25">
      <c r="A9" s="68" t="s">
        <v>41</v>
      </c>
      <c r="B9" s="68" t="s">
        <v>42</v>
      </c>
      <c r="C9" s="68" t="s">
        <v>43</v>
      </c>
      <c r="D9" s="68" t="s">
        <v>23</v>
      </c>
      <c r="E9" s="69">
        <v>57419769</v>
      </c>
      <c r="F9" s="185">
        <v>46022</v>
      </c>
      <c r="G9" s="69" t="s">
        <v>40</v>
      </c>
    </row>
    <row r="10" spans="1:7" x14ac:dyDescent="0.25">
      <c r="A10" s="68" t="s">
        <v>205</v>
      </c>
      <c r="B10" s="68" t="s">
        <v>123</v>
      </c>
      <c r="C10" s="68" t="s">
        <v>33</v>
      </c>
      <c r="D10" s="68" t="s">
        <v>23</v>
      </c>
      <c r="E10" s="69">
        <v>56703795</v>
      </c>
      <c r="F10" s="39">
        <v>46053</v>
      </c>
      <c r="G10" s="69" t="s">
        <v>50</v>
      </c>
    </row>
    <row r="11" spans="1:7" x14ac:dyDescent="0.25">
      <c r="A11" s="68" t="s">
        <v>200</v>
      </c>
      <c r="B11" s="68" t="s">
        <v>201</v>
      </c>
      <c r="C11" s="68" t="s">
        <v>202</v>
      </c>
      <c r="D11" s="68" t="s">
        <v>23</v>
      </c>
      <c r="E11" s="69">
        <v>56492350</v>
      </c>
      <c r="F11" s="39">
        <v>46053</v>
      </c>
      <c r="G11" s="69" t="s">
        <v>204</v>
      </c>
    </row>
    <row r="12" spans="1:7" x14ac:dyDescent="0.25">
      <c r="A12" s="68" t="s">
        <v>175</v>
      </c>
      <c r="B12" s="68" t="s">
        <v>176</v>
      </c>
      <c r="C12" s="68" t="s">
        <v>186</v>
      </c>
      <c r="D12" s="68" t="s">
        <v>187</v>
      </c>
      <c r="E12" s="69">
        <v>56924153</v>
      </c>
      <c r="F12" s="39">
        <v>46081</v>
      </c>
      <c r="G12" s="69" t="s">
        <v>189</v>
      </c>
    </row>
    <row r="13" spans="1:7" x14ac:dyDescent="0.25">
      <c r="A13" s="68" t="s">
        <v>212</v>
      </c>
      <c r="B13" s="68" t="s">
        <v>213</v>
      </c>
      <c r="C13" s="68" t="s">
        <v>214</v>
      </c>
      <c r="D13" s="68" t="s">
        <v>23</v>
      </c>
      <c r="E13" s="69">
        <v>56465701</v>
      </c>
      <c r="F13" s="39">
        <v>46081</v>
      </c>
      <c r="G13" s="69" t="s">
        <v>189</v>
      </c>
    </row>
    <row r="14" spans="1:7" x14ac:dyDescent="0.25">
      <c r="A14" s="68" t="s">
        <v>31</v>
      </c>
      <c r="B14" s="68" t="s">
        <v>32</v>
      </c>
      <c r="C14" s="68" t="s">
        <v>33</v>
      </c>
      <c r="D14" s="68" t="s">
        <v>23</v>
      </c>
      <c r="E14" s="69">
        <v>57688209</v>
      </c>
      <c r="F14" s="39">
        <v>46081</v>
      </c>
      <c r="G14" s="69" t="s">
        <v>30</v>
      </c>
    </row>
    <row r="15" spans="1:7" x14ac:dyDescent="0.25">
      <c r="A15" s="68" t="s">
        <v>51</v>
      </c>
      <c r="B15" s="68" t="s">
        <v>52</v>
      </c>
      <c r="C15" s="68" t="s">
        <v>53</v>
      </c>
      <c r="D15" s="68" t="s">
        <v>23</v>
      </c>
      <c r="E15" s="69">
        <v>57676286</v>
      </c>
      <c r="F15" s="39">
        <v>46081</v>
      </c>
      <c r="G15" s="69" t="s">
        <v>30</v>
      </c>
    </row>
    <row r="16" spans="1:7" x14ac:dyDescent="0.25">
      <c r="A16" s="68" t="s">
        <v>207</v>
      </c>
      <c r="B16" s="68" t="s">
        <v>208</v>
      </c>
      <c r="C16" s="68" t="s">
        <v>63</v>
      </c>
      <c r="D16" s="68" t="s">
        <v>209</v>
      </c>
      <c r="E16" s="69">
        <v>56830590</v>
      </c>
      <c r="F16" s="39">
        <v>46111</v>
      </c>
      <c r="G16" s="69" t="s">
        <v>211</v>
      </c>
    </row>
    <row r="17" spans="1:7" x14ac:dyDescent="0.25">
      <c r="A17" s="68" t="s">
        <v>55</v>
      </c>
      <c r="B17" s="68" t="s">
        <v>56</v>
      </c>
      <c r="C17" s="68" t="s">
        <v>57</v>
      </c>
      <c r="D17" s="68" t="s">
        <v>58</v>
      </c>
      <c r="E17" s="69">
        <v>57451474</v>
      </c>
      <c r="F17" s="39">
        <v>46142</v>
      </c>
      <c r="G17" s="69" t="s">
        <v>30</v>
      </c>
    </row>
    <row r="18" spans="1:7" x14ac:dyDescent="0.25">
      <c r="A18" s="68" t="s">
        <v>60</v>
      </c>
      <c r="B18" s="68" t="s">
        <v>61</v>
      </c>
      <c r="C18" s="68" t="s">
        <v>62</v>
      </c>
      <c r="D18" s="68" t="s">
        <v>63</v>
      </c>
      <c r="E18" s="69">
        <v>57071159</v>
      </c>
      <c r="F18" s="39">
        <v>46142</v>
      </c>
      <c r="G18" s="69" t="s">
        <v>30</v>
      </c>
    </row>
    <row r="19" spans="1:7" x14ac:dyDescent="0.25">
      <c r="A19" s="68" t="s">
        <v>527</v>
      </c>
      <c r="B19" s="68" t="s">
        <v>94</v>
      </c>
      <c r="C19" s="68" t="s">
        <v>80</v>
      </c>
      <c r="D19" s="68" t="s">
        <v>23</v>
      </c>
      <c r="E19" s="69">
        <v>57350183</v>
      </c>
      <c r="F19" s="39">
        <v>46142</v>
      </c>
      <c r="G19" s="69" t="s">
        <v>189</v>
      </c>
    </row>
    <row r="20" spans="1:7" x14ac:dyDescent="0.25">
      <c r="A20" s="68" t="s">
        <v>104</v>
      </c>
      <c r="B20" s="68" t="s">
        <v>105</v>
      </c>
      <c r="C20" s="68" t="s">
        <v>84</v>
      </c>
      <c r="D20" s="68" t="s">
        <v>23</v>
      </c>
      <c r="E20" s="69">
        <v>57929966</v>
      </c>
      <c r="F20" s="39">
        <v>46142</v>
      </c>
      <c r="G20" s="69" t="s">
        <v>172</v>
      </c>
    </row>
    <row r="21" spans="1:7" x14ac:dyDescent="0.25">
      <c r="A21" s="68" t="s">
        <v>65</v>
      </c>
      <c r="B21" s="68" t="s">
        <v>66</v>
      </c>
      <c r="C21" s="68" t="s">
        <v>67</v>
      </c>
      <c r="D21" s="68" t="s">
        <v>68</v>
      </c>
      <c r="E21" s="69">
        <v>57707015</v>
      </c>
      <c r="F21" s="39">
        <v>46173</v>
      </c>
      <c r="G21" s="183" t="s">
        <v>70</v>
      </c>
    </row>
    <row r="22" spans="1:7" x14ac:dyDescent="0.25">
      <c r="A22" s="68" t="s">
        <v>138</v>
      </c>
      <c r="B22" s="68" t="s">
        <v>41</v>
      </c>
      <c r="C22" s="68" t="s">
        <v>159</v>
      </c>
      <c r="D22" s="68" t="s">
        <v>126</v>
      </c>
      <c r="E22" s="69">
        <v>57556664</v>
      </c>
      <c r="F22" s="39">
        <v>46173</v>
      </c>
      <c r="G22" s="69" t="s">
        <v>30</v>
      </c>
    </row>
    <row r="23" spans="1:7" x14ac:dyDescent="0.25">
      <c r="A23" s="68" t="s">
        <v>537</v>
      </c>
      <c r="B23" s="68" t="s">
        <v>538</v>
      </c>
      <c r="C23" s="68" t="s">
        <v>417</v>
      </c>
      <c r="D23" s="68" t="s">
        <v>93</v>
      </c>
      <c r="E23" s="69">
        <v>57882895</v>
      </c>
      <c r="F23" s="39">
        <v>46173</v>
      </c>
      <c r="G23" s="161" t="s">
        <v>19</v>
      </c>
    </row>
    <row r="24" spans="1:7" x14ac:dyDescent="0.25">
      <c r="A24" s="68" t="s">
        <v>528</v>
      </c>
      <c r="B24" s="68" t="s">
        <v>375</v>
      </c>
      <c r="C24" s="68" t="s">
        <v>43</v>
      </c>
      <c r="D24" s="68" t="s">
        <v>23</v>
      </c>
      <c r="E24" s="69">
        <v>57122473</v>
      </c>
      <c r="F24" s="39">
        <v>46173</v>
      </c>
      <c r="G24" s="161" t="s">
        <v>204</v>
      </c>
    </row>
    <row r="25" spans="1:7" x14ac:dyDescent="0.25">
      <c r="A25" s="68" t="s">
        <v>26</v>
      </c>
      <c r="B25" s="68" t="s">
        <v>27</v>
      </c>
      <c r="C25" s="68" t="s">
        <v>28</v>
      </c>
      <c r="D25" s="68" t="s">
        <v>23</v>
      </c>
      <c r="E25" s="69">
        <v>57059127</v>
      </c>
      <c r="F25" s="39">
        <v>46203</v>
      </c>
      <c r="G25" s="183" t="s">
        <v>30</v>
      </c>
    </row>
    <row r="26" spans="1:7" x14ac:dyDescent="0.25">
      <c r="A26" s="68" t="s">
        <v>402</v>
      </c>
      <c r="B26" s="68" t="s">
        <v>533</v>
      </c>
      <c r="C26" s="68" t="s">
        <v>534</v>
      </c>
      <c r="D26" s="68" t="s">
        <v>535</v>
      </c>
      <c r="E26" s="69">
        <v>56418946</v>
      </c>
      <c r="F26" s="39">
        <v>46203</v>
      </c>
      <c r="G26" s="161" t="s">
        <v>19</v>
      </c>
    </row>
    <row r="27" spans="1:7" x14ac:dyDescent="0.25">
      <c r="A27" s="68" t="s">
        <v>196</v>
      </c>
      <c r="B27" s="68" t="s">
        <v>197</v>
      </c>
      <c r="C27" s="68" t="s">
        <v>198</v>
      </c>
      <c r="D27" s="68" t="s">
        <v>23</v>
      </c>
      <c r="E27" s="69">
        <v>56750986</v>
      </c>
      <c r="F27" s="39">
        <v>46203</v>
      </c>
      <c r="G27" s="161" t="s">
        <v>50</v>
      </c>
    </row>
    <row r="28" spans="1:7" x14ac:dyDescent="0.25">
      <c r="A28" s="68" t="s">
        <v>20</v>
      </c>
      <c r="B28" s="68" t="s">
        <v>21</v>
      </c>
      <c r="C28" s="68" t="s">
        <v>22</v>
      </c>
      <c r="D28" s="68" t="s">
        <v>23</v>
      </c>
      <c r="E28" s="69">
        <v>56976190</v>
      </c>
      <c r="F28" s="39">
        <v>46203</v>
      </c>
      <c r="G28" s="161" t="s">
        <v>25</v>
      </c>
    </row>
  </sheetData>
  <sortState ref="A2:G28">
    <sortCondition ref="F2:F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4" sqref="H14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16.42578125" bestFit="1" customWidth="1"/>
    <col min="8" max="8" width="50.85546875" bestFit="1" customWidth="1"/>
  </cols>
  <sheetData>
    <row r="1" spans="1:8" x14ac:dyDescent="0.25">
      <c r="A1" s="41" t="s">
        <v>1</v>
      </c>
      <c r="B1" s="41" t="s">
        <v>2</v>
      </c>
      <c r="C1" s="41" t="s">
        <v>3</v>
      </c>
      <c r="D1" s="41" t="s">
        <v>4</v>
      </c>
      <c r="E1" s="41" t="s">
        <v>6</v>
      </c>
      <c r="F1" s="41" t="s">
        <v>10</v>
      </c>
      <c r="G1" s="41" t="s">
        <v>11</v>
      </c>
    </row>
    <row r="2" spans="1:8" x14ac:dyDescent="0.25">
      <c r="A2" s="97" t="s">
        <v>604</v>
      </c>
      <c r="B2" s="97" t="s">
        <v>605</v>
      </c>
      <c r="C2" s="97" t="s">
        <v>602</v>
      </c>
      <c r="D2" s="97" t="s">
        <v>603</v>
      </c>
      <c r="E2" s="171">
        <v>52850677</v>
      </c>
      <c r="F2" s="148">
        <v>45762</v>
      </c>
      <c r="G2" s="171"/>
      <c r="H2" t="s">
        <v>625</v>
      </c>
    </row>
    <row r="3" spans="1:8" x14ac:dyDescent="0.25">
      <c r="A3" s="97" t="s">
        <v>41</v>
      </c>
      <c r="B3" s="97" t="s">
        <v>504</v>
      </c>
      <c r="C3" s="97" t="s">
        <v>43</v>
      </c>
      <c r="D3" s="97" t="s">
        <v>23</v>
      </c>
      <c r="E3" s="97">
        <v>55330533</v>
      </c>
      <c r="F3" s="98">
        <v>46177</v>
      </c>
      <c r="G3" s="97"/>
      <c r="H3" t="s">
        <v>626</v>
      </c>
    </row>
    <row r="4" spans="1:8" x14ac:dyDescent="0.25">
      <c r="A4" s="161" t="s">
        <v>383</v>
      </c>
      <c r="B4" s="161" t="s">
        <v>384</v>
      </c>
      <c r="C4" s="161" t="s">
        <v>385</v>
      </c>
      <c r="D4" s="161" t="s">
        <v>126</v>
      </c>
      <c r="E4" s="161">
        <v>49894947</v>
      </c>
      <c r="F4" s="159">
        <v>45865</v>
      </c>
      <c r="G4" s="161"/>
    </row>
    <row r="5" spans="1:8" x14ac:dyDescent="0.25">
      <c r="A5" s="175" t="s">
        <v>506</v>
      </c>
      <c r="B5" s="175" t="s">
        <v>507</v>
      </c>
      <c r="C5" s="175" t="s">
        <v>461</v>
      </c>
      <c r="D5" s="175" t="s">
        <v>508</v>
      </c>
      <c r="E5" s="175">
        <v>55322958</v>
      </c>
      <c r="F5" s="159">
        <v>45870</v>
      </c>
      <c r="G5" s="97" t="s">
        <v>607</v>
      </c>
      <c r="H5" t="s">
        <v>627</v>
      </c>
    </row>
    <row r="6" spans="1:8" x14ac:dyDescent="0.25">
      <c r="A6" s="161" t="s">
        <v>95</v>
      </c>
      <c r="B6" s="161" t="s">
        <v>123</v>
      </c>
      <c r="C6" s="161" t="s">
        <v>37</v>
      </c>
      <c r="D6" s="161" t="s">
        <v>316</v>
      </c>
      <c r="E6" s="161">
        <v>56410922</v>
      </c>
      <c r="F6" s="170">
        <v>45907</v>
      </c>
      <c r="G6" s="161"/>
    </row>
    <row r="7" spans="1:8" x14ac:dyDescent="0.25">
      <c r="A7" s="97" t="s">
        <v>71</v>
      </c>
      <c r="B7" s="97" t="s">
        <v>428</v>
      </c>
      <c r="C7" s="97" t="s">
        <v>124</v>
      </c>
      <c r="D7" s="97" t="s">
        <v>93</v>
      </c>
      <c r="E7" s="97">
        <v>55150858</v>
      </c>
      <c r="F7" s="176">
        <v>45909</v>
      </c>
      <c r="G7" s="97" t="s">
        <v>607</v>
      </c>
      <c r="H7" t="s">
        <v>627</v>
      </c>
    </row>
    <row r="8" spans="1:8" x14ac:dyDescent="0.25">
      <c r="A8" s="161" t="s">
        <v>446</v>
      </c>
      <c r="B8" s="161" t="s">
        <v>119</v>
      </c>
      <c r="C8" s="161" t="s">
        <v>58</v>
      </c>
      <c r="D8" s="169" t="s">
        <v>618</v>
      </c>
      <c r="E8" s="161">
        <v>52393740</v>
      </c>
      <c r="F8" s="170">
        <v>45925</v>
      </c>
      <c r="G8" s="161"/>
    </row>
    <row r="9" spans="1:8" x14ac:dyDescent="0.25">
      <c r="A9" s="161" t="s">
        <v>415</v>
      </c>
      <c r="B9" s="161" t="s">
        <v>416</v>
      </c>
      <c r="C9" s="161" t="s">
        <v>17</v>
      </c>
      <c r="D9" s="161" t="s">
        <v>417</v>
      </c>
      <c r="E9" s="161">
        <v>50901648</v>
      </c>
      <c r="F9" s="170">
        <v>45933</v>
      </c>
      <c r="G9" s="161"/>
    </row>
    <row r="10" spans="1:8" x14ac:dyDescent="0.25">
      <c r="A10" s="161" t="s">
        <v>498</v>
      </c>
      <c r="B10" s="161" t="s">
        <v>499</v>
      </c>
      <c r="C10" s="161" t="s">
        <v>500</v>
      </c>
      <c r="D10" s="161" t="s">
        <v>417</v>
      </c>
      <c r="E10" s="161">
        <v>56379833</v>
      </c>
      <c r="F10" s="170">
        <v>45944</v>
      </c>
      <c r="G10" s="161"/>
    </row>
    <row r="11" spans="1:8" x14ac:dyDescent="0.25">
      <c r="A11" s="161" t="s">
        <v>157</v>
      </c>
      <c r="B11" s="161" t="s">
        <v>457</v>
      </c>
      <c r="C11" s="161" t="s">
        <v>159</v>
      </c>
      <c r="D11" s="161" t="s">
        <v>458</v>
      </c>
      <c r="E11" s="161">
        <v>52561521</v>
      </c>
      <c r="F11" s="170">
        <v>45954</v>
      </c>
      <c r="G11" s="161"/>
    </row>
    <row r="12" spans="1:8" x14ac:dyDescent="0.25">
      <c r="A12" s="161" t="s">
        <v>505</v>
      </c>
      <c r="B12" s="161" t="s">
        <v>167</v>
      </c>
      <c r="C12" s="161" t="s">
        <v>80</v>
      </c>
      <c r="D12" s="161" t="s">
        <v>218</v>
      </c>
      <c r="E12" s="161">
        <v>56845189</v>
      </c>
      <c r="F12" s="170">
        <v>45991</v>
      </c>
      <c r="G12" s="161"/>
    </row>
    <row r="13" spans="1:8" x14ac:dyDescent="0.25">
      <c r="A13" s="161" t="s">
        <v>621</v>
      </c>
      <c r="B13" s="161" t="s">
        <v>622</v>
      </c>
      <c r="C13" s="161" t="s">
        <v>623</v>
      </c>
      <c r="D13" s="161" t="s">
        <v>367</v>
      </c>
      <c r="E13" s="153">
        <v>52910122</v>
      </c>
      <c r="F13" s="170">
        <v>46025</v>
      </c>
      <c r="G13" s="174"/>
    </row>
    <row r="14" spans="1:8" x14ac:dyDescent="0.25">
      <c r="A14" s="161" t="s">
        <v>383</v>
      </c>
      <c r="B14" s="161" t="s">
        <v>46</v>
      </c>
      <c r="C14" s="161" t="s">
        <v>57</v>
      </c>
      <c r="D14" s="161" t="s">
        <v>513</v>
      </c>
      <c r="E14" s="161">
        <v>50467123</v>
      </c>
      <c r="F14" s="73">
        <v>46075</v>
      </c>
      <c r="G14" s="161"/>
    </row>
    <row r="15" spans="1:8" x14ac:dyDescent="0.25">
      <c r="A15" s="161" t="s">
        <v>419</v>
      </c>
      <c r="B15" s="161" t="s">
        <v>420</v>
      </c>
      <c r="C15" s="161" t="s">
        <v>421</v>
      </c>
      <c r="D15" s="161" t="s">
        <v>23</v>
      </c>
      <c r="E15" s="161">
        <v>53281958</v>
      </c>
      <c r="F15" s="170">
        <v>46094</v>
      </c>
      <c r="G15" s="161"/>
    </row>
    <row r="16" spans="1:8" x14ac:dyDescent="0.25">
      <c r="A16" s="161" t="s">
        <v>95</v>
      </c>
      <c r="B16" s="161" t="s">
        <v>597</v>
      </c>
      <c r="C16" s="161" t="s">
        <v>598</v>
      </c>
      <c r="D16" s="161" t="s">
        <v>599</v>
      </c>
      <c r="E16" s="161">
        <v>56394594</v>
      </c>
      <c r="F16" s="170">
        <v>46135</v>
      </c>
      <c r="G16" s="161" t="s">
        <v>600</v>
      </c>
    </row>
    <row r="17" spans="1:7" x14ac:dyDescent="0.25">
      <c r="A17" s="161" t="s">
        <v>423</v>
      </c>
      <c r="B17" s="161" t="s">
        <v>424</v>
      </c>
      <c r="C17" s="161" t="s">
        <v>425</v>
      </c>
      <c r="D17" s="161" t="s">
        <v>426</v>
      </c>
      <c r="E17" s="161">
        <v>55280962</v>
      </c>
      <c r="F17" s="170">
        <v>46137</v>
      </c>
      <c r="G17" s="161"/>
    </row>
    <row r="18" spans="1:7" x14ac:dyDescent="0.25">
      <c r="A18" s="161" t="s">
        <v>430</v>
      </c>
      <c r="B18" s="161" t="s">
        <v>431</v>
      </c>
      <c r="C18" s="161" t="s">
        <v>432</v>
      </c>
      <c r="D18" s="161" t="s">
        <v>23</v>
      </c>
      <c r="E18" s="161">
        <v>54138336</v>
      </c>
      <c r="F18" s="170">
        <v>46186</v>
      </c>
      <c r="G18" s="161"/>
    </row>
    <row r="19" spans="1:7" x14ac:dyDescent="0.25">
      <c r="A19" s="161" t="s">
        <v>387</v>
      </c>
      <c r="B19" s="161" t="s">
        <v>388</v>
      </c>
      <c r="C19" s="161" t="s">
        <v>57</v>
      </c>
      <c r="D19" s="161" t="s">
        <v>58</v>
      </c>
      <c r="E19" s="161">
        <v>55487293</v>
      </c>
      <c r="F19" s="170">
        <v>46204</v>
      </c>
      <c r="G19" s="161"/>
    </row>
    <row r="20" spans="1:7" x14ac:dyDescent="0.25">
      <c r="A20" s="161" t="s">
        <v>587</v>
      </c>
      <c r="B20" s="161" t="s">
        <v>147</v>
      </c>
      <c r="C20" s="161" t="s">
        <v>588</v>
      </c>
      <c r="D20" s="161" t="s">
        <v>589</v>
      </c>
      <c r="E20" s="161">
        <v>50534390</v>
      </c>
      <c r="F20" s="170">
        <v>46257</v>
      </c>
      <c r="G20" s="161" t="s">
        <v>19</v>
      </c>
    </row>
    <row r="21" spans="1:7" x14ac:dyDescent="0.25">
      <c r="A21" s="161" t="s">
        <v>520</v>
      </c>
      <c r="B21" s="161" t="s">
        <v>517</v>
      </c>
      <c r="C21" s="161" t="s">
        <v>80</v>
      </c>
      <c r="D21" s="161" t="s">
        <v>57</v>
      </c>
      <c r="E21" s="161">
        <v>57871020</v>
      </c>
      <c r="F21" s="170">
        <v>46463</v>
      </c>
      <c r="G21" s="161" t="s">
        <v>19</v>
      </c>
    </row>
    <row r="22" spans="1:7" x14ac:dyDescent="0.25">
      <c r="A22" s="161" t="s">
        <v>438</v>
      </c>
      <c r="B22" s="161" t="s">
        <v>439</v>
      </c>
      <c r="C22" s="161" t="s">
        <v>320</v>
      </c>
      <c r="D22" s="161" t="s">
        <v>48</v>
      </c>
      <c r="E22" s="161">
        <v>57061861</v>
      </c>
      <c r="F22" s="170">
        <v>46499</v>
      </c>
      <c r="G22" s="161"/>
    </row>
    <row r="23" spans="1:7" x14ac:dyDescent="0.25">
      <c r="A23" s="161" t="s">
        <v>608</v>
      </c>
      <c r="B23" s="161" t="s">
        <v>609</v>
      </c>
      <c r="C23" s="161" t="s">
        <v>610</v>
      </c>
      <c r="D23" s="161" t="s">
        <v>417</v>
      </c>
      <c r="E23" s="153">
        <v>52109351</v>
      </c>
      <c r="F23" s="170">
        <v>46510</v>
      </c>
      <c r="G23" s="141"/>
    </row>
    <row r="24" spans="1:7" x14ac:dyDescent="0.25">
      <c r="A24" s="161" t="s">
        <v>509</v>
      </c>
      <c r="B24" s="161" t="s">
        <v>511</v>
      </c>
      <c r="C24" s="161" t="s">
        <v>436</v>
      </c>
      <c r="D24" s="161" t="s">
        <v>510</v>
      </c>
      <c r="E24" s="161">
        <v>55388154</v>
      </c>
      <c r="F24" s="170">
        <v>46523</v>
      </c>
      <c r="G24" s="161"/>
    </row>
    <row r="25" spans="1:7" x14ac:dyDescent="0.25">
      <c r="A25" s="97" t="s">
        <v>446</v>
      </c>
      <c r="B25" s="97"/>
      <c r="C25" s="97" t="s">
        <v>136</v>
      </c>
      <c r="D25" s="97"/>
      <c r="E25" s="171"/>
      <c r="F25" s="172"/>
      <c r="G25" s="173" t="s">
        <v>606</v>
      </c>
    </row>
  </sheetData>
  <sortState ref="A2:G25">
    <sortCondition ref="F2:F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sub14</vt:lpstr>
      <vt:lpstr>sub16</vt:lpstr>
      <vt:lpstr>sub19</vt:lpstr>
      <vt:lpstr>PRIMERA</vt:lpstr>
      <vt:lpstr>primeramio</vt:lpstr>
      <vt:lpstr>senade sub14</vt:lpstr>
      <vt:lpstr>senade sub16</vt:lpstr>
      <vt:lpstr>senade sub19</vt:lpstr>
      <vt:lpstr>senade 1era</vt:lpstr>
      <vt:lpstr>X AÑO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Marcelo Ares</cp:lastModifiedBy>
  <cp:lastPrinted>2025-08-28T00:13:40Z</cp:lastPrinted>
  <dcterms:created xsi:type="dcterms:W3CDTF">2024-12-20T01:56:08Z</dcterms:created>
  <dcterms:modified xsi:type="dcterms:W3CDTF">2025-09-02T13:31:48Z</dcterms:modified>
</cp:coreProperties>
</file>