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75" windowWidth="14460" windowHeight="14985"/>
  </bookViews>
  <sheets>
    <sheet name="FY 2015" sheetId="5" r:id="rId1"/>
    <sheet name="FY 2014" sheetId="4" r:id="rId2"/>
    <sheet name="FY 2013" sheetId="2" r:id="rId3"/>
    <sheet name="FY 2012" sheetId="1" r:id="rId4"/>
    <sheet name="FY 2011" sheetId="3" r:id="rId5"/>
  </sheets>
  <definedNames>
    <definedName name="_xlnm._FilterDatabase" localSheetId="3" hidden="1">'FY 2012'!$A$1:$C$33</definedName>
    <definedName name="_xlnm._FilterDatabase" localSheetId="0" hidden="1">'FY 2015'!$B$1:$B$45</definedName>
    <definedName name="_xlnm.Print_Titles" localSheetId="0">'FY 2015'!$1:$1</definedName>
  </definedNames>
  <calcPr calcId="145621"/>
</workbook>
</file>

<file path=xl/calcChain.xml><?xml version="1.0" encoding="utf-8"?>
<calcChain xmlns="http://schemas.openxmlformats.org/spreadsheetml/2006/main">
  <c r="L33" i="5" l="1"/>
  <c r="L21" i="5"/>
  <c r="L38" i="5"/>
  <c r="L37" i="5"/>
  <c r="L36" i="5"/>
  <c r="L35" i="5"/>
  <c r="L34" i="5"/>
  <c r="L32" i="5"/>
  <c r="L31" i="5"/>
  <c r="L30" i="5"/>
  <c r="L29" i="5"/>
  <c r="L28" i="5"/>
  <c r="L27" i="5"/>
  <c r="L26" i="5"/>
  <c r="L25" i="5"/>
  <c r="L24" i="5"/>
  <c r="L23" i="5"/>
  <c r="L22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W40" i="5"/>
  <c r="V40" i="5"/>
  <c r="U40" i="5"/>
  <c r="S40" i="5"/>
  <c r="R40" i="5"/>
  <c r="Q40" i="5"/>
  <c r="P40" i="5"/>
  <c r="O40" i="5"/>
  <c r="K40" i="5"/>
  <c r="I40" i="5"/>
  <c r="L40" i="5" l="1"/>
  <c r="L43" i="5" s="1"/>
</calcChain>
</file>

<file path=xl/sharedStrings.xml><?xml version="1.0" encoding="utf-8"?>
<sst xmlns="http://schemas.openxmlformats.org/spreadsheetml/2006/main" count="563" uniqueCount="196">
  <si>
    <t>Requester Name</t>
  </si>
  <si>
    <t>Closed Date</t>
  </si>
  <si>
    <t>Ruling</t>
  </si>
  <si>
    <t>Aris</t>
  </si>
  <si>
    <t>Fredericks</t>
  </si>
  <si>
    <t>COA/Gates</t>
  </si>
  <si>
    <t>Marrocco</t>
  </si>
  <si>
    <t>Padgett</t>
  </si>
  <si>
    <t>Rabon</t>
  </si>
  <si>
    <t>Stepick</t>
  </si>
  <si>
    <t>Volpe</t>
  </si>
  <si>
    <t>Wenik</t>
  </si>
  <si>
    <t>Wohlschlegel/ALG</t>
  </si>
  <si>
    <t>Chester</t>
  </si>
  <si>
    <t>*** Pending at end of FY2011</t>
  </si>
  <si>
    <t>Herrmann</t>
  </si>
  <si>
    <t>Leshin</t>
  </si>
  <si>
    <t>Meier</t>
  </si>
  <si>
    <t>Scalia</t>
  </si>
  <si>
    <t>Trudeau</t>
  </si>
  <si>
    <t>Tuck</t>
  </si>
  <si>
    <t>Vozzolo</t>
  </si>
  <si>
    <t>Wilt/COA</t>
  </si>
  <si>
    <t xml:space="preserve">Taylor </t>
  </si>
  <si>
    <t>No. Days</t>
  </si>
  <si>
    <t>Withdrawn</t>
  </si>
  <si>
    <t>7(A)</t>
  </si>
  <si>
    <t>Affirmed</t>
  </si>
  <si>
    <t>Remand</t>
  </si>
  <si>
    <t>Partial Remand</t>
  </si>
  <si>
    <t>Reason why Affirmed</t>
  </si>
  <si>
    <t>Reversed</t>
  </si>
  <si>
    <t>Discretionary</t>
  </si>
  <si>
    <t>Notes</t>
  </si>
  <si>
    <t>Reason For Ruling</t>
  </si>
  <si>
    <t>Lustigman (Olshan)</t>
  </si>
  <si>
    <t>McCall (EPIC)</t>
  </si>
  <si>
    <t>Partially granted, partially denied</t>
  </si>
  <si>
    <t>Denied</t>
  </si>
  <si>
    <t>Vallaeys (Cornucopia)</t>
  </si>
  <si>
    <t>Samtoy (Dworken)</t>
  </si>
  <si>
    <t>Raul (Sidley)</t>
  </si>
  <si>
    <t>Huffman (Indiana Univ.)</t>
  </si>
  <si>
    <t>Denied, but with release of add'l documents located</t>
  </si>
  <si>
    <t>Henderson</t>
  </si>
  <si>
    <t>Ayers (Greenberg Taurig)</t>
  </si>
  <si>
    <t>Granted</t>
  </si>
  <si>
    <t>Baltimore</t>
  </si>
  <si>
    <t>Misdirected letter</t>
  </si>
  <si>
    <t>Carlton (Allen &amp; Pinnix)</t>
  </si>
  <si>
    <t>Denied as moot</t>
  </si>
  <si>
    <t>CREW</t>
  </si>
  <si>
    <t>Remanded for new search</t>
  </si>
  <si>
    <t>Earthjustice I</t>
  </si>
  <si>
    <t>Tipograph</t>
  </si>
  <si>
    <t>Super</t>
  </si>
  <si>
    <t>Bishop</t>
  </si>
  <si>
    <t>Zetoony I</t>
  </si>
  <si>
    <t>Zetoony II</t>
  </si>
  <si>
    <t>McCall (EPIC III)</t>
  </si>
  <si>
    <t>Granted and remanded for further processing</t>
  </si>
  <si>
    <t>Horowitz (EPIC)</t>
  </si>
  <si>
    <t>Zetoony (Bryan Cave)</t>
  </si>
  <si>
    <t>Feder</t>
  </si>
  <si>
    <t>Hidalgo</t>
  </si>
  <si>
    <t>Jacobs-McCall (EPIC I)</t>
  </si>
  <si>
    <t>Jacobs-McCall (EPIC II)</t>
  </si>
  <si>
    <t>Earthjustice II</t>
  </si>
  <si>
    <t>EPIC GSV I</t>
  </si>
  <si>
    <t>EPIC GSV II</t>
  </si>
  <si>
    <t>EPIC GSV III</t>
  </si>
  <si>
    <t>EPIC GSV IV</t>
  </si>
  <si>
    <t>Glynn</t>
  </si>
  <si>
    <t>Herarte</t>
  </si>
  <si>
    <t>Hyde-Detroit Free Press</t>
  </si>
  <si>
    <t>Kushner</t>
  </si>
  <si>
    <t>Lau-WhiteCase</t>
  </si>
  <si>
    <t>Levens-CM</t>
  </si>
  <si>
    <t>McCauley I</t>
  </si>
  <si>
    <t>McCauley II</t>
  </si>
  <si>
    <t>Townsend Appeal Hanna</t>
  </si>
  <si>
    <t>Townsend Appeal HTP and WAM</t>
  </si>
  <si>
    <t>Townsend Appeal I</t>
  </si>
  <si>
    <t>Vick</t>
  </si>
  <si>
    <t>Whitaker</t>
  </si>
  <si>
    <t>Whitaker (DSW - 510)</t>
  </si>
  <si>
    <t>Whitaker (TJX - 1054)</t>
  </si>
  <si>
    <t>Crompton</t>
  </si>
  <si>
    <t>3, 4</t>
  </si>
  <si>
    <t>Fees</t>
  </si>
  <si>
    <t>Other</t>
  </si>
  <si>
    <t>6, FW</t>
  </si>
  <si>
    <t>5, 7(A)</t>
  </si>
  <si>
    <t>3, 4, 5, 6, 7(D), 7(E)</t>
  </si>
  <si>
    <t>3, 5</t>
  </si>
  <si>
    <t>FW</t>
  </si>
  <si>
    <t>5, 7(D), 7(C)</t>
  </si>
  <si>
    <t>3, 4, 5, 7(C), 7(D)</t>
  </si>
  <si>
    <t>Issues</t>
  </si>
  <si>
    <t>3(21f)</t>
  </si>
  <si>
    <t>3(21f), 5, 7(A)</t>
  </si>
  <si>
    <t>Timeliness</t>
  </si>
  <si>
    <t>Relevance</t>
  </si>
  <si>
    <t>Timeliness, FW</t>
  </si>
  <si>
    <t>3(21f), 7(A)</t>
  </si>
  <si>
    <t>3(21f), 4, 5, 7(A)</t>
  </si>
  <si>
    <t>Fees, Timeliness</t>
  </si>
  <si>
    <t>Remanded</t>
  </si>
  <si>
    <t>3(21f), 4, 5, 7(A), 7(E)</t>
  </si>
  <si>
    <t>3(6f), 4</t>
  </si>
  <si>
    <t>3(21f), 5, 6, 7(D)</t>
  </si>
  <si>
    <t>Partially granted, partially denied, remanded for further processing</t>
  </si>
  <si>
    <t>FW, 5, 6</t>
  </si>
  <si>
    <t>Denied?</t>
  </si>
  <si>
    <t>Remanded for further processing</t>
  </si>
  <si>
    <t>Search methodology</t>
  </si>
  <si>
    <t>3, 4, 5</t>
  </si>
  <si>
    <t>5, 6, search methodology</t>
  </si>
  <si>
    <t>FW, fees, 3(21f), 5, 6</t>
  </si>
  <si>
    <t>No memo</t>
  </si>
  <si>
    <r>
      <t>Litigation pending in DDC (</t>
    </r>
    <r>
      <rPr>
        <i/>
        <sz val="10"/>
        <color theme="1"/>
        <rFont val="Arial"/>
        <family val="2"/>
      </rPr>
      <t>sub nom Ayuda, Inc. v. FTC</t>
    </r>
    <r>
      <rPr>
        <sz val="10"/>
        <color theme="1"/>
        <rFont val="Arial"/>
        <family val="2"/>
      </rPr>
      <t>)</t>
    </r>
  </si>
  <si>
    <r>
      <t>Appeal pending DC Cir. (</t>
    </r>
    <r>
      <rPr>
        <i/>
        <sz val="10"/>
        <color theme="1"/>
        <rFont val="Arial"/>
        <family val="2"/>
      </rPr>
      <t>Cause of Action v. FTC</t>
    </r>
    <r>
      <rPr>
        <sz val="10"/>
        <color theme="1"/>
        <rFont val="Arial"/>
        <family val="2"/>
      </rPr>
      <t>)</t>
    </r>
  </si>
  <si>
    <t>Cause of Action</t>
  </si>
  <si>
    <t>Carter Fullerton &amp; Hayes</t>
  </si>
  <si>
    <t>Fees, Other</t>
  </si>
  <si>
    <t>7(C), 7(D), no duty to create records</t>
  </si>
  <si>
    <t>Brosnahan</t>
  </si>
  <si>
    <t>Keller (Aljazeera)</t>
  </si>
  <si>
    <t>Cause of Action II</t>
  </si>
  <si>
    <t>Adequacy of search</t>
  </si>
  <si>
    <t>6, 7(E)</t>
  </si>
  <si>
    <t>Adequacy of search, 4, 7(A), 7(D)</t>
  </si>
  <si>
    <t>COA '108</t>
  </si>
  <si>
    <t>COA '110a</t>
  </si>
  <si>
    <t>COA '208</t>
  </si>
  <si>
    <t>COA '110b</t>
  </si>
  <si>
    <t>COA '110c</t>
  </si>
  <si>
    <t>COA '109a</t>
  </si>
  <si>
    <t>COA '109b</t>
  </si>
  <si>
    <t>COA '523</t>
  </si>
  <si>
    <t>Zetoony '1080 (B. Cave)</t>
  </si>
  <si>
    <t>Zetoony '365</t>
  </si>
  <si>
    <t>COA '931</t>
  </si>
  <si>
    <t>Przybylko (Davidoff)</t>
  </si>
  <si>
    <t>Fee waiver</t>
  </si>
  <si>
    <t>Denied, with discretionary release</t>
  </si>
  <si>
    <t>Relevance, other</t>
  </si>
  <si>
    <t>Appeal withdrawn</t>
  </si>
  <si>
    <t>Appeal Response Date</t>
  </si>
  <si>
    <t>Leopold '391</t>
  </si>
  <si>
    <t>Hoofnagle '970</t>
  </si>
  <si>
    <t>McLaughlin '1210</t>
  </si>
  <si>
    <t>Nevarez</t>
  </si>
  <si>
    <t>Appeal Receive Date</t>
  </si>
  <si>
    <t>Conner</t>
  </si>
  <si>
    <t>Horwitz (EPIC)</t>
  </si>
  <si>
    <t>Zara</t>
  </si>
  <si>
    <t>VI.B</t>
  </si>
  <si>
    <t>(b)(2)</t>
  </si>
  <si>
    <t>(b)(3)</t>
  </si>
  <si>
    <t>(b)(4)</t>
  </si>
  <si>
    <t>(b)(5)</t>
  </si>
  <si>
    <t>(b)(6)</t>
  </si>
  <si>
    <t>(b)(7)(A)</t>
  </si>
  <si>
    <t>(b)(7)(B)</t>
  </si>
  <si>
    <t>(b)(7)(C)</t>
  </si>
  <si>
    <t>(b)(7)D)</t>
  </si>
  <si>
    <t>(b)(7)(E)</t>
  </si>
  <si>
    <t>PA</t>
  </si>
  <si>
    <t>Search</t>
  </si>
  <si>
    <t>COA '959</t>
  </si>
  <si>
    <t>No records; search; no records;  other; other; search</t>
  </si>
  <si>
    <t>Other (non-responsive not required to be disclosed)</t>
  </si>
  <si>
    <t xml:space="preserve">Other (already provided); no records; not agency record </t>
  </si>
  <si>
    <t>Other (no Vaughn req'd)</t>
  </si>
  <si>
    <t>average days</t>
  </si>
  <si>
    <t>median days</t>
  </si>
  <si>
    <t>Recv'd FY2015</t>
  </si>
  <si>
    <t>Closed FY2015</t>
  </si>
  <si>
    <t>Search; other (incorrect footage sent)</t>
  </si>
  <si>
    <t>b(5)</t>
  </si>
  <si>
    <t>b(6)</t>
  </si>
  <si>
    <t>b(6) '434</t>
  </si>
  <si>
    <t>b(6) '893</t>
  </si>
  <si>
    <t>b(6) '806</t>
  </si>
  <si>
    <t>b(6) '998</t>
  </si>
  <si>
    <t>b(6) '1092</t>
  </si>
  <si>
    <t>b(6) '750a</t>
  </si>
  <si>
    <t>b(6) '750b</t>
  </si>
  <si>
    <t>b(6) '1121</t>
  </si>
  <si>
    <t>b(6) I</t>
  </si>
  <si>
    <t>b(6) II</t>
  </si>
  <si>
    <t>b(6) 3</t>
  </si>
  <si>
    <t>b(6) (279)</t>
  </si>
  <si>
    <t>b(6) (353)</t>
  </si>
  <si>
    <t>b(6) 2 (no memo)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</si>
</sst>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center" vertical="top"/>
    </xf>
    <xf numFmtId="1" fontId="4" fillId="7" borderId="1" xfId="0" applyNumberFormat="1" applyFont="1" applyFill="1" applyBorder="1" applyAlignment="1">
      <alignment horizontal="center" vertical="top" wrapText="1"/>
    </xf>
    <xf numFmtId="1" fontId="0" fillId="0" borderId="3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1" fontId="0" fillId="8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vertical="top" wrapText="1"/>
    </xf>
    <xf numFmtId="1" fontId="0" fillId="0" borderId="2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1" fontId="0" fillId="0" borderId="0" xfId="0" applyNumberFormat="1" applyFont="1" applyFill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164" fontId="4" fillId="7" borderId="1" xfId="0" applyNumberFormat="1" applyFont="1" applyFill="1" applyBorder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164" fontId="0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64" fontId="0" fillId="0" borderId="0" xfId="0" applyNumberFormat="1" applyFont="1" applyFill="1" applyAlignment="1">
      <alignment vertical="top" wrapText="1"/>
    </xf>
    <xf numFmtId="165" fontId="3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center" vertical="top" wrapText="1"/>
    </xf>
    <xf numFmtId="1" fontId="0" fillId="0" borderId="1" xfId="0" applyNumberFormat="1" applyFont="1" applyFill="1" applyBorder="1" applyAlignment="1">
      <alignment horizontal="center" vertical="top" wrapText="1"/>
    </xf>
    <xf numFmtId="15" fontId="3" fillId="0" borderId="0" xfId="0" applyNumberFormat="1" applyFont="1" applyFill="1" applyAlignment="1">
      <alignment vertical="top" wrapText="1"/>
    </xf>
    <xf numFmtId="165" fontId="4" fillId="7" borderId="1" xfId="0" applyNumberFormat="1" applyFont="1" applyFill="1" applyBorder="1" applyAlignment="1">
      <alignment horizontal="left" vertical="top" wrapText="1"/>
    </xf>
    <xf numFmtId="165" fontId="0" fillId="0" borderId="1" xfId="0" applyNumberFormat="1" applyFont="1" applyFill="1" applyBorder="1" applyAlignment="1">
      <alignment horizontal="left" vertical="top" wrapText="1"/>
    </xf>
    <xf numFmtId="165" fontId="0" fillId="0" borderId="0" xfId="0" applyNumberFormat="1" applyFont="1" applyFill="1" applyAlignment="1">
      <alignment horizontal="left" vertical="top" wrapText="1"/>
    </xf>
    <xf numFmtId="1" fontId="0" fillId="0" borderId="4" xfId="0" applyNumberFormat="1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1" fontId="0" fillId="3" borderId="2" xfId="0" applyNumberFormat="1" applyFont="1" applyFill="1" applyBorder="1" applyAlignment="1">
      <alignment horizontal="center" vertical="top" wrapText="1"/>
    </xf>
    <xf numFmtId="1" fontId="0" fillId="3" borderId="5" xfId="0" applyNumberFormat="1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defaultRowHeight="12.75" x14ac:dyDescent="0.2"/>
  <cols>
    <col min="1" max="1" width="3.5703125" style="22" customWidth="1"/>
    <col min="2" max="2" width="21.85546875" style="22" customWidth="1"/>
    <col min="3" max="3" width="9.140625" style="22" customWidth="1"/>
    <col min="4" max="5" width="7.5703125" style="22" customWidth="1"/>
    <col min="6" max="6" width="19.28515625" style="22" customWidth="1"/>
    <col min="7" max="7" width="12.7109375" style="22" customWidth="1"/>
    <col min="8" max="8" width="22.7109375" style="22" customWidth="1"/>
    <col min="9" max="9" width="13.5703125" style="53" customWidth="1"/>
    <col min="10" max="10" width="8.7109375" style="38" customWidth="1"/>
    <col min="11" max="11" width="14.140625" style="46" customWidth="1"/>
    <col min="12" max="12" width="7.28515625" style="38" customWidth="1"/>
    <col min="13" max="13" width="5.5703125" style="38" customWidth="1"/>
    <col min="14" max="14" width="9.140625" style="37"/>
    <col min="15" max="15" width="6.28515625" style="37" customWidth="1"/>
    <col min="16" max="16" width="5.7109375" style="37" customWidth="1"/>
    <col min="17" max="17" width="5.28515625" style="37" customWidth="1"/>
    <col min="18" max="18" width="6.28515625" style="37" customWidth="1"/>
    <col min="19" max="19" width="5.5703125" style="37" customWidth="1"/>
    <col min="20" max="20" width="8" style="37" customWidth="1"/>
    <col min="21" max="21" width="8.140625" style="37" customWidth="1"/>
    <col min="22" max="23" width="8" style="37" customWidth="1"/>
    <col min="24" max="24" width="8.28515625" style="37" customWidth="1"/>
    <col min="25" max="25" width="5.42578125" style="37" customWidth="1"/>
    <col min="26" max="26" width="16.85546875" style="22" customWidth="1"/>
    <col min="27" max="16384" width="9.140625" style="22"/>
  </cols>
  <sheetData>
    <row r="1" spans="1:25" s="32" customFormat="1" ht="36" customHeight="1" x14ac:dyDescent="0.2">
      <c r="A1" s="29"/>
      <c r="B1" s="24" t="s">
        <v>0</v>
      </c>
      <c r="C1" s="24" t="s">
        <v>1</v>
      </c>
      <c r="D1" s="23" t="s">
        <v>24</v>
      </c>
      <c r="E1" s="24" t="s">
        <v>2</v>
      </c>
      <c r="F1" s="25" t="s">
        <v>98</v>
      </c>
      <c r="G1" s="25" t="s">
        <v>34</v>
      </c>
      <c r="H1" s="51" t="s">
        <v>153</v>
      </c>
      <c r="I1" s="27" t="s">
        <v>177</v>
      </c>
      <c r="J1" s="42" t="s">
        <v>148</v>
      </c>
      <c r="K1" s="27" t="s">
        <v>178</v>
      </c>
      <c r="L1" s="27"/>
      <c r="M1" s="23" t="s">
        <v>157</v>
      </c>
      <c r="N1" s="26" t="s">
        <v>158</v>
      </c>
      <c r="O1" s="26" t="s">
        <v>159</v>
      </c>
      <c r="P1" s="26" t="s">
        <v>160</v>
      </c>
      <c r="Q1" s="26" t="s">
        <v>161</v>
      </c>
      <c r="R1" s="26" t="s">
        <v>162</v>
      </c>
      <c r="S1" s="26" t="s">
        <v>163</v>
      </c>
      <c r="T1" s="26" t="s">
        <v>164</v>
      </c>
      <c r="U1" s="26" t="s">
        <v>165</v>
      </c>
      <c r="V1" s="26" t="s">
        <v>166</v>
      </c>
      <c r="W1" s="26" t="s">
        <v>167</v>
      </c>
      <c r="X1" s="26" t="s">
        <v>168</v>
      </c>
      <c r="Y1" s="24" t="s">
        <v>90</v>
      </c>
    </row>
    <row r="2" spans="1:25" s="32" customFormat="1" ht="36" customHeight="1" x14ac:dyDescent="0.2">
      <c r="A2" s="29">
        <v>1</v>
      </c>
      <c r="B2" s="29" t="s">
        <v>170</v>
      </c>
      <c r="C2" s="29"/>
      <c r="D2" s="31"/>
      <c r="E2" s="29"/>
      <c r="F2" s="39"/>
      <c r="G2" s="39"/>
      <c r="H2" s="47">
        <v>41890</v>
      </c>
      <c r="I2" s="48">
        <v>0</v>
      </c>
      <c r="J2" s="43">
        <v>41918</v>
      </c>
      <c r="K2" s="40">
        <v>1</v>
      </c>
      <c r="L2" s="40">
        <f t="shared" ref="L2:L9" si="0">J2-H2</f>
        <v>28</v>
      </c>
      <c r="M2" s="31">
        <v>2</v>
      </c>
      <c r="N2" s="41"/>
      <c r="O2" s="41"/>
      <c r="P2" s="41">
        <v>1</v>
      </c>
      <c r="Q2" s="41"/>
      <c r="R2" s="41"/>
      <c r="S2" s="41">
        <v>1</v>
      </c>
      <c r="T2" s="41"/>
      <c r="U2" s="41"/>
      <c r="V2" s="41"/>
      <c r="W2" s="41"/>
      <c r="X2" s="41"/>
      <c r="Y2" s="29" t="s">
        <v>169</v>
      </c>
    </row>
    <row r="3" spans="1:25" ht="30" customHeight="1" x14ac:dyDescent="0.2">
      <c r="A3" s="29">
        <v>2</v>
      </c>
      <c r="B3" s="21" t="s">
        <v>181</v>
      </c>
      <c r="C3" s="21"/>
      <c r="D3" s="20"/>
      <c r="E3" s="21" t="s">
        <v>37</v>
      </c>
      <c r="F3" s="33"/>
      <c r="G3" s="33"/>
      <c r="H3" s="52">
        <v>41905</v>
      </c>
      <c r="I3" s="49">
        <v>0</v>
      </c>
      <c r="J3" s="44">
        <v>41934</v>
      </c>
      <c r="K3" s="49">
        <v>1</v>
      </c>
      <c r="L3" s="49">
        <f t="shared" si="0"/>
        <v>29</v>
      </c>
      <c r="M3" s="20">
        <v>2</v>
      </c>
      <c r="N3" s="20"/>
      <c r="O3" s="20"/>
      <c r="P3" s="20"/>
      <c r="Q3" s="20">
        <v>1</v>
      </c>
      <c r="R3" s="20"/>
      <c r="S3" s="20"/>
      <c r="T3" s="20"/>
      <c r="U3" s="20"/>
      <c r="V3" s="20"/>
      <c r="W3" s="20"/>
      <c r="X3" s="20"/>
      <c r="Y3" s="21"/>
    </row>
    <row r="4" spans="1:25" x14ac:dyDescent="0.2">
      <c r="A4" s="29">
        <v>3</v>
      </c>
      <c r="B4" s="21" t="s">
        <v>152</v>
      </c>
      <c r="C4" s="35"/>
      <c r="D4" s="20"/>
      <c r="E4" s="21" t="s">
        <v>38</v>
      </c>
      <c r="F4" s="33" t="s">
        <v>144</v>
      </c>
      <c r="G4" s="33" t="s">
        <v>180</v>
      </c>
      <c r="H4" s="52">
        <v>41927</v>
      </c>
      <c r="I4" s="49">
        <v>1</v>
      </c>
      <c r="J4" s="44">
        <v>41955</v>
      </c>
      <c r="K4" s="49">
        <v>1</v>
      </c>
      <c r="L4" s="49">
        <f t="shared" si="0"/>
        <v>28</v>
      </c>
      <c r="M4" s="20">
        <v>1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 t="s">
        <v>89</v>
      </c>
    </row>
    <row r="5" spans="1:25" ht="102" x14ac:dyDescent="0.2">
      <c r="A5" s="29">
        <v>4</v>
      </c>
      <c r="B5" s="21" t="s">
        <v>181</v>
      </c>
      <c r="C5" s="21"/>
      <c r="D5" s="21"/>
      <c r="E5" s="21" t="s">
        <v>145</v>
      </c>
      <c r="F5" s="21" t="s">
        <v>146</v>
      </c>
      <c r="G5" s="33" t="s">
        <v>180</v>
      </c>
      <c r="H5" s="52">
        <v>41933</v>
      </c>
      <c r="I5" s="49">
        <v>1</v>
      </c>
      <c r="J5" s="44">
        <v>41962</v>
      </c>
      <c r="K5" s="49">
        <v>1</v>
      </c>
      <c r="L5" s="49">
        <f t="shared" si="0"/>
        <v>29</v>
      </c>
      <c r="M5" s="20">
        <v>2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 t="s">
        <v>179</v>
      </c>
    </row>
    <row r="6" spans="1:25" ht="25.5" x14ac:dyDescent="0.2">
      <c r="A6" s="29">
        <v>5</v>
      </c>
      <c r="B6" s="21" t="s">
        <v>132</v>
      </c>
      <c r="C6" s="21"/>
      <c r="D6" s="21"/>
      <c r="E6" s="21" t="s">
        <v>38</v>
      </c>
      <c r="F6" s="21" t="s">
        <v>129</v>
      </c>
      <c r="G6" s="33" t="s">
        <v>180</v>
      </c>
      <c r="H6" s="52">
        <v>41985</v>
      </c>
      <c r="I6" s="49">
        <v>1</v>
      </c>
      <c r="J6" s="44">
        <v>42016</v>
      </c>
      <c r="K6" s="49">
        <v>1</v>
      </c>
      <c r="L6" s="49">
        <f t="shared" si="0"/>
        <v>31</v>
      </c>
      <c r="M6" s="20">
        <v>1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 t="s">
        <v>169</v>
      </c>
    </row>
    <row r="7" spans="1:25" x14ac:dyDescent="0.2">
      <c r="A7" s="29">
        <v>6</v>
      </c>
      <c r="B7" s="21" t="s">
        <v>133</v>
      </c>
      <c r="C7" s="21"/>
      <c r="D7" s="21"/>
      <c r="E7" s="21" t="s">
        <v>38</v>
      </c>
      <c r="F7" s="21" t="s">
        <v>89</v>
      </c>
      <c r="G7" s="33" t="s">
        <v>180</v>
      </c>
      <c r="H7" s="52">
        <v>41992</v>
      </c>
      <c r="I7" s="49">
        <v>1</v>
      </c>
      <c r="J7" s="44">
        <v>42025</v>
      </c>
      <c r="K7" s="49">
        <v>1</v>
      </c>
      <c r="L7" s="49">
        <f t="shared" si="0"/>
        <v>33</v>
      </c>
      <c r="M7" s="20">
        <v>1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 t="s">
        <v>89</v>
      </c>
    </row>
    <row r="8" spans="1:25" ht="38.25" x14ac:dyDescent="0.2">
      <c r="A8" s="29">
        <v>7</v>
      </c>
      <c r="B8" s="21" t="s">
        <v>181</v>
      </c>
      <c r="C8" s="21"/>
      <c r="D8" s="21"/>
      <c r="E8" s="21" t="s">
        <v>147</v>
      </c>
      <c r="F8" s="21" t="s">
        <v>90</v>
      </c>
      <c r="G8" s="33" t="s">
        <v>180</v>
      </c>
      <c r="H8" s="52">
        <v>41995</v>
      </c>
      <c r="I8" s="49">
        <v>1</v>
      </c>
      <c r="J8" s="44">
        <v>42030</v>
      </c>
      <c r="K8" s="49">
        <v>1</v>
      </c>
      <c r="L8" s="49">
        <f t="shared" si="0"/>
        <v>35</v>
      </c>
      <c r="M8" s="20">
        <v>4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</row>
    <row r="9" spans="1:25" ht="25.5" x14ac:dyDescent="0.2">
      <c r="A9" s="29">
        <v>8</v>
      </c>
      <c r="B9" s="21" t="s">
        <v>134</v>
      </c>
      <c r="C9" s="21"/>
      <c r="D9" s="21"/>
      <c r="E9" s="21" t="s">
        <v>38</v>
      </c>
      <c r="F9" s="21"/>
      <c r="G9" s="21"/>
      <c r="H9" s="52">
        <v>42013</v>
      </c>
      <c r="I9" s="49">
        <v>1</v>
      </c>
      <c r="J9" s="44">
        <v>42044</v>
      </c>
      <c r="K9" s="49">
        <v>1</v>
      </c>
      <c r="L9" s="49">
        <f t="shared" si="0"/>
        <v>31</v>
      </c>
      <c r="M9" s="20">
        <v>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 t="s">
        <v>169</v>
      </c>
    </row>
    <row r="10" spans="1:25" x14ac:dyDescent="0.2">
      <c r="A10" s="29">
        <v>9</v>
      </c>
      <c r="B10" s="21" t="s">
        <v>135</v>
      </c>
      <c r="C10" s="21"/>
      <c r="D10" s="21"/>
      <c r="E10" s="21" t="s">
        <v>38</v>
      </c>
      <c r="F10" s="21"/>
      <c r="G10" s="21"/>
      <c r="H10" s="52">
        <v>42020</v>
      </c>
      <c r="I10" s="49">
        <v>1</v>
      </c>
      <c r="J10" s="44">
        <v>42052</v>
      </c>
      <c r="K10" s="49">
        <v>1</v>
      </c>
      <c r="L10" s="49">
        <f>+J10-H10</f>
        <v>32</v>
      </c>
      <c r="M10" s="20">
        <v>1</v>
      </c>
      <c r="N10" s="20"/>
      <c r="O10" s="20"/>
      <c r="P10" s="20"/>
      <c r="Q10" s="20"/>
      <c r="R10" s="20">
        <v>1</v>
      </c>
      <c r="S10" s="20">
        <v>1</v>
      </c>
      <c r="T10" s="20"/>
      <c r="U10" s="20">
        <v>1</v>
      </c>
      <c r="V10" s="20"/>
      <c r="W10" s="20"/>
      <c r="X10" s="20"/>
      <c r="Y10" s="21"/>
    </row>
    <row r="11" spans="1:25" x14ac:dyDescent="0.2">
      <c r="A11" s="29">
        <v>10</v>
      </c>
      <c r="B11" s="21" t="s">
        <v>181</v>
      </c>
      <c r="C11" s="21"/>
      <c r="D11" s="21"/>
      <c r="E11" s="21" t="s">
        <v>38</v>
      </c>
      <c r="F11" s="21"/>
      <c r="G11" s="21"/>
      <c r="H11" s="52">
        <v>42029</v>
      </c>
      <c r="I11" s="49">
        <v>1</v>
      </c>
      <c r="J11" s="44">
        <v>42054</v>
      </c>
      <c r="K11" s="49">
        <v>1</v>
      </c>
      <c r="L11" s="49">
        <f t="shared" ref="L11:L38" si="1">J11-H11</f>
        <v>25</v>
      </c>
      <c r="M11" s="20">
        <v>1</v>
      </c>
      <c r="N11" s="20"/>
      <c r="O11" s="20"/>
      <c r="P11" s="20"/>
      <c r="Q11" s="20">
        <v>1</v>
      </c>
      <c r="R11" s="20"/>
      <c r="S11" s="20"/>
      <c r="T11" s="20"/>
      <c r="U11" s="20"/>
      <c r="V11" s="20"/>
      <c r="W11" s="20"/>
      <c r="X11" s="20"/>
      <c r="Y11" s="21"/>
    </row>
    <row r="12" spans="1:25" x14ac:dyDescent="0.2">
      <c r="A12" s="29">
        <v>11</v>
      </c>
      <c r="B12" s="21" t="s">
        <v>181</v>
      </c>
      <c r="C12" s="21"/>
      <c r="D12" s="21"/>
      <c r="E12" s="21" t="s">
        <v>38</v>
      </c>
      <c r="F12" s="21"/>
      <c r="G12" s="21"/>
      <c r="H12" s="52">
        <v>42048</v>
      </c>
      <c r="I12" s="49">
        <v>1</v>
      </c>
      <c r="J12" s="44">
        <v>42080</v>
      </c>
      <c r="K12" s="49">
        <v>1</v>
      </c>
      <c r="L12" s="49">
        <f t="shared" si="1"/>
        <v>32</v>
      </c>
      <c r="M12" s="20">
        <v>1</v>
      </c>
      <c r="N12" s="20"/>
      <c r="O12" s="20"/>
      <c r="P12" s="20"/>
      <c r="Q12" s="20"/>
      <c r="R12" s="20">
        <v>1</v>
      </c>
      <c r="S12" s="20"/>
      <c r="T12" s="20"/>
      <c r="U12" s="20"/>
      <c r="V12" s="20"/>
      <c r="W12" s="20"/>
      <c r="X12" s="20">
        <v>1</v>
      </c>
      <c r="Y12" s="21"/>
    </row>
    <row r="13" spans="1:25" x14ac:dyDescent="0.2">
      <c r="A13" s="29">
        <v>12</v>
      </c>
      <c r="B13" s="21" t="s">
        <v>141</v>
      </c>
      <c r="C13" s="21"/>
      <c r="D13" s="21"/>
      <c r="E13" s="21" t="s">
        <v>46</v>
      </c>
      <c r="F13" s="21"/>
      <c r="G13" s="21"/>
      <c r="H13" s="52">
        <v>42060</v>
      </c>
      <c r="I13" s="49">
        <v>1</v>
      </c>
      <c r="J13" s="44">
        <v>42103</v>
      </c>
      <c r="K13" s="49">
        <v>1</v>
      </c>
      <c r="L13" s="49">
        <f t="shared" si="1"/>
        <v>43</v>
      </c>
      <c r="M13" s="20">
        <v>3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</row>
    <row r="14" spans="1:25" s="32" customFormat="1" ht="153" x14ac:dyDescent="0.2">
      <c r="A14" s="29">
        <v>13</v>
      </c>
      <c r="B14" s="29" t="s">
        <v>182</v>
      </c>
      <c r="C14" s="29"/>
      <c r="D14" s="29"/>
      <c r="E14" s="29" t="s">
        <v>37</v>
      </c>
      <c r="F14" s="29"/>
      <c r="G14" s="29"/>
      <c r="H14" s="47">
        <v>42072</v>
      </c>
      <c r="I14" s="40">
        <v>1</v>
      </c>
      <c r="J14" s="45">
        <v>42100</v>
      </c>
      <c r="K14" s="40">
        <v>1</v>
      </c>
      <c r="L14" s="40">
        <f t="shared" si="1"/>
        <v>28</v>
      </c>
      <c r="M14" s="31">
        <v>2</v>
      </c>
      <c r="N14" s="31"/>
      <c r="O14" s="31"/>
      <c r="P14" s="31"/>
      <c r="Q14" s="31">
        <v>1</v>
      </c>
      <c r="R14" s="31"/>
      <c r="S14" s="31"/>
      <c r="T14" s="31"/>
      <c r="U14" s="31">
        <v>1</v>
      </c>
      <c r="V14" s="31">
        <v>1</v>
      </c>
      <c r="W14" s="31">
        <v>1</v>
      </c>
      <c r="X14" s="31"/>
      <c r="Y14" s="29" t="s">
        <v>172</v>
      </c>
    </row>
    <row r="15" spans="1:25" x14ac:dyDescent="0.2">
      <c r="A15" s="29">
        <v>14</v>
      </c>
      <c r="B15" s="21" t="s">
        <v>136</v>
      </c>
      <c r="C15" s="21"/>
      <c r="D15" s="21"/>
      <c r="E15" s="21" t="s">
        <v>38</v>
      </c>
      <c r="F15" s="21"/>
      <c r="G15" s="21"/>
      <c r="H15" s="52">
        <v>42076</v>
      </c>
      <c r="I15" s="49">
        <v>1</v>
      </c>
      <c r="J15" s="44">
        <v>42103</v>
      </c>
      <c r="K15" s="49">
        <v>1</v>
      </c>
      <c r="L15" s="49">
        <f t="shared" si="1"/>
        <v>27</v>
      </c>
      <c r="M15" s="20">
        <v>1</v>
      </c>
      <c r="N15" s="20"/>
      <c r="O15" s="20">
        <v>1</v>
      </c>
      <c r="P15" s="20"/>
      <c r="Q15" s="20">
        <v>1</v>
      </c>
      <c r="R15" s="20">
        <v>1</v>
      </c>
      <c r="S15" s="20">
        <v>1</v>
      </c>
      <c r="T15" s="20"/>
      <c r="U15" s="20">
        <v>1</v>
      </c>
      <c r="V15" s="20"/>
      <c r="W15" s="20">
        <v>1</v>
      </c>
      <c r="X15" s="20"/>
      <c r="Y15" s="21"/>
    </row>
    <row r="16" spans="1:25" x14ac:dyDescent="0.2">
      <c r="A16" s="29">
        <v>15</v>
      </c>
      <c r="B16" s="21" t="s">
        <v>126</v>
      </c>
      <c r="C16" s="21"/>
      <c r="D16" s="21"/>
      <c r="E16" s="21" t="s">
        <v>38</v>
      </c>
      <c r="F16" s="21"/>
      <c r="G16" s="21"/>
      <c r="H16" s="52">
        <v>42082</v>
      </c>
      <c r="I16" s="49">
        <v>1</v>
      </c>
      <c r="J16" s="44">
        <v>42110</v>
      </c>
      <c r="K16" s="49">
        <v>1</v>
      </c>
      <c r="L16" s="49">
        <f t="shared" si="1"/>
        <v>28</v>
      </c>
      <c r="M16" s="20">
        <v>1</v>
      </c>
      <c r="N16" s="20"/>
      <c r="O16" s="20">
        <v>1</v>
      </c>
      <c r="P16" s="20">
        <v>1</v>
      </c>
      <c r="Q16" s="20"/>
      <c r="R16" s="20"/>
      <c r="S16" s="20"/>
      <c r="T16" s="20"/>
      <c r="U16" s="20"/>
      <c r="V16" s="20"/>
      <c r="W16" s="20">
        <v>1</v>
      </c>
      <c r="X16" s="20"/>
      <c r="Y16" s="21"/>
    </row>
    <row r="17" spans="1:25" ht="76.5" x14ac:dyDescent="0.2">
      <c r="A17" s="29">
        <v>16</v>
      </c>
      <c r="B17" s="21" t="s">
        <v>137</v>
      </c>
      <c r="C17" s="21"/>
      <c r="D17" s="21"/>
      <c r="E17" s="21" t="s">
        <v>37</v>
      </c>
      <c r="F17" s="21"/>
      <c r="G17" s="21"/>
      <c r="H17" s="52">
        <v>42090</v>
      </c>
      <c r="I17" s="49">
        <v>1</v>
      </c>
      <c r="J17" s="44">
        <v>42132</v>
      </c>
      <c r="K17" s="49">
        <v>1</v>
      </c>
      <c r="L17" s="49">
        <f t="shared" si="1"/>
        <v>42</v>
      </c>
      <c r="M17" s="20">
        <v>2</v>
      </c>
      <c r="N17" s="20"/>
      <c r="O17" s="20"/>
      <c r="P17" s="20"/>
      <c r="Q17" s="20">
        <v>1</v>
      </c>
      <c r="R17" s="20">
        <v>1</v>
      </c>
      <c r="S17" s="20"/>
      <c r="T17" s="20"/>
      <c r="U17" s="20"/>
      <c r="V17" s="20"/>
      <c r="W17" s="20"/>
      <c r="X17" s="20"/>
      <c r="Y17" s="21"/>
    </row>
    <row r="18" spans="1:25" ht="178.5" x14ac:dyDescent="0.2">
      <c r="A18" s="29">
        <v>17</v>
      </c>
      <c r="B18" s="21" t="s">
        <v>187</v>
      </c>
      <c r="C18" s="21"/>
      <c r="D18" s="21"/>
      <c r="E18" s="21" t="s">
        <v>37</v>
      </c>
      <c r="F18" s="21" t="s">
        <v>129</v>
      </c>
      <c r="G18" s="21" t="s">
        <v>180</v>
      </c>
      <c r="H18" s="52">
        <v>42117</v>
      </c>
      <c r="I18" s="49">
        <v>1</v>
      </c>
      <c r="J18" s="44">
        <v>42145</v>
      </c>
      <c r="K18" s="49">
        <v>1</v>
      </c>
      <c r="L18" s="49">
        <f t="shared" si="1"/>
        <v>28</v>
      </c>
      <c r="M18" s="20">
        <v>2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1" t="s">
        <v>171</v>
      </c>
    </row>
    <row r="19" spans="1:25" ht="25.5" x14ac:dyDescent="0.2">
      <c r="A19" s="29">
        <v>18</v>
      </c>
      <c r="B19" s="21" t="s">
        <v>127</v>
      </c>
      <c r="C19" s="21"/>
      <c r="D19" s="21"/>
      <c r="E19" s="21"/>
      <c r="F19" s="21"/>
      <c r="G19" s="21"/>
      <c r="H19" s="52">
        <v>42121</v>
      </c>
      <c r="I19" s="49">
        <v>1</v>
      </c>
      <c r="J19" s="50">
        <v>42152</v>
      </c>
      <c r="K19" s="49">
        <v>1</v>
      </c>
      <c r="L19" s="49">
        <f t="shared" si="1"/>
        <v>31</v>
      </c>
      <c r="M19" s="20">
        <v>3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1" t="s">
        <v>169</v>
      </c>
    </row>
    <row r="20" spans="1:25" x14ac:dyDescent="0.2">
      <c r="A20" s="29">
        <v>19</v>
      </c>
      <c r="B20" s="21" t="s">
        <v>155</v>
      </c>
      <c r="C20" s="21"/>
      <c r="D20" s="21"/>
      <c r="E20" s="21"/>
      <c r="F20" s="21"/>
      <c r="G20" s="21"/>
      <c r="H20" s="52">
        <v>42121</v>
      </c>
      <c r="I20" s="49">
        <v>1</v>
      </c>
      <c r="J20" s="44">
        <v>42145</v>
      </c>
      <c r="K20" s="49">
        <v>1</v>
      </c>
      <c r="L20" s="49">
        <f t="shared" si="1"/>
        <v>24</v>
      </c>
      <c r="M20" s="20">
        <v>1</v>
      </c>
      <c r="N20" s="20"/>
      <c r="O20" s="20"/>
      <c r="P20" s="20"/>
      <c r="Q20" s="20">
        <v>1</v>
      </c>
      <c r="R20" s="20"/>
      <c r="S20" s="20"/>
      <c r="T20" s="20"/>
      <c r="U20" s="20"/>
      <c r="V20" s="20"/>
      <c r="W20" s="20"/>
      <c r="X20" s="20"/>
      <c r="Y20" s="21"/>
    </row>
    <row r="21" spans="1:25" s="32" customFormat="1" x14ac:dyDescent="0.2">
      <c r="A21" s="29">
        <v>20</v>
      </c>
      <c r="B21" s="29" t="s">
        <v>154</v>
      </c>
      <c r="C21" s="29"/>
      <c r="D21" s="29"/>
      <c r="E21" s="29"/>
      <c r="F21" s="29"/>
      <c r="G21" s="29"/>
      <c r="H21" s="30">
        <v>42121</v>
      </c>
      <c r="I21" s="49">
        <v>1</v>
      </c>
      <c r="J21" s="50">
        <v>42151</v>
      </c>
      <c r="K21" s="49">
        <v>1</v>
      </c>
      <c r="L21" s="34">
        <f t="shared" si="1"/>
        <v>30</v>
      </c>
      <c r="M21" s="31">
        <v>1</v>
      </c>
      <c r="N21" s="31"/>
      <c r="O21" s="31">
        <v>1</v>
      </c>
      <c r="P21" s="31">
        <v>1</v>
      </c>
      <c r="Q21" s="31"/>
      <c r="R21" s="31"/>
      <c r="S21" s="31">
        <v>1</v>
      </c>
      <c r="T21" s="31"/>
      <c r="U21" s="31"/>
      <c r="V21" s="31"/>
      <c r="W21" s="31"/>
      <c r="X21" s="31"/>
      <c r="Y21" s="29"/>
    </row>
    <row r="22" spans="1:25" x14ac:dyDescent="0.2">
      <c r="A22" s="29">
        <v>21</v>
      </c>
      <c r="B22" s="21" t="s">
        <v>156</v>
      </c>
      <c r="C22" s="21"/>
      <c r="D22" s="21"/>
      <c r="E22" s="21" t="s">
        <v>46</v>
      </c>
      <c r="F22" s="21"/>
      <c r="G22" s="21"/>
      <c r="H22" s="52">
        <v>42128</v>
      </c>
      <c r="I22" s="49">
        <v>1</v>
      </c>
      <c r="J22" s="44">
        <v>42157</v>
      </c>
      <c r="K22" s="49">
        <v>1</v>
      </c>
      <c r="L22" s="49">
        <f t="shared" si="1"/>
        <v>29</v>
      </c>
      <c r="M22" s="20">
        <v>3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</row>
    <row r="23" spans="1:25" x14ac:dyDescent="0.2">
      <c r="A23" s="29">
        <v>22</v>
      </c>
      <c r="B23" s="21" t="s">
        <v>138</v>
      </c>
      <c r="C23" s="21"/>
      <c r="D23" s="21"/>
      <c r="E23" s="21" t="s">
        <v>38</v>
      </c>
      <c r="F23" s="21"/>
      <c r="G23" s="21"/>
      <c r="H23" s="52">
        <v>42128</v>
      </c>
      <c r="I23" s="49">
        <v>1</v>
      </c>
      <c r="J23" s="44">
        <v>42156</v>
      </c>
      <c r="K23" s="49">
        <v>1</v>
      </c>
      <c r="L23" s="49">
        <f t="shared" si="1"/>
        <v>28</v>
      </c>
      <c r="M23" s="20">
        <v>1</v>
      </c>
      <c r="N23" s="20"/>
      <c r="O23" s="20"/>
      <c r="P23" s="20"/>
      <c r="Q23" s="20"/>
      <c r="R23" s="20"/>
      <c r="S23" s="20">
        <v>1</v>
      </c>
      <c r="T23" s="20"/>
      <c r="U23" s="20"/>
      <c r="V23" s="20"/>
      <c r="W23" s="20"/>
      <c r="X23" s="20"/>
      <c r="Y23" s="21"/>
    </row>
    <row r="24" spans="1:25" x14ac:dyDescent="0.2">
      <c r="A24" s="29">
        <v>23</v>
      </c>
      <c r="B24" s="21" t="s">
        <v>183</v>
      </c>
      <c r="C24" s="21"/>
      <c r="D24" s="21"/>
      <c r="E24" s="21" t="s">
        <v>46</v>
      </c>
      <c r="F24" s="21"/>
      <c r="G24" s="21"/>
      <c r="H24" s="52">
        <v>42139</v>
      </c>
      <c r="I24" s="49">
        <v>1</v>
      </c>
      <c r="J24" s="44">
        <v>42170</v>
      </c>
      <c r="K24" s="49">
        <v>1</v>
      </c>
      <c r="L24" s="49">
        <f t="shared" si="1"/>
        <v>31</v>
      </c>
      <c r="M24" s="20">
        <v>3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</row>
    <row r="25" spans="1:25" x14ac:dyDescent="0.2">
      <c r="A25" s="29">
        <v>24</v>
      </c>
      <c r="B25" s="21" t="s">
        <v>181</v>
      </c>
      <c r="C25" s="21"/>
      <c r="D25" s="21"/>
      <c r="E25" s="21" t="s">
        <v>38</v>
      </c>
      <c r="F25" s="21"/>
      <c r="G25" s="21"/>
      <c r="H25" s="52">
        <v>42142</v>
      </c>
      <c r="I25" s="49">
        <v>1</v>
      </c>
      <c r="J25" s="44">
        <v>42171</v>
      </c>
      <c r="K25" s="49">
        <v>1</v>
      </c>
      <c r="L25" s="49">
        <f t="shared" si="1"/>
        <v>29</v>
      </c>
      <c r="M25" s="20">
        <v>1</v>
      </c>
      <c r="N25" s="20"/>
      <c r="O25" s="20"/>
      <c r="P25" s="20"/>
      <c r="Q25" s="20">
        <v>1</v>
      </c>
      <c r="R25" s="20"/>
      <c r="S25" s="20"/>
      <c r="T25" s="20"/>
      <c r="U25" s="20"/>
      <c r="V25" s="20"/>
      <c r="W25" s="20"/>
      <c r="X25" s="20"/>
      <c r="Y25" s="21"/>
    </row>
    <row r="26" spans="1:25" ht="12" customHeight="1" x14ac:dyDescent="0.2">
      <c r="A26" s="29">
        <v>25</v>
      </c>
      <c r="B26" s="21" t="s">
        <v>184</v>
      </c>
      <c r="C26" s="21"/>
      <c r="D26" s="21"/>
      <c r="E26" s="21" t="s">
        <v>38</v>
      </c>
      <c r="F26" s="21"/>
      <c r="G26" s="21"/>
      <c r="H26" s="52">
        <v>42145</v>
      </c>
      <c r="I26" s="49">
        <v>1</v>
      </c>
      <c r="J26" s="44">
        <v>42172</v>
      </c>
      <c r="K26" s="49">
        <v>1</v>
      </c>
      <c r="L26" s="49">
        <f t="shared" si="1"/>
        <v>27</v>
      </c>
      <c r="M26" s="20">
        <v>1</v>
      </c>
      <c r="N26" s="20"/>
      <c r="O26" s="20"/>
      <c r="P26" s="20"/>
      <c r="Q26" s="20">
        <v>1</v>
      </c>
      <c r="R26" s="20">
        <v>1</v>
      </c>
      <c r="S26" s="20">
        <v>1</v>
      </c>
      <c r="T26" s="20"/>
      <c r="U26" s="20"/>
      <c r="V26" s="20"/>
      <c r="W26" s="20"/>
      <c r="X26" s="20"/>
      <c r="Y26" s="21"/>
    </row>
    <row r="27" spans="1:25" x14ac:dyDescent="0.2">
      <c r="A27" s="29">
        <v>26</v>
      </c>
      <c r="B27" s="21" t="s">
        <v>139</v>
      </c>
      <c r="C27" s="21"/>
      <c r="D27" s="21"/>
      <c r="E27" s="21" t="s">
        <v>38</v>
      </c>
      <c r="F27" s="21"/>
      <c r="G27" s="21"/>
      <c r="H27" s="52">
        <v>42153</v>
      </c>
      <c r="I27" s="49">
        <v>1</v>
      </c>
      <c r="J27" s="44">
        <v>42184</v>
      </c>
      <c r="K27" s="49">
        <v>1</v>
      </c>
      <c r="L27" s="49">
        <f t="shared" si="1"/>
        <v>31</v>
      </c>
      <c r="M27" s="20">
        <v>1</v>
      </c>
      <c r="N27" s="20"/>
      <c r="O27" s="20"/>
      <c r="P27" s="20"/>
      <c r="Q27" s="20">
        <v>1</v>
      </c>
      <c r="R27" s="20">
        <v>1</v>
      </c>
      <c r="S27" s="20">
        <v>1</v>
      </c>
      <c r="T27" s="20"/>
      <c r="U27" s="20"/>
      <c r="V27" s="20"/>
      <c r="W27" s="20"/>
      <c r="X27" s="20"/>
      <c r="Y27" s="21"/>
    </row>
    <row r="28" spans="1:25" x14ac:dyDescent="0.2">
      <c r="A28" s="29">
        <v>27</v>
      </c>
      <c r="B28" s="21" t="s">
        <v>185</v>
      </c>
      <c r="C28" s="21"/>
      <c r="D28" s="21"/>
      <c r="E28" s="21" t="s">
        <v>38</v>
      </c>
      <c r="F28" s="21"/>
      <c r="G28" s="21"/>
      <c r="H28" s="52">
        <v>42156</v>
      </c>
      <c r="I28" s="49">
        <v>1</v>
      </c>
      <c r="J28" s="44">
        <v>42181</v>
      </c>
      <c r="K28" s="49">
        <v>1</v>
      </c>
      <c r="L28" s="49">
        <f t="shared" si="1"/>
        <v>25</v>
      </c>
      <c r="M28" s="20">
        <v>1</v>
      </c>
      <c r="N28" s="20"/>
      <c r="O28" s="20"/>
      <c r="P28" s="20"/>
      <c r="Q28" s="20">
        <v>1</v>
      </c>
      <c r="R28" s="20"/>
      <c r="S28" s="20"/>
      <c r="T28" s="20"/>
      <c r="U28" s="20"/>
      <c r="V28" s="20"/>
      <c r="W28" s="20"/>
      <c r="X28" s="20"/>
      <c r="Y28" s="21"/>
    </row>
    <row r="29" spans="1:25" x14ac:dyDescent="0.2">
      <c r="A29" s="29">
        <v>28</v>
      </c>
      <c r="B29" s="21" t="s">
        <v>188</v>
      </c>
      <c r="C29" s="21"/>
      <c r="D29" s="21"/>
      <c r="E29" s="21" t="s">
        <v>46</v>
      </c>
      <c r="F29" s="21" t="s">
        <v>129</v>
      </c>
      <c r="G29" s="21" t="s">
        <v>180</v>
      </c>
      <c r="H29" s="52">
        <v>42170</v>
      </c>
      <c r="I29" s="49">
        <v>1</v>
      </c>
      <c r="J29" s="44">
        <v>42193</v>
      </c>
      <c r="K29" s="49">
        <v>1</v>
      </c>
      <c r="L29" s="49">
        <f t="shared" si="1"/>
        <v>23</v>
      </c>
      <c r="M29" s="20">
        <v>3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</row>
    <row r="30" spans="1:25" x14ac:dyDescent="0.2">
      <c r="A30" s="29">
        <v>29</v>
      </c>
      <c r="B30" s="21" t="s">
        <v>181</v>
      </c>
      <c r="C30" s="21"/>
      <c r="D30" s="21"/>
      <c r="E30" s="21" t="s">
        <v>38</v>
      </c>
      <c r="F30" s="21"/>
      <c r="G30" s="21"/>
      <c r="H30" s="52">
        <v>42177</v>
      </c>
      <c r="I30" s="49">
        <v>1</v>
      </c>
      <c r="J30" s="44">
        <v>42210</v>
      </c>
      <c r="K30" s="49">
        <v>1</v>
      </c>
      <c r="L30" s="49">
        <f t="shared" si="1"/>
        <v>33</v>
      </c>
      <c r="M30" s="20">
        <v>1</v>
      </c>
      <c r="N30" s="20"/>
      <c r="O30" s="20">
        <v>1</v>
      </c>
      <c r="P30" s="20"/>
      <c r="Q30" s="20"/>
      <c r="R30" s="20"/>
      <c r="S30" s="20"/>
      <c r="T30" s="20"/>
      <c r="U30" s="20"/>
      <c r="V30" s="20"/>
      <c r="W30" s="20"/>
      <c r="X30" s="20"/>
      <c r="Y30" s="21"/>
    </row>
    <row r="31" spans="1:25" x14ac:dyDescent="0.2">
      <c r="A31" s="29">
        <v>30</v>
      </c>
      <c r="B31" s="21" t="s">
        <v>140</v>
      </c>
      <c r="C31" s="21"/>
      <c r="D31" s="21"/>
      <c r="E31" s="21" t="s">
        <v>38</v>
      </c>
      <c r="F31" s="21"/>
      <c r="G31" s="21"/>
      <c r="H31" s="52">
        <v>42186</v>
      </c>
      <c r="I31" s="49">
        <v>1</v>
      </c>
      <c r="J31" s="44">
        <v>42208</v>
      </c>
      <c r="K31" s="49">
        <v>1</v>
      </c>
      <c r="L31" s="49">
        <f t="shared" si="1"/>
        <v>22</v>
      </c>
      <c r="M31" s="20">
        <v>1</v>
      </c>
      <c r="N31" s="20"/>
      <c r="O31" s="20"/>
      <c r="P31" s="20"/>
      <c r="Q31" s="20"/>
      <c r="R31" s="20"/>
      <c r="S31" s="20">
        <v>1</v>
      </c>
      <c r="T31" s="20"/>
      <c r="U31" s="20"/>
      <c r="V31" s="20"/>
      <c r="W31" s="20"/>
      <c r="X31" s="20"/>
      <c r="Y31" s="21"/>
    </row>
    <row r="32" spans="1:25" x14ac:dyDescent="0.2">
      <c r="A32" s="29">
        <v>31</v>
      </c>
      <c r="B32" s="21" t="s">
        <v>186</v>
      </c>
      <c r="C32" s="21"/>
      <c r="D32" s="21"/>
      <c r="E32" s="21" t="s">
        <v>38</v>
      </c>
      <c r="F32" s="21"/>
      <c r="G32" s="21"/>
      <c r="H32" s="52">
        <v>42187</v>
      </c>
      <c r="I32" s="49">
        <v>1</v>
      </c>
      <c r="J32" s="44">
        <v>42212</v>
      </c>
      <c r="K32" s="49">
        <v>1</v>
      </c>
      <c r="L32" s="49">
        <f t="shared" si="1"/>
        <v>25</v>
      </c>
      <c r="M32" s="20">
        <v>1</v>
      </c>
      <c r="N32" s="20"/>
      <c r="O32" s="20"/>
      <c r="P32" s="20"/>
      <c r="Q32" s="20">
        <v>1</v>
      </c>
      <c r="R32" s="20"/>
      <c r="S32" s="20"/>
      <c r="T32" s="20"/>
      <c r="U32" s="20"/>
      <c r="V32" s="20"/>
      <c r="W32" s="20"/>
      <c r="X32" s="20"/>
      <c r="Y32" s="21"/>
    </row>
    <row r="33" spans="1:25" ht="76.5" x14ac:dyDescent="0.2">
      <c r="A33" s="29">
        <v>32</v>
      </c>
      <c r="B33" s="21" t="s">
        <v>142</v>
      </c>
      <c r="C33" s="21"/>
      <c r="D33" s="21"/>
      <c r="E33" s="21" t="s">
        <v>37</v>
      </c>
      <c r="F33" s="21"/>
      <c r="G33" s="21"/>
      <c r="H33" s="52">
        <v>42191</v>
      </c>
      <c r="I33" s="49">
        <v>1</v>
      </c>
      <c r="J33" s="44">
        <v>42219</v>
      </c>
      <c r="K33" s="49">
        <v>1</v>
      </c>
      <c r="L33" s="49">
        <f t="shared" si="1"/>
        <v>28</v>
      </c>
      <c r="M33" s="20">
        <v>2</v>
      </c>
      <c r="N33" s="20"/>
      <c r="O33" s="20"/>
      <c r="P33" s="20"/>
      <c r="Q33" s="20">
        <v>1</v>
      </c>
      <c r="R33" s="20"/>
      <c r="S33" s="20"/>
      <c r="T33" s="20"/>
      <c r="U33" s="20"/>
      <c r="V33" s="20"/>
      <c r="W33" s="20"/>
      <c r="X33" s="20">
        <v>1</v>
      </c>
      <c r="Y33" s="21"/>
    </row>
    <row r="34" spans="1:25" ht="25.5" x14ac:dyDescent="0.2">
      <c r="A34" s="29">
        <v>33</v>
      </c>
      <c r="B34" s="21" t="s">
        <v>143</v>
      </c>
      <c r="C34" s="21"/>
      <c r="D34" s="21"/>
      <c r="E34" s="21" t="s">
        <v>38</v>
      </c>
      <c r="F34" s="21"/>
      <c r="G34" s="21"/>
      <c r="H34" s="52">
        <v>42187</v>
      </c>
      <c r="I34" s="49">
        <v>1</v>
      </c>
      <c r="J34" s="44">
        <v>42212</v>
      </c>
      <c r="K34" s="49">
        <v>1</v>
      </c>
      <c r="L34" s="49">
        <f t="shared" si="1"/>
        <v>25</v>
      </c>
      <c r="M34" s="20">
        <v>1</v>
      </c>
      <c r="N34" s="20"/>
      <c r="O34" s="20"/>
      <c r="P34" s="20">
        <v>1</v>
      </c>
      <c r="Q34" s="20">
        <v>1</v>
      </c>
      <c r="R34" s="20"/>
      <c r="S34" s="20"/>
      <c r="T34" s="20"/>
      <c r="U34" s="20"/>
      <c r="V34" s="20"/>
      <c r="W34" s="20"/>
      <c r="X34" s="20"/>
      <c r="Y34" s="21" t="s">
        <v>169</v>
      </c>
    </row>
    <row r="35" spans="1:25" ht="76.5" x14ac:dyDescent="0.2">
      <c r="A35" s="29">
        <v>34</v>
      </c>
      <c r="B35" s="21" t="s">
        <v>149</v>
      </c>
      <c r="C35" s="21"/>
      <c r="D35" s="21"/>
      <c r="E35" s="21" t="s">
        <v>37</v>
      </c>
      <c r="F35" s="21"/>
      <c r="G35" s="21"/>
      <c r="H35" s="52">
        <v>42193</v>
      </c>
      <c r="I35" s="49">
        <v>1</v>
      </c>
      <c r="J35" s="44">
        <v>42221</v>
      </c>
      <c r="K35" s="49">
        <v>1</v>
      </c>
      <c r="L35" s="49">
        <f t="shared" si="1"/>
        <v>28</v>
      </c>
      <c r="M35" s="20">
        <v>2</v>
      </c>
      <c r="N35" s="20"/>
      <c r="O35" s="20"/>
      <c r="P35" s="20"/>
      <c r="Q35" s="20">
        <v>1</v>
      </c>
      <c r="R35" s="20"/>
      <c r="S35" s="20"/>
      <c r="T35" s="20"/>
      <c r="U35" s="20"/>
      <c r="V35" s="20"/>
      <c r="W35" s="20"/>
      <c r="X35" s="20"/>
      <c r="Y35" s="21"/>
    </row>
    <row r="36" spans="1:25" ht="178.5" x14ac:dyDescent="0.2">
      <c r="A36" s="29">
        <v>35</v>
      </c>
      <c r="B36" s="21" t="s">
        <v>189</v>
      </c>
      <c r="C36" s="21"/>
      <c r="D36" s="21"/>
      <c r="E36" s="21" t="s">
        <v>38</v>
      </c>
      <c r="F36" s="21"/>
      <c r="G36" s="21"/>
      <c r="H36" s="52">
        <v>42219</v>
      </c>
      <c r="I36" s="49">
        <v>1</v>
      </c>
      <c r="J36" s="44">
        <v>42255</v>
      </c>
      <c r="K36" s="49">
        <v>1</v>
      </c>
      <c r="L36" s="49">
        <f t="shared" si="1"/>
        <v>36</v>
      </c>
      <c r="M36" s="20">
        <v>1</v>
      </c>
      <c r="N36" s="20"/>
      <c r="O36" s="20"/>
      <c r="P36" s="20"/>
      <c r="Q36" s="20">
        <v>1</v>
      </c>
      <c r="R36" s="20"/>
      <c r="S36" s="20"/>
      <c r="T36" s="20"/>
      <c r="U36" s="20"/>
      <c r="V36" s="20"/>
      <c r="W36" s="20"/>
      <c r="X36" s="20"/>
      <c r="Y36" s="21" t="s">
        <v>173</v>
      </c>
    </row>
    <row r="37" spans="1:25" ht="76.5" x14ac:dyDescent="0.2">
      <c r="A37" s="29">
        <v>36</v>
      </c>
      <c r="B37" s="21" t="s">
        <v>150</v>
      </c>
      <c r="C37" s="21"/>
      <c r="D37" s="21"/>
      <c r="E37" s="21" t="s">
        <v>37</v>
      </c>
      <c r="F37" s="21"/>
      <c r="G37" s="21"/>
      <c r="H37" s="52">
        <v>42229</v>
      </c>
      <c r="I37" s="49">
        <v>1</v>
      </c>
      <c r="J37" s="44">
        <v>42258</v>
      </c>
      <c r="K37" s="49">
        <v>1</v>
      </c>
      <c r="L37" s="49">
        <f t="shared" si="1"/>
        <v>29</v>
      </c>
      <c r="M37" s="20">
        <v>2</v>
      </c>
      <c r="N37" s="20"/>
      <c r="O37" s="20"/>
      <c r="P37" s="20"/>
      <c r="Q37" s="20">
        <v>1</v>
      </c>
      <c r="R37" s="20"/>
      <c r="S37" s="20"/>
      <c r="T37" s="20"/>
      <c r="U37" s="20"/>
      <c r="V37" s="20"/>
      <c r="W37" s="20"/>
      <c r="X37" s="20"/>
      <c r="Y37" s="21" t="s">
        <v>174</v>
      </c>
    </row>
    <row r="38" spans="1:25" x14ac:dyDescent="0.2">
      <c r="A38" s="29">
        <v>37</v>
      </c>
      <c r="B38" s="21" t="s">
        <v>151</v>
      </c>
      <c r="C38" s="21"/>
      <c r="D38" s="21"/>
      <c r="E38" s="21" t="s">
        <v>38</v>
      </c>
      <c r="F38" s="21"/>
      <c r="G38" s="21"/>
      <c r="H38" s="52">
        <v>42234</v>
      </c>
      <c r="I38" s="49">
        <v>1</v>
      </c>
      <c r="J38" s="44">
        <v>42263</v>
      </c>
      <c r="K38" s="49">
        <v>1</v>
      </c>
      <c r="L38" s="49">
        <f t="shared" si="1"/>
        <v>29</v>
      </c>
      <c r="M38" s="20">
        <v>1</v>
      </c>
      <c r="N38" s="20"/>
      <c r="O38" s="20"/>
      <c r="P38" s="20"/>
      <c r="Q38" s="20"/>
      <c r="R38" s="20"/>
      <c r="S38" s="20">
        <v>1</v>
      </c>
      <c r="T38" s="20"/>
      <c r="U38" s="20"/>
      <c r="V38" s="20"/>
      <c r="W38" s="20"/>
      <c r="X38" s="20"/>
      <c r="Y38" s="21"/>
    </row>
    <row r="39" spans="1:25" ht="15.75" customHeight="1" thickBot="1" x14ac:dyDescent="0.25">
      <c r="A39" s="29">
        <v>38</v>
      </c>
      <c r="B39" s="21" t="s">
        <v>181</v>
      </c>
      <c r="C39" s="21"/>
      <c r="D39" s="21"/>
      <c r="E39" s="21" t="s">
        <v>38</v>
      </c>
      <c r="F39" s="21"/>
      <c r="G39" s="21"/>
      <c r="H39" s="52">
        <v>42275</v>
      </c>
      <c r="I39" s="28">
        <v>1</v>
      </c>
      <c r="J39" s="44">
        <v>42300</v>
      </c>
      <c r="K39" s="54">
        <v>0</v>
      </c>
      <c r="L39" s="28"/>
      <c r="M39" s="55">
        <v>0</v>
      </c>
      <c r="N39" s="20"/>
      <c r="O39" s="20"/>
      <c r="P39" s="20"/>
      <c r="Q39" s="20"/>
      <c r="R39" s="20"/>
      <c r="S39" s="20">
        <v>1</v>
      </c>
      <c r="T39" s="20"/>
      <c r="U39" s="20"/>
      <c r="V39" s="20"/>
      <c r="W39" s="20"/>
      <c r="X39" s="20"/>
      <c r="Y39" s="21"/>
    </row>
    <row r="40" spans="1:25" ht="13.5" thickBot="1" x14ac:dyDescent="0.25">
      <c r="H40" s="53"/>
      <c r="I40" s="56">
        <f>SUM(I2:I39)</f>
        <v>36</v>
      </c>
      <c r="J40" s="46"/>
      <c r="K40" s="57">
        <f>SUM(K2:K39)</f>
        <v>37</v>
      </c>
      <c r="L40" s="36">
        <f>SUM(L2:L39)</f>
        <v>1092</v>
      </c>
      <c r="M40" s="37"/>
      <c r="O40" s="37">
        <f>SUM(O2:O39)</f>
        <v>4</v>
      </c>
      <c r="P40" s="37">
        <f>SUM(P2:P39)</f>
        <v>4</v>
      </c>
      <c r="Q40" s="37">
        <f>SUM(Q2:Q39)</f>
        <v>16</v>
      </c>
      <c r="R40" s="37">
        <f>SUM(R2:R39)</f>
        <v>6</v>
      </c>
      <c r="S40" s="37">
        <f>SUM(S2:S39)</f>
        <v>10</v>
      </c>
      <c r="U40" s="37">
        <f>SUM(U2:U39)</f>
        <v>3</v>
      </c>
      <c r="V40" s="37">
        <f>SUM(V2:V39)</f>
        <v>1</v>
      </c>
      <c r="W40" s="37">
        <f>SUM(W2:W39)</f>
        <v>3</v>
      </c>
      <c r="Y40" s="22"/>
    </row>
    <row r="41" spans="1:25" x14ac:dyDescent="0.2">
      <c r="H41" s="53"/>
      <c r="I41" s="38"/>
      <c r="J41" s="46"/>
      <c r="K41" s="38"/>
      <c r="M41" s="37"/>
      <c r="Y41" s="22"/>
    </row>
    <row r="42" spans="1:25" ht="13.5" thickBot="1" x14ac:dyDescent="0.25">
      <c r="H42" s="53"/>
      <c r="I42" s="38"/>
      <c r="J42" s="46"/>
      <c r="K42" s="38"/>
      <c r="M42" s="37"/>
      <c r="Y42" s="22"/>
    </row>
    <row r="43" spans="1:25" ht="39" thickBot="1" x14ac:dyDescent="0.25">
      <c r="H43" s="53"/>
      <c r="I43" s="38"/>
      <c r="J43" s="46"/>
      <c r="K43" s="38"/>
      <c r="L43" s="57">
        <f>L40/K40</f>
        <v>29.513513513513512</v>
      </c>
      <c r="M43" s="58" t="s">
        <v>175</v>
      </c>
      <c r="Y43" s="22"/>
    </row>
    <row r="44" spans="1:25" ht="13.5" thickBot="1" x14ac:dyDescent="0.25">
      <c r="H44" s="53"/>
      <c r="I44" s="38"/>
      <c r="J44" s="46"/>
      <c r="K44" s="38"/>
      <c r="M44" s="37"/>
      <c r="Y44" s="22"/>
    </row>
    <row r="45" spans="1:25" ht="39" thickBot="1" x14ac:dyDescent="0.25">
      <c r="H45" s="53"/>
      <c r="I45" s="38"/>
      <c r="J45" s="46"/>
      <c r="K45" s="38"/>
      <c r="L45" s="57">
        <v>29</v>
      </c>
      <c r="M45" s="58" t="s">
        <v>176</v>
      </c>
      <c r="Y45" s="22"/>
    </row>
  </sheetData>
  <sortState ref="A2:K37">
    <sortCondition ref="A2:A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A5" sqref="A5"/>
    </sheetView>
  </sheetViews>
  <sheetFormatPr defaultRowHeight="12.75" x14ac:dyDescent="0.2"/>
  <cols>
    <col min="1" max="1" width="20.140625" style="15" customWidth="1"/>
    <col min="2" max="4" width="9.140625" style="15" customWidth="1"/>
    <col min="5" max="5" width="18.42578125" style="15" customWidth="1"/>
    <col min="6" max="6" width="18.42578125" style="18" customWidth="1"/>
    <col min="7" max="7" width="63.28515625" style="15" customWidth="1"/>
    <col min="8" max="8" width="27.140625" style="15" customWidth="1"/>
    <col min="9" max="16384" width="9.140625" style="15"/>
  </cols>
  <sheetData>
    <row r="1" spans="1:6" ht="12.75" customHeight="1" x14ac:dyDescent="0.2">
      <c r="A1" s="13" t="s">
        <v>0</v>
      </c>
      <c r="B1" s="13" t="s">
        <v>2</v>
      </c>
      <c r="C1" s="14" t="s">
        <v>98</v>
      </c>
      <c r="D1" s="14" t="s">
        <v>34</v>
      </c>
      <c r="E1" s="13" t="s">
        <v>33</v>
      </c>
      <c r="F1" s="15"/>
    </row>
    <row r="2" spans="1:6" ht="51" x14ac:dyDescent="0.2">
      <c r="A2" s="16" t="s">
        <v>61</v>
      </c>
      <c r="B2" s="16" t="s">
        <v>37</v>
      </c>
      <c r="C2" s="17" t="s">
        <v>88</v>
      </c>
      <c r="D2" s="17" t="s">
        <v>180</v>
      </c>
      <c r="E2" s="16"/>
      <c r="F2" s="15"/>
    </row>
    <row r="3" spans="1:6" ht="38.25" x14ac:dyDescent="0.2">
      <c r="A3" s="15" t="s">
        <v>62</v>
      </c>
      <c r="B3" s="15" t="s">
        <v>38</v>
      </c>
      <c r="C3" s="18" t="s">
        <v>89</v>
      </c>
      <c r="D3" s="17" t="s">
        <v>180</v>
      </c>
      <c r="E3" s="15" t="s">
        <v>120</v>
      </c>
      <c r="F3" s="15"/>
    </row>
    <row r="4" spans="1:6" ht="51" x14ac:dyDescent="0.2">
      <c r="A4" s="15" t="s">
        <v>181</v>
      </c>
      <c r="B4" s="15" t="s">
        <v>37</v>
      </c>
      <c r="C4" s="18" t="s">
        <v>102</v>
      </c>
      <c r="D4" s="17" t="s">
        <v>180</v>
      </c>
      <c r="F4" s="15"/>
    </row>
    <row r="5" spans="1:6" ht="51" x14ac:dyDescent="0.2">
      <c r="A5" s="15" t="s">
        <v>63</v>
      </c>
      <c r="B5" s="15" t="s">
        <v>37</v>
      </c>
      <c r="C5" s="18" t="s">
        <v>91</v>
      </c>
      <c r="D5" s="17" t="s">
        <v>180</v>
      </c>
      <c r="F5" s="15"/>
    </row>
    <row r="6" spans="1:6" ht="51" x14ac:dyDescent="0.2">
      <c r="A6" s="15" t="s">
        <v>181</v>
      </c>
      <c r="B6" s="15" t="s">
        <v>37</v>
      </c>
      <c r="C6" s="18" t="s">
        <v>90</v>
      </c>
      <c r="D6" s="17" t="s">
        <v>180</v>
      </c>
      <c r="F6" s="15"/>
    </row>
    <row r="7" spans="1:6" x14ac:dyDescent="0.2">
      <c r="A7" s="15" t="s">
        <v>64</v>
      </c>
      <c r="B7" s="15" t="s">
        <v>38</v>
      </c>
      <c r="C7" s="18">
        <v>3</v>
      </c>
      <c r="D7" s="17" t="s">
        <v>180</v>
      </c>
      <c r="F7" s="15"/>
    </row>
    <row r="8" spans="1:6" x14ac:dyDescent="0.2">
      <c r="A8" s="15" t="s">
        <v>87</v>
      </c>
      <c r="B8" s="15" t="s">
        <v>38</v>
      </c>
      <c r="C8" s="18">
        <v>3</v>
      </c>
      <c r="D8" s="17" t="s">
        <v>180</v>
      </c>
      <c r="E8" s="15" t="s">
        <v>119</v>
      </c>
      <c r="F8" s="15"/>
    </row>
    <row r="9" spans="1:6" ht="25.5" x14ac:dyDescent="0.2">
      <c r="A9" s="15" t="s">
        <v>181</v>
      </c>
      <c r="B9" s="15" t="s">
        <v>38</v>
      </c>
      <c r="C9" s="18" t="s">
        <v>102</v>
      </c>
      <c r="D9" s="17" t="s">
        <v>180</v>
      </c>
      <c r="E9" s="15" t="s">
        <v>119</v>
      </c>
      <c r="F9" s="15"/>
    </row>
    <row r="10" spans="1:6" ht="63.75" x14ac:dyDescent="0.2">
      <c r="A10" s="15" t="s">
        <v>181</v>
      </c>
      <c r="B10" s="15" t="s">
        <v>37</v>
      </c>
      <c r="C10" s="18" t="s">
        <v>125</v>
      </c>
      <c r="D10" s="17" t="s">
        <v>180</v>
      </c>
      <c r="F10" s="15"/>
    </row>
    <row r="11" spans="1:6" x14ac:dyDescent="0.2">
      <c r="A11" s="15" t="s">
        <v>122</v>
      </c>
      <c r="B11" s="15" t="s">
        <v>38</v>
      </c>
      <c r="C11" s="18" t="s">
        <v>130</v>
      </c>
      <c r="D11" s="17" t="s">
        <v>180</v>
      </c>
      <c r="F11" s="15"/>
    </row>
    <row r="12" spans="1:6" ht="51" x14ac:dyDescent="0.2">
      <c r="A12" s="15" t="s">
        <v>123</v>
      </c>
      <c r="B12" s="15" t="s">
        <v>37</v>
      </c>
      <c r="C12" s="18" t="s">
        <v>124</v>
      </c>
      <c r="D12" s="17" t="s">
        <v>180</v>
      </c>
      <c r="F12" s="15"/>
    </row>
    <row r="13" spans="1:6" ht="51" x14ac:dyDescent="0.2">
      <c r="A13" s="15" t="s">
        <v>181</v>
      </c>
      <c r="B13" s="15" t="s">
        <v>37</v>
      </c>
      <c r="C13" s="18" t="s">
        <v>129</v>
      </c>
      <c r="D13" s="17" t="s">
        <v>180</v>
      </c>
      <c r="E13" s="15" t="s">
        <v>119</v>
      </c>
      <c r="F13" s="15"/>
    </row>
    <row r="14" spans="1:6" ht="38.25" x14ac:dyDescent="0.2">
      <c r="A14" s="15" t="s">
        <v>181</v>
      </c>
      <c r="B14" s="15" t="s">
        <v>46</v>
      </c>
      <c r="C14" s="18" t="s">
        <v>129</v>
      </c>
      <c r="D14" s="17" t="s">
        <v>180</v>
      </c>
      <c r="F14" s="15"/>
    </row>
    <row r="15" spans="1:6" ht="63.75" x14ac:dyDescent="0.2">
      <c r="A15" s="15" t="s">
        <v>128</v>
      </c>
      <c r="B15" s="15" t="s">
        <v>37</v>
      </c>
      <c r="C15" s="18" t="s">
        <v>131</v>
      </c>
      <c r="D15" s="17" t="s">
        <v>180</v>
      </c>
      <c r="F15" s="15"/>
    </row>
    <row r="16" spans="1:6" ht="51" x14ac:dyDescent="0.2">
      <c r="A16" s="15" t="s">
        <v>181</v>
      </c>
      <c r="B16" s="15" t="s">
        <v>37</v>
      </c>
      <c r="C16" s="18">
        <v>5</v>
      </c>
      <c r="D16" s="17" t="s">
        <v>180</v>
      </c>
      <c r="E16" s="15" t="s">
        <v>119</v>
      </c>
      <c r="F1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2" activePane="bottomLeft" state="frozen"/>
      <selection pane="bottomLeft" activeCell="A31" sqref="A31"/>
    </sheetView>
  </sheetViews>
  <sheetFormatPr defaultRowHeight="12.75" x14ac:dyDescent="0.2"/>
  <cols>
    <col min="1" max="1" width="20.85546875" style="15" customWidth="1"/>
    <col min="2" max="4" width="9.140625" style="15" customWidth="1"/>
    <col min="5" max="5" width="18.42578125" style="15" customWidth="1"/>
    <col min="6" max="6" width="18.42578125" style="18" customWidth="1"/>
    <col min="7" max="7" width="63.28515625" style="15" customWidth="1"/>
    <col min="8" max="8" width="27.140625" style="15" customWidth="1"/>
    <col min="9" max="16384" width="9.140625" style="15"/>
  </cols>
  <sheetData>
    <row r="1" spans="1:6" ht="38.25" x14ac:dyDescent="0.2">
      <c r="A1" s="13" t="s">
        <v>0</v>
      </c>
      <c r="B1" s="13" t="s">
        <v>2</v>
      </c>
      <c r="C1" s="14" t="s">
        <v>98</v>
      </c>
      <c r="D1" s="14" t="s">
        <v>34</v>
      </c>
      <c r="E1" s="13" t="s">
        <v>33</v>
      </c>
      <c r="F1" s="15"/>
    </row>
    <row r="2" spans="1:6" ht="25.5" x14ac:dyDescent="0.2">
      <c r="A2" s="16" t="s">
        <v>41</v>
      </c>
      <c r="B2" s="16" t="s">
        <v>25</v>
      </c>
      <c r="C2" s="17" t="s">
        <v>90</v>
      </c>
      <c r="D2" s="17" t="s">
        <v>180</v>
      </c>
      <c r="E2" s="16" t="s">
        <v>119</v>
      </c>
      <c r="F2" s="15"/>
    </row>
    <row r="3" spans="1:6" ht="51" x14ac:dyDescent="0.2">
      <c r="A3" s="16" t="s">
        <v>35</v>
      </c>
      <c r="B3" s="16" t="s">
        <v>37</v>
      </c>
      <c r="C3" s="17" t="s">
        <v>92</v>
      </c>
      <c r="D3" s="17" t="s">
        <v>180</v>
      </c>
      <c r="E3" s="16"/>
      <c r="F3" s="15"/>
    </row>
    <row r="4" spans="1:6" x14ac:dyDescent="0.2">
      <c r="A4" s="16" t="s">
        <v>36</v>
      </c>
      <c r="B4" s="16" t="s">
        <v>38</v>
      </c>
      <c r="C4" s="17" t="s">
        <v>88</v>
      </c>
      <c r="D4" s="17" t="s">
        <v>180</v>
      </c>
      <c r="E4" s="16"/>
      <c r="F4" s="15"/>
    </row>
    <row r="5" spans="1:6" ht="51" x14ac:dyDescent="0.2">
      <c r="A5" s="16" t="s">
        <v>39</v>
      </c>
      <c r="B5" s="16" t="s">
        <v>37</v>
      </c>
      <c r="C5" s="17" t="s">
        <v>93</v>
      </c>
      <c r="D5" s="17" t="s">
        <v>180</v>
      </c>
      <c r="E5" s="16"/>
      <c r="F5" s="15"/>
    </row>
    <row r="6" spans="1:6" x14ac:dyDescent="0.2">
      <c r="A6" s="15" t="s">
        <v>40</v>
      </c>
      <c r="B6" s="16" t="s">
        <v>38</v>
      </c>
      <c r="C6" s="17" t="s">
        <v>94</v>
      </c>
      <c r="D6" s="17" t="s">
        <v>180</v>
      </c>
      <c r="E6" s="16"/>
      <c r="F6" s="15"/>
    </row>
    <row r="7" spans="1:6" ht="76.5" x14ac:dyDescent="0.2">
      <c r="A7" s="16" t="s">
        <v>42</v>
      </c>
      <c r="B7" s="16" t="s">
        <v>43</v>
      </c>
      <c r="C7" s="17" t="s">
        <v>94</v>
      </c>
      <c r="D7" s="17" t="s">
        <v>180</v>
      </c>
      <c r="E7" s="16"/>
      <c r="F7" s="15"/>
    </row>
    <row r="8" spans="1:6" x14ac:dyDescent="0.2">
      <c r="A8" s="15" t="s">
        <v>44</v>
      </c>
      <c r="B8" s="16" t="s">
        <v>46</v>
      </c>
      <c r="C8" s="17" t="s">
        <v>90</v>
      </c>
      <c r="D8" s="17" t="s">
        <v>180</v>
      </c>
      <c r="E8" s="16"/>
      <c r="F8" s="15"/>
    </row>
    <row r="9" spans="1:6" ht="25.5" x14ac:dyDescent="0.2">
      <c r="A9" s="16" t="s">
        <v>181</v>
      </c>
      <c r="B9" s="16" t="s">
        <v>25</v>
      </c>
      <c r="C9" s="17" t="s">
        <v>90</v>
      </c>
      <c r="D9" s="17" t="s">
        <v>180</v>
      </c>
      <c r="E9" s="16"/>
      <c r="F9" s="15"/>
    </row>
    <row r="10" spans="1:6" ht="76.5" x14ac:dyDescent="0.2">
      <c r="A10" s="16" t="s">
        <v>181</v>
      </c>
      <c r="B10" s="16" t="s">
        <v>43</v>
      </c>
      <c r="C10" s="17" t="s">
        <v>90</v>
      </c>
      <c r="D10" s="17" t="s">
        <v>180</v>
      </c>
      <c r="E10" s="16"/>
      <c r="F10" s="15"/>
    </row>
    <row r="11" spans="1:6" x14ac:dyDescent="0.2">
      <c r="A11" s="16" t="s">
        <v>181</v>
      </c>
      <c r="B11" s="16" t="s">
        <v>38</v>
      </c>
      <c r="C11" s="17" t="s">
        <v>90</v>
      </c>
      <c r="D11" s="17" t="s">
        <v>180</v>
      </c>
      <c r="E11" s="16"/>
      <c r="F11" s="15"/>
    </row>
    <row r="12" spans="1:6" x14ac:dyDescent="0.2">
      <c r="A12" s="16" t="s">
        <v>54</v>
      </c>
      <c r="B12" s="16" t="s">
        <v>46</v>
      </c>
      <c r="C12" s="17" t="s">
        <v>89</v>
      </c>
      <c r="D12" s="17" t="s">
        <v>180</v>
      </c>
      <c r="E12" s="16"/>
      <c r="F12" s="15"/>
    </row>
    <row r="13" spans="1:6" ht="25.5" x14ac:dyDescent="0.2">
      <c r="A13" s="16" t="s">
        <v>181</v>
      </c>
      <c r="B13" s="16" t="s">
        <v>25</v>
      </c>
      <c r="C13" s="17" t="s">
        <v>90</v>
      </c>
      <c r="D13" s="17" t="s">
        <v>180</v>
      </c>
      <c r="E13" s="16"/>
      <c r="F13" s="15"/>
    </row>
    <row r="14" spans="1:6" ht="25.5" x14ac:dyDescent="0.2">
      <c r="A14" s="16" t="s">
        <v>55</v>
      </c>
      <c r="B14" s="16" t="s">
        <v>50</v>
      </c>
      <c r="C14" s="17" t="s">
        <v>95</v>
      </c>
      <c r="D14" s="17" t="s">
        <v>180</v>
      </c>
      <c r="E14" s="16"/>
      <c r="F14" s="15"/>
    </row>
    <row r="15" spans="1:6" x14ac:dyDescent="0.2">
      <c r="A15" s="16" t="s">
        <v>181</v>
      </c>
      <c r="B15" s="16" t="s">
        <v>38</v>
      </c>
      <c r="C15" s="17" t="s">
        <v>95</v>
      </c>
      <c r="D15" s="17" t="s">
        <v>180</v>
      </c>
      <c r="E15" s="16"/>
      <c r="F15" s="15"/>
    </row>
    <row r="16" spans="1:6" x14ac:dyDescent="0.2">
      <c r="A16" s="16" t="s">
        <v>56</v>
      </c>
      <c r="B16" s="16" t="s">
        <v>38</v>
      </c>
      <c r="C16" s="17" t="s">
        <v>90</v>
      </c>
      <c r="D16" s="17" t="s">
        <v>180</v>
      </c>
      <c r="E16" s="16"/>
      <c r="F16" s="15"/>
    </row>
    <row r="17" spans="1:6" x14ac:dyDescent="0.2">
      <c r="A17" s="16" t="s">
        <v>181</v>
      </c>
      <c r="B17" s="16" t="s">
        <v>46</v>
      </c>
      <c r="C17" s="17" t="s">
        <v>90</v>
      </c>
      <c r="D17" s="17" t="s">
        <v>180</v>
      </c>
      <c r="E17" s="16"/>
      <c r="F17" s="15"/>
    </row>
    <row r="18" spans="1:6" ht="38.25" x14ac:dyDescent="0.2">
      <c r="A18" s="16" t="s">
        <v>190</v>
      </c>
      <c r="B18" s="16" t="s">
        <v>38</v>
      </c>
      <c r="C18" s="17" t="s">
        <v>106</v>
      </c>
      <c r="D18" s="17" t="s">
        <v>180</v>
      </c>
      <c r="E18" s="16"/>
      <c r="F18" s="15"/>
    </row>
    <row r="19" spans="1:6" ht="38.25" x14ac:dyDescent="0.2">
      <c r="A19" s="16" t="s">
        <v>191</v>
      </c>
      <c r="B19" s="16" t="s">
        <v>38</v>
      </c>
      <c r="C19" s="17" t="s">
        <v>106</v>
      </c>
      <c r="D19" s="17" t="s">
        <v>180</v>
      </c>
      <c r="E19" s="16"/>
      <c r="F19" s="15"/>
    </row>
    <row r="20" spans="1:6" x14ac:dyDescent="0.2">
      <c r="A20" s="16" t="s">
        <v>181</v>
      </c>
      <c r="B20" s="16" t="s">
        <v>46</v>
      </c>
      <c r="C20" s="17" t="s">
        <v>90</v>
      </c>
      <c r="D20" s="17" t="s">
        <v>180</v>
      </c>
      <c r="E20" s="16"/>
      <c r="F20" s="15"/>
    </row>
    <row r="21" spans="1:6" ht="51" x14ac:dyDescent="0.2">
      <c r="A21" s="16" t="s">
        <v>57</v>
      </c>
      <c r="B21" s="16" t="s">
        <v>37</v>
      </c>
      <c r="C21" s="17">
        <v>6</v>
      </c>
      <c r="D21" s="17" t="s">
        <v>180</v>
      </c>
      <c r="E21" s="16"/>
      <c r="F21" s="15"/>
    </row>
    <row r="22" spans="1:6" ht="51" x14ac:dyDescent="0.2">
      <c r="A22" s="16" t="s">
        <v>58</v>
      </c>
      <c r="B22" s="16" t="s">
        <v>37</v>
      </c>
      <c r="C22" s="17">
        <v>6</v>
      </c>
      <c r="D22" s="17" t="s">
        <v>180</v>
      </c>
      <c r="E22" s="16"/>
      <c r="F22" s="15"/>
    </row>
    <row r="23" spans="1:6" x14ac:dyDescent="0.2">
      <c r="A23" s="16" t="s">
        <v>65</v>
      </c>
      <c r="B23" s="16" t="s">
        <v>46</v>
      </c>
      <c r="C23" s="17" t="s">
        <v>88</v>
      </c>
      <c r="D23" s="17" t="s">
        <v>180</v>
      </c>
      <c r="E23" s="16"/>
      <c r="F23" s="15"/>
    </row>
    <row r="24" spans="1:6" x14ac:dyDescent="0.2">
      <c r="A24" s="16" t="s">
        <v>66</v>
      </c>
      <c r="B24" s="16" t="s">
        <v>38</v>
      </c>
      <c r="C24" s="17" t="s">
        <v>88</v>
      </c>
      <c r="D24" s="17" t="s">
        <v>180</v>
      </c>
      <c r="E24" s="16"/>
      <c r="F24" s="15"/>
    </row>
    <row r="25" spans="1:6" ht="76.5" x14ac:dyDescent="0.2">
      <c r="A25" s="16" t="s">
        <v>59</v>
      </c>
      <c r="B25" s="16" t="s">
        <v>60</v>
      </c>
      <c r="C25" s="17" t="s">
        <v>101</v>
      </c>
      <c r="D25" s="17" t="s">
        <v>180</v>
      </c>
      <c r="E25" s="16"/>
      <c r="F25" s="15"/>
    </row>
    <row r="26" spans="1:6" ht="25.5" x14ac:dyDescent="0.2">
      <c r="A26" s="16" t="s">
        <v>181</v>
      </c>
      <c r="B26" s="16" t="s">
        <v>25</v>
      </c>
      <c r="C26" s="17" t="s">
        <v>90</v>
      </c>
      <c r="D26" s="17" t="s">
        <v>180</v>
      </c>
      <c r="E26" s="16"/>
      <c r="F26" s="15"/>
    </row>
    <row r="27" spans="1:6" ht="51" x14ac:dyDescent="0.2">
      <c r="A27" s="16" t="s">
        <v>190</v>
      </c>
      <c r="B27" s="16" t="s">
        <v>37</v>
      </c>
      <c r="C27" s="17" t="s">
        <v>96</v>
      </c>
      <c r="D27" s="17" t="s">
        <v>180</v>
      </c>
      <c r="E27" s="16"/>
      <c r="F27" s="15"/>
    </row>
    <row r="28" spans="1:6" x14ac:dyDescent="0.2">
      <c r="A28" s="16" t="s">
        <v>181</v>
      </c>
      <c r="B28" s="16" t="s">
        <v>38</v>
      </c>
      <c r="C28" s="17" t="s">
        <v>95</v>
      </c>
      <c r="D28" s="17" t="s">
        <v>180</v>
      </c>
      <c r="E28" s="16"/>
      <c r="F28" s="15"/>
    </row>
    <row r="29" spans="1:6" ht="25.5" x14ac:dyDescent="0.2">
      <c r="A29" s="16" t="s">
        <v>191</v>
      </c>
      <c r="B29" s="16" t="s">
        <v>38</v>
      </c>
      <c r="C29" s="17" t="s">
        <v>97</v>
      </c>
      <c r="D29" s="17" t="s">
        <v>180</v>
      </c>
      <c r="E29" s="16"/>
      <c r="F29" s="15"/>
    </row>
    <row r="30" spans="1:6" ht="25.5" x14ac:dyDescent="0.2">
      <c r="A30" s="16" t="s">
        <v>181</v>
      </c>
      <c r="B30" s="16" t="s">
        <v>50</v>
      </c>
      <c r="C30" s="17" t="s">
        <v>90</v>
      </c>
      <c r="D30" s="17" t="s">
        <v>180</v>
      </c>
      <c r="E30" s="16"/>
      <c r="F30" s="15"/>
    </row>
    <row r="31" spans="1:6" x14ac:dyDescent="0.2">
      <c r="A31" s="16"/>
      <c r="B31" s="16"/>
      <c r="C31" s="17"/>
      <c r="D31" s="17"/>
      <c r="E31" s="16"/>
      <c r="F31" s="15"/>
    </row>
    <row r="32" spans="1:6" x14ac:dyDescent="0.2">
      <c r="A32" s="16"/>
      <c r="B32" s="16"/>
      <c r="C32" s="17"/>
      <c r="D32" s="17"/>
      <c r="E32" s="16"/>
      <c r="F32" s="15"/>
    </row>
    <row r="33" spans="1:6" x14ac:dyDescent="0.2">
      <c r="A33" s="16"/>
      <c r="B33" s="17"/>
      <c r="C33" s="17"/>
      <c r="D33" s="17"/>
      <c r="E33" s="16"/>
      <c r="F33" s="15"/>
    </row>
    <row r="34" spans="1:6" x14ac:dyDescent="0.2">
      <c r="A34" s="16"/>
      <c r="C34" s="18"/>
      <c r="D34" s="18"/>
      <c r="E34" s="16"/>
      <c r="F34" s="15"/>
    </row>
    <row r="35" spans="1:6" x14ac:dyDescent="0.2">
      <c r="A35" s="16"/>
      <c r="B35" s="16"/>
      <c r="C35" s="17"/>
      <c r="D35" s="17"/>
      <c r="E35" s="16"/>
      <c r="F35" s="15"/>
    </row>
    <row r="36" spans="1:6" x14ac:dyDescent="0.2">
      <c r="A36" s="16"/>
      <c r="B36" s="16"/>
      <c r="C36" s="17"/>
      <c r="D36" s="17"/>
      <c r="E36" s="16"/>
      <c r="F36" s="15"/>
    </row>
    <row r="37" spans="1:6" x14ac:dyDescent="0.2">
      <c r="A37" s="16"/>
      <c r="B37" s="16"/>
      <c r="C37" s="17"/>
      <c r="D37" s="17"/>
      <c r="E37" s="16"/>
      <c r="F37" s="15"/>
    </row>
    <row r="38" spans="1:6" x14ac:dyDescent="0.2">
      <c r="A38" s="16"/>
      <c r="B38" s="16"/>
      <c r="C38" s="17"/>
      <c r="D38" s="17"/>
      <c r="E38" s="16"/>
      <c r="F38" s="15"/>
    </row>
    <row r="39" spans="1:6" x14ac:dyDescent="0.2">
      <c r="A39" s="16"/>
      <c r="C39" s="18"/>
      <c r="F39" s="15"/>
    </row>
    <row r="40" spans="1:6" x14ac:dyDescent="0.2">
      <c r="A40" s="16"/>
      <c r="C40" s="18"/>
      <c r="F40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3"/>
  <sheetViews>
    <sheetView zoomScaleNormal="100" zoomScalePageLayoutView="85" workbookViewId="0">
      <pane ySplit="1" topLeftCell="A2" activePane="bottomLeft" state="frozen"/>
      <selection pane="bottomLeft" activeCell="A33" sqref="A33"/>
    </sheetView>
  </sheetViews>
  <sheetFormatPr defaultRowHeight="12.75" x14ac:dyDescent="0.2"/>
  <cols>
    <col min="1" max="1" width="16.140625" customWidth="1"/>
    <col min="2" max="2" width="12.140625" customWidth="1"/>
    <col min="3" max="3" width="11" customWidth="1"/>
    <col min="4" max="4" width="9.42578125" style="11" customWidth="1"/>
    <col min="5" max="5" width="13.7109375" customWidth="1"/>
    <col min="6" max="6" width="53.28515625" style="9" customWidth="1"/>
    <col min="7" max="7" width="27.140625" style="3" customWidth="1"/>
    <col min="8" max="106" width="9.140625" style="3"/>
  </cols>
  <sheetData>
    <row r="1" spans="1:106" s="1" customFormat="1" x14ac:dyDescent="0.2">
      <c r="A1" s="1" t="s">
        <v>0</v>
      </c>
      <c r="B1" s="1" t="s">
        <v>2</v>
      </c>
      <c r="C1" s="7" t="s">
        <v>30</v>
      </c>
      <c r="D1" s="1" t="s">
        <v>33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</row>
    <row r="2" spans="1:106" s="4" customFormat="1" x14ac:dyDescent="0.2">
      <c r="A2" s="3" t="s">
        <v>192</v>
      </c>
      <c r="B2" s="3" t="s">
        <v>27</v>
      </c>
      <c r="C2" s="8" t="s">
        <v>180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</row>
    <row r="3" spans="1:106" s="3" customFormat="1" x14ac:dyDescent="0.2">
      <c r="A3" s="3" t="s">
        <v>8</v>
      </c>
      <c r="B3" s="3" t="s">
        <v>32</v>
      </c>
      <c r="C3" s="8"/>
    </row>
    <row r="4" spans="1:106" x14ac:dyDescent="0.2">
      <c r="A4" s="3" t="s">
        <v>193</v>
      </c>
      <c r="B4" s="3" t="s">
        <v>29</v>
      </c>
      <c r="C4" s="8"/>
      <c r="D4" s="3"/>
      <c r="E4" s="3"/>
      <c r="F4" s="3"/>
      <c r="CZ4"/>
      <c r="DA4"/>
      <c r="DB4"/>
    </row>
    <row r="5" spans="1:106" x14ac:dyDescent="0.2">
      <c r="A5" s="3" t="s">
        <v>181</v>
      </c>
      <c r="B5" s="3" t="s">
        <v>28</v>
      </c>
      <c r="C5" s="8"/>
      <c r="D5" s="3"/>
      <c r="E5" s="3"/>
      <c r="F5" s="3"/>
      <c r="CZ5"/>
      <c r="DA5"/>
      <c r="DB5"/>
    </row>
    <row r="6" spans="1:106" s="2" customFormat="1" x14ac:dyDescent="0.2">
      <c r="A6" t="s">
        <v>17</v>
      </c>
      <c r="B6" s="3" t="s">
        <v>27</v>
      </c>
      <c r="C6" s="9" t="s">
        <v>180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</row>
    <row r="7" spans="1:106" x14ac:dyDescent="0.2">
      <c r="A7" s="3" t="s">
        <v>181</v>
      </c>
      <c r="B7" s="3" t="s">
        <v>27</v>
      </c>
      <c r="C7" s="9" t="s">
        <v>180</v>
      </c>
      <c r="D7" s="3"/>
      <c r="E7" s="3"/>
      <c r="F7" s="3"/>
      <c r="CZ7"/>
      <c r="DA7"/>
      <c r="DB7"/>
    </row>
    <row r="8" spans="1:106" s="4" customFormat="1" x14ac:dyDescent="0.2">
      <c r="A8" t="s">
        <v>19</v>
      </c>
      <c r="B8" s="3" t="s">
        <v>27</v>
      </c>
      <c r="C8" s="9" t="s">
        <v>180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</row>
    <row r="9" spans="1:106" s="3" customFormat="1" x14ac:dyDescent="0.2">
      <c r="A9" s="3" t="s">
        <v>20</v>
      </c>
      <c r="B9" s="3" t="s">
        <v>27</v>
      </c>
      <c r="C9" s="9" t="s">
        <v>180</v>
      </c>
    </row>
    <row r="10" spans="1:106" s="2" customFormat="1" x14ac:dyDescent="0.2">
      <c r="A10" s="3" t="s">
        <v>13</v>
      </c>
      <c r="B10" s="3" t="s">
        <v>28</v>
      </c>
      <c r="C10" s="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</row>
    <row r="11" spans="1:106" x14ac:dyDescent="0.2">
      <c r="A11" s="6" t="s">
        <v>181</v>
      </c>
      <c r="B11" s="3" t="s">
        <v>27</v>
      </c>
      <c r="C11" s="8" t="s">
        <v>180</v>
      </c>
      <c r="D11" s="3"/>
      <c r="E11" s="3"/>
      <c r="F11" s="3"/>
      <c r="CZ11"/>
      <c r="DA11"/>
      <c r="DB11"/>
    </row>
    <row r="12" spans="1:106" x14ac:dyDescent="0.2">
      <c r="A12" s="3" t="s">
        <v>9</v>
      </c>
      <c r="B12" s="3" t="s">
        <v>29</v>
      </c>
      <c r="C12" s="8" t="s">
        <v>180</v>
      </c>
      <c r="D12" s="3"/>
      <c r="E12" s="3"/>
      <c r="F12" s="3"/>
      <c r="CZ12"/>
      <c r="DA12"/>
      <c r="DB12"/>
    </row>
    <row r="13" spans="1:106" s="3" customFormat="1" x14ac:dyDescent="0.2">
      <c r="A13" s="3" t="s">
        <v>181</v>
      </c>
      <c r="B13" s="3" t="s">
        <v>27</v>
      </c>
      <c r="C13" s="8" t="s">
        <v>180</v>
      </c>
    </row>
    <row r="14" spans="1:106" s="3" customFormat="1" x14ac:dyDescent="0.2">
      <c r="A14" t="s">
        <v>181</v>
      </c>
      <c r="B14" s="3" t="s">
        <v>27</v>
      </c>
      <c r="C14" s="8" t="s">
        <v>180</v>
      </c>
    </row>
    <row r="15" spans="1:106" s="4" customFormat="1" x14ac:dyDescent="0.2">
      <c r="A15" s="3" t="s">
        <v>194</v>
      </c>
      <c r="B15" s="3" t="s">
        <v>27</v>
      </c>
      <c r="C15" s="8" t="s">
        <v>180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</row>
    <row r="16" spans="1:106" s="3" customFormat="1" x14ac:dyDescent="0.2">
      <c r="A16" s="3" t="s">
        <v>6</v>
      </c>
      <c r="B16" s="3" t="s">
        <v>27</v>
      </c>
      <c r="C16" s="8" t="s">
        <v>180</v>
      </c>
    </row>
    <row r="17" spans="1:106" s="5" customFormat="1" x14ac:dyDescent="0.2">
      <c r="A17" s="3" t="s">
        <v>4</v>
      </c>
      <c r="B17" s="3" t="s">
        <v>27</v>
      </c>
      <c r="C17" s="8" t="s">
        <v>180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</row>
    <row r="18" spans="1:106" s="5" customFormat="1" x14ac:dyDescent="0.2">
      <c r="A18" s="3" t="s">
        <v>3</v>
      </c>
      <c r="B18" s="3" t="s">
        <v>29</v>
      </c>
      <c r="C18" s="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</row>
    <row r="19" spans="1:106" s="3" customFormat="1" x14ac:dyDescent="0.2">
      <c r="A19" t="s">
        <v>16</v>
      </c>
      <c r="B19" s="3" t="s">
        <v>31</v>
      </c>
      <c r="C19" s="9" t="s">
        <v>180</v>
      </c>
    </row>
    <row r="20" spans="1:106" s="6" customFormat="1" x14ac:dyDescent="0.2">
      <c r="A20" t="s">
        <v>5</v>
      </c>
      <c r="B20" s="3" t="s">
        <v>27</v>
      </c>
      <c r="C20" s="9" t="s">
        <v>180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</row>
    <row r="21" spans="1:106" s="3" customFormat="1" x14ac:dyDescent="0.2">
      <c r="A21" t="s">
        <v>181</v>
      </c>
      <c r="B21" s="3" t="s">
        <v>27</v>
      </c>
      <c r="C21" s="9" t="s">
        <v>180</v>
      </c>
    </row>
    <row r="22" spans="1:106" s="3" customFormat="1" x14ac:dyDescent="0.2">
      <c r="A22" s="3" t="s">
        <v>181</v>
      </c>
      <c r="B22" s="3" t="s">
        <v>29</v>
      </c>
      <c r="C22" s="9" t="s">
        <v>180</v>
      </c>
    </row>
    <row r="23" spans="1:106" s="2" customFormat="1" x14ac:dyDescent="0.2">
      <c r="A23" s="3" t="s">
        <v>7</v>
      </c>
      <c r="B23" s="3" t="s">
        <v>32</v>
      </c>
      <c r="C23" s="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</row>
    <row r="24" spans="1:106" s="3" customFormat="1" x14ac:dyDescent="0.2">
      <c r="A24" t="s">
        <v>18</v>
      </c>
      <c r="B24" s="3" t="s">
        <v>31</v>
      </c>
      <c r="C24" s="19" t="s">
        <v>180</v>
      </c>
    </row>
    <row r="25" spans="1:106" s="3" customFormat="1" x14ac:dyDescent="0.2">
      <c r="A25" t="s">
        <v>181</v>
      </c>
      <c r="B25" s="3" t="s">
        <v>27</v>
      </c>
      <c r="C25" s="19" t="s">
        <v>180</v>
      </c>
    </row>
    <row r="26" spans="1:106" x14ac:dyDescent="0.2">
      <c r="A26" s="3" t="s">
        <v>22</v>
      </c>
      <c r="B26" s="3" t="s">
        <v>27</v>
      </c>
      <c r="C26" s="19" t="s">
        <v>180</v>
      </c>
      <c r="D26" s="3" t="s">
        <v>121</v>
      </c>
      <c r="E26" s="3"/>
      <c r="F26" s="3"/>
      <c r="CZ26"/>
      <c r="DA26"/>
      <c r="DB26"/>
    </row>
    <row r="27" spans="1:106" s="3" customFormat="1" x14ac:dyDescent="0.2">
      <c r="A27" s="3" t="s">
        <v>195</v>
      </c>
      <c r="B27" s="3" t="s">
        <v>27</v>
      </c>
      <c r="C27" s="19" t="s">
        <v>180</v>
      </c>
    </row>
    <row r="28" spans="1:106" s="3" customFormat="1" x14ac:dyDescent="0.2">
      <c r="A28" s="3" t="s">
        <v>11</v>
      </c>
      <c r="B28" s="3" t="s">
        <v>27</v>
      </c>
      <c r="C28" s="19" t="s">
        <v>180</v>
      </c>
    </row>
    <row r="29" spans="1:106" s="3" customFormat="1" x14ac:dyDescent="0.2">
      <c r="A29" s="6" t="s">
        <v>23</v>
      </c>
      <c r="B29" s="3" t="s">
        <v>29</v>
      </c>
      <c r="C29" s="19" t="s">
        <v>180</v>
      </c>
    </row>
    <row r="30" spans="1:106" x14ac:dyDescent="0.2">
      <c r="A30" s="3" t="s">
        <v>12</v>
      </c>
      <c r="B30" s="3" t="s">
        <v>28</v>
      </c>
      <c r="C30" s="8"/>
      <c r="D30" s="3"/>
      <c r="E30" s="3"/>
      <c r="F30" s="3"/>
      <c r="CZ30"/>
      <c r="DA30"/>
      <c r="DB30"/>
    </row>
    <row r="31" spans="1:106" s="3" customFormat="1" x14ac:dyDescent="0.2">
      <c r="A31" s="3" t="s">
        <v>10</v>
      </c>
      <c r="B31" s="3" t="s">
        <v>32</v>
      </c>
      <c r="C31" s="8"/>
    </row>
    <row r="32" spans="1:106" s="3" customFormat="1" x14ac:dyDescent="0.2">
      <c r="A32" t="s">
        <v>21</v>
      </c>
      <c r="B32" s="3" t="s">
        <v>29</v>
      </c>
      <c r="C32" s="8" t="s">
        <v>180</v>
      </c>
    </row>
    <row r="33" spans="1:106" s="3" customFormat="1" x14ac:dyDescent="0.2">
      <c r="A33" s="6" t="s">
        <v>15</v>
      </c>
      <c r="B33" s="8" t="s">
        <v>25</v>
      </c>
      <c r="C33" s="8"/>
    </row>
    <row r="34" spans="1:106" x14ac:dyDescent="0.2">
      <c r="C34" s="9"/>
      <c r="D34" s="3"/>
      <c r="E34" s="3"/>
      <c r="F34" s="3"/>
      <c r="CZ34"/>
      <c r="DA34"/>
      <c r="DB34"/>
    </row>
    <row r="35" spans="1:106" s="3" customFormat="1" x14ac:dyDescent="0.2">
      <c r="C35" s="8"/>
    </row>
    <row r="36" spans="1:106" s="3" customFormat="1" x14ac:dyDescent="0.2">
      <c r="C36" s="8"/>
    </row>
    <row r="37" spans="1:106" s="3" customFormat="1" x14ac:dyDescent="0.2">
      <c r="C37" s="8"/>
    </row>
    <row r="38" spans="1:106" s="6" customFormat="1" x14ac:dyDescent="0.2">
      <c r="A38" s="6" t="s">
        <v>14</v>
      </c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</row>
    <row r="39" spans="1:106" s="3" customFormat="1" x14ac:dyDescent="0.2">
      <c r="C39" s="8"/>
    </row>
    <row r="40" spans="1:106" s="3" customFormat="1" x14ac:dyDescent="0.2">
      <c r="C40" s="8"/>
    </row>
    <row r="41" spans="1:106" x14ac:dyDescent="0.2">
      <c r="C41" s="9"/>
      <c r="D41" s="3"/>
      <c r="E41" s="3"/>
      <c r="F41" s="3"/>
      <c r="CZ41"/>
      <c r="DA41"/>
      <c r="DB41"/>
    </row>
    <row r="42" spans="1:106" x14ac:dyDescent="0.2">
      <c r="C42" s="9"/>
      <c r="D42" s="3"/>
      <c r="E42" s="3"/>
      <c r="F42" s="3"/>
      <c r="CZ42"/>
      <c r="DA42"/>
      <c r="DB42"/>
    </row>
    <row r="43" spans="1:106" s="3" customFormat="1" x14ac:dyDescent="0.2">
      <c r="C43" s="8"/>
    </row>
  </sheetData>
  <pageMargins left="0.7" right="1.0416666666666666E-2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" activePane="bottomLeft" state="frozen"/>
      <selection pane="bottomLeft" activeCell="A40" sqref="A40"/>
    </sheetView>
  </sheetViews>
  <sheetFormatPr defaultRowHeight="12.75" x14ac:dyDescent="0.2"/>
  <cols>
    <col min="1" max="1" width="20.140625" style="15" customWidth="1"/>
    <col min="2" max="4" width="9.140625" style="15" customWidth="1"/>
    <col min="5" max="5" width="18.42578125" style="15" customWidth="1"/>
    <col min="6" max="6" width="18.42578125" style="18" customWidth="1"/>
    <col min="7" max="7" width="63.28515625" style="15" customWidth="1"/>
    <col min="8" max="8" width="27.140625" style="15" customWidth="1"/>
    <col min="9" max="16384" width="9.140625" style="15"/>
  </cols>
  <sheetData>
    <row r="1" spans="1:6" ht="38.25" x14ac:dyDescent="0.2">
      <c r="A1" s="13" t="s">
        <v>0</v>
      </c>
      <c r="B1" s="13" t="s">
        <v>2</v>
      </c>
      <c r="C1" s="14" t="s">
        <v>98</v>
      </c>
      <c r="D1" s="14" t="s">
        <v>34</v>
      </c>
      <c r="E1" s="13" t="s">
        <v>33</v>
      </c>
      <c r="F1" s="15"/>
    </row>
    <row r="2" spans="1:6" ht="25.5" x14ac:dyDescent="0.2">
      <c r="A2" s="16" t="s">
        <v>181</v>
      </c>
      <c r="B2" s="16" t="s">
        <v>107</v>
      </c>
      <c r="C2" s="17" t="s">
        <v>95</v>
      </c>
      <c r="D2" s="17" t="s">
        <v>180</v>
      </c>
      <c r="E2" s="16"/>
      <c r="F2" s="15"/>
    </row>
    <row r="3" spans="1:6" ht="25.5" x14ac:dyDescent="0.2">
      <c r="A3" s="16" t="s">
        <v>45</v>
      </c>
      <c r="B3" s="16" t="s">
        <v>38</v>
      </c>
      <c r="C3" s="17" t="s">
        <v>94</v>
      </c>
      <c r="D3" s="17" t="s">
        <v>180</v>
      </c>
      <c r="E3" s="16"/>
      <c r="F3" s="15"/>
    </row>
    <row r="4" spans="1:6" ht="38.25" x14ac:dyDescent="0.2">
      <c r="A4" s="16" t="s">
        <v>181</v>
      </c>
      <c r="B4" s="16" t="s">
        <v>46</v>
      </c>
      <c r="C4" s="17" t="s">
        <v>115</v>
      </c>
      <c r="D4" s="17" t="s">
        <v>180</v>
      </c>
      <c r="E4" s="16"/>
      <c r="F4" s="15"/>
    </row>
    <row r="5" spans="1:6" ht="25.5" x14ac:dyDescent="0.2">
      <c r="A5" s="16" t="s">
        <v>47</v>
      </c>
      <c r="B5" s="16" t="s">
        <v>48</v>
      </c>
      <c r="C5" s="17" t="s">
        <v>90</v>
      </c>
      <c r="D5" s="17" t="s">
        <v>180</v>
      </c>
      <c r="E5" s="16"/>
      <c r="F5" s="15"/>
    </row>
    <row r="6" spans="1:6" ht="102" x14ac:dyDescent="0.2">
      <c r="A6" s="15" t="s">
        <v>49</v>
      </c>
      <c r="B6" s="16" t="s">
        <v>111</v>
      </c>
      <c r="C6" s="17" t="s">
        <v>117</v>
      </c>
      <c r="D6" s="17" t="s">
        <v>180</v>
      </c>
      <c r="E6" s="16"/>
      <c r="F6" s="15"/>
    </row>
    <row r="7" spans="1:6" ht="102" x14ac:dyDescent="0.2">
      <c r="A7" s="16" t="s">
        <v>181</v>
      </c>
      <c r="B7" s="16" t="s">
        <v>111</v>
      </c>
      <c r="C7" s="17">
        <v>6</v>
      </c>
      <c r="D7" s="17" t="s">
        <v>180</v>
      </c>
      <c r="E7" s="16"/>
      <c r="F7" s="15"/>
    </row>
    <row r="8" spans="1:6" ht="25.5" x14ac:dyDescent="0.2">
      <c r="A8" s="15" t="s">
        <v>181</v>
      </c>
      <c r="B8" s="16" t="s">
        <v>50</v>
      </c>
      <c r="C8" s="17" t="s">
        <v>95</v>
      </c>
      <c r="D8" s="17" t="s">
        <v>180</v>
      </c>
      <c r="E8" s="16"/>
      <c r="F8" s="15"/>
    </row>
    <row r="9" spans="1:6" ht="51" x14ac:dyDescent="0.2">
      <c r="A9" s="16" t="s">
        <v>51</v>
      </c>
      <c r="B9" s="16" t="s">
        <v>37</v>
      </c>
      <c r="C9" s="17" t="s">
        <v>99</v>
      </c>
      <c r="D9" s="17" t="s">
        <v>180</v>
      </c>
      <c r="E9" s="16"/>
      <c r="F9" s="15"/>
    </row>
    <row r="10" spans="1:6" ht="38.25" x14ac:dyDescent="0.2">
      <c r="A10" s="16" t="s">
        <v>181</v>
      </c>
      <c r="B10" s="16" t="s">
        <v>52</v>
      </c>
      <c r="C10" s="17" t="s">
        <v>90</v>
      </c>
      <c r="D10" s="17" t="s">
        <v>180</v>
      </c>
      <c r="E10" s="16"/>
      <c r="F10" s="15"/>
    </row>
    <row r="11" spans="1:6" ht="38.25" x14ac:dyDescent="0.2">
      <c r="A11" s="16" t="s">
        <v>181</v>
      </c>
      <c r="B11" s="16" t="s">
        <v>38</v>
      </c>
      <c r="C11" s="17" t="s">
        <v>115</v>
      </c>
      <c r="D11" s="17" t="s">
        <v>180</v>
      </c>
      <c r="E11" s="16"/>
      <c r="F11" s="15"/>
    </row>
    <row r="12" spans="1:6" x14ac:dyDescent="0.2">
      <c r="A12" s="16" t="s">
        <v>53</v>
      </c>
      <c r="B12" s="16" t="s">
        <v>38</v>
      </c>
      <c r="C12" s="17" t="s">
        <v>26</v>
      </c>
      <c r="D12" s="17" t="s">
        <v>180</v>
      </c>
      <c r="E12" s="16"/>
      <c r="F12" s="15"/>
    </row>
    <row r="13" spans="1:6" ht="51" x14ac:dyDescent="0.2">
      <c r="A13" s="16" t="s">
        <v>67</v>
      </c>
      <c r="B13" s="16" t="s">
        <v>37</v>
      </c>
      <c r="C13" s="17" t="s">
        <v>100</v>
      </c>
      <c r="D13" s="17" t="s">
        <v>180</v>
      </c>
      <c r="E13" s="16"/>
      <c r="F13" s="15"/>
    </row>
    <row r="14" spans="1:6" ht="25.5" x14ac:dyDescent="0.2">
      <c r="A14" s="16" t="s">
        <v>68</v>
      </c>
      <c r="B14" s="16" t="s">
        <v>90</v>
      </c>
      <c r="C14" s="17" t="s">
        <v>103</v>
      </c>
      <c r="D14" s="17" t="s">
        <v>180</v>
      </c>
      <c r="E14" s="16"/>
      <c r="F14" s="15"/>
    </row>
    <row r="15" spans="1:6" x14ac:dyDescent="0.2">
      <c r="A15" s="16" t="s">
        <v>69</v>
      </c>
      <c r="B15" s="16" t="s">
        <v>38</v>
      </c>
      <c r="C15" s="17" t="s">
        <v>92</v>
      </c>
      <c r="D15" s="17" t="s">
        <v>180</v>
      </c>
      <c r="E15" s="16"/>
      <c r="F15" s="15"/>
    </row>
    <row r="16" spans="1:6" ht="51" x14ac:dyDescent="0.2">
      <c r="A16" s="16" t="s">
        <v>70</v>
      </c>
      <c r="B16" s="16" t="s">
        <v>37</v>
      </c>
      <c r="C16" s="17" t="s">
        <v>104</v>
      </c>
      <c r="D16" s="17" t="s">
        <v>180</v>
      </c>
      <c r="E16" s="16"/>
      <c r="F16" s="15"/>
    </row>
    <row r="17" spans="1:6" ht="51" x14ac:dyDescent="0.2">
      <c r="A17" s="16" t="s">
        <v>71</v>
      </c>
      <c r="B17" s="16" t="s">
        <v>37</v>
      </c>
      <c r="C17" s="17" t="s">
        <v>105</v>
      </c>
      <c r="D17" s="17" t="s">
        <v>180</v>
      </c>
      <c r="E17" s="16"/>
      <c r="F17" s="15"/>
    </row>
    <row r="18" spans="1:6" x14ac:dyDescent="0.2">
      <c r="A18" s="16" t="s">
        <v>181</v>
      </c>
      <c r="B18" s="16" t="s">
        <v>90</v>
      </c>
      <c r="C18" s="17" t="s">
        <v>90</v>
      </c>
      <c r="D18" s="17" t="s">
        <v>180</v>
      </c>
      <c r="E18" s="16"/>
      <c r="F18" s="15"/>
    </row>
    <row r="19" spans="1:6" x14ac:dyDescent="0.2">
      <c r="A19" s="16" t="s">
        <v>72</v>
      </c>
      <c r="C19" s="18"/>
      <c r="D19" s="17" t="s">
        <v>180</v>
      </c>
      <c r="E19" s="16"/>
      <c r="F19" s="15"/>
    </row>
    <row r="20" spans="1:6" ht="38.25" x14ac:dyDescent="0.2">
      <c r="A20" s="16" t="s">
        <v>181</v>
      </c>
      <c r="B20" s="16" t="s">
        <v>52</v>
      </c>
      <c r="C20" s="17" t="s">
        <v>90</v>
      </c>
      <c r="D20" s="17" t="s">
        <v>180</v>
      </c>
      <c r="E20" s="16"/>
      <c r="F20" s="15"/>
    </row>
    <row r="21" spans="1:6" ht="38.25" x14ac:dyDescent="0.2">
      <c r="A21" s="16" t="s">
        <v>73</v>
      </c>
      <c r="B21" s="16" t="s">
        <v>38</v>
      </c>
      <c r="C21" s="17" t="s">
        <v>115</v>
      </c>
      <c r="D21" s="17" t="s">
        <v>180</v>
      </c>
      <c r="E21" s="16"/>
      <c r="F21" s="15"/>
    </row>
    <row r="22" spans="1:6" ht="76.5" x14ac:dyDescent="0.2">
      <c r="A22" s="16" t="s">
        <v>74</v>
      </c>
      <c r="B22" s="16" t="s">
        <v>43</v>
      </c>
      <c r="C22" s="17" t="s">
        <v>108</v>
      </c>
      <c r="D22" s="17" t="s">
        <v>180</v>
      </c>
      <c r="E22" s="16"/>
      <c r="F22" s="15"/>
    </row>
    <row r="23" spans="1:6" x14ac:dyDescent="0.2">
      <c r="A23" s="16" t="s">
        <v>181</v>
      </c>
      <c r="B23" s="16" t="s">
        <v>38</v>
      </c>
      <c r="C23" s="17">
        <v>3</v>
      </c>
      <c r="D23" s="17" t="s">
        <v>180</v>
      </c>
      <c r="E23" s="16"/>
      <c r="F23" s="15"/>
    </row>
    <row r="24" spans="1:6" ht="25.5" x14ac:dyDescent="0.2">
      <c r="A24" s="16" t="s">
        <v>75</v>
      </c>
      <c r="B24" s="16" t="s">
        <v>38</v>
      </c>
      <c r="C24" s="17" t="s">
        <v>110</v>
      </c>
      <c r="D24" s="17" t="s">
        <v>180</v>
      </c>
      <c r="E24" s="16"/>
      <c r="F24" s="15"/>
    </row>
    <row r="25" spans="1:6" x14ac:dyDescent="0.2">
      <c r="A25" s="16" t="s">
        <v>76</v>
      </c>
      <c r="B25" s="16"/>
      <c r="C25" s="17"/>
      <c r="D25" s="17" t="s">
        <v>180</v>
      </c>
      <c r="E25" s="16"/>
      <c r="F25" s="15"/>
    </row>
    <row r="26" spans="1:6" x14ac:dyDescent="0.2">
      <c r="A26" s="16" t="s">
        <v>77</v>
      </c>
      <c r="B26" s="16" t="s">
        <v>38</v>
      </c>
      <c r="C26" s="17" t="s">
        <v>94</v>
      </c>
      <c r="D26" s="17" t="s">
        <v>180</v>
      </c>
      <c r="E26" s="16"/>
      <c r="F26" s="15"/>
    </row>
    <row r="27" spans="1:6" x14ac:dyDescent="0.2">
      <c r="A27" s="16" t="s">
        <v>181</v>
      </c>
      <c r="B27" s="16" t="s">
        <v>38</v>
      </c>
      <c r="C27" s="17" t="s">
        <v>90</v>
      </c>
      <c r="D27" s="17" t="s">
        <v>180</v>
      </c>
      <c r="E27" s="16"/>
      <c r="F27" s="15"/>
    </row>
    <row r="28" spans="1:6" ht="102" x14ac:dyDescent="0.2">
      <c r="A28" s="16" t="s">
        <v>78</v>
      </c>
      <c r="B28" s="16" t="s">
        <v>111</v>
      </c>
      <c r="C28" s="17" t="s">
        <v>118</v>
      </c>
      <c r="D28" s="17" t="s">
        <v>180</v>
      </c>
      <c r="E28" s="16"/>
      <c r="F28" s="15"/>
    </row>
    <row r="29" spans="1:6" x14ac:dyDescent="0.2">
      <c r="A29" s="16" t="s">
        <v>79</v>
      </c>
      <c r="B29" s="16" t="s">
        <v>38</v>
      </c>
      <c r="C29" s="17" t="s">
        <v>112</v>
      </c>
      <c r="D29" s="17" t="s">
        <v>180</v>
      </c>
      <c r="E29" s="16"/>
      <c r="F29" s="15"/>
    </row>
    <row r="30" spans="1:6" ht="25.5" x14ac:dyDescent="0.2">
      <c r="A30" s="16" t="s">
        <v>181</v>
      </c>
      <c r="B30" s="16" t="s">
        <v>38</v>
      </c>
      <c r="C30" s="17" t="s">
        <v>100</v>
      </c>
      <c r="D30" s="17" t="s">
        <v>180</v>
      </c>
      <c r="E30" s="16"/>
      <c r="F30" s="15"/>
    </row>
    <row r="31" spans="1:6" x14ac:dyDescent="0.2">
      <c r="A31" s="16" t="s">
        <v>190</v>
      </c>
      <c r="B31" s="16" t="s">
        <v>38</v>
      </c>
      <c r="C31" s="17" t="s">
        <v>109</v>
      </c>
      <c r="D31" s="17" t="s">
        <v>180</v>
      </c>
      <c r="E31" s="16"/>
      <c r="F31" s="15"/>
    </row>
    <row r="32" spans="1:6" x14ac:dyDescent="0.2">
      <c r="A32" s="16" t="s">
        <v>191</v>
      </c>
      <c r="B32" s="16" t="s">
        <v>113</v>
      </c>
      <c r="C32" s="17" t="s">
        <v>88</v>
      </c>
      <c r="D32" s="17" t="s">
        <v>180</v>
      </c>
      <c r="E32" s="16"/>
      <c r="F32" s="15"/>
    </row>
    <row r="33" spans="1:6" ht="76.5" x14ac:dyDescent="0.2">
      <c r="A33" s="16" t="s">
        <v>181</v>
      </c>
      <c r="B33" s="17" t="s">
        <v>60</v>
      </c>
      <c r="C33" s="17" t="s">
        <v>115</v>
      </c>
      <c r="D33" s="17" t="s">
        <v>180</v>
      </c>
      <c r="E33" s="16"/>
      <c r="F33" s="15"/>
    </row>
    <row r="34" spans="1:6" ht="63.75" x14ac:dyDescent="0.2">
      <c r="A34" s="16" t="s">
        <v>181</v>
      </c>
      <c r="B34" s="15" t="s">
        <v>114</v>
      </c>
      <c r="C34" s="18" t="s">
        <v>115</v>
      </c>
      <c r="D34" s="17" t="s">
        <v>180</v>
      </c>
      <c r="E34" s="16"/>
      <c r="F34" s="15"/>
    </row>
    <row r="35" spans="1:6" x14ac:dyDescent="0.2">
      <c r="A35" s="16" t="s">
        <v>181</v>
      </c>
      <c r="B35" s="16" t="s">
        <v>46</v>
      </c>
      <c r="C35" s="17" t="s">
        <v>95</v>
      </c>
      <c r="D35" s="17" t="s">
        <v>180</v>
      </c>
      <c r="E35" s="16"/>
      <c r="F35" s="15"/>
    </row>
    <row r="36" spans="1:6" ht="25.5" x14ac:dyDescent="0.2">
      <c r="A36" s="16" t="s">
        <v>80</v>
      </c>
      <c r="B36" s="16" t="s">
        <v>38</v>
      </c>
      <c r="C36" s="17" t="s">
        <v>95</v>
      </c>
      <c r="D36" s="17" t="s">
        <v>180</v>
      </c>
      <c r="E36" s="16"/>
      <c r="F36" s="15"/>
    </row>
    <row r="37" spans="1:6" ht="25.5" x14ac:dyDescent="0.2">
      <c r="A37" s="16" t="s">
        <v>81</v>
      </c>
      <c r="B37" s="16" t="s">
        <v>38</v>
      </c>
      <c r="C37" s="17" t="s">
        <v>95</v>
      </c>
      <c r="D37" s="17" t="s">
        <v>180</v>
      </c>
      <c r="E37" s="16"/>
      <c r="F37" s="15"/>
    </row>
    <row r="38" spans="1:6" x14ac:dyDescent="0.2">
      <c r="A38" s="16" t="s">
        <v>82</v>
      </c>
      <c r="B38" s="16" t="s">
        <v>38</v>
      </c>
      <c r="C38" s="17" t="s">
        <v>95</v>
      </c>
      <c r="D38" s="17" t="s">
        <v>180</v>
      </c>
      <c r="E38" s="16"/>
      <c r="F38" s="15"/>
    </row>
    <row r="39" spans="1:6" ht="38.25" x14ac:dyDescent="0.2">
      <c r="A39" s="16" t="s">
        <v>83</v>
      </c>
      <c r="B39" s="15" t="s">
        <v>38</v>
      </c>
      <c r="C39" s="18" t="s">
        <v>115</v>
      </c>
      <c r="D39" s="17" t="s">
        <v>180</v>
      </c>
      <c r="F39" s="15"/>
    </row>
    <row r="40" spans="1:6" x14ac:dyDescent="0.2">
      <c r="A40" s="16" t="s">
        <v>84</v>
      </c>
      <c r="B40" s="15" t="s">
        <v>38</v>
      </c>
      <c r="C40" s="18">
        <v>5</v>
      </c>
      <c r="D40" s="17" t="s">
        <v>180</v>
      </c>
      <c r="F40" s="15"/>
    </row>
    <row r="41" spans="1:6" x14ac:dyDescent="0.2">
      <c r="A41" s="15" t="s">
        <v>85</v>
      </c>
      <c r="B41" s="15" t="s">
        <v>38</v>
      </c>
      <c r="C41" s="18" t="s">
        <v>116</v>
      </c>
      <c r="D41" s="17" t="s">
        <v>180</v>
      </c>
      <c r="F41" s="15"/>
    </row>
    <row r="42" spans="1:6" x14ac:dyDescent="0.2">
      <c r="A42" s="15" t="s">
        <v>86</v>
      </c>
      <c r="C42" s="18"/>
      <c r="D42" s="17" t="s">
        <v>180</v>
      </c>
      <c r="F4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FY 2015</vt:lpstr>
      <vt:lpstr>FY 2014</vt:lpstr>
      <vt:lpstr>FY 2013</vt:lpstr>
      <vt:lpstr>FY 2012</vt:lpstr>
      <vt:lpstr>FY 2011</vt:lpstr>
      <vt:lpstr>'FY 2015'!Print_Titles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2016-11-16T17:29:13Z</dcterms:created>
  <dcterms:modified xsi:type="dcterms:W3CDTF">2016-11-16T17:29:34Z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