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683b94f855a7c5be/Desktop/Studium/Semester 6/AI in healthcare/"/>
    </mc:Choice>
  </mc:AlternateContent>
  <xr:revisionPtr revIDLastSave="68" documentId="8_{752F53E6-0BE9-4EF0-B667-69DF017DB483}" xr6:coauthVersionLast="47" xr6:coauthVersionMax="47" xr10:uidLastSave="{DFCE2B79-8481-4FD2-BDF5-0885A1D5D7B7}"/>
  <bookViews>
    <workbookView xWindow="-98" yWindow="-98" windowWidth="21795" windowHeight="130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" i="1" l="1"/>
  <c r="O21" i="1"/>
  <c r="E23" i="1"/>
  <c r="N24" i="1"/>
  <c r="N23" i="1"/>
  <c r="N22" i="1"/>
  <c r="N21" i="1"/>
  <c r="M22" i="1"/>
  <c r="M23" i="1"/>
  <c r="M24" i="1"/>
  <c r="M21" i="1"/>
  <c r="K22" i="1"/>
  <c r="K23" i="1"/>
  <c r="K24" i="1"/>
  <c r="K21" i="1"/>
  <c r="J22" i="1"/>
  <c r="J23" i="1"/>
  <c r="J24" i="1"/>
  <c r="J21" i="1"/>
  <c r="H22" i="1"/>
  <c r="H23" i="1"/>
  <c r="H21" i="1"/>
  <c r="G22" i="1"/>
  <c r="G23" i="1"/>
  <c r="G21" i="1"/>
  <c r="F17" i="1"/>
  <c r="G17" i="1"/>
  <c r="H17" i="1"/>
  <c r="I17" i="1"/>
  <c r="J17" i="1"/>
  <c r="K17" i="1"/>
  <c r="L17" i="1"/>
  <c r="M17" i="1"/>
  <c r="N17" i="1"/>
  <c r="E22" i="1"/>
  <c r="E24" i="1"/>
  <c r="E25" i="1"/>
  <c r="E26" i="1"/>
  <c r="E27" i="1"/>
  <c r="E21" i="1"/>
  <c r="E17" i="1"/>
  <c r="D22" i="1"/>
  <c r="D23" i="1"/>
  <c r="D24" i="1"/>
  <c r="D25" i="1"/>
  <c r="D26" i="1"/>
  <c r="D27" i="1"/>
  <c r="D21" i="1"/>
  <c r="D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Kristjan Pilt</author>
  </authors>
  <commentList>
    <comment ref="L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186"/>
          </rPr>
          <t>Outcome of previous campaign phone calls.</t>
        </r>
      </text>
    </comment>
    <comment ref="L19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186"/>
          </rPr>
          <t>Outcome of previous campaign phone calls.</t>
        </r>
      </text>
    </comment>
  </commentList>
</comments>
</file>

<file path=xl/sharedStrings.xml><?xml version="1.0" encoding="utf-8"?>
<sst xmlns="http://schemas.openxmlformats.org/spreadsheetml/2006/main" count="82" uniqueCount="46">
  <si>
    <t>subscribed</t>
  </si>
  <si>
    <t>education</t>
  </si>
  <si>
    <r>
      <rPr>
        <i/>
        <sz val="9"/>
        <color theme="1"/>
        <rFont val="Verdana"/>
        <family val="2"/>
        <charset val="186"/>
      </rPr>
      <t>P</t>
    </r>
    <r>
      <rPr>
        <sz val="9"/>
        <color theme="1"/>
        <rFont val="Verdana"/>
        <family val="2"/>
        <charset val="186"/>
      </rPr>
      <t>(</t>
    </r>
    <r>
      <rPr>
        <i/>
        <sz val="9"/>
        <color theme="1"/>
        <rFont val="Verdana"/>
        <family val="2"/>
        <charset val="186"/>
      </rPr>
      <t>x</t>
    </r>
    <r>
      <rPr>
        <i/>
        <vertAlign val="subscript"/>
        <sz val="9"/>
        <color theme="1"/>
        <rFont val="Verdana"/>
        <family val="2"/>
        <charset val="186"/>
      </rPr>
      <t>1</t>
    </r>
    <r>
      <rPr>
        <sz val="9"/>
        <color theme="1"/>
        <rFont val="Verdana"/>
        <family val="2"/>
        <charset val="186"/>
      </rPr>
      <t>|</t>
    </r>
    <r>
      <rPr>
        <i/>
        <sz val="9"/>
        <color theme="1"/>
        <rFont val="Verdana"/>
        <family val="2"/>
        <charset val="186"/>
      </rPr>
      <t>c</t>
    </r>
    <r>
      <rPr>
        <vertAlign val="subscript"/>
        <sz val="9"/>
        <color theme="1"/>
        <rFont val="Verdana"/>
        <family val="2"/>
        <charset val="186"/>
      </rPr>
      <t>1</t>
    </r>
    <r>
      <rPr>
        <sz val="9"/>
        <color theme="1"/>
        <rFont val="Verdana"/>
        <family val="2"/>
        <charset val="186"/>
      </rPr>
      <t>)</t>
    </r>
  </si>
  <si>
    <r>
      <rPr>
        <i/>
        <sz val="9"/>
        <color theme="1"/>
        <rFont val="Verdana"/>
        <family val="2"/>
        <charset val="186"/>
      </rPr>
      <t>P</t>
    </r>
    <r>
      <rPr>
        <sz val="9"/>
        <color theme="1"/>
        <rFont val="Verdana"/>
        <family val="2"/>
        <charset val="186"/>
      </rPr>
      <t>(</t>
    </r>
    <r>
      <rPr>
        <i/>
        <sz val="9"/>
        <color theme="1"/>
        <rFont val="Verdana"/>
        <family val="2"/>
        <charset val="186"/>
      </rPr>
      <t>x</t>
    </r>
    <r>
      <rPr>
        <i/>
        <vertAlign val="subscript"/>
        <sz val="9"/>
        <color theme="1"/>
        <rFont val="Verdana"/>
        <family val="2"/>
        <charset val="186"/>
      </rPr>
      <t>1</t>
    </r>
    <r>
      <rPr>
        <sz val="9"/>
        <color theme="1"/>
        <rFont val="Verdana"/>
        <family val="2"/>
        <charset val="186"/>
      </rPr>
      <t>|</t>
    </r>
    <r>
      <rPr>
        <i/>
        <sz val="9"/>
        <color theme="1"/>
        <rFont val="Verdana"/>
        <family val="2"/>
        <charset val="186"/>
      </rPr>
      <t>c</t>
    </r>
    <r>
      <rPr>
        <vertAlign val="subscript"/>
        <sz val="9"/>
        <color theme="1"/>
        <rFont val="Verdana"/>
        <family val="2"/>
        <charset val="186"/>
      </rPr>
      <t>2</t>
    </r>
    <r>
      <rPr>
        <sz val="9"/>
        <color theme="1"/>
        <rFont val="Verdana"/>
        <family val="2"/>
        <charset val="186"/>
      </rPr>
      <t>)</t>
    </r>
  </si>
  <si>
    <r>
      <rPr>
        <i/>
        <sz val="9"/>
        <color theme="1"/>
        <rFont val="Verdana"/>
        <family val="2"/>
        <charset val="186"/>
      </rPr>
      <t>P</t>
    </r>
    <r>
      <rPr>
        <sz val="9"/>
        <color theme="1"/>
        <rFont val="Verdana"/>
        <family val="2"/>
        <charset val="186"/>
      </rPr>
      <t>(</t>
    </r>
    <r>
      <rPr>
        <i/>
        <sz val="9"/>
        <color theme="1"/>
        <rFont val="Verdana"/>
        <family val="2"/>
        <charset val="186"/>
      </rPr>
      <t>x</t>
    </r>
    <r>
      <rPr>
        <i/>
        <vertAlign val="subscript"/>
        <sz val="9"/>
        <color theme="1"/>
        <rFont val="Verdana"/>
        <family val="2"/>
        <charset val="186"/>
      </rPr>
      <t>2</t>
    </r>
    <r>
      <rPr>
        <sz val="9"/>
        <color theme="1"/>
        <rFont val="Verdana"/>
        <family val="2"/>
        <charset val="186"/>
      </rPr>
      <t>|</t>
    </r>
    <r>
      <rPr>
        <i/>
        <sz val="9"/>
        <color theme="1"/>
        <rFont val="Verdana"/>
        <family val="2"/>
        <charset val="186"/>
      </rPr>
      <t>c</t>
    </r>
    <r>
      <rPr>
        <vertAlign val="subscript"/>
        <sz val="9"/>
        <color theme="1"/>
        <rFont val="Verdana"/>
        <family val="2"/>
        <charset val="186"/>
      </rPr>
      <t>1</t>
    </r>
    <r>
      <rPr>
        <sz val="9"/>
        <color theme="1"/>
        <rFont val="Verdana"/>
        <family val="2"/>
        <charset val="186"/>
      </rPr>
      <t>)</t>
    </r>
  </si>
  <si>
    <r>
      <rPr>
        <i/>
        <sz val="9"/>
        <color theme="1"/>
        <rFont val="Verdana"/>
        <family val="2"/>
        <charset val="186"/>
      </rPr>
      <t>P</t>
    </r>
    <r>
      <rPr>
        <sz val="9"/>
        <color theme="1"/>
        <rFont val="Verdana"/>
        <family val="2"/>
        <charset val="186"/>
      </rPr>
      <t>(</t>
    </r>
    <r>
      <rPr>
        <i/>
        <sz val="9"/>
        <color theme="1"/>
        <rFont val="Verdana"/>
        <family val="2"/>
        <charset val="186"/>
      </rPr>
      <t>x</t>
    </r>
    <r>
      <rPr>
        <i/>
        <vertAlign val="subscript"/>
        <sz val="9"/>
        <color theme="1"/>
        <rFont val="Verdana"/>
        <family val="2"/>
        <charset val="186"/>
      </rPr>
      <t>2</t>
    </r>
    <r>
      <rPr>
        <sz val="9"/>
        <color theme="1"/>
        <rFont val="Verdana"/>
        <family val="2"/>
        <charset val="186"/>
      </rPr>
      <t>|</t>
    </r>
    <r>
      <rPr>
        <i/>
        <sz val="9"/>
        <color theme="1"/>
        <rFont val="Verdana"/>
        <family val="2"/>
        <charset val="186"/>
      </rPr>
      <t>c</t>
    </r>
    <r>
      <rPr>
        <vertAlign val="subscript"/>
        <sz val="9"/>
        <color theme="1"/>
        <rFont val="Verdana"/>
        <family val="2"/>
        <charset val="186"/>
      </rPr>
      <t>2</t>
    </r>
    <r>
      <rPr>
        <sz val="9"/>
        <color theme="1"/>
        <rFont val="Verdana"/>
        <family val="2"/>
        <charset val="186"/>
      </rPr>
      <t>)</t>
    </r>
  </si>
  <si>
    <r>
      <rPr>
        <i/>
        <sz val="9"/>
        <color theme="1"/>
        <rFont val="Verdana"/>
        <family val="2"/>
        <charset val="186"/>
      </rPr>
      <t>P</t>
    </r>
    <r>
      <rPr>
        <sz val="9"/>
        <color theme="1"/>
        <rFont val="Verdana"/>
        <family val="2"/>
        <charset val="186"/>
      </rPr>
      <t>(</t>
    </r>
    <r>
      <rPr>
        <i/>
        <sz val="9"/>
        <color theme="1"/>
        <rFont val="Verdana"/>
        <family val="2"/>
        <charset val="186"/>
      </rPr>
      <t>x</t>
    </r>
    <r>
      <rPr>
        <i/>
        <vertAlign val="subscript"/>
        <sz val="9"/>
        <color theme="1"/>
        <rFont val="Verdana"/>
        <family val="2"/>
        <charset val="186"/>
      </rPr>
      <t>3</t>
    </r>
    <r>
      <rPr>
        <sz val="9"/>
        <color theme="1"/>
        <rFont val="Verdana"/>
        <family val="2"/>
        <charset val="186"/>
      </rPr>
      <t>|</t>
    </r>
    <r>
      <rPr>
        <i/>
        <sz val="9"/>
        <color theme="1"/>
        <rFont val="Verdana"/>
        <family val="2"/>
        <charset val="186"/>
      </rPr>
      <t>c</t>
    </r>
    <r>
      <rPr>
        <vertAlign val="subscript"/>
        <sz val="9"/>
        <color theme="1"/>
        <rFont val="Verdana"/>
        <family val="2"/>
        <charset val="186"/>
      </rPr>
      <t>1</t>
    </r>
    <r>
      <rPr>
        <sz val="9"/>
        <color theme="1"/>
        <rFont val="Verdana"/>
        <family val="2"/>
        <charset val="186"/>
      </rPr>
      <t>)</t>
    </r>
  </si>
  <si>
    <r>
      <rPr>
        <i/>
        <sz val="9"/>
        <color theme="1"/>
        <rFont val="Verdana"/>
        <family val="2"/>
        <charset val="186"/>
      </rPr>
      <t>P</t>
    </r>
    <r>
      <rPr>
        <sz val="9"/>
        <color theme="1"/>
        <rFont val="Verdana"/>
        <family val="2"/>
        <charset val="186"/>
      </rPr>
      <t>(</t>
    </r>
    <r>
      <rPr>
        <i/>
        <sz val="9"/>
        <color theme="1"/>
        <rFont val="Verdana"/>
        <family val="2"/>
        <charset val="186"/>
      </rPr>
      <t>x</t>
    </r>
    <r>
      <rPr>
        <i/>
        <vertAlign val="subscript"/>
        <sz val="9"/>
        <color theme="1"/>
        <rFont val="Verdana"/>
        <family val="2"/>
        <charset val="186"/>
      </rPr>
      <t>3</t>
    </r>
    <r>
      <rPr>
        <sz val="9"/>
        <color theme="1"/>
        <rFont val="Verdana"/>
        <family val="2"/>
        <charset val="186"/>
      </rPr>
      <t>|</t>
    </r>
    <r>
      <rPr>
        <i/>
        <sz val="9"/>
        <color theme="1"/>
        <rFont val="Verdana"/>
        <family val="2"/>
        <charset val="186"/>
      </rPr>
      <t>c</t>
    </r>
    <r>
      <rPr>
        <vertAlign val="subscript"/>
        <sz val="9"/>
        <color theme="1"/>
        <rFont val="Verdana"/>
        <family val="2"/>
        <charset val="186"/>
      </rPr>
      <t>2</t>
    </r>
    <r>
      <rPr>
        <sz val="9"/>
        <color theme="1"/>
        <rFont val="Verdana"/>
        <family val="2"/>
        <charset val="186"/>
      </rPr>
      <t>)</t>
    </r>
  </si>
  <si>
    <r>
      <rPr>
        <i/>
        <sz val="9"/>
        <color theme="1"/>
        <rFont val="Verdana"/>
        <family val="2"/>
        <charset val="186"/>
      </rPr>
      <t>P</t>
    </r>
    <r>
      <rPr>
        <sz val="9"/>
        <color theme="1"/>
        <rFont val="Verdana"/>
        <family val="2"/>
        <charset val="186"/>
      </rPr>
      <t>(</t>
    </r>
    <r>
      <rPr>
        <i/>
        <sz val="9"/>
        <color theme="1"/>
        <rFont val="Verdana"/>
        <family val="2"/>
        <charset val="186"/>
      </rPr>
      <t>x</t>
    </r>
    <r>
      <rPr>
        <i/>
        <vertAlign val="subscript"/>
        <sz val="9"/>
        <color theme="1"/>
        <rFont val="Verdana"/>
        <family val="2"/>
        <charset val="186"/>
      </rPr>
      <t>4</t>
    </r>
    <r>
      <rPr>
        <sz val="9"/>
        <color theme="1"/>
        <rFont val="Verdana"/>
        <family val="2"/>
        <charset val="186"/>
      </rPr>
      <t>|</t>
    </r>
    <r>
      <rPr>
        <i/>
        <sz val="9"/>
        <color theme="1"/>
        <rFont val="Verdana"/>
        <family val="2"/>
        <charset val="186"/>
      </rPr>
      <t>c</t>
    </r>
    <r>
      <rPr>
        <vertAlign val="subscript"/>
        <sz val="9"/>
        <color theme="1"/>
        <rFont val="Verdana"/>
        <family val="2"/>
        <charset val="186"/>
      </rPr>
      <t>1</t>
    </r>
    <r>
      <rPr>
        <sz val="9"/>
        <color theme="1"/>
        <rFont val="Verdana"/>
        <family val="2"/>
        <charset val="186"/>
      </rPr>
      <t>)</t>
    </r>
  </si>
  <si>
    <r>
      <rPr>
        <i/>
        <sz val="9"/>
        <color theme="1"/>
        <rFont val="Verdana"/>
        <family val="2"/>
        <charset val="186"/>
      </rPr>
      <t>P</t>
    </r>
    <r>
      <rPr>
        <sz val="9"/>
        <color theme="1"/>
        <rFont val="Verdana"/>
        <family val="2"/>
        <charset val="186"/>
      </rPr>
      <t>(</t>
    </r>
    <r>
      <rPr>
        <i/>
        <sz val="9"/>
        <color theme="1"/>
        <rFont val="Verdana"/>
        <family val="2"/>
        <charset val="186"/>
      </rPr>
      <t>x</t>
    </r>
    <r>
      <rPr>
        <i/>
        <vertAlign val="subscript"/>
        <sz val="9"/>
        <color theme="1"/>
        <rFont val="Verdana"/>
        <family val="2"/>
        <charset val="186"/>
      </rPr>
      <t>4</t>
    </r>
    <r>
      <rPr>
        <sz val="9"/>
        <color theme="1"/>
        <rFont val="Verdana"/>
        <family val="2"/>
        <charset val="186"/>
      </rPr>
      <t>|</t>
    </r>
    <r>
      <rPr>
        <i/>
        <sz val="9"/>
        <color theme="1"/>
        <rFont val="Verdana"/>
        <family val="2"/>
        <charset val="186"/>
      </rPr>
      <t>c</t>
    </r>
    <r>
      <rPr>
        <vertAlign val="subscript"/>
        <sz val="9"/>
        <color theme="1"/>
        <rFont val="Verdana"/>
        <family val="2"/>
        <charset val="186"/>
      </rPr>
      <t>2</t>
    </r>
    <r>
      <rPr>
        <sz val="9"/>
        <color theme="1"/>
        <rFont val="Verdana"/>
        <family val="2"/>
        <charset val="186"/>
      </rPr>
      <t>)</t>
    </r>
  </si>
  <si>
    <r>
      <rPr>
        <i/>
        <sz val="9"/>
        <color theme="1"/>
        <rFont val="Verdana"/>
        <family val="2"/>
        <charset val="186"/>
      </rPr>
      <t>P</t>
    </r>
    <r>
      <rPr>
        <sz val="9"/>
        <color theme="1"/>
        <rFont val="Verdana"/>
        <family val="2"/>
        <charset val="186"/>
      </rPr>
      <t>(</t>
    </r>
    <r>
      <rPr>
        <i/>
        <sz val="9"/>
        <color theme="1"/>
        <rFont val="Verdana"/>
        <family val="2"/>
        <charset val="186"/>
      </rPr>
      <t>c</t>
    </r>
    <r>
      <rPr>
        <vertAlign val="subscript"/>
        <sz val="9"/>
        <color theme="1"/>
        <rFont val="Verdana"/>
        <family val="2"/>
        <charset val="186"/>
      </rPr>
      <t>1</t>
    </r>
    <r>
      <rPr>
        <sz val="9"/>
        <color theme="1"/>
        <rFont val="Verdana"/>
        <family val="2"/>
        <charset val="186"/>
      </rPr>
      <t>)</t>
    </r>
  </si>
  <si>
    <r>
      <rPr>
        <i/>
        <sz val="9"/>
        <color theme="1"/>
        <rFont val="Verdana"/>
        <family val="2"/>
        <charset val="186"/>
      </rPr>
      <t>P</t>
    </r>
    <r>
      <rPr>
        <sz val="9"/>
        <color theme="1"/>
        <rFont val="Verdana"/>
        <family val="2"/>
        <charset val="186"/>
      </rPr>
      <t>(</t>
    </r>
    <r>
      <rPr>
        <i/>
        <sz val="9"/>
        <color theme="1"/>
        <rFont val="Verdana"/>
        <family val="2"/>
        <charset val="186"/>
      </rPr>
      <t>c</t>
    </r>
    <r>
      <rPr>
        <vertAlign val="subscript"/>
        <sz val="9"/>
        <color theme="1"/>
        <rFont val="Verdana"/>
        <family val="2"/>
        <charset val="186"/>
      </rPr>
      <t>2</t>
    </r>
    <r>
      <rPr>
        <sz val="9"/>
        <color theme="1"/>
        <rFont val="Verdana"/>
        <family val="2"/>
        <charset val="186"/>
      </rPr>
      <t>)</t>
    </r>
  </si>
  <si>
    <t>blue-collar</t>
  </si>
  <si>
    <t>divorced</t>
  </si>
  <si>
    <t>primary</t>
  </si>
  <si>
    <t>failure</t>
  </si>
  <si>
    <t>management</t>
  </si>
  <si>
    <t>married</t>
  </si>
  <si>
    <t>secondary</t>
  </si>
  <si>
    <t>other</t>
  </si>
  <si>
    <t>technician</t>
  </si>
  <si>
    <t>single</t>
  </si>
  <si>
    <t>tertiary</t>
  </si>
  <si>
    <t>success</t>
  </si>
  <si>
    <t>admin.</t>
  </si>
  <si>
    <t>unknown</t>
  </si>
  <si>
    <t>services</t>
  </si>
  <si>
    <t>retired</t>
  </si>
  <si>
    <r>
      <t>job (</t>
    </r>
    <r>
      <rPr>
        <b/>
        <i/>
        <sz val="11"/>
        <color theme="1"/>
        <rFont val="Verdana"/>
        <family val="2"/>
        <charset val="186"/>
      </rPr>
      <t>x</t>
    </r>
    <r>
      <rPr>
        <b/>
        <vertAlign val="subscript"/>
        <sz val="11"/>
        <color theme="1"/>
        <rFont val="Verdana"/>
        <family val="2"/>
        <charset val="186"/>
      </rPr>
      <t>1</t>
    </r>
    <r>
      <rPr>
        <b/>
        <sz val="11"/>
        <color theme="1"/>
        <rFont val="Verdana"/>
        <family val="2"/>
        <charset val="186"/>
      </rPr>
      <t>)</t>
    </r>
  </si>
  <si>
    <r>
      <t>marital (</t>
    </r>
    <r>
      <rPr>
        <b/>
        <i/>
        <sz val="11"/>
        <color theme="1"/>
        <rFont val="Verdana"/>
        <family val="2"/>
        <charset val="186"/>
      </rPr>
      <t>x</t>
    </r>
    <r>
      <rPr>
        <b/>
        <vertAlign val="subscript"/>
        <sz val="11"/>
        <color theme="1"/>
        <rFont val="Verdana"/>
        <family val="2"/>
        <charset val="186"/>
      </rPr>
      <t>2</t>
    </r>
    <r>
      <rPr>
        <b/>
        <sz val="11"/>
        <color theme="1"/>
        <rFont val="Verdana"/>
        <family val="2"/>
        <charset val="186"/>
      </rPr>
      <t>)</t>
    </r>
  </si>
  <si>
    <r>
      <t>education (</t>
    </r>
    <r>
      <rPr>
        <b/>
        <i/>
        <sz val="11"/>
        <color theme="1"/>
        <rFont val="Verdana"/>
        <family val="2"/>
        <charset val="186"/>
      </rPr>
      <t>x</t>
    </r>
    <r>
      <rPr>
        <b/>
        <vertAlign val="subscript"/>
        <sz val="11"/>
        <color theme="1"/>
        <rFont val="Verdana"/>
        <family val="2"/>
        <charset val="186"/>
      </rPr>
      <t>3</t>
    </r>
    <r>
      <rPr>
        <b/>
        <sz val="11"/>
        <color theme="1"/>
        <rFont val="Verdana"/>
        <family val="2"/>
        <charset val="186"/>
      </rPr>
      <t>)</t>
    </r>
  </si>
  <si>
    <r>
      <t>poutcome (</t>
    </r>
    <r>
      <rPr>
        <b/>
        <i/>
        <sz val="11"/>
        <color theme="1"/>
        <rFont val="Verdana"/>
        <family val="2"/>
        <charset val="186"/>
      </rPr>
      <t>x</t>
    </r>
    <r>
      <rPr>
        <b/>
        <vertAlign val="subscript"/>
        <sz val="11"/>
        <color theme="1"/>
        <rFont val="Verdana"/>
        <family val="2"/>
        <charset val="186"/>
      </rPr>
      <t>4</t>
    </r>
    <r>
      <rPr>
        <b/>
        <sz val="11"/>
        <color theme="1"/>
        <rFont val="Verdana"/>
        <family val="2"/>
        <charset val="186"/>
      </rPr>
      <t>)</t>
    </r>
  </si>
  <si>
    <t>yes</t>
  </si>
  <si>
    <t>no</t>
  </si>
  <si>
    <t>Training set:</t>
  </si>
  <si>
    <t>Naïve Bayes Classifier:</t>
  </si>
  <si>
    <t>Is this client likely to subscribe to the term deposit?</t>
  </si>
  <si>
    <t>Description:</t>
  </si>
  <si>
    <t>Consider the case of a bank that wants to market its term products (deposit products) to the appropriate customers.</t>
  </si>
  <si>
    <t>Given the demographics of clients and their reactions to previous campaign phone calls, the bank’s goal is to predict which clients would subscribe to a term deposit.</t>
  </si>
  <si>
    <t>Task:</t>
  </si>
  <si>
    <t>Train classifier and estimate, whether new client will likely to subscribe to the term deposit?</t>
  </si>
  <si>
    <t>A new client who has a career in management, is married, holds a secondary degree, and whose outcome of the previous marketing campaign contact was a success.</t>
  </si>
  <si>
    <t>Description of a new client:</t>
  </si>
  <si>
    <t>C1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</si>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</sst>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b/>
      <sz val="11"/>
      <color theme="1"/>
      <name val="Verdana"/>
      <family val="2"/>
      <charset val="186"/>
    </font>
    <font>
      <sz val="9"/>
      <color theme="1"/>
      <name val="Verdana"/>
      <family val="2"/>
      <charset val="186"/>
    </font>
    <font>
      <i/>
      <sz val="9"/>
      <color theme="1"/>
      <name val="Verdana"/>
      <family val="2"/>
      <charset val="186"/>
    </font>
    <font>
      <i/>
      <vertAlign val="subscript"/>
      <sz val="9"/>
      <color theme="1"/>
      <name val="Verdana"/>
      <family val="2"/>
      <charset val="186"/>
    </font>
    <font>
      <vertAlign val="subscript"/>
      <sz val="9"/>
      <color theme="1"/>
      <name val="Verdana"/>
      <family val="2"/>
      <charset val="186"/>
    </font>
    <font>
      <sz val="11"/>
      <color theme="1"/>
      <name val="Verdana"/>
      <family val="2"/>
      <charset val="186"/>
    </font>
    <font>
      <b/>
      <i/>
      <sz val="11"/>
      <color theme="1"/>
      <name val="Verdana"/>
      <family val="2"/>
      <charset val="186"/>
    </font>
    <font>
      <b/>
      <vertAlign val="subscript"/>
      <sz val="11"/>
      <color theme="1"/>
      <name val="Verdana"/>
      <family val="2"/>
      <charset val="186"/>
    </font>
    <font>
      <b/>
      <sz val="9"/>
      <color indexed="81"/>
      <name val="Tahoma"/>
      <family val="2"/>
      <charset val="186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3" fillId="0" borderId="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4" borderId="0" xfId="0" applyFill="1"/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171450</xdr:colOff>
      <xdr:row>37</xdr:row>
      <xdr:rowOff>85725</xdr:rowOff>
    </xdr:from>
    <xdr:ext cx="1905137" cy="6515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781050" y="7210425"/>
              <a:ext cx="1905137" cy="651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t-EE" sz="20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t-EE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t-EE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t-EE" sz="20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et-EE" sz="20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e>
                    </m:d>
                    <m:r>
                      <a:rPr lang="et-EE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t-EE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t-EE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t-EE" sz="20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et-EE" sz="20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nary>
                          <m:naryPr>
                            <m:chr m:val="∑"/>
                            <m:limLoc m:val="subSup"/>
                            <m:ctrlPr>
                              <a:rPr lang="et-EE" sz="20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5"/>
                              </m:rPr>
                              <a:rPr lang="et-EE" sz="20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t-EE" sz="20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t-EE" sz="20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sup>
                          <m:e>
                            <m:sSub>
                              <m:sSubPr>
                                <m:ctrlPr>
                                  <a:rPr lang="et-EE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t-EE" sz="2000" b="0" i="1">
                                    <a:latin typeface="Cambria Math" panose="02040503050406030204" pitchFamily="18" charset="0"/>
                                  </a:rPr>
                                  <m:t>𝐾</m:t>
                                </m:r>
                              </m:e>
                              <m:sub>
                                <m:r>
                                  <a:rPr lang="et-EE" sz="20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b>
                            </m:sSub>
                          </m:e>
                        </m:nary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781050" y="7210425"/>
              <a:ext cx="1905137" cy="651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t-EE" sz="2000" b="0" i="0">
                  <a:latin typeface="Cambria Math" panose="02040503050406030204" pitchFamily="18" charset="0"/>
                </a:rPr>
                <a:t>𝑃(𝑐_𝑛 )=𝐾_𝑛/(∑26_(𝑛=1)^𝑁▒𝐾_𝑛 )</a:t>
              </a:r>
              <a:endParaRPr lang="en-US" sz="2000"/>
            </a:p>
          </xdr:txBody>
        </xdr:sp>
      </mc:Fallback>
    </mc:AlternateContent>
    <xdr:clientData/>
  </xdr:oneCellAnchor>
  <xdr:oneCellAnchor>
    <xdr:from>
      <xdr:col>1</xdr:col>
      <xdr:colOff>133350</xdr:colOff>
      <xdr:row>32</xdr:row>
      <xdr:rowOff>161925</xdr:rowOff>
    </xdr:from>
    <xdr:ext cx="10568984" cy="7453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742950" y="6334125"/>
              <a:ext cx="10568984" cy="745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t-EE" sz="20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t-EE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t-EE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t-EE" sz="20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t-EE" sz="20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sub>
                        </m:sSub>
                        <m:r>
                          <a:rPr lang="et-EE" sz="2000" b="0" i="1">
                            <a:latin typeface="Cambria Math" panose="02040503050406030204" pitchFamily="18" charset="0"/>
                          </a:rPr>
                          <m:t>=1|</m:t>
                        </m:r>
                        <m:sSub>
                          <m:sSubPr>
                            <m:ctrlPr>
                              <a:rPr lang="et-EE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t-EE" sz="20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et-EE" sz="20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e>
                    </m:d>
                    <m:r>
                      <a:rPr lang="et-EE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t-EE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limLoc m:val="subSup"/>
                            <m:ctrlPr>
                              <a:rPr lang="et-EE" sz="20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5"/>
                              </m:rPr>
                              <a:rPr lang="et-EE" sz="20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t-EE" sz="20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sSub>
                              <m:sSubPr>
                                <m:ctrlPr>
                                  <a:rPr lang="et-EE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t-EE" sz="2000" b="0" i="1">
                                    <a:latin typeface="Cambria Math" panose="02040503050406030204" pitchFamily="18" charset="0"/>
                                  </a:rPr>
                                  <m:t>𝐾</m:t>
                                </m:r>
                              </m:e>
                              <m:sub>
                                <m:r>
                                  <a:rPr lang="et-EE" sz="20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b>
                            </m:sSub>
                          </m:sup>
                          <m:e>
                            <m:sSub>
                              <m:sSubPr>
                                <m:ctrlPr>
                                  <a:rPr lang="et-EE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t-EE" sz="20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t-EE" sz="20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t-EE" sz="20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t-EE" sz="2000" b="0" i="1">
                                        <a:latin typeface="Cambria Math" panose="02040503050406030204" pitchFamily="18" charset="0"/>
                                      </a:rPr>
                                      <m:t>𝑘</m:t>
                                    </m:r>
                                    <m:r>
                                      <a:rPr lang="et-EE" sz="2000" b="0" i="1">
                                        <a:latin typeface="Cambria Math" panose="02040503050406030204" pitchFamily="18" charset="0"/>
                                      </a:rPr>
                                      <m:t>,</m:t>
                                    </m:r>
                                    <m:r>
                                      <a:rPr lang="et-EE" sz="2000" b="0" i="1">
                                        <a:latin typeface="Cambria Math" panose="02040503050406030204" pitchFamily="18" charset="0"/>
                                      </a:rPr>
                                      <m:t>𝑚</m:t>
                                    </m:r>
                                  </m:sub>
                                </m:sSub>
                                <m:r>
                                  <a:rPr lang="et-EE" sz="2000" b="0" i="1"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</m:sSub>
                          </m:e>
                        </m:nary>
                      </m:num>
                      <m:den>
                        <m:sSub>
                          <m:sSubPr>
                            <m:ctrlPr>
                              <a:rPr lang="et-EE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t-EE" sz="20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et-EE" sz="20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den>
                    </m:f>
                    <m:r>
                      <a:rPr lang="et-EE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t-EE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t-EE" sz="2000" b="0" i="1">
                            <a:latin typeface="Cambria Math" panose="02040503050406030204" pitchFamily="18" charset="0"/>
                          </a:rPr>
                          <m:t>𝑛𝑢𝑚𝑏𝑒𝑟</m:t>
                        </m:r>
                        <m:r>
                          <a:rPr lang="et-EE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t-EE" sz="2000" b="0" i="1">
                            <a:latin typeface="Cambria Math" panose="02040503050406030204" pitchFamily="18" charset="0"/>
                          </a:rPr>
                          <m:t>𝑜𝑓</m:t>
                        </m:r>
                        <m:r>
                          <a:rPr lang="et-EE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t-EE" sz="2000" b="0" i="1">
                            <a:latin typeface="Cambria Math" panose="02040503050406030204" pitchFamily="18" charset="0"/>
                          </a:rPr>
                          <m:t>𝑖𝑛𝑠𝑡𝑎𝑛𝑐𝑒𝑠</m:t>
                        </m:r>
                        <m:r>
                          <a:rPr lang="et-EE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t-EE" sz="2000" b="0" i="1">
                            <a:latin typeface="Cambria Math" panose="02040503050406030204" pitchFamily="18" charset="0"/>
                          </a:rPr>
                          <m:t>𝑤𝑖𝑡h</m:t>
                        </m:r>
                        <m:r>
                          <a:rPr lang="et-EE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t-EE" sz="2000" b="0" i="1">
                            <a:latin typeface="Cambria Math" panose="02040503050406030204" pitchFamily="18" charset="0"/>
                          </a:rPr>
                          <m:t>𝑔𝑖𝑣𝑒𝑛</m:t>
                        </m:r>
                        <m:r>
                          <a:rPr lang="et-EE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t-EE" sz="2000" b="0" i="1">
                            <a:latin typeface="Cambria Math" panose="02040503050406030204" pitchFamily="18" charset="0"/>
                          </a:rPr>
                          <m:t>𝑓𝑒𝑎𝑡𝑢𝑟𝑒</m:t>
                        </m:r>
                        <m:r>
                          <a:rPr lang="et-EE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t-EE" sz="2000" b="0" i="1">
                            <a:latin typeface="Cambria Math" panose="02040503050406030204" pitchFamily="18" charset="0"/>
                          </a:rPr>
                          <m:t>𝑣𝑎𝑙𝑢𝑒</m:t>
                        </m:r>
                        <m:r>
                          <a:rPr lang="et-EE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t-EE" sz="2000" b="0" i="1">
                            <a:latin typeface="Cambria Math" panose="02040503050406030204" pitchFamily="18" charset="0"/>
                          </a:rPr>
                          <m:t>𝑖𝑛</m:t>
                        </m:r>
                        <m:r>
                          <a:rPr lang="et-EE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t-EE" sz="2000" b="0" i="1">
                            <a:latin typeface="Cambria Math" panose="02040503050406030204" pitchFamily="18" charset="0"/>
                          </a:rPr>
                          <m:t>𝑔𝑖𝑣𝑒𝑛</m:t>
                        </m:r>
                        <m:r>
                          <a:rPr lang="et-EE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t-EE" sz="2000" b="0" i="1">
                            <a:latin typeface="Cambria Math" panose="02040503050406030204" pitchFamily="18" charset="0"/>
                          </a:rPr>
                          <m:t>𝑐𝑙𝑎𝑠𝑠</m:t>
                        </m:r>
                      </m:num>
                      <m:den>
                        <m:r>
                          <a:rPr lang="et-EE" sz="2000" b="0" i="1">
                            <a:latin typeface="Cambria Math" panose="02040503050406030204" pitchFamily="18" charset="0"/>
                          </a:rPr>
                          <m:t>𝑡𝑜𝑡𝑎𝑙</m:t>
                        </m:r>
                        <m:r>
                          <a:rPr lang="et-EE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t-EE" sz="2000" b="0" i="1">
                            <a:latin typeface="Cambria Math" panose="02040503050406030204" pitchFamily="18" charset="0"/>
                          </a:rPr>
                          <m:t>𝑛𝑢𝑚𝑏𝑒𝑟</m:t>
                        </m:r>
                        <m:r>
                          <a:rPr lang="et-EE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t-EE" sz="2000" b="0" i="1">
                            <a:latin typeface="Cambria Math" panose="02040503050406030204" pitchFamily="18" charset="0"/>
                          </a:rPr>
                          <m:t>𝑜𝑓</m:t>
                        </m:r>
                        <m:r>
                          <a:rPr lang="et-EE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t-EE" sz="2000" b="0" i="1">
                            <a:latin typeface="Cambria Math" panose="02040503050406030204" pitchFamily="18" charset="0"/>
                          </a:rPr>
                          <m:t>𝑖𝑛𝑠𝑡𝑎𝑛𝑐𝑒𝑠</m:t>
                        </m:r>
                        <m:r>
                          <a:rPr lang="et-EE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t-EE" sz="2000" b="0" i="1">
                            <a:latin typeface="Cambria Math" panose="02040503050406030204" pitchFamily="18" charset="0"/>
                          </a:rPr>
                          <m:t>𝑖𝑛</m:t>
                        </m:r>
                        <m:r>
                          <a:rPr lang="et-EE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t-EE" sz="2000" b="0" i="1">
                            <a:latin typeface="Cambria Math" panose="02040503050406030204" pitchFamily="18" charset="0"/>
                          </a:rPr>
                          <m:t>𝑔𝑖𝑣𝑒𝑛</m:t>
                        </m:r>
                        <m:r>
                          <a:rPr lang="et-EE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t-EE" sz="2000" b="0" i="1">
                            <a:latin typeface="Cambria Math" panose="02040503050406030204" pitchFamily="18" charset="0"/>
                          </a:rPr>
                          <m:t>𝑐𝑙𝑎𝑠𝑠</m:t>
                        </m:r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742950" y="6334125"/>
              <a:ext cx="10568984" cy="745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t-EE" sz="2000" b="0" i="0">
                  <a:latin typeface="Cambria Math" panose="02040503050406030204" pitchFamily="18" charset="0"/>
                </a:rPr>
                <a:t>𝑃(𝑥_𝑚=1|𝑐_𝑛 )=(∑26_(𝑘=1)^(𝐾_𝑛)▒1_(𝑥_(𝑘,𝑚)=1) )/𝐾_𝑛 =(𝑛𝑢𝑚𝑏𝑒𝑟 𝑜𝑓 𝑖𝑛𝑠𝑡𝑎𝑛𝑐𝑒𝑠 𝑤𝑖𝑡ℎ 𝑔𝑖𝑣𝑒𝑛 𝑓𝑒𝑎𝑡𝑢𝑟𝑒 𝑣𝑎𝑙𝑢𝑒 𝑖𝑛 𝑔𝑖𝑣𝑒𝑛 𝑐𝑙𝑎𝑠𝑠)/(𝑡𝑜𝑡𝑎𝑙 𝑛𝑢𝑚𝑏𝑒𝑟 𝑜𝑓 𝑖𝑛𝑠𝑡𝑎𝑛𝑐𝑒𝑠 𝑖𝑛 𝑔𝑖𝑣𝑒𝑛 𝑐𝑙𝑎𝑠𝑠)</a:t>
              </a:r>
              <a:endParaRPr lang="en-US" sz="20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G33"/>
  <sheetViews>
    <sheetView tabSelected="1" topLeftCell="A7" zoomScaleNormal="100" workbookViewId="0">
      <selection activeCell="P23" sqref="P23"/>
    </sheetView>
  </sheetViews>
  <sheetFormatPr baseColWidth="10" defaultColWidth="9.06640625" defaultRowHeight="14.25" x14ac:dyDescent="0.45"/>
  <cols>
    <col min="3" max="3" width="15.59765625" bestFit="1" customWidth="1"/>
    <col min="4" max="4" width="9.1328125" bestFit="1" customWidth="1"/>
    <col min="5" max="5" width="8.59765625" bestFit="1" customWidth="1"/>
    <col min="6" max="6" width="10.265625" bestFit="1" customWidth="1"/>
    <col min="7" max="8" width="8.59765625" bestFit="1" customWidth="1"/>
    <col min="9" max="9" width="12.265625" bestFit="1" customWidth="1"/>
    <col min="10" max="11" width="8.59765625" bestFit="1" customWidth="1"/>
    <col min="12" max="12" width="13" customWidth="1"/>
    <col min="13" max="14" width="8.59765625" bestFit="1" customWidth="1"/>
    <col min="15" max="16" width="8.59765625" customWidth="1"/>
    <col min="20" max="20" width="15.59765625" bestFit="1" customWidth="1"/>
    <col min="21" max="21" width="9" bestFit="1" customWidth="1"/>
    <col min="22" max="22" width="8.59765625" bestFit="1" customWidth="1"/>
    <col min="23" max="23" width="10.265625" bestFit="1" customWidth="1"/>
    <col min="24" max="25" width="8.59765625" bestFit="1" customWidth="1"/>
    <col min="26" max="26" width="12.265625" bestFit="1" customWidth="1"/>
    <col min="27" max="28" width="8.59765625" bestFit="1" customWidth="1"/>
    <col min="29" max="29" width="13" customWidth="1"/>
    <col min="30" max="31" width="8.59765625" bestFit="1" customWidth="1"/>
    <col min="32" max="33" width="8.59765625" customWidth="1"/>
  </cols>
  <sheetData>
    <row r="1" spans="3:17" x14ac:dyDescent="0.45">
      <c r="C1" s="12" t="s">
        <v>37</v>
      </c>
    </row>
    <row r="2" spans="3:17" x14ac:dyDescent="0.45">
      <c r="C2" s="14" t="s">
        <v>38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3:17" x14ac:dyDescent="0.45">
      <c r="C3" s="14" t="s">
        <v>39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</row>
    <row r="4" spans="3:17" x14ac:dyDescent="0.45">
      <c r="C4" s="12" t="s">
        <v>40</v>
      </c>
    </row>
    <row r="5" spans="3:17" x14ac:dyDescent="0.45">
      <c r="C5" s="15" t="s">
        <v>41</v>
      </c>
      <c r="D5" s="15"/>
      <c r="E5" s="15"/>
      <c r="F5" s="15"/>
      <c r="G5" s="15"/>
      <c r="H5" s="15"/>
      <c r="I5" s="15"/>
      <c r="J5" s="15"/>
    </row>
    <row r="7" spans="3:17" ht="14.65" thickBot="1" x14ac:dyDescent="0.5">
      <c r="C7" s="13" t="s">
        <v>34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3:17" ht="15.75" customHeight="1" thickTop="1" x14ac:dyDescent="0.45">
      <c r="C8" s="21" t="s">
        <v>28</v>
      </c>
      <c r="D8" s="23" t="s">
        <v>0</v>
      </c>
      <c r="E8" s="23"/>
      <c r="F8" s="24" t="s">
        <v>29</v>
      </c>
      <c r="G8" s="23" t="s">
        <v>0</v>
      </c>
      <c r="H8" s="23"/>
      <c r="I8" s="26" t="s">
        <v>1</v>
      </c>
      <c r="J8" s="23" t="s">
        <v>0</v>
      </c>
      <c r="K8" s="23"/>
      <c r="L8" s="24" t="s">
        <v>31</v>
      </c>
      <c r="M8" s="23" t="s">
        <v>0</v>
      </c>
      <c r="N8" s="23"/>
    </row>
    <row r="9" spans="3:17" x14ac:dyDescent="0.45">
      <c r="C9" s="22"/>
      <c r="D9" s="9" t="s">
        <v>32</v>
      </c>
      <c r="E9" s="9" t="s">
        <v>33</v>
      </c>
      <c r="F9" s="25"/>
      <c r="G9" s="9" t="s">
        <v>32</v>
      </c>
      <c r="H9" s="9" t="s">
        <v>33</v>
      </c>
      <c r="I9" s="27"/>
      <c r="J9" s="9" t="s">
        <v>32</v>
      </c>
      <c r="K9" s="9" t="s">
        <v>33</v>
      </c>
      <c r="L9" s="25"/>
      <c r="M9" s="9" t="s">
        <v>32</v>
      </c>
      <c r="N9" s="9" t="s">
        <v>33</v>
      </c>
      <c r="O9" s="5"/>
      <c r="P9" s="5"/>
    </row>
    <row r="10" spans="3:17" x14ac:dyDescent="0.45">
      <c r="C10" s="3" t="s">
        <v>12</v>
      </c>
      <c r="D10" s="3">
        <v>45</v>
      </c>
      <c r="E10" s="3">
        <v>390</v>
      </c>
      <c r="F10" s="3" t="s">
        <v>13</v>
      </c>
      <c r="G10" s="3">
        <v>41</v>
      </c>
      <c r="H10" s="3">
        <v>187</v>
      </c>
      <c r="I10" s="3" t="s">
        <v>14</v>
      </c>
      <c r="J10" s="3">
        <v>32</v>
      </c>
      <c r="K10" s="3">
        <v>303</v>
      </c>
      <c r="L10" s="3" t="s">
        <v>15</v>
      </c>
      <c r="M10" s="3">
        <v>68</v>
      </c>
      <c r="N10" s="3">
        <v>142</v>
      </c>
      <c r="O10" s="3"/>
      <c r="P10" s="3"/>
    </row>
    <row r="11" spans="3:17" x14ac:dyDescent="0.45">
      <c r="C11" s="3" t="s">
        <v>16</v>
      </c>
      <c r="D11" s="3">
        <v>51</v>
      </c>
      <c r="E11" s="3">
        <v>372</v>
      </c>
      <c r="F11" s="3" t="s">
        <v>17</v>
      </c>
      <c r="G11" s="3">
        <v>115</v>
      </c>
      <c r="H11" s="3">
        <v>1086</v>
      </c>
      <c r="I11" s="3" t="s">
        <v>18</v>
      </c>
      <c r="J11" s="3">
        <v>68</v>
      </c>
      <c r="K11" s="3">
        <v>942</v>
      </c>
      <c r="L11" s="3" t="s">
        <v>19</v>
      </c>
      <c r="M11" s="3">
        <v>44</v>
      </c>
      <c r="N11" s="3">
        <v>35</v>
      </c>
    </row>
    <row r="12" spans="3:17" x14ac:dyDescent="0.45">
      <c r="C12" s="3" t="s">
        <v>20</v>
      </c>
      <c r="D12" s="3">
        <v>34</v>
      </c>
      <c r="E12" s="3">
        <v>305</v>
      </c>
      <c r="F12" s="3" t="s">
        <v>21</v>
      </c>
      <c r="G12" s="3">
        <v>55</v>
      </c>
      <c r="H12" s="3">
        <v>516</v>
      </c>
      <c r="I12" s="3" t="s">
        <v>22</v>
      </c>
      <c r="J12" s="3">
        <v>55</v>
      </c>
      <c r="K12" s="3">
        <v>509</v>
      </c>
      <c r="L12" s="3" t="s">
        <v>23</v>
      </c>
      <c r="M12" s="3">
        <v>32</v>
      </c>
      <c r="N12" s="3">
        <v>26</v>
      </c>
    </row>
    <row r="13" spans="3:17" x14ac:dyDescent="0.45">
      <c r="C13" s="3" t="s">
        <v>24</v>
      </c>
      <c r="D13" s="3">
        <v>35</v>
      </c>
      <c r="E13" s="3">
        <v>200</v>
      </c>
      <c r="F13" s="3"/>
      <c r="G13" s="3"/>
      <c r="H13" s="3"/>
      <c r="I13" s="3" t="s">
        <v>25</v>
      </c>
      <c r="J13" s="3">
        <v>56</v>
      </c>
      <c r="K13" s="3">
        <v>35</v>
      </c>
      <c r="L13" s="3" t="s">
        <v>25</v>
      </c>
      <c r="M13" s="3">
        <v>67</v>
      </c>
      <c r="N13" s="3">
        <v>1586</v>
      </c>
    </row>
    <row r="14" spans="3:17" x14ac:dyDescent="0.45">
      <c r="C14" s="3" t="s">
        <v>26</v>
      </c>
      <c r="D14" s="3">
        <v>17</v>
      </c>
      <c r="E14" s="3">
        <v>151</v>
      </c>
      <c r="F14" s="3"/>
      <c r="G14" s="3"/>
      <c r="H14" s="3"/>
      <c r="I14" s="3"/>
      <c r="J14" s="3"/>
      <c r="K14" s="3"/>
      <c r="L14" s="3"/>
      <c r="M14" s="3"/>
      <c r="N14" s="3"/>
    </row>
    <row r="15" spans="3:17" x14ac:dyDescent="0.45">
      <c r="C15" s="3" t="s">
        <v>27</v>
      </c>
      <c r="D15" s="3">
        <v>2</v>
      </c>
      <c r="E15" s="3">
        <v>90</v>
      </c>
      <c r="F15" s="3"/>
      <c r="G15" s="3"/>
      <c r="H15" s="3"/>
      <c r="I15" s="3"/>
      <c r="J15" s="3"/>
      <c r="K15" s="3"/>
      <c r="L15" s="3"/>
      <c r="M15" s="3"/>
      <c r="N15" s="3"/>
    </row>
    <row r="16" spans="3:17" ht="14.65" thickBot="1" x14ac:dyDescent="0.5">
      <c r="C16" s="4" t="s">
        <v>19</v>
      </c>
      <c r="D16" s="4">
        <v>27</v>
      </c>
      <c r="E16" s="4">
        <v>281</v>
      </c>
      <c r="F16" s="4"/>
      <c r="G16" s="4"/>
      <c r="H16" s="4"/>
      <c r="I16" s="4"/>
      <c r="J16" s="4"/>
      <c r="K16" s="4"/>
      <c r="L16" s="4"/>
      <c r="M16" s="4"/>
      <c r="N16" s="4"/>
    </row>
    <row r="17" spans="3:33" ht="14.65" thickTop="1" x14ac:dyDescent="0.45">
      <c r="D17" s="10">
        <f xml:space="preserve"> SUM(D10:D16)</f>
        <v>211</v>
      </c>
      <c r="E17" s="10">
        <f xml:space="preserve"> SUM(E10:E16)</f>
        <v>1789</v>
      </c>
      <c r="F17" s="10">
        <f t="shared" ref="F17:N17" si="0" xml:space="preserve"> SUM(F10:F16)</f>
        <v>0</v>
      </c>
      <c r="G17" s="10">
        <f t="shared" si="0"/>
        <v>211</v>
      </c>
      <c r="H17" s="10">
        <f t="shared" si="0"/>
        <v>1789</v>
      </c>
      <c r="I17" s="10">
        <f t="shared" si="0"/>
        <v>0</v>
      </c>
      <c r="J17" s="10">
        <f t="shared" si="0"/>
        <v>211</v>
      </c>
      <c r="K17" s="10">
        <f t="shared" si="0"/>
        <v>1789</v>
      </c>
      <c r="L17" s="10">
        <f t="shared" si="0"/>
        <v>0</v>
      </c>
      <c r="M17" s="10">
        <f t="shared" si="0"/>
        <v>211</v>
      </c>
      <c r="N17" s="10">
        <f t="shared" si="0"/>
        <v>1789</v>
      </c>
    </row>
    <row r="18" spans="3:33" ht="14.65" thickBot="1" x14ac:dyDescent="0.5">
      <c r="C18" s="13" t="s">
        <v>35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3:33" ht="15.75" customHeight="1" thickTop="1" x14ac:dyDescent="0.45">
      <c r="C19" s="21" t="s">
        <v>28</v>
      </c>
      <c r="D19" s="23" t="s">
        <v>0</v>
      </c>
      <c r="E19" s="23"/>
      <c r="F19" s="24" t="s">
        <v>29</v>
      </c>
      <c r="G19" s="23" t="s">
        <v>0</v>
      </c>
      <c r="H19" s="23"/>
      <c r="I19" s="24" t="s">
        <v>30</v>
      </c>
      <c r="J19" s="23" t="s">
        <v>0</v>
      </c>
      <c r="K19" s="23"/>
      <c r="L19" s="24" t="s">
        <v>31</v>
      </c>
      <c r="M19" s="23" t="s">
        <v>0</v>
      </c>
      <c r="N19" s="28"/>
      <c r="T19" s="19"/>
      <c r="U19" s="20"/>
      <c r="V19" s="20"/>
      <c r="W19" s="19"/>
      <c r="X19" s="20"/>
      <c r="Y19" s="20"/>
      <c r="Z19" s="19"/>
      <c r="AA19" s="20"/>
      <c r="AB19" s="20"/>
      <c r="AC19" s="19"/>
      <c r="AD19" s="20"/>
      <c r="AE19" s="20"/>
    </row>
    <row r="20" spans="3:33" x14ac:dyDescent="0.45">
      <c r="C20" s="22"/>
      <c r="D20" s="2" t="s">
        <v>2</v>
      </c>
      <c r="E20" s="2" t="s">
        <v>3</v>
      </c>
      <c r="F20" s="25"/>
      <c r="G20" s="2" t="s">
        <v>4</v>
      </c>
      <c r="H20" s="2" t="s">
        <v>5</v>
      </c>
      <c r="I20" s="25"/>
      <c r="J20" s="2" t="s">
        <v>6</v>
      </c>
      <c r="K20" s="2" t="s">
        <v>7</v>
      </c>
      <c r="L20" s="25"/>
      <c r="M20" s="2" t="s">
        <v>8</v>
      </c>
      <c r="N20" s="6" t="s">
        <v>9</v>
      </c>
      <c r="O20" s="2" t="s">
        <v>10</v>
      </c>
      <c r="P20" s="2" t="s">
        <v>11</v>
      </c>
      <c r="T20" s="19"/>
      <c r="U20" s="5"/>
      <c r="V20" s="5"/>
      <c r="W20" s="19"/>
      <c r="X20" s="5"/>
      <c r="Y20" s="5"/>
      <c r="Z20" s="19"/>
      <c r="AA20" s="5"/>
      <c r="AB20" s="5"/>
      <c r="AC20" s="19"/>
      <c r="AD20" s="5"/>
      <c r="AE20" s="5"/>
      <c r="AF20" s="5"/>
      <c r="AG20" s="5"/>
    </row>
    <row r="21" spans="3:33" x14ac:dyDescent="0.45">
      <c r="C21" s="3" t="s">
        <v>12</v>
      </c>
      <c r="D21">
        <f>D10 / 211</f>
        <v>0.2132701421800948</v>
      </c>
      <c r="E21" s="10">
        <f xml:space="preserve"> E10 /1789</f>
        <v>0.21799888205701509</v>
      </c>
      <c r="F21" s="3" t="s">
        <v>13</v>
      </c>
      <c r="G21" s="10">
        <f>G10/211</f>
        <v>0.19431279620853081</v>
      </c>
      <c r="H21" s="10">
        <f>H10/1789</f>
        <v>0.10452766908887647</v>
      </c>
      <c r="I21" s="3" t="s">
        <v>14</v>
      </c>
      <c r="J21" s="10">
        <f xml:space="preserve"> J10 / 211</f>
        <v>0.15165876777251186</v>
      </c>
      <c r="K21" s="10">
        <f xml:space="preserve"> K10 / 1789</f>
        <v>0.16936836221352711</v>
      </c>
      <c r="L21" s="3" t="s">
        <v>15</v>
      </c>
      <c r="M21" s="10">
        <f xml:space="preserve"> M10 /211</f>
        <v>0.32227488151658767</v>
      </c>
      <c r="N21" s="11">
        <f xml:space="preserve"> N10 /1789</f>
        <v>7.9373951928451647E-2</v>
      </c>
      <c r="O21" s="10">
        <f>211/2000</f>
        <v>0.1055</v>
      </c>
      <c r="P21">
        <f>1789/2000</f>
        <v>0.89449999999999996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3:33" x14ac:dyDescent="0.45">
      <c r="C22" s="3" t="s">
        <v>16</v>
      </c>
      <c r="D22">
        <f t="shared" ref="D22:D27" si="1">D11 / 211</f>
        <v>0.24170616113744076</v>
      </c>
      <c r="E22" s="10">
        <f t="shared" ref="E22:E27" si="2" xml:space="preserve"> E11 /1789</f>
        <v>0.20793739519284515</v>
      </c>
      <c r="F22" s="3" t="s">
        <v>17</v>
      </c>
      <c r="G22" s="10">
        <f t="shared" ref="G22:G23" si="3">G11/211</f>
        <v>0.54502369668246442</v>
      </c>
      <c r="H22" s="10">
        <f t="shared" ref="H22:H23" si="4">H11/1789</f>
        <v>0.607043040804919</v>
      </c>
      <c r="I22" s="3" t="s">
        <v>18</v>
      </c>
      <c r="J22" s="10">
        <f t="shared" ref="J22:J24" si="5" xml:space="preserve"> J11 / 211</f>
        <v>0.32227488151658767</v>
      </c>
      <c r="K22" s="10">
        <f t="shared" ref="K22:K24" si="6" xml:space="preserve"> K11 / 1789</f>
        <v>0.52655114589155949</v>
      </c>
      <c r="L22" s="3" t="s">
        <v>19</v>
      </c>
      <c r="M22" s="10">
        <f t="shared" ref="M22:M24" si="7" xml:space="preserve"> M11 /211</f>
        <v>0.20853080568720378</v>
      </c>
      <c r="N22" s="11">
        <f t="shared" ref="N22:N24" si="8" xml:space="preserve"> N11 /1789</f>
        <v>1.9564002235885971E-2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3:33" x14ac:dyDescent="0.45">
      <c r="C23" s="3" t="s">
        <v>20</v>
      </c>
      <c r="D23">
        <f t="shared" si="1"/>
        <v>0.16113744075829384</v>
      </c>
      <c r="E23" s="10">
        <f xml:space="preserve"> E12 /1789</f>
        <v>0.17048630519843488</v>
      </c>
      <c r="F23" s="3" t="s">
        <v>21</v>
      </c>
      <c r="G23" s="10">
        <f t="shared" si="3"/>
        <v>0.26066350710900477</v>
      </c>
      <c r="H23" s="10">
        <f t="shared" si="4"/>
        <v>0.28842929010620461</v>
      </c>
      <c r="I23" s="3" t="s">
        <v>22</v>
      </c>
      <c r="J23" s="10">
        <f t="shared" si="5"/>
        <v>0.26066350710900477</v>
      </c>
      <c r="K23" s="10">
        <f t="shared" si="6"/>
        <v>0.28451648965902737</v>
      </c>
      <c r="L23" s="3" t="s">
        <v>23</v>
      </c>
      <c r="M23" s="10">
        <f t="shared" si="7"/>
        <v>0.15165876777251186</v>
      </c>
      <c r="N23" s="11">
        <f t="shared" si="8"/>
        <v>1.4533258803801007E-2</v>
      </c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3:33" x14ac:dyDescent="0.45">
      <c r="C24" s="3" t="s">
        <v>24</v>
      </c>
      <c r="D24">
        <f t="shared" si="1"/>
        <v>0.16587677725118483</v>
      </c>
      <c r="E24" s="10">
        <f t="shared" si="2"/>
        <v>0.11179429849077697</v>
      </c>
      <c r="F24" s="3"/>
      <c r="G24" s="3"/>
      <c r="H24" s="3"/>
      <c r="I24" s="3" t="s">
        <v>25</v>
      </c>
      <c r="J24" s="10">
        <f t="shared" si="5"/>
        <v>0.26540284360189575</v>
      </c>
      <c r="K24" s="10">
        <f t="shared" si="6"/>
        <v>1.9564002235885971E-2</v>
      </c>
      <c r="L24" s="3" t="s">
        <v>25</v>
      </c>
      <c r="M24" s="10">
        <f t="shared" si="7"/>
        <v>0.31753554502369669</v>
      </c>
      <c r="N24" s="11">
        <f t="shared" si="8"/>
        <v>0.88652878703186133</v>
      </c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3:33" x14ac:dyDescent="0.45">
      <c r="C25" s="3" t="s">
        <v>26</v>
      </c>
      <c r="D25">
        <f t="shared" si="1"/>
        <v>8.0568720379146919E-2</v>
      </c>
      <c r="E25" s="10">
        <f t="shared" si="2"/>
        <v>8.4404695360536616E-2</v>
      </c>
      <c r="F25" s="3"/>
      <c r="G25" s="3"/>
      <c r="H25" s="3"/>
      <c r="I25" s="3"/>
      <c r="J25" s="3"/>
      <c r="K25" s="3"/>
      <c r="L25" s="3"/>
      <c r="M25" s="3"/>
      <c r="N25" s="7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3:33" x14ac:dyDescent="0.45">
      <c r="C26" s="3" t="s">
        <v>27</v>
      </c>
      <c r="D26">
        <f t="shared" si="1"/>
        <v>9.4786729857819912E-3</v>
      </c>
      <c r="E26" s="10">
        <f t="shared" si="2"/>
        <v>5.0307434320849637E-2</v>
      </c>
      <c r="F26" s="3"/>
      <c r="G26" s="3"/>
      <c r="H26" s="3"/>
      <c r="I26" s="3"/>
      <c r="J26" s="3"/>
      <c r="K26" s="3"/>
      <c r="L26" s="3"/>
      <c r="M26" s="3"/>
      <c r="N26" s="7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3:33" ht="14.65" thickBot="1" x14ac:dyDescent="0.5">
      <c r="C27" s="4" t="s">
        <v>19</v>
      </c>
      <c r="D27">
        <f t="shared" si="1"/>
        <v>0.12796208530805686</v>
      </c>
      <c r="E27" s="10">
        <f t="shared" si="2"/>
        <v>0.15707098937954164</v>
      </c>
      <c r="F27" s="4"/>
      <c r="G27" s="4"/>
      <c r="H27" s="4"/>
      <c r="I27" s="4"/>
      <c r="J27" s="4"/>
      <c r="K27" s="4"/>
      <c r="L27" s="4"/>
      <c r="M27" s="4"/>
      <c r="N27" s="8"/>
      <c r="O27" s="1"/>
      <c r="P27" s="1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3:33" ht="14.65" thickTop="1" x14ac:dyDescent="0.45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3:33" x14ac:dyDescent="0.45">
      <c r="C29" s="16" t="s">
        <v>43</v>
      </c>
    </row>
    <row r="30" spans="3:33" x14ac:dyDescent="0.45">
      <c r="C30" s="17" t="s">
        <v>42</v>
      </c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3:33" x14ac:dyDescent="0.45">
      <c r="C31" s="18" t="s">
        <v>36</v>
      </c>
      <c r="D31" s="18"/>
      <c r="E31" s="18"/>
      <c r="F31" s="18"/>
      <c r="G31" s="18"/>
    </row>
    <row r="32" spans="3:33" x14ac:dyDescent="0.45">
      <c r="C32" t="s">
        <v>44</v>
      </c>
    </row>
    <row r="33" spans="3:3" x14ac:dyDescent="0.45">
      <c r="C33" t="s">
        <v>45</v>
      </c>
    </row>
  </sheetData>
  <mergeCells count="16">
    <mergeCell ref="C19:C20"/>
    <mergeCell ref="D19:E19"/>
    <mergeCell ref="F19:F20"/>
    <mergeCell ref="G19:H19"/>
    <mergeCell ref="I19:I20"/>
    <mergeCell ref="J19:K19"/>
    <mergeCell ref="L19:L20"/>
    <mergeCell ref="M19:N19"/>
    <mergeCell ref="L8:L9"/>
    <mergeCell ref="M8:N8"/>
    <mergeCell ref="J8:K8"/>
    <mergeCell ref="C8:C9"/>
    <mergeCell ref="D8:E8"/>
    <mergeCell ref="F8:F9"/>
    <mergeCell ref="G8:H8"/>
    <mergeCell ref="I8:I9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Kristjan Pilt</dc:creator>
  <cp:lastModifiedBy>Moritz Hangen</cp:lastModifiedBy>
  <dcterms:created xsi:type="dcterms:W3CDTF">2020-03-29T20:00:39Z</dcterms:created>
  <dcterms:modified xsi:type="dcterms:W3CDTF">2024-02-29T11:51:38Z</dcterms:modified>
</cp:coreProperties>
</file>