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uter/Documents/GitHub/ESEM----EE/"/>
    </mc:Choice>
  </mc:AlternateContent>
  <xr:revisionPtr revIDLastSave="0" documentId="13_ncr:1_{6919FBE6-99CC-3541-96DE-05FA34DA3742}" xr6:coauthVersionLast="47" xr6:coauthVersionMax="47" xr10:uidLastSave="{00000000-0000-0000-0000-000000000000}"/>
  <bookViews>
    <workbookView xWindow="0" yWindow="500" windowWidth="28800" windowHeight="16120" activeTab="3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provinces" sheetId="2" r:id="rId5"/>
    <sheet name="elec_slp" sheetId="3" r:id="rId6"/>
    <sheet name="co2" sheetId="9" r:id="rId7"/>
    <sheet name="heat_slp" sheetId="4" r:id="rId8"/>
    <sheet name="heat_prov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E6" i="8"/>
  <c r="F6" i="8"/>
  <c r="G6" i="8"/>
</calcChain>
</file>

<file path=xl/sharedStrings.xml><?xml version="1.0" encoding="utf-8"?>
<sst xmlns="http://schemas.openxmlformats.org/spreadsheetml/2006/main" count="188" uniqueCount="139">
  <si>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</si>
  <si>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</si>
  <si>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</si>
  <si>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</si>
  <si>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</si>
  <si>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</si>
  <si>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</si>
  <si>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</si>
  <si>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</si>
  <si>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</si>
  <si>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</si>
  <si>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</si>
  <si>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</si>
  <si>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</si>
  <si>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</si>
  <si>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</si>
  <si>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</si>
  <si>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</si>
  <si>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</si>
  <si>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</si>
  <si>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</si>
  <si>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</si>
  <si>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</si>
  <si>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</si>
  <si>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</si>
  <si>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</si>
  <si>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</si>
  <si>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</si>
  <si>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</si>
  <si>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</si>
  <si>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</si>
  <si>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</si>
  <si>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</si>
  <si>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</si>
  <si>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</si>
  <si>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</si>
  <si>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</si>
  <si>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</si>
  <si>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</si>
  <si>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</si>
  <si>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</si>
  <si>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</si>
  <si>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</si>
  <si>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</si>
  <si>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</si>
  <si>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</si>
  <si>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</si>
  <si>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</si>
  <si>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</si>
  <si>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</si>
  <si>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</si>
  <si>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</si>
  <si>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</si>
  <si>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</si>
  <si>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</si>
  <si>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</si>
  <si>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</si>
  <si>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</si>
  <si>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</si>
  <si>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</si>
  <si>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</si>
  <si>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</si>
  <si>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</si>
  <si>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</si>
  <si>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</si>
  <si>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</si>
  <si>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</si>
  <si>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</si>
  <si>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</si>
  <si>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</si>
  <si>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</si>
  <si>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</si>
  <si>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</si>
  <si>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</si>
  <si>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</si>
  <si>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</si>
  <si>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</si>
  <si>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</si>
  <si>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</si>
  <si>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</si>
  <si>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</si>
  <si>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</si>
  <si>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</si>
  <si>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</si>
  <si>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</si>
  <si>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</si>
  <si>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</si>
  <si>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</si>
  <si>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</si>
  <si>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</si>
  <si>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</si>
  <si>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</si>
  <si>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</si>
  <si>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</si>
  <si>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</si>
  <si>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</si>
  <si>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 xml:space="preserve">Gaskessel 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</si>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</sst>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3" fillId="5" borderId="1" xfId="0" applyFont="1" applyFill="1" applyBorder="1"/>
    <xf numFmtId="0" fontId="4" fillId="0" borderId="0" xfId="0" applyFont="1"/>
    <xf numFmtId="0" fontId="2" fillId="6" borderId="1" xfId="0" applyFont="1" applyFill="1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6" fillId="7" borderId="0" xfId="0" applyFont="1" applyFill="1"/>
    <xf numFmtId="0" fontId="0" fillId="7" borderId="0" xfId="0" applyFill="1"/>
    <xf numFmtId="16" fontId="0" fillId="0" borderId="0" xfId="0" applyNumberFormat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6" fillId="10" borderId="0" xfId="0" applyFont="1" applyFill="1"/>
    <xf numFmtId="0" fontId="1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baseColWidth="10" defaultColWidth="11" defaultRowHeight="16" x14ac:dyDescent="0.2"/>
  <cols>
    <col min="1" max="1" width="10.83203125" style="1"/>
  </cols>
  <sheetData>
    <row r="1" s="1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workbookViewId="0">
      <selection activeCell="H18" sqref="H18"/>
    </sheetView>
  </sheetViews>
  <sheetFormatPr baseColWidth="10" defaultColWidth="11" defaultRowHeight="16" x14ac:dyDescent="0.2"/>
  <cols>
    <col min="1" max="1" width="10.83203125" style="1"/>
    <col min="2" max="2" width="11" style="1"/>
    <col min="3" max="3" width="24.5" style="1" bestFit="1" customWidth="1"/>
    <col min="4" max="16384" width="11" style="1"/>
  </cols>
  <sheetData>
    <row r="2" spans="2:8" x14ac:dyDescent="0.2">
      <c r="B2" s="10" t="s">
        <v>89</v>
      </c>
      <c r="C2" s="10" t="s">
        <v>56</v>
      </c>
      <c r="D2" s="10" t="s">
        <v>90</v>
      </c>
      <c r="E2" s="10" t="s">
        <v>110</v>
      </c>
      <c r="F2" s="10" t="s">
        <v>124</v>
      </c>
      <c r="G2" s="10" t="s">
        <v>132</v>
      </c>
      <c r="H2" s="10" t="s">
        <v>109</v>
      </c>
    </row>
    <row r="3" spans="2:8" x14ac:dyDescent="0.2">
      <c r="B3" t="s">
        <v>91</v>
      </c>
      <c r="C3" t="s">
        <v>108</v>
      </c>
      <c r="D3">
        <v>30</v>
      </c>
      <c r="E3"/>
      <c r="F3">
        <v>32.54</v>
      </c>
      <c r="G3" t="s">
        <v>133</v>
      </c>
      <c r="H3" t="s">
        <v>125</v>
      </c>
    </row>
    <row r="4" spans="2:8" x14ac:dyDescent="0.2">
      <c r="B4" t="s">
        <v>92</v>
      </c>
      <c r="C4" t="s">
        <v>107</v>
      </c>
      <c r="D4">
        <v>400</v>
      </c>
      <c r="E4"/>
      <c r="F4">
        <v>32.630000000000003</v>
      </c>
      <c r="G4" t="s">
        <v>133</v>
      </c>
      <c r="H4" t="s">
        <v>125</v>
      </c>
    </row>
    <row r="5" spans="2:8" x14ac:dyDescent="0.2">
      <c r="B5" t="s">
        <v>93</v>
      </c>
      <c r="C5" t="s">
        <v>106</v>
      </c>
      <c r="D5">
        <v>50</v>
      </c>
      <c r="E5"/>
      <c r="F5">
        <v>5</v>
      </c>
      <c r="G5" t="s">
        <v>133</v>
      </c>
      <c r="H5" t="s">
        <v>126</v>
      </c>
    </row>
    <row r="6" spans="2:8" x14ac:dyDescent="0.2">
      <c r="B6" t="s">
        <v>94</v>
      </c>
      <c r="C6" t="s">
        <v>105</v>
      </c>
      <c r="D6">
        <v>10</v>
      </c>
      <c r="E6"/>
      <c r="F6">
        <v>30</v>
      </c>
      <c r="G6" t="s">
        <v>133</v>
      </c>
      <c r="H6" t="s">
        <v>126</v>
      </c>
    </row>
    <row r="7" spans="2:8" x14ac:dyDescent="0.2">
      <c r="B7" t="s">
        <v>95</v>
      </c>
      <c r="C7" t="s">
        <v>96</v>
      </c>
      <c r="D7">
        <v>247</v>
      </c>
      <c r="E7"/>
      <c r="F7">
        <v>9.5</v>
      </c>
      <c r="G7" t="s">
        <v>134</v>
      </c>
      <c r="H7" t="s">
        <v>125</v>
      </c>
    </row>
    <row r="8" spans="2:8" x14ac:dyDescent="0.2">
      <c r="B8" t="s">
        <v>97</v>
      </c>
      <c r="C8" t="s">
        <v>102</v>
      </c>
      <c r="D8"/>
      <c r="E8">
        <v>0.4</v>
      </c>
      <c r="F8"/>
      <c r="G8" t="s">
        <v>134</v>
      </c>
      <c r="H8"/>
    </row>
    <row r="9" spans="2:8" x14ac:dyDescent="0.2">
      <c r="B9" t="s">
        <v>98</v>
      </c>
      <c r="C9" t="s">
        <v>103</v>
      </c>
      <c r="D9"/>
      <c r="E9">
        <v>0.5</v>
      </c>
      <c r="F9"/>
      <c r="G9" t="s">
        <v>134</v>
      </c>
      <c r="H9"/>
    </row>
    <row r="10" spans="2:8" x14ac:dyDescent="0.2">
      <c r="B10" t="s">
        <v>99</v>
      </c>
      <c r="C10" t="s">
        <v>104</v>
      </c>
      <c r="D10"/>
      <c r="E10">
        <v>0.55000000000000004</v>
      </c>
      <c r="F10"/>
      <c r="G10" t="s">
        <v>134</v>
      </c>
      <c r="H10"/>
    </row>
    <row r="11" spans="2:8" x14ac:dyDescent="0.2">
      <c r="B11" t="s">
        <v>100</v>
      </c>
      <c r="C11" t="s">
        <v>101</v>
      </c>
      <c r="D11">
        <v>198</v>
      </c>
      <c r="E11"/>
      <c r="F11">
        <v>9.1999999999999993</v>
      </c>
      <c r="G11" t="s">
        <v>134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J6"/>
  <sheetViews>
    <sheetView workbookViewId="0">
      <selection activeCell="H13" sqref="H13"/>
    </sheetView>
  </sheetViews>
  <sheetFormatPr baseColWidth="10" defaultColWidth="11" defaultRowHeight="16" x14ac:dyDescent="0.2"/>
  <cols>
    <col min="1" max="1" width="4.1640625" style="13" customWidth="1"/>
    <col min="2" max="2" width="12.5" style="13" bestFit="1" customWidth="1"/>
    <col min="3" max="3" width="11.33203125" style="13" bestFit="1" customWidth="1"/>
    <col min="4" max="4" width="15.1640625" style="13" bestFit="1" customWidth="1"/>
    <col min="5" max="7" width="11" style="13"/>
    <col min="8" max="8" width="17.83203125" style="13" bestFit="1" customWidth="1"/>
    <col min="9" max="9" width="12" style="13" bestFit="1" customWidth="1"/>
    <col min="10" max="10" width="34.1640625" style="13" bestFit="1" customWidth="1"/>
    <col min="11" max="16384" width="11" style="13"/>
  </cols>
  <sheetData>
    <row r="1" spans="1:10" x14ac:dyDescent="0.2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2">
      <c r="A2" s="12"/>
      <c r="B2" s="19" t="s">
        <v>111</v>
      </c>
      <c r="C2" s="19" t="s">
        <v>112</v>
      </c>
      <c r="D2" s="19" t="s">
        <v>113</v>
      </c>
      <c r="E2" s="19" t="s">
        <v>114</v>
      </c>
      <c r="F2" s="19" t="s">
        <v>115</v>
      </c>
      <c r="G2" s="19" t="s">
        <v>116</v>
      </c>
      <c r="H2" s="19" t="s">
        <v>117</v>
      </c>
      <c r="I2" s="19" t="s">
        <v>118</v>
      </c>
      <c r="J2" s="19" t="s">
        <v>123</v>
      </c>
    </row>
    <row r="3" spans="1:10" x14ac:dyDescent="0.2">
      <c r="A3" s="12"/>
      <c r="B3" s="11" t="s">
        <v>119</v>
      </c>
      <c r="C3" s="11">
        <v>45</v>
      </c>
      <c r="D3" s="11">
        <v>20</v>
      </c>
      <c r="E3" s="11">
        <v>0.8</v>
      </c>
      <c r="F3" s="11">
        <v>3.24</v>
      </c>
      <c r="G3" s="11">
        <v>1.4999999999999999E-2</v>
      </c>
      <c r="H3" s="18">
        <v>20</v>
      </c>
      <c r="I3" s="18">
        <v>10</v>
      </c>
      <c r="J3" s="11"/>
    </row>
    <row r="4" spans="1:10" x14ac:dyDescent="0.2">
      <c r="A4" s="12"/>
      <c r="B4" s="11" t="s">
        <v>120</v>
      </c>
      <c r="C4" s="11">
        <v>45</v>
      </c>
      <c r="D4" s="11">
        <v>20</v>
      </c>
      <c r="E4" s="11">
        <v>0.74</v>
      </c>
      <c r="F4" s="11">
        <v>2.37</v>
      </c>
      <c r="G4" s="11">
        <v>5.0000000000000001E-3</v>
      </c>
      <c r="H4" s="18">
        <v>20</v>
      </c>
      <c r="I4" s="18">
        <v>10</v>
      </c>
      <c r="J4" s="11"/>
    </row>
    <row r="5" spans="1:10" x14ac:dyDescent="0.2">
      <c r="A5" s="12"/>
      <c r="B5" s="11" t="s">
        <v>121</v>
      </c>
      <c r="C5" s="11">
        <v>45</v>
      </c>
      <c r="D5" s="11">
        <v>20</v>
      </c>
      <c r="E5" s="11">
        <v>0.57499999999999996</v>
      </c>
      <c r="F5" s="11">
        <v>0.62</v>
      </c>
      <c r="G5" s="11">
        <v>5.0000000000000001E-3</v>
      </c>
      <c r="H5" s="18">
        <v>20</v>
      </c>
      <c r="I5" s="18">
        <v>10</v>
      </c>
      <c r="J5" s="11"/>
    </row>
    <row r="6" spans="1:10" x14ac:dyDescent="0.2">
      <c r="B6" s="11" t="s">
        <v>122</v>
      </c>
      <c r="C6" s="11">
        <v>45</v>
      </c>
      <c r="D6" s="11">
        <v>20</v>
      </c>
      <c r="E6" s="11">
        <f>AVERAGE(E3:E4)</f>
        <v>0.77</v>
      </c>
      <c r="F6" s="11">
        <f>AVERAGE(F3:F4)</f>
        <v>2.8050000000000002</v>
      </c>
      <c r="G6" s="11">
        <f>AVERAGE(G3:G4)</f>
        <v>0.01</v>
      </c>
      <c r="H6" s="18">
        <v>20</v>
      </c>
      <c r="I6" s="18">
        <v>10</v>
      </c>
      <c r="J6" t="s">
        <v>135</v>
      </c>
    </row>
  </sheetData>
  <pageMargins left="0.7" right="0.7" top="0.75" bottom="0.75" header="0.3" footer="0.3"/>
  <pageSetup paperSize="9" orientation="portrait" r:id="rId1"/>
  <ignoredErrors>
    <ignoredError sqref="E6:G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tabSelected="1" workbookViewId="0">
      <selection activeCell="I13" sqref="I13"/>
    </sheetView>
  </sheetViews>
  <sheetFormatPr baseColWidth="10" defaultRowHeight="16" x14ac:dyDescent="0.2"/>
  <cols>
    <col min="1" max="1" width="10.83203125" style="23"/>
    <col min="4" max="4" width="16" bestFit="1" customWidth="1"/>
  </cols>
  <sheetData>
    <row r="1" spans="2:4" s="23" customFormat="1" x14ac:dyDescent="0.2"/>
    <row r="2" spans="2:4" x14ac:dyDescent="0.2">
      <c r="B2" t="s">
        <v>136</v>
      </c>
      <c r="C2" t="s">
        <v>137</v>
      </c>
      <c r="D2" t="s">
        <v>138</v>
      </c>
    </row>
    <row r="3" spans="2:4" x14ac:dyDescent="0.2">
      <c r="B3">
        <v>0</v>
      </c>
      <c r="C3">
        <v>0</v>
      </c>
      <c r="D3">
        <f>C3/20</f>
        <v>0</v>
      </c>
    </row>
    <row r="4" spans="2:4" x14ac:dyDescent="0.2">
      <c r="B4">
        <v>1</v>
      </c>
      <c r="C4">
        <f>B4*2</f>
        <v>2</v>
      </c>
      <c r="D4">
        <f>C4/30</f>
        <v>6.6666666666666666E-2</v>
      </c>
    </row>
    <row r="5" spans="2:4" x14ac:dyDescent="0.2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">
      <c r="B6">
        <v>3</v>
      </c>
      <c r="C6">
        <f t="shared" si="0"/>
        <v>6</v>
      </c>
      <c r="D6">
        <f t="shared" si="1"/>
        <v>0.2</v>
      </c>
    </row>
    <row r="7" spans="2:4" x14ac:dyDescent="0.2">
      <c r="B7">
        <v>4</v>
      </c>
      <c r="C7">
        <f t="shared" si="0"/>
        <v>8</v>
      </c>
      <c r="D7">
        <f>C7/30</f>
        <v>0.26666666666666666</v>
      </c>
    </row>
    <row r="8" spans="2:4" x14ac:dyDescent="0.2">
      <c r="B8">
        <v>5</v>
      </c>
      <c r="C8">
        <f t="shared" si="0"/>
        <v>10</v>
      </c>
      <c r="D8">
        <f t="shared" si="1"/>
        <v>0.33333333333333331</v>
      </c>
    </row>
    <row r="9" spans="2:4" x14ac:dyDescent="0.2">
      <c r="B9">
        <v>6</v>
      </c>
      <c r="C9">
        <f t="shared" si="0"/>
        <v>12</v>
      </c>
      <c r="D9">
        <f>C9/30</f>
        <v>0.4</v>
      </c>
    </row>
    <row r="10" spans="2:4" x14ac:dyDescent="0.2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">
      <c r="B11">
        <v>8</v>
      </c>
      <c r="C11">
        <f t="shared" si="0"/>
        <v>16</v>
      </c>
      <c r="D11">
        <f>C11/30</f>
        <v>0.53333333333333333</v>
      </c>
    </row>
    <row r="12" spans="2:4" x14ac:dyDescent="0.2">
      <c r="B12">
        <v>9</v>
      </c>
      <c r="C12">
        <f t="shared" si="0"/>
        <v>18</v>
      </c>
      <c r="D12">
        <f>0.55</f>
        <v>0.55000000000000004</v>
      </c>
    </row>
    <row r="13" spans="2:4" x14ac:dyDescent="0.2">
      <c r="B13">
        <v>10</v>
      </c>
      <c r="C13">
        <f t="shared" si="0"/>
        <v>20</v>
      </c>
      <c r="D13">
        <v>0.59</v>
      </c>
    </row>
    <row r="14" spans="2:4" x14ac:dyDescent="0.2">
      <c r="B14">
        <v>11</v>
      </c>
      <c r="C14">
        <f t="shared" si="0"/>
        <v>22</v>
      </c>
      <c r="D14">
        <v>0.57999999999999996</v>
      </c>
    </row>
    <row r="15" spans="2:4" x14ac:dyDescent="0.2">
      <c r="B15">
        <v>12</v>
      </c>
      <c r="C15">
        <f t="shared" si="0"/>
        <v>24</v>
      </c>
      <c r="D15">
        <v>0.57999999999999996</v>
      </c>
    </row>
    <row r="16" spans="2:4" x14ac:dyDescent="0.2">
      <c r="B16">
        <v>13</v>
      </c>
      <c r="C16">
        <f t="shared" si="0"/>
        <v>26</v>
      </c>
      <c r="D16">
        <v>0.57999999999999996</v>
      </c>
    </row>
    <row r="17" spans="2:4" x14ac:dyDescent="0.2">
      <c r="B17">
        <v>14</v>
      </c>
      <c r="C17">
        <f t="shared" si="0"/>
        <v>28</v>
      </c>
      <c r="D17">
        <v>0.57999999999999996</v>
      </c>
    </row>
    <row r="18" spans="2:4" x14ac:dyDescent="0.2">
      <c r="B18">
        <v>15</v>
      </c>
      <c r="C18">
        <f t="shared" si="0"/>
        <v>30</v>
      </c>
      <c r="D18">
        <v>0.57999999999999996</v>
      </c>
    </row>
    <row r="19" spans="2:4" x14ac:dyDescent="0.2">
      <c r="B19">
        <v>16</v>
      </c>
      <c r="C19">
        <f t="shared" si="0"/>
        <v>32</v>
      </c>
      <c r="D19">
        <v>0.57999999999999996</v>
      </c>
    </row>
    <row r="20" spans="2:4" x14ac:dyDescent="0.2">
      <c r="B20">
        <v>17</v>
      </c>
      <c r="C20">
        <f t="shared" si="0"/>
        <v>34</v>
      </c>
      <c r="D20">
        <v>0.57999999999999996</v>
      </c>
    </row>
    <row r="21" spans="2:4" x14ac:dyDescent="0.2">
      <c r="B21">
        <v>18</v>
      </c>
      <c r="C21">
        <f t="shared" si="0"/>
        <v>36</v>
      </c>
      <c r="D21">
        <v>0.57999999999999996</v>
      </c>
    </row>
    <row r="22" spans="2:4" x14ac:dyDescent="0.2">
      <c r="B22">
        <v>19</v>
      </c>
      <c r="C22">
        <f t="shared" si="0"/>
        <v>38</v>
      </c>
      <c r="D22">
        <v>0.57999999999999996</v>
      </c>
    </row>
    <row r="23" spans="2:4" x14ac:dyDescent="0.2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E9" sqref="E9"/>
    </sheetView>
  </sheetViews>
  <sheetFormatPr baseColWidth="10" defaultColWidth="9.1640625" defaultRowHeight="16" x14ac:dyDescent="0.2"/>
  <cols>
    <col min="1" max="2" width="9.1640625" style="2"/>
    <col min="3" max="3" width="26.83203125" style="2" bestFit="1" customWidth="1"/>
    <col min="4" max="16384" width="9.1640625" style="2"/>
  </cols>
  <sheetData>
    <row r="2" spans="2:3" x14ac:dyDescent="0.2">
      <c r="B2" s="3" t="s">
        <v>0</v>
      </c>
      <c r="C2" s="3" t="s">
        <v>1</v>
      </c>
    </row>
    <row r="3" spans="2:3" x14ac:dyDescent="0.2">
      <c r="B3" t="s">
        <v>2</v>
      </c>
      <c r="C3" t="s">
        <v>3</v>
      </c>
    </row>
    <row r="4" spans="2:3" x14ac:dyDescent="0.2">
      <c r="B4" t="s">
        <v>4</v>
      </c>
      <c r="C4" t="s">
        <v>5</v>
      </c>
    </row>
    <row r="5" spans="2:3" x14ac:dyDescent="0.2">
      <c r="B5" t="s">
        <v>6</v>
      </c>
      <c r="C5" t="s">
        <v>7</v>
      </c>
    </row>
    <row r="6" spans="2:3" x14ac:dyDescent="0.2">
      <c r="B6" t="s">
        <v>8</v>
      </c>
      <c r="C6" t="s">
        <v>9</v>
      </c>
    </row>
    <row r="7" spans="2:3" x14ac:dyDescent="0.2">
      <c r="B7" t="s">
        <v>10</v>
      </c>
      <c r="C7" t="s">
        <v>11</v>
      </c>
    </row>
    <row r="8" spans="2:3" x14ac:dyDescent="0.2">
      <c r="B8" t="s">
        <v>12</v>
      </c>
      <c r="C8" t="s">
        <v>13</v>
      </c>
    </row>
    <row r="9" spans="2:3" x14ac:dyDescent="0.2">
      <c r="B9" t="s">
        <v>14</v>
      </c>
      <c r="C9" t="s">
        <v>15</v>
      </c>
    </row>
    <row r="10" spans="2:3" x14ac:dyDescent="0.2">
      <c r="B10" t="s">
        <v>16</v>
      </c>
      <c r="C10" t="s">
        <v>17</v>
      </c>
    </row>
    <row r="11" spans="2:3" x14ac:dyDescent="0.2">
      <c r="B11" t="s">
        <v>18</v>
      </c>
      <c r="C11" t="s">
        <v>19</v>
      </c>
    </row>
    <row r="12" spans="2:3" x14ac:dyDescent="0.2">
      <c r="B12" t="s">
        <v>20</v>
      </c>
      <c r="C12" t="s">
        <v>21</v>
      </c>
    </row>
    <row r="13" spans="2:3" x14ac:dyDescent="0.2">
      <c r="B13" t="s">
        <v>22</v>
      </c>
      <c r="C13" t="s">
        <v>23</v>
      </c>
    </row>
    <row r="14" spans="2:3" x14ac:dyDescent="0.2">
      <c r="B14" t="s">
        <v>24</v>
      </c>
      <c r="C14" t="s">
        <v>25</v>
      </c>
    </row>
    <row r="15" spans="2:3" x14ac:dyDescent="0.2">
      <c r="B15" t="s">
        <v>26</v>
      </c>
      <c r="C15" t="s">
        <v>27</v>
      </c>
    </row>
    <row r="16" spans="2:3" x14ac:dyDescent="0.2">
      <c r="B16" t="s">
        <v>28</v>
      </c>
      <c r="C16" t="s">
        <v>29</v>
      </c>
    </row>
    <row r="17" spans="2:3" x14ac:dyDescent="0.2">
      <c r="B17" t="s">
        <v>30</v>
      </c>
      <c r="C17" t="s">
        <v>31</v>
      </c>
    </row>
    <row r="18" spans="2:3" x14ac:dyDescent="0.2">
      <c r="B18" t="s">
        <v>32</v>
      </c>
      <c r="C1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baseColWidth="10" defaultColWidth="9.1640625" defaultRowHeight="16" x14ac:dyDescent="0.2"/>
  <cols>
    <col min="1" max="1" width="3.83203125" style="2" customWidth="1"/>
    <col min="2" max="2" width="9.1640625" style="2"/>
    <col min="3" max="3" width="29.83203125" style="2" bestFit="1" customWidth="1"/>
    <col min="4" max="16384" width="9.1640625" style="2"/>
  </cols>
  <sheetData>
    <row r="2" spans="2:12" x14ac:dyDescent="0.2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">
      <c r="B3" t="s">
        <v>34</v>
      </c>
      <c r="C3" t="s">
        <v>35</v>
      </c>
    </row>
    <row r="4" spans="2:12" x14ac:dyDescent="0.2">
      <c r="B4" t="s">
        <v>36</v>
      </c>
      <c r="C4" t="s">
        <v>37</v>
      </c>
    </row>
    <row r="5" spans="2:12" x14ac:dyDescent="0.2">
      <c r="B5" t="s">
        <v>38</v>
      </c>
      <c r="C5" t="s">
        <v>39</v>
      </c>
    </row>
    <row r="6" spans="2:12" x14ac:dyDescent="0.2">
      <c r="B6" t="s">
        <v>40</v>
      </c>
      <c r="C6" t="s">
        <v>41</v>
      </c>
    </row>
    <row r="7" spans="2:12" x14ac:dyDescent="0.2">
      <c r="B7" t="s">
        <v>42</v>
      </c>
      <c r="C7" t="s">
        <v>43</v>
      </c>
    </row>
    <row r="8" spans="2:12" x14ac:dyDescent="0.2">
      <c r="B8" t="s">
        <v>44</v>
      </c>
      <c r="C8" t="s">
        <v>45</v>
      </c>
    </row>
    <row r="9" spans="2:12" x14ac:dyDescent="0.2">
      <c r="B9" t="s">
        <v>46</v>
      </c>
      <c r="C9" t="s">
        <v>47</v>
      </c>
    </row>
    <row r="10" spans="2:12" x14ac:dyDescent="0.2">
      <c r="B10" t="s">
        <v>48</v>
      </c>
      <c r="C10" t="s">
        <v>49</v>
      </c>
    </row>
    <row r="11" spans="2:12" x14ac:dyDescent="0.2">
      <c r="B11" t="s">
        <v>50</v>
      </c>
      <c r="C11" t="s">
        <v>51</v>
      </c>
    </row>
    <row r="12" spans="2:12" x14ac:dyDescent="0.2">
      <c r="B12" t="s">
        <v>52</v>
      </c>
      <c r="C12" t="s">
        <v>53</v>
      </c>
    </row>
    <row r="13" spans="2:12" x14ac:dyDescent="0.2">
      <c r="B13" t="s">
        <v>54</v>
      </c>
      <c r="C1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L6"/>
  <sheetViews>
    <sheetView workbookViewId="0">
      <selection activeCell="E8" sqref="E8"/>
    </sheetView>
  </sheetViews>
  <sheetFormatPr baseColWidth="10" defaultColWidth="9.1640625" defaultRowHeight="16" x14ac:dyDescent="0.2"/>
  <cols>
    <col min="1" max="1" width="3.83203125" style="21" customWidth="1"/>
    <col min="2" max="2" width="11" style="21" bestFit="1" customWidth="1"/>
    <col min="3" max="3" width="29.83203125" style="21" bestFit="1" customWidth="1"/>
    <col min="4" max="16384" width="9.1640625" style="21"/>
  </cols>
  <sheetData>
    <row r="2" spans="2:12" x14ac:dyDescent="0.2">
      <c r="B2" s="3" t="s">
        <v>0</v>
      </c>
      <c r="C2" s="3" t="s">
        <v>131</v>
      </c>
      <c r="F2" s="22"/>
      <c r="G2" s="22"/>
      <c r="H2" s="22"/>
      <c r="I2" s="22"/>
      <c r="J2" s="22"/>
      <c r="K2" s="22"/>
      <c r="L2" s="22"/>
    </row>
    <row r="3" spans="2:12" x14ac:dyDescent="0.2">
      <c r="B3" t="s">
        <v>127</v>
      </c>
      <c r="C3">
        <v>80</v>
      </c>
    </row>
    <row r="4" spans="2:12" x14ac:dyDescent="0.2">
      <c r="B4" s="14" t="s">
        <v>128</v>
      </c>
      <c r="C4">
        <v>400</v>
      </c>
    </row>
    <row r="5" spans="2:12" x14ac:dyDescent="0.2">
      <c r="B5" t="s">
        <v>129</v>
      </c>
      <c r="C5">
        <v>300</v>
      </c>
    </row>
    <row r="6" spans="2:12" x14ac:dyDescent="0.2">
      <c r="B6" t="s">
        <v>130</v>
      </c>
      <c r="C6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baseColWidth="10" defaultColWidth="9.1640625" defaultRowHeight="16" x14ac:dyDescent="0.2"/>
  <cols>
    <col min="1" max="2" width="9.1640625" style="2"/>
    <col min="3" max="3" width="48.6640625" style="2" bestFit="1" customWidth="1"/>
    <col min="4" max="16384" width="9.1640625" style="2"/>
  </cols>
  <sheetData>
    <row r="2" spans="2:3" x14ac:dyDescent="0.2">
      <c r="B2" s="3" t="s">
        <v>0</v>
      </c>
      <c r="C2" s="3" t="s">
        <v>56</v>
      </c>
    </row>
    <row r="3" spans="2:3" x14ac:dyDescent="0.2">
      <c r="B3" t="s">
        <v>57</v>
      </c>
      <c r="C3" t="s">
        <v>58</v>
      </c>
    </row>
    <row r="4" spans="2:3" x14ac:dyDescent="0.2">
      <c r="B4" t="s">
        <v>59</v>
      </c>
      <c r="C4" t="s">
        <v>60</v>
      </c>
    </row>
    <row r="5" spans="2:3" x14ac:dyDescent="0.2">
      <c r="B5" t="s">
        <v>61</v>
      </c>
      <c r="C5" t="s">
        <v>62</v>
      </c>
    </row>
    <row r="6" spans="2:3" x14ac:dyDescent="0.2">
      <c r="B6" t="s">
        <v>63</v>
      </c>
      <c r="C6" t="s">
        <v>64</v>
      </c>
    </row>
    <row r="7" spans="2:3" x14ac:dyDescent="0.2">
      <c r="B7" t="s">
        <v>65</v>
      </c>
      <c r="C7" t="s">
        <v>66</v>
      </c>
    </row>
    <row r="8" spans="2:3" x14ac:dyDescent="0.2">
      <c r="B8" t="s">
        <v>67</v>
      </c>
      <c r="C8" t="s">
        <v>68</v>
      </c>
    </row>
    <row r="9" spans="2:3" x14ac:dyDescent="0.2">
      <c r="B9" t="s">
        <v>69</v>
      </c>
      <c r="C9" t="s">
        <v>70</v>
      </c>
    </row>
    <row r="10" spans="2:3" x14ac:dyDescent="0.2">
      <c r="B10" t="s">
        <v>71</v>
      </c>
      <c r="C10" t="s">
        <v>72</v>
      </c>
    </row>
    <row r="11" spans="2:3" x14ac:dyDescent="0.2">
      <c r="B11" t="s">
        <v>73</v>
      </c>
      <c r="C11" t="s">
        <v>74</v>
      </c>
    </row>
    <row r="12" spans="2:3" x14ac:dyDescent="0.2">
      <c r="B12" t="s">
        <v>75</v>
      </c>
      <c r="C12" t="s">
        <v>76</v>
      </c>
    </row>
    <row r="13" spans="2:3" x14ac:dyDescent="0.2">
      <c r="B13" t="s">
        <v>77</v>
      </c>
      <c r="C13" t="s">
        <v>78</v>
      </c>
    </row>
    <row r="14" spans="2:3" x14ac:dyDescent="0.2">
      <c r="B14" t="s">
        <v>79</v>
      </c>
      <c r="C14" t="s">
        <v>80</v>
      </c>
    </row>
    <row r="15" spans="2:3" x14ac:dyDescent="0.2">
      <c r="B15" t="s">
        <v>81</v>
      </c>
      <c r="C15" t="s">
        <v>82</v>
      </c>
    </row>
    <row r="16" spans="2:3" x14ac:dyDescent="0.2">
      <c r="B16" t="s">
        <v>83</v>
      </c>
      <c r="C16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baseColWidth="10" defaultColWidth="11" defaultRowHeight="16" x14ac:dyDescent="0.2"/>
  <cols>
    <col min="1" max="16384" width="11" style="16"/>
  </cols>
  <sheetData>
    <row r="1" spans="1:14" x14ac:dyDescent="0.2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tech</vt:lpstr>
      <vt:lpstr>soltherm_data</vt:lpstr>
      <vt:lpstr>wind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2022-07-17T09:58:42Z</dcterms:created>
  <dcterms:modified xsi:type="dcterms:W3CDTF">2022-07-30T13:57:15Z</dcterms:modified>
</cp:coreProperties>
</file>