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drawings/drawing3.xml" ContentType="application/vnd.openxmlformats-officedocument.drawing+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drawings/drawing4.xml" ContentType="application/vnd.openxmlformats-officedocument.drawing+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4"/>
  <workbookPr filterPrivacy="1" codeName="DieseArbeitsmappe"/>
  <xr:revisionPtr revIDLastSave="0" documentId="13_ncr:1_{F7164FA6-2A7B-4A36-9B9A-859FCD13A330}" xr6:coauthVersionLast="47" xr6:coauthVersionMax="47" xr10:uidLastSave="{00000000-0000-0000-0000-000000000000}"/>
  <bookViews>
    <workbookView xWindow="-120" yWindow="-120" windowWidth="38640" windowHeight="21120" tabRatio="828" firstSheet="11" activeTab="18" xr2:uid="{00000000-000D-0000-FFFF-FFFF00000000}"/>
  </bookViews>
  <sheets>
    <sheet name="Versionführung" sheetId="10" state="veryHidden" r:id="rId1"/>
    <sheet name="Inhalt" sheetId="11" r:id="rId2"/>
    <sheet name="Ergebnistypen" sheetId="24" r:id="rId3"/>
    <sheet name="Meilensteine" sheetId="9" r:id="rId4"/>
    <sheet name="TO-DOs" sheetId="7" r:id="rId5"/>
    <sheet name="Testziele" sheetId="19" r:id="rId6"/>
    <sheet name="Dokumententest" sheetId="12" r:id="rId7"/>
    <sheet name="Entwicklertest" sheetId="13" r:id="rId8"/>
    <sheet name="Anwendungstest" sheetId="21" r:id="rId9"/>
    <sheet name="Integrationstest" sheetId="22" r:id="rId10"/>
    <sheet name="Systemtest" sheetId="27" r:id="rId11"/>
    <sheet name="Abnahmetest" sheetId="23" r:id="rId12"/>
    <sheet name="Testautomatisierung" sheetId="28" r:id="rId13"/>
    <sheet name="Aus- und Weiterbildung" sheetId="25" r:id="rId14"/>
    <sheet name="Testaufwand" sheetId="26" r:id="rId15"/>
    <sheet name="Liste" sheetId="2" r:id="rId16"/>
    <sheet name="Testfälle AP1" sheetId="29" r:id="rId17"/>
    <sheet name="Testfälle AP2" sheetId="30" r:id="rId18"/>
    <sheet name="Testfälle AP3" sheetId="31" r:id="rId19"/>
  </sheets>
  <externalReferences>
    <externalReference r:id="rId20"/>
  </externalReferences>
  <definedNames>
    <definedName name="_xlnm._FilterDatabase" localSheetId="11" hidden="1">Abnahmetest!$C$10:$C$25</definedName>
    <definedName name="_xlnm._FilterDatabase" localSheetId="8" hidden="1">Anwendungstest!$C$10:$C$25</definedName>
    <definedName name="_xlnm._FilterDatabase" localSheetId="7" hidden="1">Entwicklertest!$C$10:$C$25</definedName>
    <definedName name="_xlnm._FilterDatabase" localSheetId="9" hidden="1">Integrationstest!$C$10:$C$25</definedName>
    <definedName name="_xlnm.Print_Area" localSheetId="11">Abnahmetest!$B$1:$X$28</definedName>
    <definedName name="_xlnm.Print_Area" localSheetId="8">Anwendungstest!$B$1:$X$28</definedName>
    <definedName name="_xlnm.Print_Area" localSheetId="13">'Aus- und Weiterbildung'!$B$1:$F$20</definedName>
    <definedName name="_xlnm.Print_Area" localSheetId="6">Dokumententest!$B$1:$AY$24</definedName>
    <definedName name="_xlnm.Print_Area" localSheetId="7">Entwicklertest!$B$1:$X$28</definedName>
    <definedName name="_xlnm.Print_Area" localSheetId="2">Ergebnistypen!$B$1:$I$112</definedName>
    <definedName name="_xlnm.Print_Area" localSheetId="1">Inhalt!$A$1:$D$22</definedName>
    <definedName name="_xlnm.Print_Area" localSheetId="9">Integrationstest!$B$1:$X$28</definedName>
    <definedName name="_xlnm.Print_Area" localSheetId="3">Meilensteine!$B$1:$H$26</definedName>
    <definedName name="_xlnm.Print_Area" localSheetId="10">Systemtest!$B$1:$G$18</definedName>
    <definedName name="_xlnm.Print_Area" localSheetId="14">Testaufwand!$B$1:$E$24</definedName>
    <definedName name="_xlnm.Print_Area" localSheetId="12">Testautomatisierung!$B$1:$E$22</definedName>
    <definedName name="_xlnm.Print_Area" localSheetId="5">Testziele!$B$1:$N$41</definedName>
    <definedName name="_xlnm.Print_Area" localSheetId="4">'TO-DOs'!$B$1:$H$24</definedName>
    <definedName name="_xlnm.Print_Titles" localSheetId="8">Anwendungstest!$1:$8</definedName>
    <definedName name="_xlnm.Print_Titles" localSheetId="6">Dokumententest!$1:$11</definedName>
    <definedName name="_xlnm.Print_Titles" localSheetId="7">Entwicklertest!$1:$8</definedName>
    <definedName name="_xlnm.Print_Titles" localSheetId="2">Ergebnistypen!$1:$9</definedName>
    <definedName name="_xlnm.Print_Titles" localSheetId="9">Integrationstest!$1:$8</definedName>
    <definedName name="_xlnm.Print_Titles" localSheetId="3">Meilensteine!$1:$9</definedName>
    <definedName name="_xlnm.Print_Titles" localSheetId="10">Systemtest!$1:$9</definedName>
    <definedName name="_xlnm.Print_Titles" localSheetId="14">Testaufwand!$1:$8</definedName>
    <definedName name="_xlnm.Print_Titles" localSheetId="12">Testautomatisierung!$1:$11</definedName>
    <definedName name="_xlnm.Print_Titles" localSheetId="5">Testziele!$1:$8</definedName>
    <definedName name="_xlnm.Print_Titles" localSheetId="4">'TO-DOs'!$1:$9</definedName>
    <definedName name="JN">Liste!$F$2:$F$4</definedName>
    <definedName name="MA">Liste!$A$2:$A$6</definedName>
    <definedName name="Name">Liste!$B$2:$B$14</definedName>
    <definedName name="Prio">Liste!$E$2:$E$4</definedName>
    <definedName name="Rel">Liste!$E$2:$E$3</definedName>
    <definedName name="Status" localSheetId="15">Liste!$C$2:$C$6</definedName>
    <definedName name="Status">Liste!$C$2:$C$6</definedName>
    <definedName name="Termin">Liste!$D$2:$D$4</definedName>
    <definedName name="xyz">[1]Übersicht!#REF!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29" l="1"/>
  <c r="I2" i="29"/>
  <c r="L8" i="21"/>
  <c r="K8" i="21"/>
  <c r="J8" i="21"/>
  <c r="D13" i="26" l="1"/>
  <c r="D12" i="26"/>
  <c r="D11" i="26"/>
  <c r="D10" i="26"/>
  <c r="C2" i="26"/>
  <c r="C3" i="26"/>
  <c r="C2" i="25"/>
  <c r="C2" i="28"/>
  <c r="D2" i="23"/>
  <c r="D2" i="27"/>
  <c r="D2" i="22"/>
  <c r="D2" i="21"/>
  <c r="D3" i="21"/>
  <c r="D2" i="13"/>
  <c r="C2" i="12"/>
  <c r="D2" i="19"/>
  <c r="D2" i="7"/>
  <c r="D2" i="9"/>
  <c r="E2" i="24"/>
  <c r="P25" i="23" l="1"/>
  <c r="P25" i="22"/>
  <c r="P25" i="21"/>
  <c r="P25" i="13"/>
  <c r="AQ14" i="12"/>
  <c r="AQ15" i="12"/>
  <c r="AQ16" i="12"/>
  <c r="AQ17" i="12"/>
  <c r="AQ18" i="12"/>
  <c r="L8" i="23" l="1"/>
  <c r="K8" i="23"/>
  <c r="J8" i="23"/>
  <c r="I8" i="23"/>
  <c r="G8" i="23"/>
  <c r="F8" i="23"/>
  <c r="E8" i="23"/>
  <c r="D8" i="23"/>
  <c r="L8" i="22"/>
  <c r="K8" i="22"/>
  <c r="J8" i="22"/>
  <c r="L8" i="13"/>
  <c r="K8" i="13"/>
  <c r="J8" i="13"/>
  <c r="I8" i="13"/>
  <c r="G8" i="13"/>
  <c r="F8" i="13"/>
  <c r="E8" i="13"/>
  <c r="D8" i="13"/>
  <c r="D5" i="21"/>
  <c r="D4" i="21"/>
  <c r="D1" i="21"/>
  <c r="E19" i="25"/>
  <c r="C5" i="25"/>
  <c r="C4" i="25"/>
  <c r="C3" i="25"/>
  <c r="C1" i="25"/>
  <c r="C5" i="12"/>
  <c r="C4" i="12"/>
  <c r="C1" i="12"/>
  <c r="C3" i="12"/>
  <c r="AR24" i="12"/>
  <c r="AQ23" i="12"/>
  <c r="I24" i="12"/>
  <c r="L24" i="12"/>
  <c r="O24" i="12"/>
  <c r="R24" i="12"/>
  <c r="U24" i="12"/>
  <c r="X24" i="12"/>
  <c r="AA24" i="12"/>
  <c r="AD24" i="12"/>
  <c r="AG24" i="12"/>
  <c r="AJ24" i="12"/>
  <c r="AM24" i="12"/>
  <c r="AP24" i="12"/>
  <c r="AQ12" i="12"/>
  <c r="AQ13" i="12"/>
  <c r="AQ19" i="12"/>
  <c r="AQ20" i="12"/>
  <c r="AQ21" i="12"/>
  <c r="AQ22" i="12"/>
  <c r="E5" i="24"/>
  <c r="E4" i="24"/>
  <c r="E3" i="24"/>
  <c r="E1" i="24"/>
  <c r="D19" i="26"/>
  <c r="D5" i="22"/>
  <c r="D4" i="22"/>
  <c r="D1" i="22"/>
  <c r="D3" i="22"/>
  <c r="D5" i="23"/>
  <c r="D4" i="23"/>
  <c r="D1" i="23"/>
  <c r="D3" i="23"/>
  <c r="D5" i="9"/>
  <c r="D4" i="9"/>
  <c r="D3" i="9"/>
  <c r="D1" i="9"/>
  <c r="D5" i="13"/>
  <c r="D4" i="13"/>
  <c r="D3" i="13"/>
  <c r="D1" i="13"/>
  <c r="D5" i="27"/>
  <c r="D4" i="27"/>
  <c r="F17" i="27"/>
  <c r="D1" i="27"/>
  <c r="D3" i="27"/>
  <c r="C5" i="26"/>
  <c r="C4" i="26"/>
  <c r="D21" i="28"/>
  <c r="C1" i="26"/>
  <c r="D18" i="26"/>
  <c r="C5" i="28"/>
  <c r="C4" i="28"/>
  <c r="C21" i="28"/>
  <c r="C3" i="28"/>
  <c r="C1" i="28"/>
  <c r="D5" i="19"/>
  <c r="D4" i="19"/>
  <c r="D3" i="19"/>
  <c r="D1" i="19"/>
  <c r="D5" i="7"/>
  <c r="D4" i="7"/>
  <c r="D3" i="7"/>
  <c r="D1" i="7"/>
  <c r="D24" i="26" l="1"/>
  <c r="AQ24"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C18" authorId="0" shapeId="0" xr:uid="{00000000-0006-0000-0500-000001000000}">
      <text>
        <r>
          <rPr>
            <b/>
            <u/>
            <sz val="8"/>
            <color indexed="81"/>
            <rFont val="Tahoma"/>
            <family val="2"/>
          </rPr>
          <t>Hinweis:</t>
        </r>
        <r>
          <rPr>
            <sz val="8"/>
            <color indexed="81"/>
            <rFont val="Tahoma"/>
            <family val="2"/>
          </rPr>
          <t xml:space="preserve">
Konsistente Verwendung der Datumsfelder innerhalb der Anwendung und Korrektheit der Datumsprüfung</t>
        </r>
      </text>
    </comment>
    <comment ref="C19" authorId="0" shapeId="0" xr:uid="{00000000-0006-0000-0500-000002000000}">
      <text>
        <r>
          <rPr>
            <b/>
            <u/>
            <sz val="8"/>
            <color indexed="81"/>
            <rFont val="Tahoma"/>
            <family val="2"/>
          </rPr>
          <t>Hinweis:</t>
        </r>
        <r>
          <rPr>
            <sz val="8"/>
            <color indexed="81"/>
            <rFont val="Tahoma"/>
            <family val="2"/>
          </rPr>
          <t xml:space="preserve">
Prüfung von num., alphanum, date, etc Feldern, inkl., der Prüfung von Vor- und Nachkommastellen</t>
        </r>
      </text>
    </comment>
    <comment ref="C23" authorId="0" shapeId="0" xr:uid="{00000000-0006-0000-0500-000003000000}">
      <text>
        <r>
          <rPr>
            <b/>
            <u/>
            <sz val="8"/>
            <color indexed="81"/>
            <rFont val="Tahoma"/>
            <family val="2"/>
          </rPr>
          <t>Hinweis:</t>
        </r>
        <r>
          <rPr>
            <sz val="8"/>
            <color indexed="81"/>
            <rFont val="Tahoma"/>
            <family val="2"/>
          </rPr>
          <t xml:space="preserve">
Prüfung fachl. Korrekheit, z.B. Limitprüfungen bei Beträge
</t>
        </r>
      </text>
    </comment>
  </commentList>
</comments>
</file>

<file path=xl/sharedStrings.xml><?xml version="1.0" encoding="utf-8"?>
<sst xmlns="http://schemas.openxmlformats.org/spreadsheetml/2006/main" count="1372" uniqueCount="704">
  <si>
    <t>in Arbeit</t>
  </si>
  <si>
    <t>MA</t>
  </si>
  <si>
    <t>Name</t>
  </si>
  <si>
    <t>Status</t>
  </si>
  <si>
    <t>Termin</t>
  </si>
  <si>
    <t>Prio</t>
  </si>
  <si>
    <t>in Planung</t>
  </si>
  <si>
    <t>J</t>
  </si>
  <si>
    <t>K</t>
  </si>
  <si>
    <t>fertig</t>
  </si>
  <si>
    <t>L</t>
  </si>
  <si>
    <t>entfällt</t>
  </si>
  <si>
    <t>zurückgestellt</t>
  </si>
  <si>
    <t>Bemerkung</t>
  </si>
  <si>
    <t>D. Huberty</t>
  </si>
  <si>
    <t>To-Do</t>
  </si>
  <si>
    <t>Verantwortlichkeit</t>
  </si>
  <si>
    <t>Datum</t>
  </si>
  <si>
    <t>Neuen Zeile hiervor einfügen</t>
  </si>
  <si>
    <t>Dokumententest</t>
  </si>
  <si>
    <t>Integrationstest</t>
  </si>
  <si>
    <t>Systemtest</t>
  </si>
  <si>
    <t>Interne Abnahme</t>
  </si>
  <si>
    <t/>
  </si>
  <si>
    <t>Meilenstein-Bezeichnung</t>
  </si>
  <si>
    <t>Abhängigkeit</t>
  </si>
  <si>
    <t>Basis Termine</t>
  </si>
  <si>
    <t>Ist- Termine</t>
  </si>
  <si>
    <t>Ende</t>
  </si>
  <si>
    <t>Erstkonzeption (Version 1.0) erstellt</t>
  </si>
  <si>
    <t>Erstplanung (Version 1.0) erstellt</t>
  </si>
  <si>
    <t>Dokumententwicklung</t>
  </si>
  <si>
    <t>Version</t>
  </si>
  <si>
    <t>Bearbeiter</t>
  </si>
  <si>
    <t>Hinweis, QS-Maßnahme</t>
  </si>
  <si>
    <t>Erstellt</t>
  </si>
  <si>
    <t>Abnahmehistorie</t>
  </si>
  <si>
    <t>Typ (fachliche / formal)</t>
  </si>
  <si>
    <t>Inhalt</t>
  </si>
  <si>
    <t>Gruppe</t>
  </si>
  <si>
    <t>SPK</t>
  </si>
  <si>
    <t>IST</t>
  </si>
  <si>
    <t>Plan</t>
  </si>
  <si>
    <t>Plan-Termin</t>
  </si>
  <si>
    <t>IST-Termin</t>
  </si>
  <si>
    <t>Tester</t>
  </si>
  <si>
    <t>[h]</t>
  </si>
  <si>
    <t>Dokument / Testobjekt</t>
  </si>
  <si>
    <t>Test-
methode</t>
  </si>
  <si>
    <t>beteiligt</t>
  </si>
  <si>
    <t>erledigt</t>
  </si>
  <si>
    <t>Aufwand (h)</t>
  </si>
  <si>
    <t>Aufwand pro Doku</t>
  </si>
  <si>
    <t>Reviewstatus</t>
  </si>
  <si>
    <t>Abgabetermin
Befundlisten</t>
  </si>
  <si>
    <t>Abgabetermin
überarbeitetetes Dokument</t>
  </si>
  <si>
    <t>Autor</t>
  </si>
  <si>
    <t>Freigabe-termin</t>
  </si>
  <si>
    <t>Gesamtstatus</t>
  </si>
  <si>
    <t>Bei Einfügen neuer Zeilen immer vor dieser Zeile die neue Zeile Einfügen</t>
  </si>
  <si>
    <t>Summen</t>
  </si>
  <si>
    <t>Gesamtsumme</t>
  </si>
  <si>
    <t>JN</t>
  </si>
  <si>
    <t>status</t>
  </si>
  <si>
    <t>Ja</t>
  </si>
  <si>
    <t>Nein</t>
  </si>
  <si>
    <t>?</t>
  </si>
  <si>
    <t>Lfd.
Nr</t>
  </si>
  <si>
    <t>Kriterium 1</t>
  </si>
  <si>
    <t>Kriterium 2</t>
  </si>
  <si>
    <t>Kriterium 3</t>
  </si>
  <si>
    <t>Kriterium 4</t>
  </si>
  <si>
    <t>Gesamtrisikokalsse</t>
  </si>
  <si>
    <t>Komplexität</t>
  </si>
  <si>
    <t>Gesamtkategorie</t>
  </si>
  <si>
    <t>Aufwand in PT</t>
  </si>
  <si>
    <t>Gesamtaufwand</t>
  </si>
  <si>
    <t>Neue Zellen immer vor dieser Zelle einfügen. Immer ganze Zeile einfügen!!!</t>
  </si>
  <si>
    <t>Aufwand pro Kategorie</t>
  </si>
  <si>
    <t>A1</t>
  </si>
  <si>
    <t>A2</t>
  </si>
  <si>
    <t>A3</t>
  </si>
  <si>
    <t>B1</t>
  </si>
  <si>
    <t>B2</t>
  </si>
  <si>
    <t>B3</t>
  </si>
  <si>
    <t>C1</t>
  </si>
  <si>
    <t>C2</t>
  </si>
  <si>
    <t>C3</t>
  </si>
  <si>
    <t>A</t>
  </si>
  <si>
    <t>C</t>
  </si>
  <si>
    <t>B</t>
  </si>
  <si>
    <t>Anwendungstest</t>
  </si>
  <si>
    <t>Lasttest</t>
  </si>
  <si>
    <t>Gesamt</t>
  </si>
  <si>
    <t>interne Abnahme</t>
  </si>
  <si>
    <t>Meilensteinplan zur Testplanung</t>
  </si>
  <si>
    <t>Administrative Planungssheets</t>
  </si>
  <si>
    <t>z.B. SPK</t>
  </si>
  <si>
    <t>Projektrelevant</t>
  </si>
  <si>
    <t>Entwicklertest</t>
  </si>
  <si>
    <t xml:space="preserve">Testobjekt </t>
  </si>
  <si>
    <t>Sollobjekt</t>
  </si>
  <si>
    <t>Verständlichkeit</t>
  </si>
  <si>
    <t>Redundanzfreiheit</t>
  </si>
  <si>
    <t>Vollständigkeit</t>
  </si>
  <si>
    <t>Inhaltliche Konsistenz</t>
  </si>
  <si>
    <t>Eindeutigkeit</t>
  </si>
  <si>
    <t>Aktualität</t>
  </si>
  <si>
    <t>Sicherheit</t>
  </si>
  <si>
    <t>Formale Korrektheit</t>
  </si>
  <si>
    <t>Einhaltung von Standards</t>
  </si>
  <si>
    <t>Datumsprüfung</t>
  </si>
  <si>
    <t>Typ-Prüfung</t>
  </si>
  <si>
    <t>Fachl. Korrektheit</t>
  </si>
  <si>
    <t>fachl. Fehlerhandling</t>
  </si>
  <si>
    <t>Benutzerschnittstelle</t>
  </si>
  <si>
    <t>Fachl. Plausibiltäten</t>
  </si>
  <si>
    <t>Wartbarkeit</t>
  </si>
  <si>
    <t>Korrektheit von Rechenoperationen</t>
  </si>
  <si>
    <t>Testbarkeit</t>
  </si>
  <si>
    <t>Tabellengrenzen</t>
  </si>
  <si>
    <t>Schleifen-(Block-)grenzen</t>
  </si>
  <si>
    <t>Gruppenwechsel</t>
  </si>
  <si>
    <t>Speicher- und Dateibehandlung</t>
  </si>
  <si>
    <t>Einfeld Plausibilitäten</t>
  </si>
  <si>
    <t>Verarbeitung der Datentypen</t>
  </si>
  <si>
    <t>Schnittstellenkonformität
(Anwendungs-intern)</t>
  </si>
  <si>
    <t>Schnittstellenkonformität 
(Anwendungs-übergeifend)</t>
  </si>
  <si>
    <t>Zeitverhalten</t>
  </si>
  <si>
    <t>Effizienz</t>
  </si>
  <si>
    <t>Übertragungsverhalten</t>
  </si>
  <si>
    <t>Stabilität</t>
  </si>
  <si>
    <t>Allgemein</t>
  </si>
  <si>
    <t>Formal</t>
  </si>
  <si>
    <t>Fachlich</t>
  </si>
  <si>
    <t>DV-technisch</t>
  </si>
  <si>
    <t>DV-technische 
Integration</t>
  </si>
  <si>
    <t>DV-tech 
Stabilität</t>
  </si>
  <si>
    <t xml:space="preserve">Legende: </t>
  </si>
  <si>
    <r>
      <t>Projektrelevant</t>
    </r>
    <r>
      <rPr>
        <sz val="10"/>
        <rFont val="Arial"/>
        <family val="2"/>
      </rPr>
      <t xml:space="preserve"> 
X - Ja, 
Kein Eintrag - Nein; </t>
    </r>
  </si>
  <si>
    <t>Belegung der Tabelle ist als Beispiel zu verstehen</t>
  </si>
  <si>
    <t>N.N.4</t>
  </si>
  <si>
    <t>N.N.5</t>
  </si>
  <si>
    <t>N.N.6</t>
  </si>
  <si>
    <t>N.N.7</t>
  </si>
  <si>
    <t>N.N.8</t>
  </si>
  <si>
    <t>N.N.9</t>
  </si>
  <si>
    <t>N.N.10</t>
  </si>
  <si>
    <t>N.N.11</t>
  </si>
  <si>
    <t>N.N.12</t>
  </si>
  <si>
    <t>N.N.13</t>
  </si>
  <si>
    <t>Einordnung</t>
  </si>
  <si>
    <t>Status im Projekt</t>
  </si>
  <si>
    <t>Aktivität</t>
  </si>
  <si>
    <t>Ergebnistyp aus Testprozess</t>
  </si>
  <si>
    <t>Beschreibung des Ergebnistyps</t>
  </si>
  <si>
    <t>Muss - X</t>
  </si>
  <si>
    <t>Erledigt - J
Entfällt - N</t>
  </si>
  <si>
    <t>Testplanung und Testkonzeption</t>
  </si>
  <si>
    <t>Testplan</t>
  </si>
  <si>
    <t>X</t>
  </si>
  <si>
    <t>Testumfang definieren</t>
  </si>
  <si>
    <t>Festlegung der Testziele</t>
  </si>
  <si>
    <t>Tabelle der Testziele für das Projekt</t>
  </si>
  <si>
    <t>Abbildung der Systemumgebung</t>
  </si>
  <si>
    <t xml:space="preserve">Grafik der Systemumgebung der Anwendung </t>
  </si>
  <si>
    <t>Unterteilung in Teilsysteme falls notwendig</t>
  </si>
  <si>
    <t>Festlegung der Teststufen</t>
  </si>
  <si>
    <t>Tabelle der Teststufen / Testprozesse</t>
  </si>
  <si>
    <t>Auswahl von Testmethoden</t>
  </si>
  <si>
    <t>Tabelle der Testmethoden je Teststufe / Testprozess</t>
  </si>
  <si>
    <t>Definition der organisatorischen Rahmenbedingungen 
(Ansprechpartner und Zuständigkeiten)</t>
  </si>
  <si>
    <t>Testumgebung / Testinfrastruktur definieren</t>
  </si>
  <si>
    <t>Beschreibung der erforderlichen Testumgebung / Testinfrastruktur</t>
  </si>
  <si>
    <t>Planung der Testumgebungen</t>
  </si>
  <si>
    <t>Testvorgehen festlegen und Aufwände schätzen</t>
  </si>
  <si>
    <t>Risikoabschätzung je Testobjekt zur Aufwandsschätzung für den Anwendungstest</t>
  </si>
  <si>
    <t>Festlegung der Testmethoden für den Anwendungstest</t>
  </si>
  <si>
    <t>Testobjektabgrenzung im Integrationstest</t>
  </si>
  <si>
    <t>Testobjektabgrenzung Integrationstest</t>
  </si>
  <si>
    <t>Risikoabschätzung je Testobjekt zur Aufwandsschätzung im Integrationstest</t>
  </si>
  <si>
    <t>Festlegung der Testmethoden im Integrationstest</t>
  </si>
  <si>
    <t>Testobjektabgrenzung im Systemtest für den Lasttest</t>
  </si>
  <si>
    <t>Testobjektabgrenzung Lasttest</t>
  </si>
  <si>
    <t>Aufwandsschätzung für den Lasttest</t>
  </si>
  <si>
    <t>Testobjektabgrenzung im Abnahmetest (interne Abnahme und Abnahme durch den Kunden)</t>
  </si>
  <si>
    <t>Testobjektabgrenzung / -aufwand Abnahmetest</t>
  </si>
  <si>
    <t>Risikoabschätzung je Testobjekt zur Aufwandsschätzung im Abnahmetest</t>
  </si>
  <si>
    <t>Festlegung der Testmethoden für den Abnahmetest</t>
  </si>
  <si>
    <t>Definition der Testdokumentation / Ergebnistypen</t>
  </si>
  <si>
    <t>Ressourcen- und Terminplanung der Testaktivitäten</t>
  </si>
  <si>
    <t>Testautomatisierung</t>
  </si>
  <si>
    <t xml:space="preserve">Festlegung der zu automatisierenden Regressionstests </t>
  </si>
  <si>
    <t>Planung der Aktivitäten / Tools zur Testautomatisierung</t>
  </si>
  <si>
    <t>Testvorbereitung und -durchführung</t>
  </si>
  <si>
    <t>Auswahl der Testobjekte für den Dokumententest</t>
  </si>
  <si>
    <t>Liste der Testobjekte</t>
  </si>
  <si>
    <t>Vorbereitung der Dokumententest für die fachl. Spezifikation</t>
  </si>
  <si>
    <t>Kundenanforderungen (fachl. und technisch)</t>
  </si>
  <si>
    <t>Vorbereitung der Dokumententest für das Systemmodell</t>
  </si>
  <si>
    <t>Durchführung des Dokumententest für die fachl. Spezifikation</t>
  </si>
  <si>
    <t>Durchführung des Dokumententest für das Systemmodell</t>
  </si>
  <si>
    <t>QS-Protokoll, Abweichungslisten</t>
  </si>
  <si>
    <t>Testfallermittlungsdokumente</t>
  </si>
  <si>
    <t>Testfälle</t>
  </si>
  <si>
    <t>Testdatendokumente , -dateien</t>
  </si>
  <si>
    <t xml:space="preserve">Dokumentation der verwendeten Testdaten </t>
  </si>
  <si>
    <t>Testprotokolle</t>
  </si>
  <si>
    <t>Treiber</t>
  </si>
  <si>
    <t>Zusatzprogrammen oder Hilfsmittel zur Testausführung</t>
  </si>
  <si>
    <t xml:space="preserve">Testergebnisdokumentation </t>
  </si>
  <si>
    <t>Abweichungsliste</t>
  </si>
  <si>
    <t>Testprogramme</t>
  </si>
  <si>
    <t>Stubs, Hilfsmittel</t>
  </si>
  <si>
    <t>Testergebnisdokumentation</t>
  </si>
  <si>
    <t>Testfallermittlung im Anwendungstest</t>
  </si>
  <si>
    <t>Testdatendefinition für den Anwendungstest</t>
  </si>
  <si>
    <t>Testausführung im Anwendungstest</t>
  </si>
  <si>
    <t>Testfallermittlung im Integrationstest</t>
  </si>
  <si>
    <t>Testdatendefinition für den Integrationstest</t>
  </si>
  <si>
    <t>Testausführung im Integrationstest</t>
  </si>
  <si>
    <t xml:space="preserve">Testprotokolle </t>
  </si>
  <si>
    <t>Testfallermittlung für den Lasttest</t>
  </si>
  <si>
    <t>Ablaufbeschreibungen</t>
  </si>
  <si>
    <t>Geschäftsprozesse, User-Profiling</t>
  </si>
  <si>
    <t>Erstellung der Testskripte</t>
  </si>
  <si>
    <t>Testskripte für das Lasttest-Werkzeug</t>
  </si>
  <si>
    <t>Testdaten</t>
  </si>
  <si>
    <t>Testdurchführung des Lasttests</t>
  </si>
  <si>
    <t>Testausführungsprotokolle</t>
  </si>
  <si>
    <t>Testauswertung des Lasttest</t>
  </si>
  <si>
    <t>Testergebnisdokumente</t>
  </si>
  <si>
    <t>Auswertungen, Grafiken, Analysen etc.</t>
  </si>
  <si>
    <t>Report zum Lasttest</t>
  </si>
  <si>
    <t>Testfallermittlung in der internen Abnahme</t>
  </si>
  <si>
    <t>Testdatendefinition in der internen Abnahme</t>
  </si>
  <si>
    <t>Testausführung der internen Abnahme</t>
  </si>
  <si>
    <t>Testfallermittlung in der externen Abnahme</t>
  </si>
  <si>
    <t>Testdatendefinition in der externe Abnahme</t>
  </si>
  <si>
    <t>Testausführung der externe Abnahme</t>
  </si>
  <si>
    <t>Ergebnistypen im Testprozess</t>
  </si>
  <si>
    <t>Testverantwortlicher:</t>
  </si>
  <si>
    <t>Anlagen zu Testplan</t>
  </si>
  <si>
    <t>Lfd. Nr.</t>
  </si>
  <si>
    <t>Lfd. Nr</t>
  </si>
  <si>
    <t>Ort und Termin der Schulung</t>
  </si>
  <si>
    <t>Teilnehmer</t>
  </si>
  <si>
    <t>Dauer  [PT]</t>
  </si>
  <si>
    <t>Gesamtaufwand Aus- und Weiterbildung</t>
  </si>
  <si>
    <t>Aus- und Weiterbildung</t>
  </si>
  <si>
    <t>Planung</t>
  </si>
  <si>
    <t>Testplanung</t>
  </si>
  <si>
    <t>Teststeuerung</t>
  </si>
  <si>
    <t>Testkontrolle</t>
  </si>
  <si>
    <t>Koordination Defect Management</t>
  </si>
  <si>
    <t>Integratrionstest</t>
  </si>
  <si>
    <t>Abnahme mit dem Kunden</t>
  </si>
  <si>
    <t>Operative Testprozesse</t>
  </si>
  <si>
    <t>Administrative Testprozesse</t>
  </si>
  <si>
    <t>Ausbildung</t>
  </si>
  <si>
    <t>Testaufwand - Gesamtübersicht</t>
  </si>
  <si>
    <t>Testart</t>
  </si>
  <si>
    <t>Projekt-mitarbeiter</t>
  </si>
  <si>
    <t>Gesamtaufwand für den Systemtest im Projekt</t>
  </si>
  <si>
    <t>Initialer Aufbau der Testautomatisierung</t>
  </si>
  <si>
    <t>Projekt</t>
  </si>
  <si>
    <t>Wartung der Testautomatisierung</t>
  </si>
  <si>
    <t>Anzahl Testzyklen</t>
  </si>
  <si>
    <t>Testausführung (inkl. Auswertung) je Testzyklus</t>
  </si>
  <si>
    <t xml:space="preserve">Aufwand 
</t>
  </si>
  <si>
    <t>Gesamtaufwand*</t>
  </si>
  <si>
    <t>* In die Übersicht der Testaufwände ist nur der Anteil der durch das Projekt zu leisten ist referenziert</t>
  </si>
  <si>
    <t>Abnahme m.d. Kunden</t>
  </si>
  <si>
    <t>Testobjekt</t>
  </si>
  <si>
    <t> X</t>
  </si>
  <si>
    <t>X </t>
  </si>
  <si>
    <t>Fachliche Spezifikation</t>
  </si>
  <si>
    <t>Fach Know-how-</t>
  </si>
  <si>
    <t>Anforderungen</t>
  </si>
  <si>
    <t>…</t>
  </si>
  <si>
    <t>Anwendung – einzelne Fachl. Funktionen</t>
  </si>
  <si>
    <t>Datentransfer Programme</t>
  </si>
  <si>
    <t>Schnittstellenbeschreibung</t>
  </si>
  <si>
    <t>Belegung der nachfolgenden Tabelle ist als Beispiel zu verstehen</t>
  </si>
  <si>
    <t>Fach Know-how</t>
  </si>
  <si>
    <t>back</t>
  </si>
  <si>
    <t>Version:</t>
  </si>
  <si>
    <t>1.0</t>
  </si>
  <si>
    <t>Dokument:</t>
  </si>
  <si>
    <t xml:space="preserve"> To-Do Liste zur Testplanung</t>
  </si>
  <si>
    <t>To-Do Liste zur Testplanung</t>
  </si>
  <si>
    <t>A1.1</t>
  </si>
  <si>
    <t>A1.2</t>
  </si>
  <si>
    <t>A1.3</t>
  </si>
  <si>
    <t>A2.1</t>
  </si>
  <si>
    <t>Testziele des Projekts und Abbildung in den Teststufen</t>
  </si>
  <si>
    <t>A2.2</t>
  </si>
  <si>
    <t>Aufwandsschätzung für den Dokumententest</t>
  </si>
  <si>
    <t>A2.3</t>
  </si>
  <si>
    <t>A2.5</t>
  </si>
  <si>
    <t>A2.6</t>
  </si>
  <si>
    <t>A2.7</t>
  </si>
  <si>
    <t>A2.8</t>
  </si>
  <si>
    <t>A2.9</t>
  </si>
  <si>
    <t xml:space="preserve">Dauer  </t>
  </si>
  <si>
    <t>A2.10</t>
  </si>
  <si>
    <t>Planaufwand im Projekt</t>
  </si>
  <si>
    <t>A2.11</t>
  </si>
  <si>
    <t>J. Uebe</t>
  </si>
  <si>
    <t>Review der Inhalte und der Konsistenz zum Testplan</t>
  </si>
  <si>
    <t>Dokumente oder Log-Dateien zur Testausführung / LoadRunner-Report</t>
  </si>
  <si>
    <t>Für Web-Anwendungen verpflichtend</t>
  </si>
  <si>
    <t>(X)</t>
  </si>
  <si>
    <t>Hoch</t>
  </si>
  <si>
    <t>Mittel</t>
  </si>
  <si>
    <t>Gering</t>
  </si>
  <si>
    <t>0.9</t>
  </si>
  <si>
    <t>Dr. Wu</t>
  </si>
  <si>
    <t>Ergebnisse des Reviews eingepflegt</t>
  </si>
  <si>
    <t>Testautomatisierung mit dem WinRunner</t>
  </si>
  <si>
    <t>Thema</t>
  </si>
  <si>
    <t>1.1</t>
  </si>
  <si>
    <t>J.Uebe</t>
  </si>
  <si>
    <t xml:space="preserve">   Bemerkung</t>
  </si>
  <si>
    <t>Checkbox für projektrelevante anhänge hinzugefügt</t>
  </si>
  <si>
    <t>Zusammenstellung der Testergebnisse im Ergebnisreport (OE-5321)</t>
  </si>
  <si>
    <t>1.2</t>
  </si>
  <si>
    <t>OE-Nummer angepaßt</t>
  </si>
  <si>
    <t>Negativ- / Failover-Test</t>
  </si>
  <si>
    <t>Identifikation der betroffenen Systemkomonenten</t>
  </si>
  <si>
    <t>1.2.1</t>
  </si>
  <si>
    <t>op. Testprozess "Negativ- / Failover-Test" ergänzt</t>
  </si>
  <si>
    <t>Testfallermittlung für den Negativ- / Failover-Test</t>
  </si>
  <si>
    <t>Testdurchführung des Negativ- / Failover-Test</t>
  </si>
  <si>
    <t>Testauswertung des Negativ- / Failover-Test</t>
  </si>
  <si>
    <t>Dokumente oder Log-Dateien</t>
  </si>
  <si>
    <t>Reports</t>
  </si>
  <si>
    <r>
      <t xml:space="preserve">       Kriterium
</t>
    </r>
    <r>
      <rPr>
        <b/>
        <sz val="12"/>
        <rFont val="Arial"/>
        <family val="2"/>
      </rPr>
      <t>Risiko</t>
    </r>
  </si>
  <si>
    <r>
      <t xml:space="preserve">        Kriterium
</t>
    </r>
    <r>
      <rPr>
        <b/>
        <sz val="12"/>
        <rFont val="Arial"/>
        <family val="2"/>
      </rPr>
      <t>Komplexität</t>
    </r>
  </si>
  <si>
    <r>
      <t xml:space="preserve">Kriterien zur Beurteilung des </t>
    </r>
    <r>
      <rPr>
        <b/>
        <sz val="11"/>
        <rFont val="Arial"/>
        <family val="2"/>
      </rPr>
      <t>Risikos</t>
    </r>
    <r>
      <rPr>
        <sz val="11"/>
        <rFont val="Arial"/>
        <family val="2"/>
      </rPr>
      <t xml:space="preserve"> im Anwendungstest</t>
    </r>
  </si>
  <si>
    <r>
      <t xml:space="preserve">Kriterien zur Beurteilung der </t>
    </r>
    <r>
      <rPr>
        <b/>
        <sz val="11"/>
        <rFont val="Arial"/>
        <family val="2"/>
      </rPr>
      <t>Komplexität</t>
    </r>
    <r>
      <rPr>
        <sz val="11"/>
        <rFont val="Arial"/>
        <family val="2"/>
      </rPr>
      <t xml:space="preserve"> im Anwendungstest</t>
    </r>
  </si>
  <si>
    <t>Gesamtrisikoklasse</t>
  </si>
  <si>
    <r>
      <t xml:space="preserve">Kriterien zur Beurteilung des </t>
    </r>
    <r>
      <rPr>
        <b/>
        <sz val="11"/>
        <rFont val="Arial"/>
        <family val="2"/>
      </rPr>
      <t>Risikos</t>
    </r>
    <r>
      <rPr>
        <sz val="11"/>
        <rFont val="Arial"/>
        <family val="2"/>
      </rPr>
      <t xml:space="preserve"> im Integrationstest</t>
    </r>
  </si>
  <si>
    <r>
      <t xml:space="preserve">Kriterien zur Beurteilung der </t>
    </r>
    <r>
      <rPr>
        <b/>
        <sz val="11"/>
        <rFont val="Arial"/>
        <family val="2"/>
      </rPr>
      <t>Komplexität</t>
    </r>
    <r>
      <rPr>
        <sz val="11"/>
        <rFont val="Arial"/>
        <family val="2"/>
      </rPr>
      <t xml:space="preserve"> im Integrationstest</t>
    </r>
  </si>
  <si>
    <t>1.3</t>
  </si>
  <si>
    <t>Integration der Kriterien (Risiko &amp; Komplexität) in die jeweilige Aufwandsschätzung</t>
  </si>
  <si>
    <t>Dokumentation bei Anwendung methodischer Testfallermittlung</t>
  </si>
  <si>
    <t>Testobjektabgrenzung Anwendungstest</t>
  </si>
  <si>
    <t>Testdatendokumente, -dateien</t>
  </si>
  <si>
    <t>z.B. Statusbericht, Listen, Dateien, Screenshots</t>
  </si>
  <si>
    <t>Ablage der Testfälle im TestDirector</t>
  </si>
  <si>
    <t>Hardwareevaluation</t>
  </si>
  <si>
    <t>Releasevergleich</t>
  </si>
  <si>
    <t>Beschreibung der durchzuführenden Testfälle im Quality Center</t>
  </si>
  <si>
    <t>Testausführung im Quality Center dokumentieren (z.B. mit Screenshots)</t>
  </si>
  <si>
    <t>Sammlung festgestellter Defects mit Bearbeitungsstatus im Quality Center</t>
  </si>
  <si>
    <t>FI-interne fachl. und technische Anforderungsbeschreibung</t>
  </si>
  <si>
    <t>z.B. FI</t>
  </si>
  <si>
    <t>FI</t>
  </si>
  <si>
    <t>Abschlussprotokoll</t>
  </si>
  <si>
    <t>Durchführung des Dokumententest für die xxxx</t>
  </si>
  <si>
    <t>Vorbereitung der Dokumententest für xxxx</t>
  </si>
  <si>
    <t>Testplanung qualitätssichern</t>
  </si>
  <si>
    <t>Qualitätssicherung des Dokumententests durchführen</t>
  </si>
  <si>
    <t>Testfälle mit Testdaten</t>
  </si>
  <si>
    <t>Protokoll oder  ausgefüllte "Checkliste Testplan abschließen"</t>
  </si>
  <si>
    <t>Protokoll oder ausgefüllte "Checkliste Integrationstest abschließen"</t>
  </si>
  <si>
    <t>Protokoll oder ausgefüllte "Checkliste Anwendungstest abschließen"</t>
  </si>
  <si>
    <t>Matrix externe Schnittstellen</t>
  </si>
  <si>
    <t>Übersicht der externen Schnittstellen (Schnittstellen zu anderen Programmen</t>
  </si>
  <si>
    <t>Qualitätssicherung des Testplans durchgeführt</t>
  </si>
  <si>
    <t>Protokoll oder ausgefüllte "Checkliste Abnahmetest abschließen"</t>
  </si>
  <si>
    <t>Abnahmetest</t>
  </si>
  <si>
    <t>Interner Abnahmetest</t>
  </si>
  <si>
    <t>Testauswertung der des Abnahmetests</t>
  </si>
  <si>
    <t>Projektnummer:</t>
  </si>
  <si>
    <t>Projektname:</t>
  </si>
  <si>
    <t>zugeordnete 
Testfallermittlungsmethode(n)</t>
  </si>
  <si>
    <r>
      <t xml:space="preserve">Kriterien zur Beurteilung des </t>
    </r>
    <r>
      <rPr>
        <b/>
        <sz val="11"/>
        <rFont val="Arial"/>
        <family val="2"/>
      </rPr>
      <t>Risikos</t>
    </r>
    <r>
      <rPr>
        <sz val="11"/>
        <rFont val="Arial"/>
        <family val="2"/>
      </rPr>
      <t xml:space="preserve"> im Abnahmetest</t>
    </r>
  </si>
  <si>
    <r>
      <t xml:space="preserve">Kriterien zur Beurteilung der </t>
    </r>
    <r>
      <rPr>
        <b/>
        <sz val="11"/>
        <rFont val="Arial"/>
        <family val="2"/>
      </rPr>
      <t>Komplexität</t>
    </r>
    <r>
      <rPr>
        <sz val="11"/>
        <rFont val="Arial"/>
        <family val="2"/>
      </rPr>
      <t xml:space="preserve"> im Abnahmetest</t>
    </r>
  </si>
  <si>
    <t>Testaufwand</t>
  </si>
  <si>
    <t>Testabschluss und Qualitätssicherung des Integrationstests</t>
  </si>
  <si>
    <t>Testabschluss und Qualitätssicherung des Anwendungstest</t>
  </si>
  <si>
    <t>Testobjektart</t>
  </si>
  <si>
    <t>Einsatz/Einsätze:</t>
  </si>
  <si>
    <t>techn. Exceptionhandling</t>
  </si>
  <si>
    <t>Abnahmetest mit dem Kunden</t>
  </si>
  <si>
    <t>Testobjektabgrenzung im Entwicklertest</t>
  </si>
  <si>
    <t>Risikoabschätzung je Testobjekt zur Aufwandsschätzung für den Entwicklertest</t>
  </si>
  <si>
    <t>Festlegung der Testmethoden für den Entwicklertest</t>
  </si>
  <si>
    <t>Testobjektabgrenzung für den Anwendungstest</t>
  </si>
  <si>
    <t>Teststufe:</t>
  </si>
  <si>
    <t>OE 5363 Testmanagement</t>
  </si>
  <si>
    <t>Systemtest (Lasttest)</t>
  </si>
  <si>
    <t>Testfallermittlung im Entwicklertest</t>
  </si>
  <si>
    <t>Testvorbereitung für den Entwicklertest</t>
  </si>
  <si>
    <t>Testausführung im Entwicklertest</t>
  </si>
  <si>
    <t>Testabschluss und Qualitätssicherung des Entwicklertests</t>
  </si>
  <si>
    <t>Protokoll oder ausgefüllte "Checkliste Entwicklertest abschließen"</t>
  </si>
  <si>
    <r>
      <t xml:space="preserve">Kriterien zur Beurteilung des </t>
    </r>
    <r>
      <rPr>
        <b/>
        <sz val="11"/>
        <rFont val="Arial"/>
        <family val="2"/>
      </rPr>
      <t>Risikos</t>
    </r>
    <r>
      <rPr>
        <sz val="11"/>
        <rFont val="Arial"/>
        <family val="2"/>
      </rPr>
      <t xml:space="preserve"> im Entwicklertest</t>
    </r>
  </si>
  <si>
    <r>
      <t xml:space="preserve">Kriterien zur Beurteilung der </t>
    </r>
    <r>
      <rPr>
        <b/>
        <sz val="11"/>
        <rFont val="Arial"/>
        <family val="2"/>
      </rPr>
      <t>Komplexität</t>
    </r>
    <r>
      <rPr>
        <sz val="11"/>
        <rFont val="Arial"/>
        <family val="2"/>
      </rPr>
      <t xml:space="preserve"> im Entwicklertest</t>
    </r>
  </si>
  <si>
    <t>Abnahmetest mit dem Kunden (externer Abnahmetest)</t>
  </si>
  <si>
    <t xml:space="preserve"> </t>
  </si>
  <si>
    <t>Bitte in der Übersicht die jeweiligen projektrelevanten Kreuze setzen. Bitte zusätzlich eine kurze Begründung dokumentieren, falls eine Relevanz nicht identifiziert wurde, warum nicht. 
Wenn der Testplananhang genutzt wird, ist A1.1 ist ein Pflichtergebnistyp, der ausgefüllt werden muss. Sind aus Projektsicht andere vorteilhaftere Alternativen zur Dokumentation vorhanden, können diese genutzt werden. Dies ist entsprechend zu dokumentieren/begründen und gem. der Vorgaben revisionssicher abzulegen</t>
  </si>
  <si>
    <t>Die Risikoklassifizierung ist durchzuführen in den Kapiteln 4.2 ff. des Testplans</t>
  </si>
  <si>
    <t>kein Einsatz</t>
  </si>
  <si>
    <t>P49510888</t>
  </si>
  <si>
    <t>Nachfolger für die Genesys Engage</t>
  </si>
  <si>
    <t>Alexander Keck</t>
  </si>
  <si>
    <t>0.1</t>
  </si>
  <si>
    <t>In Arbeit</t>
  </si>
  <si>
    <t>Hersteller übergeben die techn. Spezifika für die Testumgebung</t>
  </si>
  <si>
    <t>Anja Evelyn Wolf</t>
  </si>
  <si>
    <t>Ermittlung des Bedarfs gemäß o.g. Punkte und Zeiträume, zu wann was benötigt wird.</t>
  </si>
  <si>
    <t>N</t>
  </si>
  <si>
    <t>Kai Drüner</t>
  </si>
  <si>
    <t>Im Rahmen des Projektes nicht erforderlich.</t>
  </si>
  <si>
    <t>Im Rahmen des Projektes nicht umsetzbar.</t>
  </si>
  <si>
    <t>Im Rahmen des Projektes haben alle Tester ausreichende Skills.</t>
  </si>
  <si>
    <t>x</t>
  </si>
  <si>
    <t>Testfälle für den Proof of Concept sind erstellt.</t>
  </si>
  <si>
    <t>Tests für die Applikation 1 beendet.</t>
  </si>
  <si>
    <t>Tests für die Applikation 2 beendet.</t>
  </si>
  <si>
    <t xml:space="preserve">Testplan erstellen </t>
  </si>
  <si>
    <t>Anwendungen</t>
  </si>
  <si>
    <t>Signalisierung</t>
  </si>
  <si>
    <t>ISP-Anwendung, IDH, FI-Serviceportal, OSPT</t>
  </si>
  <si>
    <t>ISP-Anwendung</t>
  </si>
  <si>
    <t>Integrierter Datenhaushalt (IDH)</t>
  </si>
  <si>
    <t>OSPlus Telefonie</t>
  </si>
  <si>
    <t>ISP-Anwendung, IDH, OSPT</t>
  </si>
  <si>
    <t>FI-Serviceportal (KIP)</t>
  </si>
  <si>
    <t>Auswirkung ISP-Anwendung</t>
  </si>
  <si>
    <t>Auswirkung Sprachprozesse</t>
  </si>
  <si>
    <t>Auswirkung OSPT</t>
  </si>
  <si>
    <t>Auswirkung Statistik</t>
  </si>
  <si>
    <t>Keine Arbeitsaufnahme durch Agenten</t>
  </si>
  <si>
    <t>Keine Auswirkung</t>
  </si>
  <si>
    <t>Statistische Werte können nicht gebildet werden.</t>
  </si>
  <si>
    <t>Statistische Werte sind nicht vollständig.</t>
  </si>
  <si>
    <t>Der Anruf kann nicht vermittelt werden.</t>
  </si>
  <si>
    <t>Anruf wird verzögert zugestellt.</t>
  </si>
  <si>
    <t>SDS-Prozesse können nicht gestartet werden.</t>
  </si>
  <si>
    <t>SDS-Prozesse werden fehlerhaft verarbeitet.</t>
  </si>
  <si>
    <t>Agentenbearbeitung eines Anrufs ist erschwert.</t>
  </si>
  <si>
    <t>Nr.</t>
  </si>
  <si>
    <t>Testfallbeschreibung</t>
  </si>
  <si>
    <t>Eingaben</t>
  </si>
  <si>
    <t>Erwartetes Ergebnis</t>
  </si>
  <si>
    <t>Testergebnis</t>
  </si>
  <si>
    <t>Callcenter geöffnet</t>
  </si>
  <si>
    <t>Callcenter geschlossen</t>
  </si>
  <si>
    <t>Callcenter geschlossen und Transferöffnungszeit (Tenant-Öffnungszeit) offen.</t>
  </si>
  <si>
    <t>Es erfolgt die Anrufverteilung an einen freien Agenten im Callcenter.</t>
  </si>
  <si>
    <t>Anruf an einem Feiertag</t>
  </si>
  <si>
    <t>Anrufverteilung an Agenten im Callcenter (Agent bleibt in Vorbereitung des nächsten Testfalls im Gespräch bzw. in Nacharbeit).</t>
  </si>
  <si>
    <t xml:space="preserve">Überlauf innerhalb der ÖZ </t>
  </si>
  <si>
    <t>Callcenter offen
Agent im CC angemeldet und im Gespräch bzw. in Nacharbeit</t>
  </si>
  <si>
    <t>Der Anrufer kommt ins Wartefeld und wird anschließend zu folgenden Rufnummern weitergeleitet bzw. hat ein unendlich langes Wartefeld.</t>
  </si>
  <si>
    <t>Dynamisches Wartefeld aufnahmefähig, Verteilung mit Wartemusik innerhalb von 20s mit Unterbrechung der Wartemusik.</t>
  </si>
  <si>
    <t>Anruf 1: 
Der Anrufer wird direkt an Agent1 verteilt.
Anruf 2:
Der Anrufer erhält die Begrüßungsansage und danach Wartemusik.
Die Wartemusik wird unterbrochen und Anruf an Agent1 verteilt.</t>
  </si>
  <si>
    <t>Test „Überlast“ für den Anrufer, wenn das dynamische Wartefeld bereits belegt ist.</t>
  </si>
  <si>
    <t>Direktanruf auf das Telefon eines Agenten, der nicht bereit ist</t>
  </si>
  <si>
    <t xml:space="preserve">Agent im CC angemeldet und nicht bereit.
a) Interner Direktanruf auf den Apparat des Agenten
b) Externer Direktanruf auf den Apparat des Agenten </t>
  </si>
  <si>
    <t>Direktanruf auf einen Agenten</t>
  </si>
  <si>
    <t>Agent ist im Status „Nacharbeit“.
(Alcatel: Status „Bereit“)
a) Interner Anruf auf Agenten-ID.
b) Externer Anruf auf Agenten-ID.
c) Anruf auf abgemeldete Agenten-ID</t>
  </si>
  <si>
    <t>a) Gesprächsaufbau ist möglich. Es werden in der ISP keine Daten angezeigt. Es erfolgt kein Statuswechsel des Agenten.
b) Gesprächsaufbau ist möglich. Es werden in der ISP keine Daten angezeigt. Es erfolgt kein Statuswechsel des Agenten.
c) Anruf wird umgeleitet auf SEP Rufnummer (Service SERVICE / Intern)</t>
  </si>
  <si>
    <t>Rückfrage an anderen Agenten mit Zurückholen des Anrufers.</t>
  </si>
  <si>
    <t>Anruf wird mit Daten an den zweiten Agenten geleitet; Anrufer hört während der Rückfrage Wartemusik (Music on Hold).
Nach dem Zurückholen spricht Agent1 wieder mit dem Anrufer.
Agent2 ist im Zustand „Nacharbeit“.</t>
  </si>
  <si>
    <t xml:space="preserve">Rufweiterleitung an anderen Agenten </t>
  </si>
  <si>
    <t>Anruf wird mit Daten an den zweiten Agenten geleitet; Anrufer hört während der Rückfrage Wartemusik (Music on Hold).
Übergeben Taste ist erst aktiv, nachdem Rückfragegespräch zustande gekommen ist.
Agent1 ist nach Übergabe des Anrufs im Zustand „Nacharbeit“.</t>
  </si>
  <si>
    <t xml:space="preserve">Outbound Anruf </t>
  </si>
  <si>
    <t xml:space="preserve">Agent1 bereit
Nummer in ISP eintragen und Taste Anrufen wählen (z. B. Mobilfunknummer) </t>
  </si>
  <si>
    <t>Gespräch wird aufgebaut und angenommen.
(Gespräch kann als Vorbereitung für den nächsten Testfall bestehen bleiben.)</t>
  </si>
  <si>
    <t>Potentialorientiertes Routing (POR) (Verteilung an neue Rufnummer)</t>
  </si>
  <si>
    <t>Agent1 setzt sich bereit
Anruf mit Treffer im POR auf SEP Rufnummer
a) Routingschlüssel: VIP
(Service FDL / &lt;Anzeige POR01&gt;).
b) Routingschlüssel: TY2
(Service FDL / &lt;Anzeige POR02&gt;).
c) Routingschlüssel: TY3
(Service FDL / &lt;Anzeige POR03&gt;).</t>
  </si>
  <si>
    <t>Der Anruf wird an die konfigurierte Rufnummer im POR weitergeleitet und entsprechend mit den Daten beim Agenten signalisiert.</t>
  </si>
  <si>
    <t>Potentialorientiertes Routing (Änderung Verteilzeit, Verteilziel)</t>
  </si>
  <si>
    <t>Agent angemeldet und im Gespräch bzw. in Nacharbeit
Anruf mit Treffer im POR (Schlüssel: VIP) auf SEPRufnummer (180) (Service &lt;Service&gt; / &lt;Anzeige&gt;)</t>
  </si>
  <si>
    <t>Der Anrufer kommt für xxxx Sekunden ins Wartefeld. 
Anschließend wird der Anrufer getrennt.
Die Verteilgruppe wurde im Logfile geprüft.</t>
  </si>
  <si>
    <t>Konferenzschaltung</t>
  </si>
  <si>
    <t>Agent1 kann sich gleichzeitig mit Anrufer und Externem Berater unterhalten. Jeder Teilnehmer hört den anderen.
Legt einer der Teilnehmer auf, sind die verbleibenden Teilnehmer weiterhin miteinander verbunden.</t>
  </si>
  <si>
    <t>Anzeige Beraterumleitung bei manueller Rufumleitung des Beraters</t>
  </si>
  <si>
    <t>Konfigurierte Beraterdaten aus dem ISP-Telefonbuch werden beim Agenten angezeigt
Anruf wird in der definierten VQT gezählt</t>
  </si>
  <si>
    <t>Priorisierung</t>
  </si>
  <si>
    <t>2. Anruf des SEPs mit hoher Priorität wird zuerst an den freien Agenten verteilt und danach der Anruf über den SEP mit der niedrigeren Priorität. (Schwellwert für Überlast 500 Prozent beachten.)</t>
  </si>
  <si>
    <t>RWS-Anrufe werden mit erhöhter Priorität verteilt und der betreffende Agent abgemeldet</t>
  </si>
  <si>
    <t>Anruf wird an Agent1 verteilt. Der Anrufer hört das Rufzeichen.
Nach 15s Klingeln wird Agent1 in Pause geschaltet. Der Anrufer hört nur Musik.
Nachdem Agent1 sich wieder bereit gesetzt hat, erfolgt eine erneute Verteilung mit höchster Priorität (Kontrolle im Routerlog, Überprüfung durch FI).
Es klingelt wieder bei Agent1.
Agent1 kann das Gespräch annehmen.</t>
  </si>
  <si>
    <t>Rufweiterschaltung für Direktanrufe</t>
  </si>
  <si>
    <t>Direktanruf auf die AgentenID eines Agenten, z. B.  Rufnummer</t>
  </si>
  <si>
    <t>Der Anruf bleibt beim Agenten und klingelt endlos. Der Anrufer hört das Rufzeichen.</t>
  </si>
  <si>
    <t>Testen RouteToExpert (Direktanruf an Berater)</t>
  </si>
  <si>
    <t>Agent (Berater) Nicht bereit
Anruf auf die Beraterrufnummer</t>
  </si>
  <si>
    <t>Anruf wird vom Agent angenommen und nachträgliche Legitimation angestoßen</t>
  </si>
  <si>
    <t>Agent geht in den Status ACW; Kunde wird zur IVR geschickt, legitimiert sich und wird an den gleichen Agenten zurückgeleitet; alle Kundendaten werden beim Agenten angezeigt.</t>
  </si>
  <si>
    <t>Anruf wird vom Agent angenommen und PIN-Änderung angestoßen.</t>
  </si>
  <si>
    <t>Agent geht in den Status ACW; Kunde wird zurück zur IVR geschickt, ändert seine PIN und wird an gleichen Agenten zurückgeleitet.</t>
  </si>
  <si>
    <t>ISP-Web-App
SDS-Tests</t>
  </si>
  <si>
    <t>Ansage abspielen</t>
  </si>
  <si>
    <t>Step Name</t>
  </si>
  <si>
    <t>Beschreibung</t>
  </si>
  <si>
    <t>Voraussetzung</t>
  </si>
  <si>
    <t>SEP mit Verteilung an das SDS eingerichtet - BLZ und SERVICE-Tupel abgestimmt mit ISP-Web-App-Region
Am Tupel BLZ und SERVICE ist der Testprozess "Ansagen abspielen" verknüpft</t>
  </si>
  <si>
    <t>Ausführung</t>
  </si>
  <si>
    <t>Anruf auf entsprechenden SEP und abspielen der Ansagen mit anschließendem Gesprächsende.</t>
  </si>
  <si>
    <t>Ansage 1: "Ansage 1: Hallo, diese Ansage wird per TTS angesagt." wird abgespielt und ist nicht unterbrechbar.
Ansage 2: 2 auf dem HTTP-Server hinterlegte Audiodateien werden abgespielt und sind nicht unterbrechbar
Ansage 3 Wie Ansage 1 nur unterbrechbar
Ansage 4: Wie Ansage 2 nur unterbrechbar
"Ansage 2 oder 4: Sie rufen außerhalb unserer Geschäftszeiten an. Wir sind Montag bis Freitag von 8 bis 18 Uhr telefonisch für Sie erreichbar."
Beendigung des Gesprächs.
Kontrolle der Eventprotokollierung (hier Event 900 und 904) in der ISP-Recherche.</t>
  </si>
  <si>
    <t>Aufzeichnung einer Äusserung</t>
  </si>
  <si>
    <t>SEP mit Verteilung an das SDS eingerichtet - BLZ und SERVICE-Tupel abgestimmt mit ISP-Web-App-Region
Am Tupel BLZ und SERVICE ist der Testprozess "Aufzeichen einer Äusserung" verknüpft</t>
  </si>
  <si>
    <t xml:space="preserve">Anruf auf entsprechenden SEP. </t>
  </si>
  <si>
    <t>Ansage: "Sie können gleich nach dem Ton eine Nachricht aufzeichnen." wird abgespielt</t>
  </si>
  <si>
    <t>Aufzeichen der Äusserung</t>
  </si>
  <si>
    <t>Es kommt ein Signalton. Danach hat man 30 Sekunden Zeit etwas aufzusprechen.
Parameter: beep = true, maxtime = 30s, finalsilence = 2000ms</t>
  </si>
  <si>
    <t>Gespräch wird beendet</t>
  </si>
  <si>
    <t>Der Anruf wurde beendet und in der Voicemail-Nachbeabeitung ist dieser zu sehen und kann abgehört werden.
Kontrolle der Eventprotokollierung (hier Event 900, 904 und 903) in der ISP-Recherche</t>
  </si>
  <si>
    <t xml:space="preserve">Fragen mit Builtin-Grammatiken </t>
  </si>
  <si>
    <t>SEP mit Verteilung an das SDS eingerichtet - BLZ und SERVICE-Tupel abgestimmt mit ISP-Web-App-Region
Am Tupel BLZ und SERVICE ist der Testprozess "Fragen mit Buitin-Grammatiken" verknüpft</t>
  </si>
  <si>
    <t>Anruf auf entsprechenden SEP mit Aufsprache bzw. Eingabe der Kartennummer.</t>
  </si>
  <si>
    <t>Frage 1: "Bitte gebe deine 10 stellige Kartennummer ein?" wird abgespielt 
Inkl. Reprompting bei "noinput" und "nomatch". "builtin:digits?length=10"
VXML-Properties: {"timeout" "10s", "completetimeout" "3s", "incompletetimeout" "3s", "confidencelevel" 0.2}
Kontrolle der Eventprotokollierung (hier Event 901 und 904) in der ISP-Recherche</t>
  </si>
  <si>
    <t>Aufsprache bzw Eingabe ja oder nein.</t>
  </si>
  <si>
    <t>Frage 2: "Sagen sie ja oder Nein" wird abgespielt 
Inkl. Reprompting bei "noinput" und "nomatch".
VXML-Properties: keine
Kontrolle der Eventprotokollierung (hier Event 901 und 904) in der ISP-Recherche</t>
  </si>
  <si>
    <t>Frage mit SRGS-Grammatik</t>
  </si>
  <si>
    <t>SEP mit Verteilung an das SDS eingerichtet - BLZ und SERVICE-Tupel abgestimmt mit ISP-Web-App-Region
Am Tupel BLZ und SERVICE ist der Testprozess "Fragen mit ISP-Grammatiken" verknüpft</t>
  </si>
  <si>
    <t>Frage 1: "Sagen sie bitte Detail, Ende, Wiederholung, Zurück oder weiter." wird abgespielt 
Inkl. Reprompting bei "noinput" und "nomatch". "contrib:de.fi.sprachportal.bausteine.gv.Navi-Buchung"
VXML-Properties: keine
Kontrolle der Eventprotokollierung (hier Event 901 und 904) in der ISP-Recherche</t>
  </si>
  <si>
    <t>Frage 2: "Sagen sie ja oder Nein" wird abgespielt 
Inkl. Reprompting bei "noinput" und "nomatch". Lokale jcr-Satzantwortliste
VXML-Properties: keine
Kontrolle der Eventprotokollierung (hier Event 901 und 904) in der ISP-Recherche</t>
  </si>
  <si>
    <t>Eingabe PLZ per DTMF.</t>
  </si>
  <si>
    <t>Frage 3: "Bitte geben Sie Ihre 5-stellige Postleitzahl ein." wird abgespielt 
Inkl. Reprompting bei "noinput" und "nomatch". Lokale jcr-SRGS-Grammar
VXML-Properties: keine
Kontrolle der Eventprotokollierung (hier Event 901 und 904) in der ISP-Recherche</t>
  </si>
  <si>
    <t>ISP-Web-App
Softphonetests</t>
  </si>
  <si>
    <t xml:space="preserve">An- und Abmelden </t>
  </si>
  <si>
    <t>Agenten in ACD, WEB-App und in TSO berechtigt,  Arbeitsplatz und Tel-Nr. in TK eingerichtet</t>
  </si>
  <si>
    <t>Auswahl der Rolle "Agent". Eingabe einer gültigen User-ID mit dem zugehörigen gültigem Passwort und gültiger NS. Anschließend betätigen des Buttons "Anmelden"</t>
  </si>
  <si>
    <t>Der Agent wird nach der Anmeldung auf der Benutzeroberfläche automatisch an der   TK-Anlage angemeldet. Der Status des Agenten nach der Anmeldung ist "nicht aktiv" (Diode -&gt; orange)</t>
  </si>
  <si>
    <t>Ausführen</t>
  </si>
  <si>
    <t>Betätigen des Buttons "Abmelden" in der Navigationsleiste der ISP.</t>
  </si>
  <si>
    <t>Der Agent wird sowohl von der TK-Anlage als auch von der Web-Applikation abgemeldet. Es erscheint die Startseite der ISP.</t>
  </si>
  <si>
    <t>Aktivieren und Deaktivieren</t>
  </si>
  <si>
    <t>Agent an der Web-Applikation und an der TK-Anlage angemeldet.</t>
  </si>
  <si>
    <t>Betätigung des Buttons "Aktivieren" unter dem Softphone-Menüpunkt "Bereitschaft".</t>
  </si>
  <si>
    <t>Der Agent wechselt in den Status "Bereit" (Diode -&gt; grün) --&gt; Anrufe werden vermittelt</t>
  </si>
  <si>
    <t>Betätigung des Buttons "Deaktivieren" und Auswahl eines in der Administration festgelegten Pausengrundes.</t>
  </si>
  <si>
    <t>Der Agent wechselt in den Status "Nicht aktiv" (Diode -&gt; orange) --&gt; Anrufe werden nicht vermittelt und der Anrufer hört eine evtl. Wartemusik bzw. Busy-Ansage.</t>
  </si>
  <si>
    <t>Anrufannahme und Auflegen</t>
  </si>
  <si>
    <t>Agent angemeldet und bereit</t>
  </si>
  <si>
    <t>Bei einem eigehenden Anruf (Diode blinkt grün; Telefonhörer-Button -&gt; grün) betätigt der Agent den Softphone-Menüpunkt Telefonat / Annehmen bzw. den Telefonhörer-Button.</t>
  </si>
  <si>
    <t>Der eingehende Anruf kann angenommen werden. Der Agent wechselt in den Status "Gespräch" (Diode -&gt; rot).
- Der dem Service entsprechend administrierte Menübaum wird im Navigationsbereich angezeigt.</t>
  </si>
  <si>
    <t>Bei einem angenommen Anruf betätigt der Agent den Softphone-Menüpunkt Telefonat / Auflegen bzw. den Telefonhörer-Button.</t>
  </si>
  <si>
    <t>Der angenommene Anruf wird beendet. Nach Beendigung des Anrufes wechselt der Agent in den Status Nachbearbeitung (Diode -&gt; gelb)</t>
  </si>
  <si>
    <t>Anruf ausführen</t>
  </si>
  <si>
    <t>Agent angemeldet</t>
  </si>
  <si>
    <t>Der Agent gibt in das Eingabefeld "Telefonnummer" eine gültige Rufnummer ein und betätigt den   Button "Anrufen"</t>
  </si>
  <si>
    <t>Aufbau der Verbindung mit gewählter Telefonnummer</t>
  </si>
  <si>
    <t>Überpüfung in der ISP-Recherche, ob ausgehender Anruf mit dem Event 1611 - Telefonnummer gewählt' protolliert wurde. Als Eigenschaft wird die gewählte Rufnummer ausgegeben.</t>
  </si>
  <si>
    <t>Der ausgehende Anruf ist im Eventlogging nachvollziehbar.</t>
  </si>
  <si>
    <t>Testfälle
Sprachaufzeichnung
OSPT-Call Center</t>
  </si>
  <si>
    <r>
      <rPr>
        <b/>
        <sz val="11"/>
        <color theme="1"/>
        <rFont val="Arial (Textkörper)"/>
      </rPr>
      <t>Externer Anruf auf SEP:</t>
    </r>
    <r>
      <rPr>
        <sz val="11"/>
        <color theme="1"/>
        <rFont val="Arial (Textkörper)"/>
      </rPr>
      <t xml:space="preserve">
Externer Anruf auf Hotline in der der OSPlus-Telefonie, Gespräch annehmen und die Sprachaufzeichnung starten.</t>
    </r>
  </si>
  <si>
    <t>Anruf wird vom Start bis zum ende des Gespräches aufgezeichnet</t>
  </si>
  <si>
    <r>
      <rPr>
        <b/>
        <sz val="11"/>
        <color theme="1"/>
        <rFont val="Arial (Textkörper)"/>
      </rPr>
      <t>Externer Anruf auf SEP und anschließende Vermittlung zum Berater OHNE Aufzeichnung:</t>
    </r>
    <r>
      <rPr>
        <sz val="11"/>
        <color theme="1"/>
        <rFont val="Arial (Textkörper)"/>
      </rPr>
      <t xml:space="preserve">
Externer Anruf auf Hotline in der der OSPlus-Telefonie,Gespräch annehmen und starten. Gespräch weitervermitteln an Berater OHNE Aufzeichnung</t>
    </r>
  </si>
  <si>
    <t>Anruf wird vom Start bis zum Weitervermitteln des Gesprächs aufgezeichnet</t>
  </si>
  <si>
    <r>
      <rPr>
        <b/>
        <sz val="11"/>
        <color theme="1"/>
        <rFont val="Arial (Textkörper)"/>
      </rPr>
      <t>Externer Anruf auf SEP und anschließende Vermittlung zum Berater mit Aufzeichnung:</t>
    </r>
    <r>
      <rPr>
        <sz val="11"/>
        <color theme="1"/>
        <rFont val="Arial (Textkörper)"/>
      </rPr>
      <t xml:space="preserve">
Externer Anruf auf Hotline in der der OSPlus-Telefonie,Gespräch annehmen und starten. Gespräch weitervermitteln an Berater mit Aufzeichnung</t>
    </r>
  </si>
  <si>
    <t>Anruf wird vom Start bis zum Ende inkl Rückfrage des Gesprächs aufgezeichnet</t>
  </si>
  <si>
    <r>
      <rPr>
        <b/>
        <sz val="11"/>
        <color theme="1"/>
        <rFont val="Arial (Textkörper)"/>
      </rPr>
      <t>Externer Anruf auf SEP mit Halten OHNE Vermitteln:</t>
    </r>
    <r>
      <rPr>
        <sz val="11"/>
        <color theme="1"/>
        <rFont val="Arial (Textkörper)"/>
      </rPr>
      <t xml:space="preserve">
Externer Anruf auf Hotline in der der OSPlus-Telefonie,Gespräch annehmen und starten. Gespräche auf halten legen und dann weiter führen</t>
    </r>
  </si>
  <si>
    <t>Anruf wird vom Start bis zum End OHNE die Zeit des haltens aufgezeichnet</t>
  </si>
  <si>
    <r>
      <rPr>
        <b/>
        <sz val="11"/>
        <color theme="1"/>
        <rFont val="Arial (Textkörper)"/>
      </rPr>
      <t>Externer Anruf auf SEP mit Rückfrage OHNE Vermitteln:</t>
    </r>
    <r>
      <rPr>
        <sz val="11"/>
        <color theme="1"/>
        <rFont val="Arial (Textkörper)"/>
      </rPr>
      <t xml:space="preserve">
Externer Anruf auf Hotline in der der OSPlus-Telefonie,Gespräch annehmen und starten. Gespräche auf halten legen und eine Rückfrage starten. Zurück zum Externen Gespräch wechseln und Gespräch weiterführen.</t>
    </r>
  </si>
  <si>
    <t>Anruf wird vom Start bis zum End OHNE die Zeit der Rückfrage aufgezeichnet</t>
  </si>
  <si>
    <r>
      <rPr>
        <b/>
        <sz val="11"/>
        <color theme="1"/>
        <rFont val="Arial (Textkörper)"/>
      </rPr>
      <t>Externer Anruf auf SEP mit Manuellen Starten und Stoppen</t>
    </r>
    <r>
      <rPr>
        <sz val="11"/>
        <color theme="1"/>
        <rFont val="Arial (Textkörper)"/>
      </rPr>
      <t xml:space="preserve">
Externer Anruf auf Hotline in der der OSPlus-Telefonie,Gespräch annehmen und starten. während des Gespräche aufzeichnung stoppen. Gespräch weiterführen. Aufzeichnung wieder starten. Gespräch beenden</t>
    </r>
  </si>
  <si>
    <t>Anruf wird vom Start bis zum End aufgezeichnet. Die Zeit des Manuellen Stops und wieder starts wird nicht aufgezeichnet.</t>
  </si>
  <si>
    <t>Testfälle TK-Kopplung zur OSPlus-Telefonie</t>
  </si>
  <si>
    <r>
      <rPr>
        <b/>
        <sz val="11"/>
        <color theme="1"/>
        <rFont val="Arial (Textkörper)"/>
      </rPr>
      <t>Externer Anruf auf SEP:</t>
    </r>
    <r>
      <rPr>
        <sz val="11"/>
        <color theme="1"/>
        <rFont val="Arial (Textkörper)"/>
      </rPr>
      <t xml:space="preserve">
Externer Anruf auf Hotline in der der OSPlus-Telefonie, 
Externes Routing in die neue Call Center Lösung,
Ein Agent der ISP ist im Status bereit</t>
    </r>
  </si>
  <si>
    <t>Anruf wird auf Agenten verteilt und angenommen.
Die Rufnummer des Kunden (A-Rufnummer) wird in der ISP angezeigt.</t>
  </si>
  <si>
    <r>
      <rPr>
        <b/>
        <sz val="11"/>
        <color theme="1"/>
        <rFont val="Arial (Textkörper)"/>
      </rPr>
      <t>Externer Anruf auf SEP und anschließende Vermittlung zum Berater:</t>
    </r>
    <r>
      <rPr>
        <sz val="11"/>
        <color theme="1"/>
        <rFont val="Arial (Textkörper)"/>
      </rPr>
      <t xml:space="preserve">
Externer Anruf auf Hotline in der der OSPlus-Telefonie,
Externes Routing in die neue Call Center Lösung,
Anruf wird auf Agenten verteilt und angenommen
Der Anruf wird anschließend zu einem Berater in der  OSPlus-Telefonie zurück vermittelt.</t>
    </r>
  </si>
  <si>
    <t>Anruf wird auf Agenten verteilt und angenommen.
Die Rufnummer des Kunden (A-Rufnummer) wird in der ISP angezeigt.
Der Anruf wird vom Berater angenommen. 
Die Rufnummer des Kunden (A-Rufnummer) wird beim Berater angezeigt.</t>
  </si>
  <si>
    <r>
      <rPr>
        <b/>
        <sz val="11"/>
        <color theme="1"/>
        <rFont val="Arial (Textkörper)"/>
      </rPr>
      <t>Anruf auf Berater und Vermittlung ins Call Center:</t>
    </r>
    <r>
      <rPr>
        <sz val="11"/>
        <color theme="1"/>
        <rFont val="Arial (Textkörper)"/>
      </rPr>
      <t xml:space="preserve">
Externer Anruf zu einem Berater der OSPlus-Telefonie.
Der Anruf wird anschließend ins Call Center vermittelt.
Der Agent ist bereit.
Der Berater kündigt den Anruf an und übergibt das Gespräch an den Agenten</t>
    </r>
  </si>
  <si>
    <t>Der Agent nimmt den Anruf vom Berater an.
Nach der Übergabe des Beraters ist der Kunde mit dem Agenten verbunden.
Die Rufnummer des Kunden (A-Rufnummer) wird in der ISP angezeigt.</t>
  </si>
  <si>
    <r>
      <rPr>
        <b/>
        <sz val="11"/>
        <color theme="1"/>
        <rFont val="Arial (Textkörper)"/>
      </rPr>
      <t>Anruf auf Berater und Vermittlung ins Call Center per Blind Transfer:</t>
    </r>
    <r>
      <rPr>
        <sz val="11"/>
        <color theme="1"/>
        <rFont val="Arial (Textkörper)"/>
      </rPr>
      <t xml:space="preserve">
Externer Anruf zu einem Berater in der OSPlus-Telefonie.
Der Anruf wird anschließend ins Call Center vermittelt.
Der Berater vermittelt den Anruf ohne Ankündigung an den Agenten (Blind Transfer) 
Der Agent nimmt den Anruf an.</t>
    </r>
  </si>
  <si>
    <t>Der Agent nimmt den Anruf an und ist direkt mit dem Kunden verbunden.
Die Rufnummer des Kunden (A-Rufnummer) wird in der ISP angezeigt.</t>
  </si>
  <si>
    <r>
      <rPr>
        <b/>
        <sz val="11"/>
        <color theme="1"/>
        <rFont val="Calibri"/>
        <family val="2"/>
        <scheme val="minor"/>
      </rPr>
      <t>Anruf auf Berater mit Rufumleitung ins Call Center:</t>
    </r>
    <r>
      <rPr>
        <sz val="10"/>
        <rFont val="Arial"/>
        <family val="2"/>
      </rPr>
      <t xml:space="preserve">
Externer Anruf zu einem Berater in der OSPlus-Telefonie.
Der Berater hat eine Rufumleitung ins Call Center 
</t>
    </r>
  </si>
  <si>
    <t>Der Agent bekommt den Anruf, nimmt den Anruf an und ist direkt mit dem Kunden verbunden.
Die Rufnummer des Kunden (A-Rufnummer) wird in der ISP angezeigt.</t>
  </si>
  <si>
    <r>
      <t>1.</t>
    </r>
    <r>
      <rPr>
        <sz val="7"/>
        <color theme="1"/>
        <rFont val="Times New Roman"/>
        <family val="1"/>
      </rPr>
      <t xml:space="preserve">  </t>
    </r>
    <r>
      <rPr>
        <sz val="10"/>
        <color theme="1"/>
        <rFont val="Arial"/>
        <family val="2"/>
      </rPr>
      <t> </t>
    </r>
  </si>
  <si>
    <t>Service wird angerufen - VQT Statistik
(FI Tagesübersicht)</t>
  </si>
  <si>
    <t>Anruf wird zunächst nicht angenommen</t>
  </si>
  <si>
    <t>Statistiken "eingegangener Anruf" und "Wartende" erhöhen sich um eins</t>
  </si>
  <si>
    <t>Anruf wird angenommen</t>
  </si>
  <si>
    <t>Statistiken "eingegangener Anruf" und "angenommener Anruf" erhöhen sich um eins</t>
  </si>
  <si>
    <t>Anrufer bricht Anruf ab</t>
  </si>
  <si>
    <t>Statistiken "eingegangener Anruf" und "abgebrochener Anruf" erhöhen sich um eins</t>
  </si>
  <si>
    <t>Anruf wird final nicht angenommen</t>
  </si>
  <si>
    <t>Statistiken "eingegangener Anruf" und "Überlauf" erhöhen sich um eins</t>
  </si>
  <si>
    <t>Anruf kommt nicht ins Wartefeld (Wartefeld voll)</t>
  </si>
  <si>
    <t>Statistiken "eingegangener Anruf" und "Überlast" erhöhen sich um eins</t>
  </si>
  <si>
    <t>Anruf wird weitergeleitet</t>
  </si>
  <si>
    <t>Statistiken "eingegangener Anruf" und "Forward" erhöhen sich um eins</t>
  </si>
  <si>
    <t>Anruf wird bearbeitet - Gespräch</t>
  </si>
  <si>
    <t>Statistik "Ø Gesprächszeit" wird ermittelt und angezeigt [mm:ss]</t>
  </si>
  <si>
    <t>Anruf wird bearbeitet - Nachbearbeitung</t>
  </si>
  <si>
    <t>Statistik "Ø Nachbearbeitungszeit" wird ermittelt und angezeigt [mm:ss]</t>
  </si>
  <si>
    <t>Anruf wird bearbeitet - Ø Bearbeitungszeit</t>
  </si>
  <si>
    <t>Statistik "AHT" wird ermittelt und angezeigt [mm:ss]</t>
  </si>
  <si>
    <r>
      <t>2.</t>
    </r>
    <r>
      <rPr>
        <sz val="7"/>
        <color theme="1"/>
        <rFont val="Times New Roman"/>
        <family val="1"/>
      </rPr>
      <t xml:space="preserve">  </t>
    </r>
    <r>
      <rPr>
        <sz val="10"/>
        <color theme="1"/>
        <rFont val="Arial"/>
        <family val="2"/>
      </rPr>
      <t> </t>
    </r>
  </si>
  <si>
    <t>Service wird angerufen - Agentenstatistik
(Agent KPI)</t>
  </si>
  <si>
    <t>Agent nimmt Anruf an</t>
  </si>
  <si>
    <t>Statistik "Beantwortete Anrufe" erhöht sich um eins</t>
  </si>
  <si>
    <t>Anruf ruft an</t>
  </si>
  <si>
    <t>Statistik "Outbound Anrufe" erhöht sich um eins</t>
  </si>
  <si>
    <t>Agent telefoniert und legt auf</t>
  </si>
  <si>
    <t>Statistik "Ø Gesprächszeit" wird angezeigt [mm:ss]</t>
  </si>
  <si>
    <t>Agent stellt sich wieder frei (bereit für nächsten Anruf)</t>
  </si>
  <si>
    <t>Statistik "Ø Nachbearbeitungszeit" wird angezeigt [mm:ss]</t>
  </si>
  <si>
    <t>Agent telefoniert, legt auf und stellt sich erneut frei</t>
  </si>
  <si>
    <t>Statistik "AHT" wird angezeigt [mm:ss]</t>
  </si>
  <si>
    <t>Anruf kommt nicht ins Wartefeld</t>
  </si>
  <si>
    <t>Status - Agentenstatistik - Allgemein
(Agentengruppen)</t>
  </si>
  <si>
    <t>Agent ist in der ISP angemeldet</t>
  </si>
  <si>
    <t>Statistik "angemeldet" erhöht sich um eins</t>
  </si>
  <si>
    <t xml:space="preserve">Agent wartet auf einen Anruf </t>
  </si>
  <si>
    <t>Statistik "bereit" erhöht sich um eins</t>
  </si>
  <si>
    <t>Agent telefoniert Inbound</t>
  </si>
  <si>
    <t>Statistik "Inbound" erhöht sich um eins</t>
  </si>
  <si>
    <t>Agent ist in Pause</t>
  </si>
  <si>
    <t>Statistik "Nicht bereit" erhöht sich um eins</t>
  </si>
  <si>
    <t>Agent ist in Nachbearbeitung</t>
  </si>
  <si>
    <t>Statistik "Nachbearbeitung" erhöht sich um eins</t>
  </si>
  <si>
    <t xml:space="preserve">Agent konsultiert </t>
  </si>
  <si>
    <t>Statistik "Consult" erhöht sich um eins</t>
  </si>
  <si>
    <t>Agent telefoniert Outbound</t>
  </si>
  <si>
    <t>Statistik "Outbound" erhöht sich um eins</t>
  </si>
  <si>
    <t>Agent hält den Anruf</t>
  </si>
  <si>
    <t>Statistik "halten" erhöht sich um eins</t>
  </si>
  <si>
    <t>Agent ruft an</t>
  </si>
  <si>
    <t>Statistik "Dialing" erhöht sich um eins</t>
  </si>
  <si>
    <t>Agent telefoniert intern</t>
  </si>
  <si>
    <t>Statistik "intern erhöht sich um eins</t>
  </si>
  <si>
    <t>Status - Agentenstatistik - Speziell
(Aktive Agenten)</t>
  </si>
  <si>
    <t>wie Nr. 3 - hier mit Klarnamen der Agenten und Statuszeit</t>
  </si>
  <si>
    <t>Darstellungsformen</t>
  </si>
  <si>
    <t>Gitter-/Tabellenanzeige</t>
  </si>
  <si>
    <t>Anzeige mehrerer Statistiken für ein Objekt</t>
  </si>
  <si>
    <t>Ring-Anzeige</t>
  </si>
  <si>
    <t>Prominente Anzeige statistischer Werte in einem Ring</t>
  </si>
  <si>
    <t>Listen-Anzeige</t>
  </si>
  <si>
    <t>Anzeige mehrerer Statistiken untereinander</t>
  </si>
  <si>
    <t>KPI-Anzeige</t>
  </si>
  <si>
    <t>Linien-Anzeigt</t>
  </si>
  <si>
    <t>Tagesverlaufskurven der Statistiken</t>
  </si>
  <si>
    <t>Statistikwerte</t>
  </si>
  <si>
    <t>Prüfung der vorgegebenen Statistiken auf Vollständigkeit und Abbildbarkeit</t>
  </si>
  <si>
    <t>Prüfung der Statistiken aus dem Routing-Test (AP 1)</t>
  </si>
  <si>
    <t>Testfall
praktisch durchgeführt?</t>
  </si>
  <si>
    <t>Testfall nicht praktisch durchgeführt</t>
  </si>
  <si>
    <t>Der Agent ist im Status „Deaktiv“ (orange) in der ISP angemeldet.
Nach dem Wechsel in Zustand „Bereit“ wird grün angezeigt.
Der jeweilige Agentenstatus wird bei OSPlus-Telefonie auch am Telefon angezeigt.
Agentenstatus in Pulse sichtbar</t>
  </si>
  <si>
    <t xml:space="preserve">Agent1 setzt sich bereit
Anruf auf SEP Rufnummer </t>
  </si>
  <si>
    <t>Der Anruf wird an den freien Agenten verteilt.
In der ISP erfolgt die Anzeige des Institutsnamens, des SEPs und des Service.
In der WebApp erfolgt die Anzeige der ANI des Anrufers.
Der Anruf wird in der korrekten virtuellen Queue gezählt.
Sowohl der Anrufer als auch der Agent können das Gespräch beenden.</t>
  </si>
  <si>
    <t xml:space="preserve">Öffnungszeiten der Sparkasse geschlossen, Transferöffnungszeiten geschlosssen. 
Agent im Callcenter bereit.
Anruf auf SEP:
</t>
  </si>
  <si>
    <t>Der Anrufer wird an das Geschlossen Ziel (Rufnummer kann auch extern sein) geleitet.</t>
  </si>
  <si>
    <t>Öffnungszeiten der Sparkasse geschlossen, Transferöffnungszeiten geöffnet. 
Agent im Callcenter bereit.
Anruf auf SEP:</t>
  </si>
  <si>
    <t>Der Anrufer wird auf eine Rufnummer intern oder extern  weitergeleitet.</t>
  </si>
  <si>
    <t xml:space="preserve">Öffnungszeiten der Sparkasse geöffnet, Transferöffnungszeiten geschlosssen.
Agent im Callcenter bereit.
Anruf auf SEP </t>
  </si>
  <si>
    <t>Anlage des aktuellen Tages als „Special Day“.
Anruf auf SEP:</t>
  </si>
  <si>
    <t>Der Anrufer hört die Geschlossen-Ansage und wird getrennt.
(Überprüfung im Log ob Feiertag-Konfiguration gezogen hat)</t>
  </si>
  <si>
    <t>Öffnungszeiten der Sparkasse geöffnet, Transferöffnungszeiten geschlosssen.
Agent im Callcenter bereit.
Anruf auf SEP:</t>
  </si>
  <si>
    <t>Agent1 ist bereit.
Anruf 1 auf SEP Rufnummer 
Agent1 nimmt den Anruf 1 an.
Anruf 2 auf SEP Rufnummer 
Anruf 1 wird beendet.
Agent1 setzt sich nach 10 sec. bereit.
Agent1 nimmt den Anruf 2 an.</t>
  </si>
  <si>
    <t xml:space="preserve">Einstellung für dynamisches Wartefeld auf 100 Prozent 
Agent1 ist im Status „Nacharbeit“
2 Anrufe auf SEP Rufnummer </t>
  </si>
  <si>
    <t>Bei einem angemeldeten Agenten in Nacharbeit wird der 2. Anrufer an den SEP/Rufnummer (Rufnummer kann auch extern sein) weitergeleitet.</t>
  </si>
  <si>
    <t xml:space="preserve">Überlasttest, wenn kein Agent im Callcenter angemeldet, in Nacharbeit oder im Kundengespräch ist.
</t>
  </si>
  <si>
    <t xml:space="preserve">Alle Agenten sind im Status „nicht bereit“ (Pause).
Anruf auf SEP:
Rufnummer 
</t>
  </si>
  <si>
    <t xml:space="preserve">Der Anrufer wird an das  abweichende Überlastziel ( Überlast  kein Agent)  an den SEP/Rufnummer (Rufnummer kann auch extern sein) weitergeleitet.
</t>
  </si>
  <si>
    <t>a) Gesprächsaufbau ist möglich. Es werden in der ISP keine Daten angezeigt. Es erfolgt kein Statuswechsel des Agenten.
b) weiterleitung auf ein hinterlegten SEP</t>
  </si>
  <si>
    <t>Agent1 ist bereit.
Anruf 1 auf SEP Rufnummer
Anruf annehmen.
Rückfrage Taste (vorher Nummer eingeben).
Zurückholen Taste drücken.</t>
  </si>
  <si>
    <t>Agent1 ist bereit.
Anruf 1 auf SEP Rufnummer
Anruf annehmen.
Rückfrage Taste (vorher Nummer eingeben).
Übergeben Taste drücken.
Agent2 nimmt den Anruf an.</t>
  </si>
  <si>
    <t>Agent1 bereit
Anruf 1 auf SEP Rufnummer
Anruf annehmen
Rückfrage Taste (vorher Nummer eingeben, z. B. Mobilfunknummer)
Externer Berater nimmt den Anruf an
Konferenz Taste
Jeweils einer der drei Teilnehmer legt auf.</t>
  </si>
  <si>
    <t>Agent1 Bereit
Berater leitet auf ServiceCenter um SEP 
Anruf auf Beratertelefon 
Agent1 nimmt den Anruf an</t>
  </si>
  <si>
    <t>Agent1 ist im Status „Nacharbeit“.
1. Anruf auf SEP Rufnummer 
2. Anruf auf SEP Rufnummer 
Agent setzt sich bereit</t>
  </si>
  <si>
    <t>Agent1 bereit
Anruf 1 auf SEP Rufnummer
Agent1 nimmt den Anruf nicht an.
Agent1 wird abgemeldet
Agent1 setzt sich bereit</t>
  </si>
  <si>
    <t>Anruf geht in die Verteilung für Berateranrufe.</t>
  </si>
  <si>
    <t>Anruf auf SEP Rufnummer 
Agent nimmt Anruf entgegen; Taste Nachträgl. Legitimation wird gedrückt.</t>
  </si>
  <si>
    <t xml:space="preserve">Anruf auf Rufnummer
Agent nimmt Anruf entgegen
PIN-Änderung wird angestoßen </t>
  </si>
  <si>
    <t>Agent anlegen</t>
  </si>
  <si>
    <t>Füllen der Felder:
Institut                                                                                  Rufnummer
Agentengruppe                                                                Vorname
Nachname
S-User Kennung</t>
  </si>
  <si>
    <t>Agent wurde wie bestellt im System eingerichtet, Testanmeldung mit neuen Agent</t>
  </si>
  <si>
    <t>Skill ändern</t>
  </si>
  <si>
    <t>Aufruf vom Agent der geändert werden soll,                       Felder befüllen: Skill und Level Änderung</t>
  </si>
  <si>
    <t>Skill wurde wie bestellt geändert</t>
  </si>
  <si>
    <t>Agent löschen</t>
  </si>
  <si>
    <t>Aufruf vom Agent der gelöscht werden soll</t>
  </si>
  <si>
    <t>Agent wurde im System gelöscht</t>
  </si>
  <si>
    <t>Kommentar</t>
  </si>
  <si>
    <t>Konfigurationskontrolle der Plätze</t>
  </si>
  <si>
    <t>Anmeldung an Platz XY mit Rufnummer XY.Der Agent setzt sich bereit durch Auswahl des Menüpunkts Bereitschaft-Aktivieren oder Drücken der Hörertaste.</t>
  </si>
  <si>
    <t>Testfall praktisch druchgeführt</t>
  </si>
  <si>
    <t>Bewertung</t>
  </si>
  <si>
    <t>Ergebnis</t>
  </si>
  <si>
    <t>Requirements</t>
  </si>
  <si>
    <t>Prüfung der Tabellenstruktur für das IDH &amp; IDV</t>
  </si>
  <si>
    <t>Prüfung, ob die Daten 15-minütig in der genannten Tabellenform als DB zur Verfügung gestellt werden.</t>
  </si>
  <si>
    <t>ja</t>
  </si>
  <si>
    <t>ja - timeout statistik</t>
  </si>
  <si>
    <t>ja - overflow Statistik</t>
  </si>
  <si>
    <t>ja - der Mechanismus ist ein anderer
weitergeleitete anrufe werden separat gezählt</t>
  </si>
  <si>
    <t xml:space="preserve">ja - heißt Arrange Time </t>
  </si>
  <si>
    <t>müsste aus beiden Statistiken erstellt werden - Echtzeitmonitoring müsste geprüft werden</t>
  </si>
  <si>
    <t>muss erstellt werden</t>
  </si>
  <si>
    <t>muss geprüft werden</t>
  </si>
  <si>
    <t>prüfen</t>
  </si>
  <si>
    <t>s. Screenshot</t>
  </si>
  <si>
    <t>s. gelieferte Excel-Datei von Monte</t>
  </si>
  <si>
    <t>Ergebisse sind sichtbar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</si>
</sst>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
    <numFmt numFmtId="165" formatCode="0.#0\ &quot;PT&quot;"/>
    <numFmt numFmtId="166" formatCode="0.00\ &quot;PT&quot;"/>
  </numFmts>
  <fonts count="31">
    <font>
      <sz val="10"/>
      <name val="Arial"/>
    </font>
    <font>
      <sz val="10"/>
      <name val="Arial"/>
      <family val="2"/>
    </font>
    <font>
      <b/>
      <sz val="10"/>
      <name val="Arial"/>
      <family val="2"/>
    </font>
    <font>
      <u/>
      <sz val="10"/>
      <color indexed="12"/>
      <name val="Arial"/>
      <family val="2"/>
    </font>
    <font>
      <b/>
      <sz val="14"/>
      <name val="Arial"/>
      <family val="2"/>
    </font>
    <font>
      <b/>
      <sz val="12"/>
      <name val="Arial"/>
      <family val="2"/>
    </font>
    <font>
      <sz val="8"/>
      <name val="Arial"/>
      <family val="2"/>
    </font>
    <font>
      <sz val="4"/>
      <name val="Arial"/>
      <family val="2"/>
    </font>
    <font>
      <sz val="9"/>
      <name val="Arial"/>
      <family val="2"/>
    </font>
    <font>
      <sz val="11"/>
      <color indexed="8"/>
      <name val="Arial"/>
      <family val="2"/>
    </font>
    <font>
      <sz val="10"/>
      <color indexed="9"/>
      <name val="Arial"/>
      <family val="2"/>
    </font>
    <font>
      <b/>
      <sz val="10"/>
      <color indexed="9"/>
      <name val="Arial"/>
      <family val="2"/>
    </font>
    <font>
      <b/>
      <sz val="10"/>
      <color indexed="12"/>
      <name val="Arial"/>
      <family val="2"/>
    </font>
    <font>
      <b/>
      <sz val="12"/>
      <color indexed="9"/>
      <name val="Arial"/>
      <family val="2"/>
    </font>
    <font>
      <sz val="10"/>
      <color indexed="9"/>
      <name val="Arial"/>
      <family val="2"/>
    </font>
    <font>
      <i/>
      <sz val="10"/>
      <color indexed="12"/>
      <name val="Arial"/>
      <family val="2"/>
    </font>
    <font>
      <b/>
      <u/>
      <sz val="8"/>
      <color indexed="81"/>
      <name val="Tahoma"/>
      <family val="2"/>
    </font>
    <font>
      <sz val="11"/>
      <name val="Arial"/>
      <family val="2"/>
    </font>
    <font>
      <b/>
      <sz val="11"/>
      <name val="Arial"/>
      <family val="2"/>
    </font>
    <font>
      <sz val="8"/>
      <color indexed="81"/>
      <name val="Tahoma"/>
      <family val="2"/>
    </font>
    <font>
      <b/>
      <sz val="11"/>
      <color theme="1"/>
      <name val="Calibri"/>
      <family val="2"/>
      <scheme val="minor"/>
    </font>
    <font>
      <sz val="10"/>
      <color theme="1"/>
      <name val="Arial"/>
      <family val="2"/>
    </font>
    <font>
      <b/>
      <sz val="11"/>
      <color rgb="FF000000"/>
      <name val="Arial"/>
      <family val="2"/>
    </font>
    <font>
      <b/>
      <sz val="14"/>
      <color theme="1"/>
      <name val="Calibri"/>
      <family val="2"/>
      <scheme val="minor"/>
    </font>
    <font>
      <b/>
      <sz val="10"/>
      <color rgb="FF000000"/>
      <name val="Arial"/>
      <family val="2"/>
    </font>
    <font>
      <sz val="11"/>
      <color theme="1"/>
      <name val="Arial (Textkörper)"/>
    </font>
    <font>
      <b/>
      <sz val="11"/>
      <color theme="1"/>
      <name val="Arial (Textkörper)"/>
    </font>
    <font>
      <sz val="7"/>
      <color theme="1"/>
      <name val="Times New Roman"/>
      <family val="1"/>
    </font>
    <font>
      <strike/>
      <sz val="10"/>
      <color theme="1"/>
      <name val="Arial"/>
      <family val="2"/>
    </font>
    <font>
      <sz val="8"/>
      <color rgb="FF000000"/>
      <name val="Segoe UI"/>
      <family val="2"/>
    </font>
    <font>
      <sz val="10"/>
      <name val="Arial"/>
      <family val="2"/>
    </font>
  </fonts>
  <fills count="20">
    <fill>
      <patternFill patternType="none"/>
    </fill>
    <fill>
      <patternFill patternType="gray125"/>
    </fill>
    <fill>
      <patternFill patternType="solid">
        <fgColor indexed="44"/>
        <bgColor indexed="64"/>
      </patternFill>
    </fill>
    <fill>
      <patternFill patternType="solid">
        <fgColor indexed="31"/>
        <bgColor indexed="64"/>
      </patternFill>
    </fill>
    <fill>
      <patternFill patternType="solid">
        <fgColor indexed="43"/>
        <bgColor indexed="64"/>
      </patternFill>
    </fill>
    <fill>
      <patternFill patternType="solid">
        <fgColor indexed="22"/>
        <bgColor indexed="64"/>
      </patternFill>
    </fill>
    <fill>
      <patternFill patternType="solid">
        <fgColor indexed="52"/>
        <bgColor indexed="64"/>
      </patternFill>
    </fill>
    <fill>
      <patternFill patternType="solid">
        <fgColor indexed="42"/>
        <bgColor indexed="64"/>
      </patternFill>
    </fill>
    <fill>
      <patternFill patternType="solid">
        <fgColor indexed="40"/>
        <bgColor indexed="64"/>
      </patternFill>
    </fill>
    <fill>
      <patternFill patternType="solid">
        <fgColor indexed="45"/>
        <bgColor indexed="64"/>
      </patternFill>
    </fill>
    <fill>
      <patternFill patternType="solid">
        <fgColor indexed="50"/>
        <bgColor indexed="64"/>
      </patternFill>
    </fill>
    <fill>
      <patternFill patternType="solid">
        <fgColor indexed="51"/>
        <bgColor indexed="64"/>
      </patternFill>
    </fill>
    <fill>
      <patternFill patternType="solid">
        <fgColor indexed="41"/>
        <bgColor indexed="64"/>
      </patternFill>
    </fill>
    <fill>
      <patternFill patternType="solid">
        <fgColor indexed="48"/>
        <bgColor indexed="64"/>
      </patternFill>
    </fill>
    <fill>
      <patternFill patternType="lightDown"/>
    </fill>
    <fill>
      <patternFill patternType="solid">
        <fgColor indexed="47"/>
        <bgColor indexed="64"/>
      </patternFill>
    </fill>
    <fill>
      <patternFill patternType="gray0625">
        <bgColor rgb="FFF2F2F2"/>
      </patternFill>
    </fill>
    <fill>
      <patternFill patternType="solid">
        <fgColor rgb="FFD3D3D3"/>
        <bgColor rgb="FF000000"/>
      </patternFill>
    </fill>
    <fill>
      <patternFill patternType="solid">
        <fgColor rgb="FFF5F5F5"/>
        <bgColor rgb="FF000000"/>
      </patternFill>
    </fill>
    <fill>
      <patternFill patternType="solid">
        <fgColor theme="0"/>
        <bgColor indexed="64"/>
      </patternFill>
    </fill>
  </fills>
  <borders count="121">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style="thick">
        <color indexed="64"/>
      </left>
      <right style="thin">
        <color indexed="64"/>
      </right>
      <top style="thick">
        <color indexed="64"/>
      </top>
      <bottom style="thin">
        <color indexed="64"/>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medium">
        <color indexed="64"/>
      </right>
      <top/>
      <bottom style="thick">
        <color indexed="64"/>
      </bottom>
      <diagonal/>
    </border>
    <border>
      <left style="thick">
        <color indexed="64"/>
      </left>
      <right style="medium">
        <color indexed="64"/>
      </right>
      <top style="thick">
        <color indexed="64"/>
      </top>
      <bottom/>
      <diagonal/>
    </border>
    <border>
      <left/>
      <right style="thin">
        <color indexed="64"/>
      </right>
      <top style="thick">
        <color indexed="64"/>
      </top>
      <bottom style="thin">
        <color indexed="64"/>
      </bottom>
      <diagonal/>
    </border>
    <border>
      <left style="thick">
        <color indexed="64"/>
      </left>
      <right style="medium">
        <color indexed="64"/>
      </right>
      <top/>
      <bottom style="thick">
        <color indexed="64"/>
      </bottom>
      <diagonal/>
    </border>
    <border>
      <left/>
      <right style="thin">
        <color indexed="64"/>
      </right>
      <top style="thin">
        <color indexed="64"/>
      </top>
      <bottom style="thick">
        <color indexed="64"/>
      </bottom>
      <diagonal/>
    </border>
    <border>
      <left style="thick">
        <color indexed="64"/>
      </left>
      <right style="thin">
        <color indexed="64"/>
      </right>
      <top/>
      <bottom style="thin">
        <color indexed="64"/>
      </bottom>
      <diagonal/>
    </border>
    <border>
      <left/>
      <right style="thin">
        <color indexed="64"/>
      </right>
      <top/>
      <bottom style="thin">
        <color indexed="64"/>
      </bottom>
      <diagonal/>
    </border>
    <border>
      <left/>
      <right/>
      <top/>
      <bottom style="thick">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n">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bottom/>
      <diagonal/>
    </border>
    <border>
      <left/>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ck">
        <color indexed="64"/>
      </left>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ck">
        <color indexed="64"/>
      </left>
      <right style="thin">
        <color indexed="64"/>
      </right>
      <top style="thin">
        <color indexed="64"/>
      </top>
      <bottom style="double">
        <color indexed="64"/>
      </bottom>
      <diagonal/>
    </border>
    <border>
      <left style="thick">
        <color indexed="64"/>
      </left>
      <right style="thin">
        <color indexed="64"/>
      </right>
      <top style="double">
        <color indexed="64"/>
      </top>
      <bottom style="thick">
        <color indexed="64"/>
      </bottom>
      <diagonal/>
    </border>
    <border>
      <left style="thin">
        <color indexed="64"/>
      </left>
      <right style="thin">
        <color indexed="64"/>
      </right>
      <top style="double">
        <color indexed="64"/>
      </top>
      <bottom style="thick">
        <color indexed="64"/>
      </bottom>
      <diagonal/>
    </border>
    <border>
      <left style="thin">
        <color indexed="64"/>
      </left>
      <right style="thick">
        <color indexed="64"/>
      </right>
      <top style="double">
        <color indexed="64"/>
      </top>
      <bottom style="thick">
        <color indexed="64"/>
      </bottom>
      <diagonal/>
    </border>
    <border>
      <left/>
      <right style="thick">
        <color indexed="64"/>
      </right>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ck">
        <color indexed="64"/>
      </left>
      <right/>
      <top style="thin">
        <color indexed="64"/>
      </top>
      <bottom style="thin">
        <color indexed="64"/>
      </bottom>
      <diagonal/>
    </border>
    <border>
      <left style="thin">
        <color indexed="64"/>
      </left>
      <right/>
      <top style="thick">
        <color indexed="64"/>
      </top>
      <bottom style="thin">
        <color indexed="64"/>
      </bottom>
      <diagonal/>
    </border>
    <border>
      <left/>
      <right/>
      <top/>
      <bottom style="medium">
        <color indexed="64"/>
      </bottom>
      <diagonal/>
    </border>
    <border>
      <left style="medium">
        <color indexed="64"/>
      </left>
      <right/>
      <top/>
      <bottom style="medium">
        <color indexed="64"/>
      </bottom>
      <diagonal/>
    </border>
    <border diagonalDown="1">
      <left style="medium">
        <color indexed="64"/>
      </left>
      <right style="medium">
        <color indexed="64"/>
      </right>
      <top style="medium">
        <color indexed="64"/>
      </top>
      <bottom style="medium">
        <color indexed="64"/>
      </bottom>
      <diagonal style="thin">
        <color indexed="64"/>
      </diagonal>
    </border>
    <border>
      <left style="medium">
        <color indexed="64"/>
      </left>
      <right style="medium">
        <color indexed="64"/>
      </right>
      <top style="medium">
        <color indexed="64"/>
      </top>
      <bottom style="medium">
        <color indexed="64"/>
      </bottom>
      <diagonal/>
    </border>
    <border>
      <left/>
      <right style="thick">
        <color indexed="64"/>
      </right>
      <top style="thick">
        <color indexed="64"/>
      </top>
      <bottom style="thin">
        <color indexed="64"/>
      </bottom>
      <diagonal/>
    </border>
    <border>
      <left style="thin">
        <color indexed="64"/>
      </left>
      <right/>
      <top style="thick">
        <color indexed="64"/>
      </top>
      <bottom/>
      <diagonal/>
    </border>
    <border>
      <left/>
      <right style="thick">
        <color indexed="64"/>
      </right>
      <top style="thick">
        <color indexed="64"/>
      </top>
      <bottom/>
      <diagonal/>
    </border>
    <border>
      <left style="thick">
        <color indexed="64"/>
      </left>
      <right style="thin">
        <color indexed="64"/>
      </right>
      <top style="thick">
        <color indexed="64"/>
      </top>
      <bottom/>
      <diagonal/>
    </border>
    <border>
      <left style="thick">
        <color indexed="64"/>
      </left>
      <right style="thin">
        <color indexed="64"/>
      </right>
      <top/>
      <bottom/>
      <diagonal/>
    </border>
    <border>
      <left style="thick">
        <color indexed="64"/>
      </left>
      <right style="double">
        <color indexed="64"/>
      </right>
      <top style="thin">
        <color indexed="64"/>
      </top>
      <bottom style="thick">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bottom style="medium">
        <color indexed="64"/>
      </bottom>
      <diagonal/>
    </border>
    <border diagonalDown="1">
      <left style="medium">
        <color indexed="64"/>
      </left>
      <right style="medium">
        <color indexed="64"/>
      </right>
      <top style="medium">
        <color indexed="64"/>
      </top>
      <bottom/>
      <diagonal style="thin">
        <color indexed="64"/>
      </diagonal>
    </border>
    <border diagonalDown="1">
      <left style="medium">
        <color indexed="64"/>
      </left>
      <right style="medium">
        <color indexed="64"/>
      </right>
      <top/>
      <bottom/>
      <diagonal style="thin">
        <color indexed="64"/>
      </diagonal>
    </border>
    <border diagonalDown="1">
      <left style="medium">
        <color indexed="64"/>
      </left>
      <right style="medium">
        <color indexed="64"/>
      </right>
      <top/>
      <bottom style="medium">
        <color indexed="64"/>
      </bottom>
      <diagonal style="thin">
        <color indexed="64"/>
      </diagonal>
    </border>
    <border>
      <left style="thin">
        <color indexed="64"/>
      </left>
      <right style="thick">
        <color indexed="64"/>
      </right>
      <top style="thick">
        <color indexed="64"/>
      </top>
      <bottom/>
      <diagonal/>
    </border>
    <border>
      <left/>
      <right style="medium">
        <color indexed="64"/>
      </right>
      <top/>
      <bottom style="thin">
        <color indexed="64"/>
      </bottom>
      <diagonal/>
    </border>
    <border>
      <left/>
      <right style="thin">
        <color rgb="FF808080"/>
      </right>
      <top style="medium">
        <color indexed="64"/>
      </top>
      <bottom/>
      <diagonal/>
    </border>
    <border>
      <left style="thin">
        <color rgb="FF808080"/>
      </left>
      <right style="thin">
        <color rgb="FF808080"/>
      </right>
      <top style="medium">
        <color indexed="64"/>
      </top>
      <bottom/>
      <diagonal/>
    </border>
    <border>
      <left style="thin">
        <color rgb="FF808080"/>
      </left>
      <right style="medium">
        <color indexed="64"/>
      </right>
      <top style="medium">
        <color indexed="64"/>
      </top>
      <bottom/>
      <diagonal/>
    </border>
    <border>
      <left/>
      <right style="thin">
        <color rgb="FF808080"/>
      </right>
      <top/>
      <bottom/>
      <diagonal/>
    </border>
    <border>
      <left style="thin">
        <color rgb="FF808080"/>
      </left>
      <right style="thin">
        <color rgb="FF808080"/>
      </right>
      <top/>
      <bottom/>
      <diagonal/>
    </border>
    <border>
      <left style="thin">
        <color rgb="FF808080"/>
      </left>
      <right style="medium">
        <color indexed="64"/>
      </right>
      <top/>
      <bottom/>
      <diagonal/>
    </border>
    <border>
      <left style="thin">
        <color rgb="FF808080"/>
      </left>
      <right style="medium">
        <color indexed="64"/>
      </right>
      <top style="medium">
        <color indexed="64"/>
      </top>
      <bottom style="thin">
        <color indexed="64"/>
      </bottom>
      <diagonal/>
    </border>
    <border>
      <left style="thin">
        <color rgb="FF808080"/>
      </left>
      <right/>
      <top style="medium">
        <color indexed="64"/>
      </top>
      <bottom/>
      <diagonal/>
    </border>
  </borders>
  <cellStyleXfs count="3">
    <xf numFmtId="0" fontId="0" fillId="0" borderId="0"/>
    <xf numFmtId="0" fontId="3" fillId="0" borderId="0" applyNumberFormat="0" applyFill="0" applyBorder="0" applyAlignment="0" applyProtection="0">
      <alignment vertical="top"/>
      <protection locked="0"/>
    </xf>
    <xf numFmtId="9" fontId="30" fillId="0" borderId="0" applyFont="0" applyFill="0" applyBorder="0" applyAlignment="0" applyProtection="0"/>
  </cellStyleXfs>
  <cellXfs count="520">
    <xf numFmtId="0" fontId="0" fillId="0" borderId="0" xfId="0"/>
    <xf numFmtId="0" fontId="1" fillId="0" borderId="0" xfId="0" applyFont="1"/>
    <xf numFmtId="0" fontId="0" fillId="0" borderId="1" xfId="0" applyBorder="1"/>
    <xf numFmtId="0" fontId="0" fillId="0" borderId="2" xfId="0" applyFill="1" applyBorder="1"/>
    <xf numFmtId="0" fontId="0" fillId="0" borderId="0" xfId="0" applyAlignment="1">
      <alignment horizontal="center"/>
    </xf>
    <xf numFmtId="0" fontId="7" fillId="0" borderId="3" xfId="0" applyFont="1" applyBorder="1" applyProtection="1"/>
    <xf numFmtId="0" fontId="2" fillId="2" borderId="2" xfId="0" applyFont="1" applyFill="1" applyBorder="1" applyAlignment="1" applyProtection="1">
      <alignment horizontal="left" wrapText="1"/>
      <protection hidden="1"/>
    </xf>
    <xf numFmtId="0" fontId="0" fillId="0" borderId="2" xfId="0" applyBorder="1"/>
    <xf numFmtId="0" fontId="0" fillId="0" borderId="2" xfId="0" applyBorder="1" applyAlignment="1">
      <alignment wrapText="1"/>
    </xf>
    <xf numFmtId="14" fontId="0" fillId="0" borderId="2" xfId="0" applyNumberFormat="1" applyBorder="1"/>
    <xf numFmtId="0" fontId="2" fillId="2" borderId="4" xfId="0" applyFont="1" applyFill="1" applyBorder="1" applyAlignment="1" applyProtection="1">
      <alignment horizontal="left" wrapText="1"/>
      <protection hidden="1"/>
    </xf>
    <xf numFmtId="164" fontId="8" fillId="0" borderId="2" xfId="0" applyNumberFormat="1" applyFont="1" applyBorder="1" applyAlignment="1" applyProtection="1">
      <alignment horizontal="center"/>
      <protection hidden="1"/>
    </xf>
    <xf numFmtId="0" fontId="1" fillId="0" borderId="2" xfId="0" applyFont="1" applyBorder="1" applyProtection="1">
      <protection locked="0"/>
    </xf>
    <xf numFmtId="0" fontId="2" fillId="3" borderId="5" xfId="0" applyFont="1" applyFill="1" applyBorder="1"/>
    <xf numFmtId="0" fontId="2" fillId="3" borderId="2" xfId="0" applyFont="1" applyFill="1" applyBorder="1"/>
    <xf numFmtId="0" fontId="2" fillId="3" borderId="6" xfId="0" applyFont="1" applyFill="1" applyBorder="1"/>
    <xf numFmtId="0" fontId="0" fillId="0" borderId="5" xfId="0" applyBorder="1"/>
    <xf numFmtId="14" fontId="0" fillId="0" borderId="2" xfId="0" applyNumberFormat="1" applyBorder="1" applyAlignment="1">
      <alignment wrapText="1"/>
    </xf>
    <xf numFmtId="0" fontId="0" fillId="0" borderId="6" xfId="0" applyBorder="1"/>
    <xf numFmtId="0" fontId="0" fillId="0" borderId="6" xfId="0" applyBorder="1" applyAlignment="1">
      <alignment wrapText="1"/>
    </xf>
    <xf numFmtId="49" fontId="0" fillId="0" borderId="7" xfId="0" applyNumberFormat="1" applyBorder="1"/>
    <xf numFmtId="14" fontId="0" fillId="0" borderId="8" xfId="0" applyNumberFormat="1" applyBorder="1"/>
    <xf numFmtId="0" fontId="0" fillId="0" borderId="8" xfId="0" applyBorder="1"/>
    <xf numFmtId="0" fontId="0" fillId="0" borderId="9" xfId="0" applyBorder="1" applyAlignment="1">
      <alignment wrapText="1"/>
    </xf>
    <xf numFmtId="0" fontId="0" fillId="0" borderId="10" xfId="0" applyBorder="1"/>
    <xf numFmtId="0" fontId="0" fillId="0" borderId="11" xfId="0" applyBorder="1"/>
    <xf numFmtId="0" fontId="0" fillId="0" borderId="12" xfId="0" applyBorder="1"/>
    <xf numFmtId="49" fontId="0" fillId="0" borderId="5" xfId="0" applyNumberFormat="1" applyBorder="1"/>
    <xf numFmtId="0" fontId="0" fillId="0" borderId="13" xfId="0" applyFill="1" applyBorder="1"/>
    <xf numFmtId="0" fontId="0" fillId="0" borderId="14" xfId="0" applyFill="1" applyBorder="1"/>
    <xf numFmtId="0" fontId="0" fillId="0" borderId="15" xfId="0" applyFill="1" applyBorder="1"/>
    <xf numFmtId="0" fontId="0" fillId="0" borderId="13" xfId="0" applyBorder="1"/>
    <xf numFmtId="0" fontId="0" fillId="0" borderId="14" xfId="0" applyBorder="1"/>
    <xf numFmtId="0" fontId="0" fillId="0" borderId="15" xfId="0" applyBorder="1"/>
    <xf numFmtId="0" fontId="2" fillId="0" borderId="13" xfId="0" applyFont="1" applyFill="1" applyBorder="1"/>
    <xf numFmtId="14" fontId="2" fillId="0" borderId="2" xfId="0" quotePrefix="1" applyNumberFormat="1" applyFont="1" applyFill="1" applyBorder="1" applyAlignment="1">
      <alignment horizontal="left"/>
    </xf>
    <xf numFmtId="0" fontId="0" fillId="0" borderId="16" xfId="0" applyFill="1" applyBorder="1"/>
    <xf numFmtId="0" fontId="0" fillId="0" borderId="8" xfId="0" applyFill="1" applyBorder="1"/>
    <xf numFmtId="0" fontId="0" fillId="0" borderId="17" xfId="0" applyFill="1" applyBorder="1"/>
    <xf numFmtId="0" fontId="0" fillId="0" borderId="18" xfId="0" applyFill="1" applyBorder="1"/>
    <xf numFmtId="0" fontId="2" fillId="4" borderId="19" xfId="0" applyFont="1" applyFill="1" applyBorder="1" applyAlignment="1">
      <alignment horizontal="right"/>
    </xf>
    <xf numFmtId="0" fontId="0" fillId="4" borderId="20" xfId="0" applyFill="1" applyBorder="1" applyAlignment="1">
      <alignment horizontal="center"/>
    </xf>
    <xf numFmtId="0" fontId="0" fillId="4" borderId="21" xfId="0" applyFill="1" applyBorder="1" applyAlignment="1">
      <alignment horizontal="center"/>
    </xf>
    <xf numFmtId="0" fontId="0" fillId="4" borderId="19" xfId="0" applyFill="1" applyBorder="1"/>
    <xf numFmtId="0" fontId="0" fillId="4" borderId="21" xfId="0" applyFill="1" applyBorder="1"/>
    <xf numFmtId="0" fontId="0" fillId="4" borderId="20" xfId="0" applyFill="1" applyBorder="1"/>
    <xf numFmtId="0" fontId="0" fillId="4" borderId="22" xfId="0" applyFill="1" applyBorder="1"/>
    <xf numFmtId="0" fontId="2" fillId="4" borderId="23" xfId="0" applyFont="1" applyFill="1" applyBorder="1"/>
    <xf numFmtId="0" fontId="2" fillId="0" borderId="0" xfId="0" applyFont="1"/>
    <xf numFmtId="0" fontId="4" fillId="0" borderId="0" xfId="0" applyFont="1"/>
    <xf numFmtId="0" fontId="5" fillId="0" borderId="0" xfId="0" applyFont="1"/>
    <xf numFmtId="0" fontId="3" fillId="0" borderId="0" xfId="1" applyAlignment="1" applyProtection="1"/>
    <xf numFmtId="0" fontId="2" fillId="5" borderId="2" xfId="0" applyFont="1" applyFill="1" applyBorder="1" applyAlignment="1" applyProtection="1"/>
    <xf numFmtId="0" fontId="0" fillId="0" borderId="0" xfId="0" applyBorder="1" applyAlignment="1" applyProtection="1">
      <alignment vertical="top" wrapText="1"/>
      <protection locked="0"/>
    </xf>
    <xf numFmtId="0" fontId="2" fillId="2" borderId="24" xfId="0" applyFont="1" applyFill="1" applyBorder="1" applyAlignment="1">
      <alignment horizontal="center" vertical="center" wrapText="1"/>
    </xf>
    <xf numFmtId="0" fontId="5" fillId="2" borderId="25" xfId="0" applyFont="1" applyFill="1" applyBorder="1" applyAlignment="1">
      <alignment horizontal="center" vertical="center"/>
    </xf>
    <xf numFmtId="0" fontId="8" fillId="2" borderId="26" xfId="0" applyFont="1" applyFill="1" applyBorder="1" applyAlignment="1">
      <alignment textRotation="90"/>
    </xf>
    <xf numFmtId="0" fontId="8" fillId="2" borderId="27" xfId="0" applyFont="1" applyFill="1" applyBorder="1" applyAlignment="1">
      <alignment textRotation="90"/>
    </xf>
    <xf numFmtId="0" fontId="8" fillId="2" borderId="28" xfId="0" applyFont="1" applyFill="1" applyBorder="1" applyAlignment="1">
      <alignment textRotation="90"/>
    </xf>
    <xf numFmtId="0" fontId="8" fillId="0" borderId="0" xfId="0" applyFont="1" applyFill="1" applyBorder="1" applyAlignment="1">
      <alignment horizontal="center" vertical="top" wrapText="1"/>
    </xf>
    <xf numFmtId="0" fontId="9" fillId="0" borderId="14" xfId="0" applyFont="1" applyBorder="1"/>
    <xf numFmtId="0" fontId="0" fillId="0" borderId="16" xfId="0" applyBorder="1"/>
    <xf numFmtId="0" fontId="0" fillId="0" borderId="9" xfId="0" applyBorder="1"/>
    <xf numFmtId="0" fontId="0" fillId="0" borderId="29" xfId="0" applyBorder="1"/>
    <xf numFmtId="0" fontId="2" fillId="0" borderId="30" xfId="0" applyFont="1" applyBorder="1"/>
    <xf numFmtId="0" fontId="0" fillId="0" borderId="30" xfId="0" applyBorder="1"/>
    <xf numFmtId="0" fontId="0" fillId="0" borderId="30" xfId="0" applyFill="1" applyBorder="1"/>
    <xf numFmtId="0" fontId="0" fillId="0" borderId="31" xfId="0" applyBorder="1"/>
    <xf numFmtId="0" fontId="0" fillId="6" borderId="0" xfId="0" applyFill="1" applyBorder="1"/>
    <xf numFmtId="0" fontId="0" fillId="6" borderId="32" xfId="0" applyFill="1" applyBorder="1"/>
    <xf numFmtId="0" fontId="0" fillId="6" borderId="0" xfId="0" applyFill="1"/>
    <xf numFmtId="0" fontId="0" fillId="0" borderId="33" xfId="0" applyBorder="1"/>
    <xf numFmtId="0" fontId="0" fillId="0" borderId="34" xfId="0" applyBorder="1"/>
    <xf numFmtId="0" fontId="0" fillId="0" borderId="27" xfId="0" applyBorder="1"/>
    <xf numFmtId="0" fontId="0" fillId="0" borderId="28" xfId="0" applyBorder="1"/>
    <xf numFmtId="0" fontId="0" fillId="0" borderId="35" xfId="0" applyBorder="1"/>
    <xf numFmtId="0" fontId="0" fillId="0" borderId="36" xfId="0" applyBorder="1"/>
    <xf numFmtId="0" fontId="2" fillId="7" borderId="2" xfId="0" applyFont="1" applyFill="1" applyBorder="1" applyAlignment="1">
      <alignment textRotation="90"/>
    </xf>
    <xf numFmtId="0" fontId="2" fillId="7" borderId="2" xfId="0" applyFont="1" applyFill="1" applyBorder="1" applyAlignment="1">
      <alignment textRotation="90" wrapText="1"/>
    </xf>
    <xf numFmtId="0" fontId="2" fillId="7" borderId="2" xfId="0" applyFont="1" applyFill="1" applyBorder="1" applyAlignment="1">
      <alignment vertical="center"/>
    </xf>
    <xf numFmtId="0" fontId="0" fillId="4" borderId="2" xfId="0" applyFill="1" applyBorder="1" applyAlignment="1"/>
    <xf numFmtId="0" fontId="2" fillId="0" borderId="2" xfId="0" applyFont="1" applyBorder="1" applyAlignment="1">
      <alignment horizontal="center"/>
    </xf>
    <xf numFmtId="0" fontId="2" fillId="0" borderId="2" xfId="0" applyFont="1" applyFill="1" applyBorder="1" applyAlignment="1">
      <alignment horizontal="center"/>
    </xf>
    <xf numFmtId="0" fontId="0" fillId="8" borderId="2" xfId="0" applyFill="1" applyBorder="1" applyAlignment="1"/>
    <xf numFmtId="0" fontId="0" fillId="9" borderId="2" xfId="0" applyFill="1" applyBorder="1" applyAlignment="1"/>
    <xf numFmtId="0" fontId="0" fillId="10" borderId="2" xfId="0" applyFill="1" applyBorder="1" applyAlignment="1"/>
    <xf numFmtId="0" fontId="0" fillId="10" borderId="2" xfId="0" applyFill="1" applyBorder="1" applyAlignment="1">
      <alignment wrapText="1"/>
    </xf>
    <xf numFmtId="0" fontId="0" fillId="11" borderId="2" xfId="0" applyFill="1" applyBorder="1" applyAlignment="1">
      <alignment wrapText="1"/>
    </xf>
    <xf numFmtId="0" fontId="0" fillId="12" borderId="2" xfId="0" applyFill="1" applyBorder="1" applyAlignment="1"/>
    <xf numFmtId="0" fontId="0" fillId="0" borderId="0" xfId="0" applyFill="1" applyBorder="1" applyAlignment="1">
      <alignment vertical="center"/>
    </xf>
    <xf numFmtId="0" fontId="2" fillId="11" borderId="37" xfId="0" applyFont="1" applyFill="1" applyBorder="1" applyAlignment="1">
      <alignment vertical="center" wrapText="1"/>
    </xf>
    <xf numFmtId="0" fontId="0" fillId="0" borderId="38" xfId="0" applyFill="1" applyBorder="1"/>
    <xf numFmtId="0" fontId="5" fillId="7" borderId="2" xfId="0" applyFont="1" applyFill="1" applyBorder="1" applyAlignment="1">
      <alignment horizontal="center" textRotation="90"/>
    </xf>
    <xf numFmtId="0" fontId="0" fillId="0" borderId="19" xfId="0" applyBorder="1" applyAlignment="1">
      <alignment vertical="top"/>
    </xf>
    <xf numFmtId="0" fontId="2" fillId="0" borderId="20" xfId="0" applyFont="1" applyBorder="1" applyAlignment="1">
      <alignment vertical="top" wrapText="1"/>
    </xf>
    <xf numFmtId="0" fontId="0" fillId="0" borderId="1" xfId="0" applyBorder="1" applyAlignment="1">
      <alignment wrapText="1"/>
    </xf>
    <xf numFmtId="0" fontId="12" fillId="0" borderId="0" xfId="0" applyFont="1"/>
    <xf numFmtId="0" fontId="0" fillId="0" borderId="0" xfId="0" applyBorder="1" applyAlignment="1" applyProtection="1">
      <alignment horizontal="left" vertical="top" wrapText="1"/>
      <protection locked="0"/>
    </xf>
    <xf numFmtId="0" fontId="0" fillId="0" borderId="0" xfId="0" applyBorder="1"/>
    <xf numFmtId="0" fontId="0" fillId="0" borderId="39" xfId="0" applyBorder="1" applyAlignment="1" applyProtection="1">
      <alignment vertical="top" wrapText="1"/>
      <protection locked="0"/>
    </xf>
    <xf numFmtId="0" fontId="13" fillId="13" borderId="40" xfId="0" applyFont="1" applyFill="1" applyBorder="1" applyAlignment="1"/>
    <xf numFmtId="0" fontId="13" fillId="13" borderId="40" xfId="0" applyFont="1" applyFill="1" applyBorder="1" applyAlignment="1">
      <alignment horizontal="center"/>
    </xf>
    <xf numFmtId="0" fontId="13" fillId="13" borderId="41" xfId="0" applyFont="1" applyFill="1" applyBorder="1" applyAlignment="1">
      <alignment horizontal="center"/>
    </xf>
    <xf numFmtId="0" fontId="13" fillId="13" borderId="26" xfId="0" applyFont="1" applyFill="1" applyBorder="1" applyAlignment="1">
      <alignment horizontal="center" wrapText="1"/>
    </xf>
    <xf numFmtId="0" fontId="13" fillId="13" borderId="27" xfId="0" applyFont="1" applyFill="1" applyBorder="1"/>
    <xf numFmtId="0" fontId="11" fillId="13" borderId="42" xfId="0" applyFont="1" applyFill="1" applyBorder="1" applyAlignment="1">
      <alignment wrapText="1"/>
    </xf>
    <xf numFmtId="0" fontId="11" fillId="13" borderId="4" xfId="0" applyFont="1" applyFill="1" applyBorder="1" applyAlignment="1">
      <alignment wrapText="1"/>
    </xf>
    <xf numFmtId="0" fontId="13" fillId="13" borderId="43" xfId="0" applyFont="1" applyFill="1" applyBorder="1"/>
    <xf numFmtId="0" fontId="13" fillId="0" borderId="0" xfId="0" applyFont="1"/>
    <xf numFmtId="0" fontId="2" fillId="0" borderId="44" xfId="0" applyFont="1" applyBorder="1"/>
    <xf numFmtId="0" fontId="0" fillId="0" borderId="14" xfId="0" applyBorder="1" applyAlignment="1">
      <alignment horizontal="center"/>
    </xf>
    <xf numFmtId="0" fontId="0" fillId="0" borderId="2" xfId="0" applyBorder="1" applyAlignment="1">
      <alignment horizontal="center"/>
    </xf>
    <xf numFmtId="0" fontId="0" fillId="0" borderId="44" xfId="0" applyBorder="1"/>
    <xf numFmtId="0" fontId="2" fillId="0" borderId="45" xfId="0" applyFont="1" applyBorder="1"/>
    <xf numFmtId="0" fontId="0" fillId="0" borderId="46" xfId="0" applyBorder="1"/>
    <xf numFmtId="0" fontId="0" fillId="0" borderId="47" xfId="0" applyBorder="1"/>
    <xf numFmtId="0" fontId="2" fillId="0" borderId="48" xfId="0" applyFont="1" applyBorder="1"/>
    <xf numFmtId="0" fontId="0" fillId="0" borderId="45" xfId="0" applyBorder="1"/>
    <xf numFmtId="0" fontId="0" fillId="0" borderId="13" xfId="0" applyBorder="1" applyAlignment="1">
      <alignment horizontal="right"/>
    </xf>
    <xf numFmtId="0" fontId="0" fillId="0" borderId="3" xfId="0" applyBorder="1"/>
    <xf numFmtId="0" fontId="0" fillId="0" borderId="45" xfId="0" applyFill="1" applyBorder="1"/>
    <xf numFmtId="0" fontId="0" fillId="0" borderId="3" xfId="0" applyFill="1" applyBorder="1"/>
    <xf numFmtId="0" fontId="0" fillId="0" borderId="1" xfId="0" applyFill="1" applyBorder="1"/>
    <xf numFmtId="0" fontId="0" fillId="0" borderId="49" xfId="0" applyFill="1" applyBorder="1" applyAlignment="1">
      <alignment horizontal="center"/>
    </xf>
    <xf numFmtId="0" fontId="0" fillId="0" borderId="50" xfId="0" applyFill="1" applyBorder="1" applyAlignment="1">
      <alignment horizontal="center"/>
    </xf>
    <xf numFmtId="0" fontId="0" fillId="14" borderId="51" xfId="0" applyFill="1" applyBorder="1" applyAlignment="1">
      <alignment horizontal="center" wrapText="1"/>
    </xf>
    <xf numFmtId="0" fontId="0" fillId="14" borderId="49" xfId="0" applyFill="1" applyBorder="1" applyAlignment="1">
      <alignment horizontal="center"/>
    </xf>
    <xf numFmtId="0" fontId="0" fillId="14" borderId="50" xfId="0" applyFill="1" applyBorder="1" applyAlignment="1">
      <alignment horizontal="center"/>
    </xf>
    <xf numFmtId="0" fontId="0" fillId="0" borderId="52" xfId="0" applyFill="1" applyBorder="1"/>
    <xf numFmtId="0" fontId="0" fillId="0" borderId="53" xfId="0" applyFill="1" applyBorder="1" applyAlignment="1">
      <alignment horizontal="center"/>
    </xf>
    <xf numFmtId="0" fontId="0" fillId="0" borderId="54" xfId="0" applyFill="1" applyBorder="1"/>
    <xf numFmtId="0" fontId="0" fillId="0" borderId="55" xfId="0" applyFill="1" applyBorder="1" applyAlignment="1">
      <alignment horizontal="center"/>
    </xf>
    <xf numFmtId="0" fontId="14" fillId="13" borderId="52" xfId="0" applyFont="1" applyFill="1" applyBorder="1"/>
    <xf numFmtId="0" fontId="14" fillId="13" borderId="56" xfId="0" applyFont="1" applyFill="1" applyBorder="1" applyAlignment="1">
      <alignment horizontal="center"/>
    </xf>
    <xf numFmtId="0" fontId="14" fillId="13" borderId="56" xfId="0" applyFont="1" applyFill="1" applyBorder="1"/>
    <xf numFmtId="0" fontId="14" fillId="13" borderId="53" xfId="0" applyFont="1" applyFill="1" applyBorder="1"/>
    <xf numFmtId="0" fontId="14" fillId="13" borderId="57" xfId="0" applyFont="1" applyFill="1" applyBorder="1" applyAlignment="1">
      <alignment horizontal="center"/>
    </xf>
    <xf numFmtId="0" fontId="14" fillId="13" borderId="54" xfId="0" applyFont="1" applyFill="1" applyBorder="1"/>
    <xf numFmtId="0" fontId="14" fillId="13" borderId="0" xfId="0" applyFont="1" applyFill="1" applyBorder="1" applyAlignment="1">
      <alignment horizontal="center"/>
    </xf>
    <xf numFmtId="0" fontId="14" fillId="13" borderId="0" xfId="0" applyFont="1" applyFill="1" applyBorder="1"/>
    <xf numFmtId="0" fontId="14" fillId="13" borderId="58" xfId="0" applyFont="1" applyFill="1" applyBorder="1"/>
    <xf numFmtId="0" fontId="14" fillId="13" borderId="59" xfId="0" applyFont="1" applyFill="1" applyBorder="1" applyAlignment="1">
      <alignment horizontal="center"/>
    </xf>
    <xf numFmtId="0" fontId="0" fillId="15" borderId="51" xfId="0" applyFill="1" applyBorder="1" applyAlignment="1">
      <alignment horizontal="center" textRotation="90"/>
    </xf>
    <xf numFmtId="0" fontId="0" fillId="15" borderId="49" xfId="0" applyFill="1" applyBorder="1"/>
    <xf numFmtId="0" fontId="0" fillId="15" borderId="49" xfId="0" applyFill="1" applyBorder="1" applyAlignment="1">
      <alignment horizontal="center"/>
    </xf>
    <xf numFmtId="0" fontId="0" fillId="15" borderId="50" xfId="0" applyFill="1" applyBorder="1"/>
    <xf numFmtId="0" fontId="0" fillId="15" borderId="50" xfId="0" applyFill="1" applyBorder="1" applyAlignment="1">
      <alignment horizontal="center"/>
    </xf>
    <xf numFmtId="0" fontId="0" fillId="2" borderId="60" xfId="0" applyFill="1" applyBorder="1" applyAlignment="1">
      <alignment textRotation="90"/>
    </xf>
    <xf numFmtId="0" fontId="0" fillId="2" borderId="61" xfId="0" applyFill="1" applyBorder="1" applyAlignment="1">
      <alignment textRotation="90"/>
    </xf>
    <xf numFmtId="0" fontId="0" fillId="2" borderId="62" xfId="0" applyFill="1" applyBorder="1" applyAlignment="1">
      <alignment textRotation="90"/>
    </xf>
    <xf numFmtId="0" fontId="0" fillId="2" borderId="63" xfId="0" applyFill="1" applyBorder="1" applyAlignment="1">
      <alignment textRotation="90"/>
    </xf>
    <xf numFmtId="0" fontId="0" fillId="13" borderId="64" xfId="0" applyFill="1" applyBorder="1"/>
    <xf numFmtId="0" fontId="0" fillId="13" borderId="46" xfId="0" applyFill="1" applyBorder="1"/>
    <xf numFmtId="0" fontId="0" fillId="2" borderId="65" xfId="0" applyFill="1" applyBorder="1" applyAlignment="1">
      <alignment textRotation="90"/>
    </xf>
    <xf numFmtId="0" fontId="0" fillId="2" borderId="66" xfId="0" applyFill="1" applyBorder="1"/>
    <xf numFmtId="0" fontId="0" fillId="2" borderId="67" xfId="0" applyFill="1" applyBorder="1"/>
    <xf numFmtId="0" fontId="11" fillId="13" borderId="68" xfId="0" applyFont="1" applyFill="1" applyBorder="1"/>
    <xf numFmtId="0" fontId="11" fillId="13" borderId="69" xfId="0" applyFont="1" applyFill="1" applyBorder="1"/>
    <xf numFmtId="0" fontId="2" fillId="2" borderId="52" xfId="0" applyFont="1" applyFill="1" applyBorder="1"/>
    <xf numFmtId="0" fontId="0" fillId="2" borderId="56" xfId="0" applyFill="1" applyBorder="1" applyAlignment="1">
      <alignment horizontal="center"/>
    </xf>
    <xf numFmtId="0" fontId="0" fillId="2" borderId="56" xfId="0" applyFill="1" applyBorder="1" applyAlignment="1">
      <alignment wrapText="1"/>
    </xf>
    <xf numFmtId="0" fontId="0" fillId="2" borderId="53" xfId="0" applyFill="1" applyBorder="1"/>
    <xf numFmtId="0" fontId="0" fillId="0" borderId="0" xfId="0" applyAlignment="1">
      <alignment vertical="top"/>
    </xf>
    <xf numFmtId="0" fontId="0" fillId="0" borderId="61" xfId="0" applyBorder="1" applyAlignment="1">
      <alignment horizontal="center"/>
    </xf>
    <xf numFmtId="0" fontId="0" fillId="0" borderId="63" xfId="0" applyBorder="1"/>
    <xf numFmtId="2" fontId="0" fillId="0" borderId="2" xfId="0" applyNumberFormat="1" applyBorder="1"/>
    <xf numFmtId="0" fontId="0" fillId="7" borderId="70" xfId="0" applyFill="1" applyBorder="1"/>
    <xf numFmtId="0" fontId="0" fillId="0" borderId="0" xfId="0" applyBorder="1" applyAlignment="1">
      <alignment wrapText="1"/>
    </xf>
    <xf numFmtId="0" fontId="2" fillId="0" borderId="0" xfId="0" applyFont="1" applyFill="1" applyBorder="1" applyAlignment="1" applyProtection="1"/>
    <xf numFmtId="0" fontId="0" fillId="0" borderId="0" xfId="0" applyFill="1" applyBorder="1" applyAlignment="1" applyProtection="1">
      <alignment horizontal="left" vertical="top" wrapText="1"/>
      <protection locked="0"/>
    </xf>
    <xf numFmtId="0" fontId="0" fillId="5" borderId="2" xfId="0" applyFill="1" applyBorder="1" applyAlignment="1" applyProtection="1">
      <alignment horizontal="left" vertical="top" wrapText="1"/>
      <protection locked="0"/>
    </xf>
    <xf numFmtId="0" fontId="0" fillId="7" borderId="21" xfId="0" applyFill="1" applyBorder="1" applyAlignment="1">
      <alignment horizontal="right"/>
    </xf>
    <xf numFmtId="0" fontId="0" fillId="7" borderId="19" xfId="0" applyFill="1" applyBorder="1"/>
    <xf numFmtId="0" fontId="0" fillId="7" borderId="21" xfId="0" applyFill="1" applyBorder="1" applyAlignment="1">
      <alignment horizontal="center"/>
    </xf>
    <xf numFmtId="0" fontId="11" fillId="13" borderId="47" xfId="0" applyFont="1" applyFill="1" applyBorder="1" applyAlignment="1">
      <alignment horizontal="center" vertical="center"/>
    </xf>
    <xf numFmtId="0" fontId="11" fillId="13" borderId="47" xfId="0" applyFont="1" applyFill="1" applyBorder="1" applyAlignment="1">
      <alignment horizontal="center" vertical="center" wrapText="1"/>
    </xf>
    <xf numFmtId="0" fontId="2" fillId="15" borderId="71" xfId="0" applyFont="1" applyFill="1" applyBorder="1" applyAlignment="1">
      <alignment horizontal="center" vertical="center"/>
    </xf>
    <xf numFmtId="0" fontId="0" fillId="2" borderId="4" xfId="0" applyFill="1" applyBorder="1" applyAlignment="1">
      <alignment horizontal="center" vertical="center" wrapText="1"/>
    </xf>
    <xf numFmtId="0" fontId="0" fillId="2" borderId="42" xfId="0" applyFill="1" applyBorder="1" applyAlignment="1">
      <alignment horizontal="center" vertical="center" wrapText="1"/>
    </xf>
    <xf numFmtId="0" fontId="11" fillId="13" borderId="72" xfId="0" applyFont="1" applyFill="1" applyBorder="1" applyAlignment="1">
      <alignment horizontal="center" vertical="center"/>
    </xf>
    <xf numFmtId="2" fontId="0" fillId="7" borderId="73" xfId="0" applyNumberFormat="1" applyFill="1" applyBorder="1"/>
    <xf numFmtId="0" fontId="0" fillId="0" borderId="13" xfId="0" applyBorder="1" applyAlignment="1">
      <alignment horizontal="center"/>
    </xf>
    <xf numFmtId="0" fontId="0" fillId="7" borderId="19" xfId="0" applyFill="1" applyBorder="1" applyAlignment="1">
      <alignment horizontal="center"/>
    </xf>
    <xf numFmtId="0" fontId="0" fillId="0" borderId="2" xfId="0" applyBorder="1" applyAlignment="1">
      <alignment horizontal="left"/>
    </xf>
    <xf numFmtId="0" fontId="0" fillId="7" borderId="21" xfId="0" applyFill="1" applyBorder="1" applyAlignment="1">
      <alignment horizontal="left"/>
    </xf>
    <xf numFmtId="0" fontId="0" fillId="0" borderId="47" xfId="0" applyBorder="1" applyAlignment="1">
      <alignment horizontal="center"/>
    </xf>
    <xf numFmtId="0" fontId="0" fillId="0" borderId="4" xfId="0" applyBorder="1" applyAlignment="1">
      <alignment horizontal="left"/>
    </xf>
    <xf numFmtId="0" fontId="0" fillId="0" borderId="4" xfId="0" applyBorder="1"/>
    <xf numFmtId="2" fontId="0" fillId="0" borderId="4" xfId="0" applyNumberFormat="1" applyBorder="1"/>
    <xf numFmtId="0" fontId="0" fillId="0" borderId="72" xfId="0" applyBorder="1"/>
    <xf numFmtId="0" fontId="2" fillId="2" borderId="5" xfId="0" applyFont="1" applyFill="1" applyBorder="1" applyAlignment="1">
      <alignment vertical="center" wrapText="1"/>
    </xf>
    <xf numFmtId="165" fontId="0" fillId="0" borderId="6" xfId="0" applyNumberFormat="1" applyBorder="1" applyAlignment="1">
      <alignment horizontal="center" vertical="center"/>
    </xf>
    <xf numFmtId="165" fontId="0" fillId="0" borderId="2" xfId="0" applyNumberFormat="1" applyBorder="1" applyAlignment="1">
      <alignment horizontal="center" vertical="center"/>
    </xf>
    <xf numFmtId="0" fontId="2" fillId="2" borderId="74" xfId="0" applyFont="1" applyFill="1" applyBorder="1" applyAlignment="1">
      <alignment vertical="center" wrapText="1"/>
    </xf>
    <xf numFmtId="165" fontId="0" fillId="0" borderId="14" xfId="0" applyNumberFormat="1" applyBorder="1" applyAlignment="1">
      <alignment horizontal="center" vertical="center"/>
    </xf>
    <xf numFmtId="1" fontId="0" fillId="0" borderId="2" xfId="0" applyNumberFormat="1" applyBorder="1" applyAlignment="1">
      <alignment horizontal="center" vertical="center"/>
    </xf>
    <xf numFmtId="1" fontId="0" fillId="0" borderId="6" xfId="0" applyNumberFormat="1" applyBorder="1" applyAlignment="1">
      <alignment horizontal="center" vertical="center"/>
    </xf>
    <xf numFmtId="0" fontId="2" fillId="7" borderId="75" xfId="0" applyFont="1" applyFill="1" applyBorder="1" applyAlignment="1">
      <alignment vertical="center" wrapText="1"/>
    </xf>
    <xf numFmtId="165" fontId="2" fillId="7" borderId="76" xfId="0" applyNumberFormat="1" applyFont="1" applyFill="1" applyBorder="1" applyAlignment="1">
      <alignment horizontal="center" vertical="center"/>
    </xf>
    <xf numFmtId="165" fontId="2" fillId="7" borderId="77" xfId="0" applyNumberFormat="1" applyFont="1" applyFill="1" applyBorder="1" applyAlignment="1">
      <alignment horizontal="center" vertical="center"/>
    </xf>
    <xf numFmtId="1" fontId="0" fillId="0" borderId="14" xfId="0" applyNumberFormat="1" applyBorder="1" applyAlignment="1">
      <alignment horizontal="center" vertical="center"/>
    </xf>
    <xf numFmtId="165" fontId="2" fillId="0" borderId="0" xfId="0" applyNumberFormat="1" applyFont="1" applyFill="1" applyBorder="1" applyAlignment="1">
      <alignment horizontal="center" vertical="center"/>
    </xf>
    <xf numFmtId="165" fontId="0" fillId="0" borderId="12" xfId="0" applyNumberFormat="1" applyBorder="1" applyAlignment="1">
      <alignment horizontal="center" vertical="center"/>
    </xf>
    <xf numFmtId="0" fontId="0" fillId="0" borderId="43" xfId="0" applyBorder="1" applyAlignment="1">
      <alignment horizontal="center" vertical="center"/>
    </xf>
    <xf numFmtId="165" fontId="0" fillId="0" borderId="0" xfId="0" applyNumberFormat="1"/>
    <xf numFmtId="0" fontId="11" fillId="13" borderId="2" xfId="0" applyFont="1" applyFill="1" applyBorder="1" applyAlignment="1">
      <alignment horizontal="center" wrapText="1"/>
    </xf>
    <xf numFmtId="0" fontId="11" fillId="13" borderId="14" xfId="0" applyFont="1" applyFill="1" applyBorder="1" applyAlignment="1">
      <alignment horizontal="center"/>
    </xf>
    <xf numFmtId="0" fontId="10" fillId="13" borderId="43" xfId="0" applyFont="1" applyFill="1" applyBorder="1" applyAlignment="1">
      <alignment horizontal="center" vertical="center"/>
    </xf>
    <xf numFmtId="0" fontId="15" fillId="0" borderId="78" xfId="0" applyFont="1" applyBorder="1" applyAlignment="1">
      <alignment horizontal="justify"/>
    </xf>
    <xf numFmtId="0" fontId="5" fillId="7" borderId="24" xfId="0" applyFont="1" applyFill="1" applyBorder="1" applyAlignment="1">
      <alignment horizontal="center" textRotation="90"/>
    </xf>
    <xf numFmtId="0" fontId="2" fillId="7" borderId="27" xfId="0" applyFont="1" applyFill="1" applyBorder="1" applyAlignment="1">
      <alignment textRotation="90"/>
    </xf>
    <xf numFmtId="0" fontId="0" fillId="7" borderId="27" xfId="0" applyFill="1" applyBorder="1" applyAlignment="1">
      <alignment textRotation="90"/>
    </xf>
    <xf numFmtId="0" fontId="2" fillId="7" borderId="27" xfId="0" applyFont="1" applyFill="1" applyBorder="1" applyAlignment="1">
      <alignment textRotation="90" wrapText="1"/>
    </xf>
    <xf numFmtId="0" fontId="2" fillId="7" borderId="27" xfId="0" applyFont="1" applyFill="1" applyBorder="1" applyAlignment="1">
      <alignment vertical="center"/>
    </xf>
    <xf numFmtId="0" fontId="2" fillId="7" borderId="28" xfId="0" applyFont="1" applyFill="1" applyBorder="1" applyAlignment="1">
      <alignment vertical="center"/>
    </xf>
    <xf numFmtId="0" fontId="6" fillId="0" borderId="2" xfId="0" applyFont="1" applyBorder="1" applyAlignment="1">
      <alignment wrapText="1"/>
    </xf>
    <xf numFmtId="0" fontId="6" fillId="0" borderId="6" xfId="0" applyFont="1" applyBorder="1" applyAlignment="1">
      <alignment wrapText="1"/>
    </xf>
    <xf numFmtId="0" fontId="3" fillId="0" borderId="0" xfId="1" applyFont="1" applyAlignment="1" applyProtection="1"/>
    <xf numFmtId="0" fontId="0" fillId="0" borderId="0" xfId="0" applyBorder="1" applyAlignment="1"/>
    <xf numFmtId="0" fontId="1" fillId="0" borderId="2" xfId="0" applyFont="1" applyBorder="1" applyAlignment="1" applyProtection="1">
      <alignment wrapText="1"/>
      <protection locked="0"/>
    </xf>
    <xf numFmtId="0" fontId="1" fillId="0" borderId="4" xfId="0" applyNumberFormat="1" applyFont="1" applyBorder="1" applyAlignment="1" applyProtection="1">
      <alignment horizontal="left"/>
      <protection locked="0"/>
    </xf>
    <xf numFmtId="0" fontId="1" fillId="0" borderId="0" xfId="0" applyNumberFormat="1" applyFont="1" applyBorder="1" applyAlignment="1" applyProtection="1">
      <alignment horizontal="left"/>
      <protection locked="0"/>
    </xf>
    <xf numFmtId="0" fontId="1" fillId="0" borderId="0" xfId="0" applyFont="1" applyBorder="1" applyAlignment="1" applyProtection="1">
      <alignment wrapText="1"/>
      <protection locked="0"/>
    </xf>
    <xf numFmtId="0" fontId="1" fillId="0" borderId="0" xfId="0" applyFont="1" applyBorder="1" applyProtection="1">
      <protection locked="0"/>
    </xf>
    <xf numFmtId="164" fontId="8" fillId="0" borderId="0" xfId="0" applyNumberFormat="1" applyFont="1" applyBorder="1" applyAlignment="1" applyProtection="1">
      <alignment horizontal="center"/>
      <protection hidden="1"/>
    </xf>
    <xf numFmtId="0" fontId="2" fillId="5" borderId="14" xfId="0" applyFont="1" applyFill="1" applyBorder="1" applyAlignment="1" applyProtection="1">
      <alignment horizontal="left" vertical="top" wrapText="1"/>
      <protection locked="0"/>
    </xf>
    <xf numFmtId="0" fontId="7" fillId="0" borderId="0" xfId="0" applyFont="1" applyBorder="1" applyProtection="1"/>
    <xf numFmtId="49" fontId="0" fillId="6" borderId="2" xfId="0" applyNumberFormat="1" applyFill="1" applyBorder="1"/>
    <xf numFmtId="0" fontId="0" fillId="6" borderId="2" xfId="0" applyFill="1" applyBorder="1" applyAlignment="1">
      <alignment wrapText="1"/>
    </xf>
    <xf numFmtId="0" fontId="0" fillId="6" borderId="2" xfId="0" applyFill="1" applyBorder="1"/>
    <xf numFmtId="0" fontId="0" fillId="0" borderId="2" xfId="0" applyNumberFormat="1" applyBorder="1" applyAlignment="1">
      <alignment horizontal="center"/>
    </xf>
    <xf numFmtId="0" fontId="2" fillId="2" borderId="2" xfId="0" applyFont="1" applyFill="1" applyBorder="1" applyAlignment="1" applyProtection="1">
      <alignment horizontal="left" vertical="center" wrapText="1"/>
      <protection hidden="1"/>
    </xf>
    <xf numFmtId="0" fontId="2" fillId="2" borderId="4" xfId="0" applyFont="1" applyFill="1" applyBorder="1" applyAlignment="1" applyProtection="1">
      <alignment horizontal="left" vertical="center" wrapText="1"/>
      <protection hidden="1"/>
    </xf>
    <xf numFmtId="0" fontId="2" fillId="2" borderId="4" xfId="0" applyFont="1" applyFill="1" applyBorder="1" applyAlignment="1" applyProtection="1">
      <alignment horizontal="center" vertical="center" wrapText="1"/>
      <protection hidden="1"/>
    </xf>
    <xf numFmtId="0" fontId="0" fillId="6" borderId="50" xfId="0" applyFill="1" applyBorder="1"/>
    <xf numFmtId="0" fontId="0" fillId="6" borderId="50" xfId="0" applyFill="1" applyBorder="1" applyAlignment="1">
      <alignment horizontal="center"/>
    </xf>
    <xf numFmtId="0" fontId="0" fillId="6" borderId="16" xfId="0" applyFill="1" applyBorder="1"/>
    <xf numFmtId="0" fontId="0" fillId="6" borderId="8" xfId="0" applyFill="1" applyBorder="1"/>
    <xf numFmtId="0" fontId="0" fillId="6" borderId="17" xfId="0" applyFill="1" applyBorder="1"/>
    <xf numFmtId="0" fontId="0" fillId="6" borderId="79" xfId="0" applyFill="1" applyBorder="1"/>
    <xf numFmtId="0" fontId="0" fillId="6" borderId="80" xfId="0" applyFill="1" applyBorder="1"/>
    <xf numFmtId="0" fontId="0" fillId="6" borderId="81" xfId="0" applyFill="1" applyBorder="1"/>
    <xf numFmtId="0" fontId="0" fillId="6" borderId="67" xfId="0" applyFill="1" applyBorder="1"/>
    <xf numFmtId="0" fontId="0" fillId="6" borderId="82" xfId="0" applyFill="1" applyBorder="1"/>
    <xf numFmtId="0" fontId="2" fillId="2" borderId="2" xfId="0" applyFont="1" applyFill="1" applyBorder="1" applyAlignment="1">
      <alignment horizontal="center"/>
    </xf>
    <xf numFmtId="0" fontId="2" fillId="2" borderId="8" xfId="0" applyFont="1" applyFill="1" applyBorder="1" applyAlignment="1">
      <alignment horizontal="center"/>
    </xf>
    <xf numFmtId="0" fontId="1" fillId="0" borderId="0" xfId="0" applyFont="1" applyBorder="1" applyAlignment="1"/>
    <xf numFmtId="0" fontId="1" fillId="5" borderId="2" xfId="0" applyFont="1" applyFill="1" applyBorder="1" applyAlignment="1" applyProtection="1"/>
    <xf numFmtId="0" fontId="2" fillId="2" borderId="83" xfId="0" applyFont="1" applyFill="1" applyBorder="1" applyAlignment="1">
      <alignment vertical="top" wrapText="1"/>
    </xf>
    <xf numFmtId="0" fontId="2" fillId="2" borderId="22" xfId="0" applyFont="1" applyFill="1" applyBorder="1" applyAlignment="1">
      <alignment horizontal="center" vertical="top"/>
    </xf>
    <xf numFmtId="0" fontId="2" fillId="2" borderId="22" xfId="0" applyFont="1" applyFill="1" applyBorder="1" applyAlignment="1">
      <alignment horizontal="center" vertical="top" wrapText="1"/>
    </xf>
    <xf numFmtId="0" fontId="2" fillId="2" borderId="70" xfId="0" applyFont="1" applyFill="1" applyBorder="1" applyAlignment="1">
      <alignment vertical="top"/>
    </xf>
    <xf numFmtId="0" fontId="0" fillId="6" borderId="53" xfId="0" applyFill="1" applyBorder="1"/>
    <xf numFmtId="0" fontId="0" fillId="6" borderId="56" xfId="0" applyFill="1" applyBorder="1"/>
    <xf numFmtId="0" fontId="0" fillId="7" borderId="21" xfId="0" applyFill="1" applyBorder="1"/>
    <xf numFmtId="0" fontId="2" fillId="2" borderId="46" xfId="0" applyFont="1" applyFill="1" applyBorder="1" applyAlignment="1">
      <alignment vertical="top"/>
    </xf>
    <xf numFmtId="0" fontId="2" fillId="2" borderId="84" xfId="0" applyFont="1" applyFill="1" applyBorder="1" applyAlignment="1">
      <alignment horizontal="center" vertical="top"/>
    </xf>
    <xf numFmtId="0" fontId="2" fillId="2" borderId="84" xfId="0" applyFont="1" applyFill="1" applyBorder="1" applyAlignment="1">
      <alignment horizontal="center" vertical="top" wrapText="1"/>
    </xf>
    <xf numFmtId="0" fontId="2" fillId="2" borderId="69" xfId="0" applyFont="1" applyFill="1" applyBorder="1" applyAlignment="1">
      <alignment vertical="top"/>
    </xf>
    <xf numFmtId="0" fontId="0" fillId="2" borderId="48" xfId="0" applyFill="1" applyBorder="1" applyProtection="1">
      <protection locked="0"/>
    </xf>
    <xf numFmtId="0" fontId="0" fillId="2" borderId="85" xfId="0" applyFill="1" applyBorder="1" applyProtection="1">
      <protection locked="0"/>
    </xf>
    <xf numFmtId="165" fontId="0" fillId="0" borderId="14" xfId="0" applyNumberFormat="1" applyBorder="1" applyAlignment="1" applyProtection="1">
      <alignment horizontal="right"/>
      <protection locked="0"/>
    </xf>
    <xf numFmtId="0" fontId="0" fillId="0" borderId="6" xfId="0" applyBorder="1" applyAlignment="1" applyProtection="1">
      <alignment horizontal="center"/>
      <protection locked="0"/>
    </xf>
    <xf numFmtId="0" fontId="0" fillId="2" borderId="44" xfId="0" applyFill="1" applyBorder="1" applyProtection="1">
      <protection locked="0"/>
    </xf>
    <xf numFmtId="165" fontId="0" fillId="0" borderId="17" xfId="0" applyNumberFormat="1" applyBorder="1" applyAlignment="1" applyProtection="1">
      <alignment horizontal="right"/>
      <protection locked="0"/>
    </xf>
    <xf numFmtId="0" fontId="0" fillId="0" borderId="9" xfId="0" applyBorder="1" applyAlignment="1" applyProtection="1">
      <alignment horizontal="center"/>
      <protection locked="0"/>
    </xf>
    <xf numFmtId="0" fontId="0" fillId="2" borderId="86" xfId="0" applyFill="1" applyBorder="1" applyProtection="1">
      <protection locked="0"/>
    </xf>
    <xf numFmtId="0" fontId="0" fillId="2" borderId="87" xfId="0" applyFill="1" applyBorder="1" applyProtection="1">
      <protection locked="0"/>
    </xf>
    <xf numFmtId="0" fontId="2" fillId="7" borderId="88" xfId="0" applyFont="1" applyFill="1" applyBorder="1" applyAlignment="1" applyProtection="1">
      <alignment horizontal="right"/>
      <protection locked="0"/>
    </xf>
    <xf numFmtId="0" fontId="0" fillId="7" borderId="89" xfId="0" applyFill="1" applyBorder="1" applyProtection="1">
      <protection locked="0"/>
    </xf>
    <xf numFmtId="165" fontId="2" fillId="7" borderId="89" xfId="0" applyNumberFormat="1" applyFont="1" applyFill="1" applyBorder="1" applyAlignment="1" applyProtection="1">
      <alignment horizontal="right"/>
      <protection locked="0"/>
    </xf>
    <xf numFmtId="0" fontId="2" fillId="7" borderId="90" xfId="0" applyFont="1" applyFill="1" applyBorder="1" applyAlignment="1" applyProtection="1">
      <alignment horizontal="center"/>
      <protection locked="0"/>
    </xf>
    <xf numFmtId="165" fontId="0" fillId="0" borderId="14" xfId="0" applyNumberFormat="1" applyBorder="1" applyAlignment="1" applyProtection="1">
      <alignment horizontal="right"/>
    </xf>
    <xf numFmtId="165" fontId="0" fillId="0" borderId="17" xfId="0" applyNumberFormat="1" applyBorder="1" applyAlignment="1" applyProtection="1">
      <alignment horizontal="right"/>
    </xf>
    <xf numFmtId="0" fontId="0" fillId="2" borderId="85" xfId="0" applyFill="1" applyBorder="1" applyProtection="1"/>
    <xf numFmtId="0" fontId="0" fillId="2" borderId="48" xfId="0" applyFill="1" applyBorder="1" applyProtection="1"/>
    <xf numFmtId="0" fontId="0" fillId="2" borderId="91" xfId="0" applyFill="1" applyBorder="1" applyProtection="1"/>
    <xf numFmtId="0" fontId="11" fillId="13" borderId="40" xfId="0" applyFont="1" applyFill="1" applyBorder="1" applyAlignment="1" applyProtection="1">
      <alignment horizontal="right"/>
      <protection locked="0"/>
    </xf>
    <xf numFmtId="0" fontId="10" fillId="13" borderId="41" xfId="0" applyFont="1" applyFill="1" applyBorder="1" applyProtection="1">
      <protection locked="0"/>
    </xf>
    <xf numFmtId="0" fontId="11" fillId="13" borderId="92" xfId="0" applyFont="1" applyFill="1" applyBorder="1" applyAlignment="1" applyProtection="1">
      <alignment horizontal="center" wrapText="1"/>
      <protection locked="0"/>
    </xf>
    <xf numFmtId="0" fontId="11" fillId="13" borderId="28" xfId="0" applyFont="1" applyFill="1" applyBorder="1" applyAlignment="1" applyProtection="1">
      <alignment horizontal="center" wrapText="1"/>
      <protection locked="0"/>
    </xf>
    <xf numFmtId="0" fontId="0" fillId="0" borderId="13" xfId="0" applyBorder="1" applyAlignment="1">
      <alignment vertical="center"/>
    </xf>
    <xf numFmtId="0" fontId="0" fillId="0" borderId="2" xfId="0" applyBorder="1" applyAlignment="1">
      <alignment vertical="center"/>
    </xf>
    <xf numFmtId="0" fontId="0" fillId="0" borderId="14" xfId="0" applyBorder="1" applyAlignment="1">
      <alignment horizontal="center" vertical="center"/>
    </xf>
    <xf numFmtId="0" fontId="0" fillId="0" borderId="2" xfId="0" applyBorder="1" applyAlignment="1">
      <alignment horizontal="center" vertical="center"/>
    </xf>
    <xf numFmtId="0" fontId="1" fillId="0" borderId="93" xfId="0" applyFont="1" applyBorder="1" applyAlignment="1">
      <alignment vertical="top" wrapText="1"/>
    </xf>
    <xf numFmtId="0" fontId="1" fillId="0" borderId="94" xfId="0" applyFont="1" applyBorder="1" applyAlignment="1">
      <alignment wrapText="1"/>
    </xf>
    <xf numFmtId="0" fontId="1" fillId="0" borderId="93" xfId="0" applyFont="1" applyBorder="1" applyAlignment="1">
      <alignment horizontal="left" vertical="top" wrapText="1"/>
    </xf>
    <xf numFmtId="0" fontId="8" fillId="0" borderId="55" xfId="0" applyFont="1" applyBorder="1" applyAlignment="1">
      <alignment horizontal="center" vertical="top" wrapText="1"/>
    </xf>
    <xf numFmtId="0" fontId="2" fillId="2" borderId="95" xfId="0" applyFont="1" applyFill="1" applyBorder="1" applyAlignment="1">
      <alignment wrapText="1"/>
    </xf>
    <xf numFmtId="0" fontId="2" fillId="2" borderId="96" xfId="0" applyFont="1" applyFill="1" applyBorder="1" applyAlignment="1">
      <alignment horizontal="center" vertical="top" wrapText="1"/>
    </xf>
    <xf numFmtId="0" fontId="2" fillId="2" borderId="57" xfId="0" applyFont="1" applyFill="1" applyBorder="1" applyAlignment="1">
      <alignment vertical="top" wrapText="1"/>
    </xf>
    <xf numFmtId="0" fontId="2" fillId="2" borderId="96" xfId="0" applyFont="1" applyFill="1" applyBorder="1" applyAlignment="1">
      <alignment vertical="top" wrapText="1"/>
    </xf>
    <xf numFmtId="166" fontId="0" fillId="0" borderId="61" xfId="0" applyNumberFormat="1" applyBorder="1"/>
    <xf numFmtId="166" fontId="0" fillId="0" borderId="2" xfId="0" applyNumberFormat="1" applyBorder="1"/>
    <xf numFmtId="166" fontId="0" fillId="0" borderId="84" xfId="0" applyNumberFormat="1" applyBorder="1"/>
    <xf numFmtId="166" fontId="0" fillId="7" borderId="73" xfId="0" applyNumberFormat="1" applyFill="1" applyBorder="1"/>
    <xf numFmtId="0" fontId="2" fillId="0" borderId="0" xfId="0" applyFont="1" applyFill="1" applyBorder="1" applyAlignment="1" applyProtection="1">
      <alignment horizontal="right" wrapText="1"/>
      <protection locked="0"/>
    </xf>
    <xf numFmtId="0" fontId="2" fillId="0" borderId="0" xfId="0" applyFont="1" applyFill="1" applyBorder="1" applyAlignment="1" applyProtection="1">
      <alignment horizontal="left" wrapText="1"/>
      <protection locked="0"/>
    </xf>
    <xf numFmtId="0" fontId="2" fillId="0" borderId="0" xfId="0" applyFont="1" applyBorder="1"/>
    <xf numFmtId="0" fontId="1" fillId="0" borderId="54" xfId="0" applyFont="1" applyBorder="1" applyAlignment="1">
      <alignment wrapText="1"/>
    </xf>
    <xf numFmtId="0" fontId="17" fillId="0" borderId="0" xfId="0" applyFont="1"/>
    <xf numFmtId="0" fontId="0" fillId="0" borderId="67" xfId="0" applyFill="1" applyBorder="1"/>
    <xf numFmtId="0" fontId="1" fillId="0" borderId="1" xfId="0" applyFont="1" applyBorder="1" applyAlignment="1">
      <alignment wrapText="1"/>
    </xf>
    <xf numFmtId="0" fontId="1" fillId="0" borderId="0" xfId="0" applyFont="1" applyAlignment="1">
      <alignment wrapText="1"/>
    </xf>
    <xf numFmtId="0" fontId="1" fillId="0" borderId="1" xfId="0" applyFont="1" applyBorder="1"/>
    <xf numFmtId="0" fontId="1" fillId="0" borderId="2" xfId="0" applyFont="1" applyBorder="1"/>
    <xf numFmtId="0" fontId="1" fillId="0" borderId="14" xfId="0" applyFont="1" applyBorder="1" applyAlignment="1">
      <alignment horizontal="center"/>
    </xf>
    <xf numFmtId="0" fontId="1" fillId="0" borderId="16" xfId="0" applyFont="1" applyBorder="1"/>
    <xf numFmtId="0" fontId="1" fillId="0" borderId="0" xfId="0" applyFont="1" applyBorder="1"/>
    <xf numFmtId="0" fontId="1" fillId="0" borderId="45" xfId="0" applyFont="1" applyBorder="1"/>
    <xf numFmtId="0" fontId="0" fillId="0" borderId="112" xfId="0" applyBorder="1"/>
    <xf numFmtId="0" fontId="1" fillId="0" borderId="13" xfId="0" applyFont="1" applyBorder="1"/>
    <xf numFmtId="0" fontId="0" fillId="0" borderId="67" xfId="0" applyBorder="1"/>
    <xf numFmtId="0" fontId="0" fillId="0" borderId="58" xfId="0" applyBorder="1"/>
    <xf numFmtId="0" fontId="0" fillId="0" borderId="42" xfId="0" applyBorder="1" applyAlignment="1">
      <alignment horizontal="center"/>
    </xf>
    <xf numFmtId="0" fontId="0" fillId="0" borderId="58" xfId="0" applyFill="1" applyBorder="1"/>
    <xf numFmtId="0" fontId="0" fillId="0" borderId="4" xfId="0" applyBorder="1" applyAlignment="1">
      <alignment horizontal="center"/>
    </xf>
    <xf numFmtId="0" fontId="0" fillId="0" borderId="43" xfId="0" applyBorder="1"/>
    <xf numFmtId="0" fontId="0" fillId="0" borderId="47" xfId="0" applyBorder="1" applyAlignment="1">
      <alignment horizontal="right"/>
    </xf>
    <xf numFmtId="0" fontId="2" fillId="0" borderId="91" xfId="0" applyFont="1" applyBorder="1"/>
    <xf numFmtId="0" fontId="2" fillId="5" borderId="2" xfId="0" applyFont="1" applyFill="1" applyBorder="1" applyAlignment="1" applyProtection="1"/>
    <xf numFmtId="0" fontId="0" fillId="0" borderId="17" xfId="0" applyBorder="1"/>
    <xf numFmtId="0" fontId="8" fillId="2" borderId="92" xfId="0" applyFont="1" applyFill="1" applyBorder="1" applyAlignment="1">
      <alignment horizontal="center" wrapText="1"/>
    </xf>
    <xf numFmtId="0" fontId="0" fillId="0" borderId="67" xfId="0" applyBorder="1" applyAlignment="1">
      <alignment vertical="top"/>
    </xf>
    <xf numFmtId="0" fontId="1" fillId="0" borderId="13"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center"/>
    </xf>
    <xf numFmtId="0" fontId="0" fillId="0" borderId="7" xfId="0" applyBorder="1"/>
    <xf numFmtId="0" fontId="2" fillId="5" borderId="2" xfId="0" applyFont="1" applyFill="1" applyBorder="1" applyAlignment="1" applyProtection="1"/>
    <xf numFmtId="0" fontId="0" fillId="0" borderId="66" xfId="0" applyBorder="1"/>
    <xf numFmtId="0" fontId="0" fillId="0" borderId="1" xfId="0" applyBorder="1" applyAlignment="1">
      <alignment wrapText="1"/>
    </xf>
    <xf numFmtId="0" fontId="0" fillId="0" borderId="0" xfId="0" applyAlignment="1">
      <alignment horizontal="center"/>
    </xf>
    <xf numFmtId="0" fontId="1" fillId="0" borderId="2" xfId="0" applyFont="1" applyBorder="1" applyAlignment="1">
      <alignment wrapText="1"/>
    </xf>
    <xf numFmtId="0" fontId="22" fillId="16" borderId="57" xfId="0" applyFont="1" applyFill="1" applyBorder="1" applyAlignment="1">
      <alignment horizontal="center" vertical="center" wrapText="1"/>
    </xf>
    <xf numFmtId="0" fontId="22" fillId="16" borderId="56" xfId="0" applyFont="1" applyFill="1" applyBorder="1" applyAlignment="1">
      <alignment horizontal="center" vertical="center" wrapText="1"/>
    </xf>
    <xf numFmtId="0" fontId="22" fillId="16" borderId="53" xfId="0" applyFont="1" applyFill="1" applyBorder="1" applyAlignment="1">
      <alignment horizontal="center" vertical="center" wrapText="1"/>
    </xf>
    <xf numFmtId="0" fontId="21" fillId="0" borderId="96" xfId="0" applyFont="1" applyBorder="1" applyAlignment="1">
      <alignment horizontal="center" vertical="top"/>
    </xf>
    <xf numFmtId="0" fontId="21" fillId="0" borderId="21" xfId="0" applyFont="1" applyBorder="1" applyAlignment="1">
      <alignment vertical="top" wrapText="1"/>
    </xf>
    <xf numFmtId="0" fontId="21" fillId="0" borderId="96" xfId="0" applyFont="1" applyBorder="1" applyAlignment="1">
      <alignment horizontal="left" vertical="top" wrapText="1"/>
    </xf>
    <xf numFmtId="0" fontId="21" fillId="0" borderId="96" xfId="0" applyFont="1" applyBorder="1" applyAlignment="1">
      <alignment vertical="top"/>
    </xf>
    <xf numFmtId="0" fontId="21" fillId="0" borderId="20" xfId="0" applyFont="1" applyBorder="1" applyAlignment="1">
      <alignment vertical="top"/>
    </xf>
    <xf numFmtId="0" fontId="21" fillId="0" borderId="59" xfId="0" applyFont="1" applyBorder="1" applyAlignment="1">
      <alignment horizontal="center" vertical="top"/>
    </xf>
    <xf numFmtId="0" fontId="21" fillId="0" borderId="0" xfId="0" applyFont="1" applyAlignment="1">
      <alignment vertical="top"/>
    </xf>
    <xf numFmtId="0" fontId="21" fillId="0" borderId="59" xfId="0" applyFont="1" applyBorder="1" applyAlignment="1">
      <alignment vertical="top" wrapText="1"/>
    </xf>
    <xf numFmtId="0" fontId="21" fillId="0" borderId="0" xfId="0" applyFont="1" applyAlignment="1">
      <alignment vertical="top" wrapText="1"/>
    </xf>
    <xf numFmtId="0" fontId="21" fillId="0" borderId="59" xfId="0" applyFont="1" applyBorder="1" applyAlignment="1">
      <alignment vertical="top"/>
    </xf>
    <xf numFmtId="0" fontId="21" fillId="0" borderId="58" xfId="0" applyFont="1" applyBorder="1" applyAlignment="1">
      <alignment vertical="top"/>
    </xf>
    <xf numFmtId="0" fontId="21" fillId="0" borderId="96" xfId="0" applyFont="1" applyBorder="1" applyAlignment="1">
      <alignment vertical="top" wrapText="1"/>
    </xf>
    <xf numFmtId="0" fontId="21" fillId="0" borderId="56" xfId="0" applyFont="1" applyBorder="1" applyAlignment="1">
      <alignment vertical="top" wrapText="1"/>
    </xf>
    <xf numFmtId="0" fontId="21" fillId="0" borderId="57" xfId="0" applyFont="1" applyBorder="1" applyAlignment="1">
      <alignment vertical="top" wrapText="1"/>
    </xf>
    <xf numFmtId="0" fontId="21" fillId="0" borderId="57" xfId="0" applyFont="1" applyBorder="1" applyAlignment="1">
      <alignment vertical="top"/>
    </xf>
    <xf numFmtId="0" fontId="21" fillId="0" borderId="53" xfId="0" applyFont="1" applyBorder="1" applyAlignment="1">
      <alignment vertical="top"/>
    </xf>
    <xf numFmtId="0" fontId="0" fillId="0" borderId="0" xfId="0" applyAlignment="1">
      <alignment horizontal="center" vertical="top"/>
    </xf>
    <xf numFmtId="0" fontId="24" fillId="17" borderId="113" xfId="0" applyFont="1" applyFill="1" applyBorder="1"/>
    <xf numFmtId="0" fontId="24" fillId="17" borderId="114" xfId="0" applyFont="1" applyFill="1" applyBorder="1"/>
    <xf numFmtId="0" fontId="24" fillId="17" borderId="115" xfId="0" applyFont="1" applyFill="1" applyBorder="1"/>
    <xf numFmtId="0" fontId="21" fillId="0" borderId="85" xfId="0" applyFont="1" applyBorder="1" applyAlignment="1">
      <alignment wrapText="1"/>
    </xf>
    <xf numFmtId="0" fontId="21" fillId="0" borderId="2" xfId="0" applyFont="1" applyBorder="1" applyAlignment="1">
      <alignment wrapText="1"/>
    </xf>
    <xf numFmtId="0" fontId="21" fillId="0" borderId="15" xfId="0" applyFont="1" applyBorder="1" applyAlignment="1">
      <alignment wrapText="1"/>
    </xf>
    <xf numFmtId="0" fontId="21" fillId="18" borderId="87" xfId="0" applyFont="1" applyFill="1" applyBorder="1" applyAlignment="1">
      <alignment wrapText="1"/>
    </xf>
    <xf numFmtId="0" fontId="21" fillId="18" borderId="80" xfId="0" applyFont="1" applyFill="1" applyBorder="1" applyAlignment="1">
      <alignment wrapText="1"/>
    </xf>
    <xf numFmtId="0" fontId="21" fillId="18" borderId="81" xfId="0" applyFont="1" applyFill="1" applyBorder="1" applyAlignment="1">
      <alignment wrapText="1"/>
    </xf>
    <xf numFmtId="0" fontId="21" fillId="18" borderId="85" xfId="0" applyFont="1" applyFill="1" applyBorder="1" applyAlignment="1">
      <alignment wrapText="1"/>
    </xf>
    <xf numFmtId="0" fontId="21" fillId="18" borderId="2" xfId="0" applyFont="1" applyFill="1" applyBorder="1" applyAlignment="1">
      <alignment wrapText="1"/>
    </xf>
    <xf numFmtId="0" fontId="21" fillId="18" borderId="15" xfId="0" applyFont="1" applyFill="1" applyBorder="1" applyAlignment="1">
      <alignment wrapText="1"/>
    </xf>
    <xf numFmtId="0" fontId="24" fillId="17" borderId="116" xfId="0" applyFont="1" applyFill="1" applyBorder="1"/>
    <xf numFmtId="0" fontId="24" fillId="17" borderId="117" xfId="0" applyFont="1" applyFill="1" applyBorder="1"/>
    <xf numFmtId="0" fontId="24" fillId="17" borderId="118" xfId="0" applyFont="1" applyFill="1" applyBorder="1"/>
    <xf numFmtId="0" fontId="21" fillId="0" borderId="87" xfId="0" applyFont="1" applyBorder="1" applyAlignment="1">
      <alignment wrapText="1"/>
    </xf>
    <xf numFmtId="0" fontId="21" fillId="0" borderId="80" xfId="0" applyFont="1" applyBorder="1" applyAlignment="1">
      <alignment wrapText="1"/>
    </xf>
    <xf numFmtId="0" fontId="21" fillId="0" borderId="81" xfId="0" applyFont="1" applyBorder="1" applyAlignment="1">
      <alignment wrapText="1"/>
    </xf>
    <xf numFmtId="0" fontId="0" fillId="0" borderId="96" xfId="0" applyBorder="1" applyAlignment="1">
      <alignment horizontal="center" vertical="top"/>
    </xf>
    <xf numFmtId="0" fontId="0" fillId="0" borderId="21" xfId="0" applyBorder="1"/>
    <xf numFmtId="0" fontId="25" fillId="0" borderId="21" xfId="0" applyFont="1" applyBorder="1" applyAlignment="1">
      <alignment horizontal="left" vertical="top" wrapText="1"/>
    </xf>
    <xf numFmtId="0" fontId="0" fillId="0" borderId="59" xfId="0" applyBorder="1" applyAlignment="1">
      <alignment horizontal="center" vertical="top"/>
    </xf>
    <xf numFmtId="0" fontId="25" fillId="0" borderId="0" xfId="0" applyFont="1" applyAlignment="1">
      <alignment horizontal="left" vertical="top" wrapText="1"/>
    </xf>
    <xf numFmtId="0" fontId="0" fillId="0" borderId="21" xfId="0" applyBorder="1" applyAlignment="1">
      <alignment horizontal="center" vertical="top"/>
    </xf>
    <xf numFmtId="0" fontId="0" fillId="0" borderId="107" xfId="0" applyBorder="1" applyAlignment="1">
      <alignment horizontal="center" vertical="top"/>
    </xf>
    <xf numFmtId="0" fontId="0" fillId="0" borderId="93" xfId="0" applyBorder="1"/>
    <xf numFmtId="0" fontId="0" fillId="0" borderId="93" xfId="0" applyBorder="1" applyAlignment="1">
      <alignment horizontal="left" vertical="top" wrapText="1"/>
    </xf>
    <xf numFmtId="0" fontId="23" fillId="0" borderId="0" xfId="0" applyFont="1" applyAlignment="1">
      <alignment vertical="top" wrapText="1"/>
    </xf>
    <xf numFmtId="0" fontId="22" fillId="16" borderId="96" xfId="0" applyFont="1" applyFill="1" applyBorder="1" applyAlignment="1">
      <alignment horizontal="center" vertical="center" wrapText="1"/>
    </xf>
    <xf numFmtId="0" fontId="22" fillId="16" borderId="20" xfId="0" applyFont="1" applyFill="1" applyBorder="1" applyAlignment="1">
      <alignment horizontal="center" vertical="center" wrapText="1"/>
    </xf>
    <xf numFmtId="0" fontId="21" fillId="0" borderId="52" xfId="0" applyFont="1" applyBorder="1" applyAlignment="1">
      <alignment vertical="center" wrapText="1"/>
    </xf>
    <xf numFmtId="0" fontId="21" fillId="0" borderId="57" xfId="0" applyFont="1" applyBorder="1" applyAlignment="1">
      <alignment vertical="center" wrapText="1"/>
    </xf>
    <xf numFmtId="0" fontId="21" fillId="0" borderId="58" xfId="0" applyFont="1" applyBorder="1" applyAlignment="1">
      <alignment vertical="center" wrapText="1"/>
    </xf>
    <xf numFmtId="0" fontId="21" fillId="0" borderId="54" xfId="0" applyFont="1" applyBorder="1" applyAlignment="1">
      <alignment vertical="center" wrapText="1"/>
    </xf>
    <xf numFmtId="0" fontId="21" fillId="0" borderId="59" xfId="0" applyFont="1" applyBorder="1" applyAlignment="1">
      <alignment vertical="center" wrapText="1"/>
    </xf>
    <xf numFmtId="0" fontId="0" fillId="0" borderId="54" xfId="0" applyBorder="1" applyAlignment="1">
      <alignment vertical="top" wrapText="1"/>
    </xf>
    <xf numFmtId="0" fontId="0" fillId="0" borderId="58" xfId="0" applyBorder="1" applyAlignment="1">
      <alignment vertical="top" wrapText="1"/>
    </xf>
    <xf numFmtId="0" fontId="21" fillId="0" borderId="53" xfId="0" applyFont="1" applyBorder="1" applyAlignment="1">
      <alignment vertical="center" wrapText="1"/>
    </xf>
    <xf numFmtId="0" fontId="0" fillId="0" borderId="94" xfId="0" applyBorder="1" applyAlignment="1">
      <alignment vertical="top" wrapText="1"/>
    </xf>
    <xf numFmtId="0" fontId="21" fillId="0" borderId="107" xfId="0" applyFont="1" applyBorder="1" applyAlignment="1">
      <alignment vertical="center" wrapText="1"/>
    </xf>
    <xf numFmtId="0" fontId="0" fillId="0" borderId="55" xfId="0" applyBorder="1" applyAlignment="1">
      <alignment vertical="top" wrapText="1"/>
    </xf>
    <xf numFmtId="0" fontId="21" fillId="0" borderId="94" xfId="0" applyFont="1" applyBorder="1" applyAlignment="1">
      <alignment vertical="center" wrapText="1"/>
    </xf>
    <xf numFmtId="0" fontId="21" fillId="0" borderId="55" xfId="0" applyFont="1" applyBorder="1" applyAlignment="1">
      <alignment vertical="center" wrapText="1"/>
    </xf>
    <xf numFmtId="0" fontId="0" fillId="0" borderId="19" xfId="0" applyBorder="1" applyAlignment="1">
      <alignment horizontal="center" vertical="top"/>
    </xf>
    <xf numFmtId="0" fontId="0" fillId="0" borderId="96" xfId="0" applyBorder="1" applyAlignment="1">
      <alignment vertical="top"/>
    </xf>
    <xf numFmtId="0" fontId="21" fillId="0" borderId="19" xfId="0" applyFont="1" applyBorder="1" applyAlignment="1">
      <alignment vertical="center" wrapText="1"/>
    </xf>
    <xf numFmtId="0" fontId="0" fillId="0" borderId="96" xfId="0" applyBorder="1"/>
    <xf numFmtId="0" fontId="0" fillId="0" borderId="0" xfId="0" applyAlignment="1">
      <alignment vertical="top"/>
    </xf>
    <xf numFmtId="0" fontId="0" fillId="0" borderId="0" xfId="0" applyAlignment="1">
      <alignment vertical="top"/>
    </xf>
    <xf numFmtId="0" fontId="22" fillId="16" borderId="58" xfId="0" applyFont="1" applyFill="1" applyBorder="1" applyAlignment="1">
      <alignment horizontal="center" vertical="center" wrapText="1"/>
    </xf>
    <xf numFmtId="0" fontId="28" fillId="0" borderId="21" xfId="0" applyFont="1" applyBorder="1" applyAlignment="1">
      <alignment vertical="top" wrapText="1"/>
    </xf>
    <xf numFmtId="0" fontId="28" fillId="0" borderId="96" xfId="0" applyFont="1" applyBorder="1" applyAlignment="1">
      <alignment vertical="top" wrapText="1"/>
    </xf>
    <xf numFmtId="0" fontId="22" fillId="16" borderId="58" xfId="0" applyFont="1" applyFill="1" applyBorder="1" applyAlignment="1">
      <alignment horizontal="center" vertical="top" wrapText="1"/>
    </xf>
    <xf numFmtId="0" fontId="24" fillId="17" borderId="71" xfId="0" applyFont="1" applyFill="1" applyBorder="1"/>
    <xf numFmtId="0" fontId="24" fillId="17" borderId="119" xfId="0" applyFont="1" applyFill="1" applyBorder="1"/>
    <xf numFmtId="0" fontId="24" fillId="17" borderId="120" xfId="0" applyFont="1" applyFill="1" applyBorder="1"/>
    <xf numFmtId="0" fontId="21" fillId="0" borderId="14" xfId="0" applyFont="1" applyBorder="1" applyAlignment="1">
      <alignment wrapText="1"/>
    </xf>
    <xf numFmtId="0" fontId="21" fillId="18" borderId="14" xfId="0" applyFont="1" applyFill="1" applyBorder="1" applyAlignment="1">
      <alignment wrapText="1"/>
    </xf>
    <xf numFmtId="0" fontId="21" fillId="0" borderId="82" xfId="0" applyFont="1" applyBorder="1" applyAlignment="1">
      <alignment wrapText="1"/>
    </xf>
    <xf numFmtId="0" fontId="0" fillId="0" borderId="21" xfId="0" applyBorder="1" applyAlignment="1">
      <alignment horizontal="left" vertical="top" wrapText="1"/>
    </xf>
    <xf numFmtId="0" fontId="0" fillId="0" borderId="0" xfId="0" applyBorder="1" applyAlignment="1">
      <alignment horizontal="left" vertical="top" wrapText="1"/>
    </xf>
    <xf numFmtId="0" fontId="24" fillId="17" borderId="2" xfId="0" applyFont="1" applyFill="1" applyBorder="1"/>
    <xf numFmtId="9" fontId="21" fillId="0" borderId="96" xfId="2" applyFont="1" applyBorder="1" applyAlignment="1">
      <alignment vertical="top"/>
    </xf>
    <xf numFmtId="9" fontId="21" fillId="0" borderId="59" xfId="2" applyFont="1" applyBorder="1" applyAlignment="1">
      <alignment vertical="top"/>
    </xf>
    <xf numFmtId="0" fontId="24" fillId="17" borderId="65" xfId="0" applyFont="1" applyFill="1" applyBorder="1"/>
    <xf numFmtId="0" fontId="21" fillId="19" borderId="59" xfId="0" applyFont="1" applyFill="1" applyBorder="1" applyAlignment="1">
      <alignment horizontal="center" vertical="top"/>
    </xf>
    <xf numFmtId="0" fontId="21" fillId="19" borderId="0" xfId="0" applyFont="1" applyFill="1" applyAlignment="1">
      <alignment vertical="top"/>
    </xf>
    <xf numFmtId="0" fontId="21" fillId="19" borderId="59" xfId="0" applyFont="1" applyFill="1" applyBorder="1" applyAlignment="1">
      <alignment vertical="top" wrapText="1"/>
    </xf>
    <xf numFmtId="0" fontId="21" fillId="19" borderId="0" xfId="0" applyFont="1" applyFill="1" applyAlignment="1">
      <alignment vertical="top" wrapText="1"/>
    </xf>
    <xf numFmtId="0" fontId="21" fillId="19" borderId="59" xfId="0" applyFont="1" applyFill="1" applyBorder="1" applyAlignment="1">
      <alignment vertical="top"/>
    </xf>
    <xf numFmtId="0" fontId="21" fillId="19" borderId="58" xfId="0" applyFont="1" applyFill="1" applyBorder="1" applyAlignment="1">
      <alignment vertical="top"/>
    </xf>
    <xf numFmtId="9" fontId="21" fillId="19" borderId="59" xfId="2" applyFont="1" applyFill="1" applyBorder="1" applyAlignment="1">
      <alignment vertical="top"/>
    </xf>
    <xf numFmtId="0" fontId="21" fillId="19" borderId="96" xfId="0" applyFont="1" applyFill="1" applyBorder="1" applyAlignment="1">
      <alignment vertical="top"/>
    </xf>
    <xf numFmtId="0" fontId="0" fillId="19" borderId="0" xfId="0" applyFill="1"/>
    <xf numFmtId="0" fontId="21" fillId="0" borderId="58" xfId="0" applyFont="1" applyBorder="1" applyAlignment="1">
      <alignment horizontal="center" vertical="center" wrapText="1"/>
    </xf>
    <xf numFmtId="0" fontId="21" fillId="0" borderId="53" xfId="0" applyFont="1" applyBorder="1" applyAlignment="1">
      <alignment horizontal="center" vertical="center" wrapText="1"/>
    </xf>
    <xf numFmtId="0" fontId="21" fillId="0" borderId="55" xfId="0" applyFont="1" applyBorder="1" applyAlignment="1">
      <alignment horizontal="center" vertical="center" wrapText="1"/>
    </xf>
    <xf numFmtId="0" fontId="1" fillId="0" borderId="96" xfId="0" applyFont="1" applyBorder="1" applyAlignment="1">
      <alignment vertical="top"/>
    </xf>
    <xf numFmtId="0" fontId="0" fillId="0" borderId="58" xfId="0" applyBorder="1" applyAlignment="1">
      <alignment horizontal="center" vertical="center" wrapText="1"/>
    </xf>
    <xf numFmtId="0" fontId="0" fillId="0" borderId="55" xfId="0" applyBorder="1" applyAlignment="1">
      <alignment horizontal="center" vertical="center" wrapText="1"/>
    </xf>
    <xf numFmtId="0" fontId="0" fillId="0" borderId="0" xfId="0" applyAlignment="1">
      <alignment horizontal="center" vertical="center"/>
    </xf>
    <xf numFmtId="0" fontId="1" fillId="0" borderId="58" xfId="0" applyFont="1" applyBorder="1" applyAlignment="1">
      <alignment vertical="top" wrapText="1"/>
    </xf>
    <xf numFmtId="0" fontId="1" fillId="0" borderId="55" xfId="0" applyFont="1" applyBorder="1" applyAlignment="1">
      <alignment vertical="top" wrapText="1"/>
    </xf>
    <xf numFmtId="0" fontId="5" fillId="3" borderId="40" xfId="0" applyFont="1" applyFill="1" applyBorder="1" applyAlignment="1"/>
    <xf numFmtId="0" fontId="5" fillId="3" borderId="41" xfId="0" applyFont="1" applyFill="1" applyBorder="1" applyAlignment="1"/>
    <xf numFmtId="0" fontId="5" fillId="3" borderId="97" xfId="0" applyFont="1" applyFill="1" applyBorder="1" applyAlignment="1"/>
    <xf numFmtId="0" fontId="5" fillId="3" borderId="24" xfId="0" applyFont="1" applyFill="1" applyBorder="1" applyAlignment="1"/>
    <xf numFmtId="0" fontId="5" fillId="3" borderId="27" xfId="0" applyFont="1" applyFill="1" applyBorder="1" applyAlignment="1"/>
    <xf numFmtId="0" fontId="5" fillId="3" borderId="28" xfId="0" applyFont="1" applyFill="1" applyBorder="1" applyAlignment="1"/>
    <xf numFmtId="0" fontId="1" fillId="0" borderId="0" xfId="0" applyFont="1" applyAlignment="1">
      <alignment horizontal="center"/>
    </xf>
    <xf numFmtId="0" fontId="0" fillId="0" borderId="0" xfId="0" applyAlignment="1">
      <alignment horizontal="center"/>
    </xf>
    <xf numFmtId="0" fontId="1" fillId="0" borderId="0" xfId="0" applyFont="1" applyAlignment="1">
      <alignment vertical="top" wrapText="1"/>
    </xf>
    <xf numFmtId="0" fontId="0" fillId="0" borderId="0" xfId="0" applyAlignment="1">
      <alignment vertical="top"/>
    </xf>
    <xf numFmtId="0" fontId="13" fillId="13" borderId="98" xfId="0" applyFont="1" applyFill="1" applyBorder="1" applyAlignment="1">
      <alignment horizontal="center"/>
    </xf>
    <xf numFmtId="0" fontId="13" fillId="13" borderId="99" xfId="0" applyFont="1" applyFill="1" applyBorder="1" applyAlignment="1">
      <alignment horizontal="center"/>
    </xf>
    <xf numFmtId="0" fontId="2" fillId="5" borderId="14" xfId="0" applyFont="1" applyFill="1" applyBorder="1" applyAlignment="1" applyProtection="1">
      <alignment horizontal="left"/>
    </xf>
    <xf numFmtId="0" fontId="1" fillId="0" borderId="85" xfId="0" applyFont="1" applyBorder="1" applyAlignment="1">
      <alignment horizontal="left"/>
    </xf>
    <xf numFmtId="0" fontId="2" fillId="5" borderId="14" xfId="0" applyFont="1" applyFill="1" applyBorder="1" applyAlignment="1" applyProtection="1"/>
    <xf numFmtId="0" fontId="1" fillId="0" borderId="85" xfId="0" applyFont="1" applyBorder="1" applyAlignment="1"/>
    <xf numFmtId="0" fontId="2" fillId="5" borderId="2" xfId="0" applyFont="1" applyFill="1" applyBorder="1" applyAlignment="1" applyProtection="1"/>
    <xf numFmtId="0" fontId="1" fillId="0" borderId="2" xfId="0" applyFont="1" applyBorder="1" applyAlignment="1"/>
    <xf numFmtId="0" fontId="0" fillId="0" borderId="2" xfId="0" applyBorder="1" applyAlignment="1"/>
    <xf numFmtId="0" fontId="0" fillId="0" borderId="85" xfId="0" applyBorder="1" applyAlignment="1"/>
    <xf numFmtId="0" fontId="2" fillId="9" borderId="7" xfId="0" applyFont="1" applyFill="1" applyBorder="1" applyAlignment="1">
      <alignment vertical="center"/>
    </xf>
    <xf numFmtId="0" fontId="0" fillId="0" borderId="101" xfId="0" applyBorder="1" applyAlignment="1">
      <alignment vertical="center"/>
    </xf>
    <xf numFmtId="0" fontId="0" fillId="0" borderId="37" xfId="0" applyBorder="1" applyAlignment="1">
      <alignment vertical="center"/>
    </xf>
    <xf numFmtId="0" fontId="0" fillId="0" borderId="1" xfId="0" applyBorder="1" applyAlignment="1"/>
    <xf numFmtId="0" fontId="2" fillId="12" borderId="91" xfId="0" applyFont="1" applyFill="1" applyBorder="1" applyAlignment="1">
      <alignment vertical="center" wrapText="1"/>
    </xf>
    <xf numFmtId="0" fontId="0" fillId="12" borderId="91" xfId="0" applyFill="1" applyBorder="1" applyAlignment="1">
      <alignment vertical="center" wrapText="1"/>
    </xf>
    <xf numFmtId="0" fontId="0" fillId="12" borderId="102" xfId="0" applyFill="1" applyBorder="1" applyAlignment="1">
      <alignment vertical="center" wrapText="1"/>
    </xf>
    <xf numFmtId="0" fontId="2" fillId="4" borderId="40" xfId="0" applyFont="1" applyFill="1" applyBorder="1" applyAlignment="1">
      <alignment vertical="center"/>
    </xf>
    <xf numFmtId="0" fontId="0" fillId="0" borderId="91" xfId="0" applyBorder="1" applyAlignment="1">
      <alignment vertical="center"/>
    </xf>
    <xf numFmtId="0" fontId="0" fillId="0" borderId="5" xfId="0" applyBorder="1" applyAlignment="1">
      <alignment vertical="center"/>
    </xf>
    <xf numFmtId="0" fontId="2" fillId="8" borderId="91" xfId="0" applyFont="1" applyFill="1" applyBorder="1" applyAlignment="1">
      <alignment vertical="center"/>
    </xf>
    <xf numFmtId="0" fontId="2" fillId="9" borderId="91" xfId="0" applyFont="1" applyFill="1" applyBorder="1" applyAlignment="1">
      <alignment vertical="center"/>
    </xf>
    <xf numFmtId="0" fontId="2" fillId="10" borderId="91" xfId="0" applyFont="1" applyFill="1" applyBorder="1" applyAlignment="1">
      <alignment vertical="center"/>
    </xf>
    <xf numFmtId="0" fontId="2" fillId="4" borderId="100" xfId="0" applyFont="1" applyFill="1" applyBorder="1" applyAlignment="1">
      <alignment vertical="center"/>
    </xf>
    <xf numFmtId="0" fontId="11" fillId="13" borderId="103" xfId="0" applyFont="1" applyFill="1" applyBorder="1" applyAlignment="1">
      <alignment horizontal="center"/>
    </xf>
    <xf numFmtId="0" fontId="10" fillId="13" borderId="56" xfId="0" applyFont="1" applyFill="1" applyBorder="1" applyAlignment="1">
      <alignment horizontal="center"/>
    </xf>
    <xf numFmtId="0" fontId="0" fillId="0" borderId="104" xfId="0" applyBorder="1" applyAlignment="1"/>
    <xf numFmtId="0" fontId="10" fillId="13" borderId="105" xfId="0" applyFont="1" applyFill="1" applyBorder="1" applyAlignment="1"/>
    <xf numFmtId="0" fontId="10" fillId="13" borderId="0" xfId="0" applyFont="1" applyFill="1" applyBorder="1" applyAlignment="1"/>
    <xf numFmtId="0" fontId="0" fillId="0" borderId="106" xfId="0" applyBorder="1" applyAlignment="1"/>
    <xf numFmtId="0" fontId="10" fillId="13" borderId="104" xfId="0" applyFont="1" applyFill="1" applyBorder="1" applyAlignment="1">
      <alignment horizontal="center"/>
    </xf>
    <xf numFmtId="0" fontId="10" fillId="13" borderId="106" xfId="0" applyFont="1" applyFill="1" applyBorder="1" applyAlignment="1"/>
    <xf numFmtId="0" fontId="2" fillId="2" borderId="57" xfId="0" applyFont="1" applyFill="1" applyBorder="1" applyAlignment="1">
      <alignment horizontal="center" vertical="top" wrapText="1"/>
    </xf>
    <xf numFmtId="0" fontId="0" fillId="0" borderId="59" xfId="0" applyBorder="1" applyAlignment="1">
      <alignment horizontal="center" vertical="top" wrapText="1"/>
    </xf>
    <xf numFmtId="0" fontId="0" fillId="0" borderId="107" xfId="0" applyBorder="1" applyAlignment="1">
      <alignment horizontal="center" vertical="top" wrapText="1"/>
    </xf>
    <xf numFmtId="0" fontId="1" fillId="5" borderId="14" xfId="0" applyFont="1" applyFill="1" applyBorder="1" applyAlignment="1" applyProtection="1">
      <alignment horizontal="left" vertical="top" wrapText="1"/>
      <protection locked="0"/>
    </xf>
    <xf numFmtId="0" fontId="1" fillId="0" borderId="1" xfId="0" applyFont="1" applyBorder="1" applyAlignment="1">
      <alignment wrapText="1"/>
    </xf>
    <xf numFmtId="0" fontId="1" fillId="0" borderId="85" xfId="0" applyFont="1" applyBorder="1" applyAlignment="1">
      <alignment wrapText="1"/>
    </xf>
    <xf numFmtId="0" fontId="1" fillId="5" borderId="14" xfId="0" applyFont="1" applyFill="1" applyBorder="1" applyAlignment="1" applyProtection="1"/>
    <xf numFmtId="0" fontId="1" fillId="0" borderId="1" xfId="0" applyFont="1" applyBorder="1" applyAlignment="1"/>
    <xf numFmtId="0" fontId="2" fillId="2" borderId="108" xfId="0" applyFont="1" applyFill="1" applyBorder="1" applyAlignment="1">
      <alignment wrapText="1"/>
    </xf>
    <xf numFmtId="0" fontId="0" fillId="0" borderId="109" xfId="0" applyBorder="1" applyAlignment="1">
      <alignment wrapText="1"/>
    </xf>
    <xf numFmtId="0" fontId="0" fillId="0" borderId="110" xfId="0" applyBorder="1" applyAlignment="1">
      <alignment wrapText="1"/>
    </xf>
    <xf numFmtId="0" fontId="0" fillId="5" borderId="14" xfId="0" applyFill="1" applyBorder="1" applyAlignment="1" applyProtection="1">
      <alignment horizontal="left" vertical="top" wrapText="1"/>
      <protection locked="0"/>
    </xf>
    <xf numFmtId="0" fontId="0" fillId="0" borderId="1" xfId="0" applyBorder="1" applyAlignment="1">
      <alignment wrapText="1"/>
    </xf>
    <xf numFmtId="0" fontId="0" fillId="0" borderId="85" xfId="0" applyBorder="1" applyAlignment="1">
      <alignment wrapText="1"/>
    </xf>
    <xf numFmtId="0" fontId="11" fillId="13" borderId="100" xfId="0" applyFont="1" applyFill="1" applyBorder="1" applyAlignment="1">
      <alignment horizontal="center" vertical="center"/>
    </xf>
    <xf numFmtId="0" fontId="10" fillId="13" borderId="37" xfId="0" applyFont="1" applyFill="1" applyBorder="1" applyAlignment="1">
      <alignment horizontal="center" vertical="center"/>
    </xf>
    <xf numFmtId="0" fontId="6" fillId="0" borderId="0" xfId="0" applyFont="1" applyBorder="1" applyAlignment="1">
      <alignment horizontal="left" wrapText="1"/>
    </xf>
    <xf numFmtId="0" fontId="6" fillId="0" borderId="0" xfId="0" applyFont="1" applyBorder="1" applyAlignment="1">
      <alignment horizontal="left"/>
    </xf>
    <xf numFmtId="0" fontId="0" fillId="0" borderId="0" xfId="0" applyAlignment="1">
      <alignment horizontal="left"/>
    </xf>
    <xf numFmtId="0" fontId="11" fillId="13" borderId="91" xfId="0" applyFont="1" applyFill="1" applyBorder="1" applyAlignment="1">
      <alignment vertical="center" wrapText="1"/>
    </xf>
    <xf numFmtId="0" fontId="10" fillId="13" borderId="1" xfId="0" applyFont="1" applyFill="1" applyBorder="1" applyAlignment="1">
      <alignment vertical="center"/>
    </xf>
    <xf numFmtId="0" fontId="10" fillId="13" borderId="85" xfId="0" applyFont="1" applyFill="1" applyBorder="1" applyAlignment="1">
      <alignment vertical="center"/>
    </xf>
    <xf numFmtId="0" fontId="11" fillId="13" borderId="111" xfId="0" applyFont="1" applyFill="1" applyBorder="1" applyAlignment="1">
      <alignment horizontal="center" vertical="center"/>
    </xf>
    <xf numFmtId="0" fontId="10" fillId="13" borderId="43" xfId="0" applyFont="1" applyFill="1" applyBorder="1" applyAlignment="1">
      <alignment horizontal="center" vertical="center"/>
    </xf>
    <xf numFmtId="0" fontId="11" fillId="13" borderId="41" xfId="0" applyFont="1" applyFill="1" applyBorder="1" applyAlignment="1">
      <alignment horizontal="center" wrapText="1"/>
    </xf>
    <xf numFmtId="0" fontId="10" fillId="13" borderId="41" xfId="0" applyFont="1" applyFill="1" applyBorder="1" applyAlignment="1">
      <alignment horizontal="center"/>
    </xf>
    <xf numFmtId="0" fontId="23" fillId="0" borderId="57" xfId="0" applyFont="1" applyBorder="1" applyAlignment="1">
      <alignment horizontal="center" vertical="top" wrapText="1"/>
    </xf>
    <xf numFmtId="0" fontId="23" fillId="0" borderId="59" xfId="0" applyFont="1" applyBorder="1" applyAlignment="1">
      <alignment horizontal="center" vertical="top" wrapText="1"/>
    </xf>
    <xf numFmtId="0" fontId="23" fillId="0" borderId="107" xfId="0" applyFont="1" applyBorder="1" applyAlignment="1">
      <alignment horizontal="center" vertical="top" wrapText="1"/>
    </xf>
    <xf numFmtId="0" fontId="23" fillId="0" borderId="52" xfId="0" applyFont="1" applyBorder="1" applyAlignment="1">
      <alignment horizontal="center" vertical="top" wrapText="1"/>
    </xf>
    <xf numFmtId="0" fontId="23" fillId="0" borderId="54" xfId="0" applyFont="1" applyBorder="1" applyAlignment="1">
      <alignment horizontal="center" vertical="top"/>
    </xf>
    <xf numFmtId="0" fontId="23" fillId="0" borderId="94" xfId="0" applyFont="1" applyBorder="1" applyAlignment="1">
      <alignment horizontal="center" vertical="top"/>
    </xf>
    <xf numFmtId="0" fontId="23" fillId="0" borderId="57" xfId="0" applyFont="1" applyBorder="1" applyAlignment="1">
      <alignment horizontal="center" vertical="top"/>
    </xf>
    <xf numFmtId="0" fontId="23" fillId="0" borderId="59" xfId="0" applyFont="1" applyBorder="1" applyAlignment="1">
      <alignment horizontal="center" vertical="top"/>
    </xf>
    <xf numFmtId="0" fontId="23" fillId="0" borderId="107" xfId="0" applyFont="1" applyBorder="1" applyAlignment="1">
      <alignment horizontal="center" vertical="top"/>
    </xf>
    <xf numFmtId="0" fontId="21" fillId="0" borderId="59" xfId="0" applyFont="1" applyBorder="1" applyAlignment="1">
      <alignment horizontal="center" vertical="top" wrapText="1"/>
    </xf>
    <xf numFmtId="0" fontId="21" fillId="0" borderId="54" xfId="0" applyFont="1" applyBorder="1" applyAlignment="1">
      <alignment horizontal="justify" vertical="top" wrapText="1"/>
    </xf>
    <xf numFmtId="0" fontId="21" fillId="0" borderId="57" xfId="0" applyFont="1" applyBorder="1" applyAlignment="1">
      <alignment horizontal="center" vertical="top" wrapText="1"/>
    </xf>
    <xf numFmtId="0" fontId="21" fillId="0" borderId="107" xfId="0" applyFont="1" applyBorder="1" applyAlignment="1">
      <alignment horizontal="center" vertical="top" wrapText="1"/>
    </xf>
    <xf numFmtId="0" fontId="21" fillId="0" borderId="52" xfId="0" applyFont="1" applyBorder="1" applyAlignment="1">
      <alignment horizontal="justify" vertical="top" wrapText="1"/>
    </xf>
    <xf numFmtId="0" fontId="21" fillId="0" borderId="94" xfId="0" applyFont="1" applyBorder="1" applyAlignment="1">
      <alignment horizontal="justify" vertical="top" wrapText="1"/>
    </xf>
  </cellXfs>
  <cellStyles count="3">
    <cellStyle name="Link" xfId="1" builtinId="8"/>
    <cellStyle name="Prozent" xfId="2" builtinId="5"/>
    <cellStyle name="Standard" xfId="0" builtinId="0"/>
  </cellStyles>
  <dxfs count="21">
    <dxf>
      <fill>
        <patternFill>
          <bgColor indexed="10"/>
        </patternFill>
      </fill>
    </dxf>
    <dxf>
      <fill>
        <patternFill>
          <bgColor indexed="13"/>
        </patternFill>
      </fill>
    </dxf>
    <dxf>
      <fill>
        <patternFill>
          <bgColor indexed="17"/>
        </patternFill>
      </fill>
    </dxf>
    <dxf>
      <fill>
        <patternFill>
          <bgColor indexed="17"/>
        </patternFill>
      </fill>
    </dxf>
    <dxf>
      <fill>
        <patternFill>
          <bgColor indexed="13"/>
        </patternFill>
      </fill>
    </dxf>
    <dxf>
      <font>
        <condense val="0"/>
        <extend val="0"/>
        <color auto="1"/>
      </font>
      <fill>
        <patternFill>
          <bgColor indexed="10"/>
        </patternFill>
      </fill>
    </dxf>
    <dxf>
      <fill>
        <patternFill>
          <bgColor indexed="50"/>
        </patternFill>
      </fill>
    </dxf>
    <dxf>
      <fill>
        <patternFill>
          <bgColor indexed="42"/>
        </patternFill>
      </fill>
    </dxf>
    <dxf>
      <fill>
        <patternFill>
          <bgColor indexed="43"/>
        </patternFill>
      </fill>
    </dxf>
    <dxf>
      <fill>
        <patternFill>
          <bgColor indexed="50"/>
        </patternFill>
      </fill>
    </dxf>
    <dxf>
      <fill>
        <patternFill>
          <bgColor indexed="42"/>
        </patternFill>
      </fill>
    </dxf>
    <dxf>
      <fill>
        <patternFill>
          <bgColor indexed="43"/>
        </patternFill>
      </fill>
    </dxf>
    <dxf>
      <fill>
        <patternFill>
          <bgColor indexed="50"/>
        </patternFill>
      </fill>
    </dxf>
    <dxf>
      <fill>
        <patternFill>
          <bgColor indexed="42"/>
        </patternFill>
      </fill>
    </dxf>
    <dxf>
      <fill>
        <patternFill>
          <bgColor indexed="43"/>
        </patternFill>
      </fill>
    </dxf>
    <dxf>
      <fill>
        <patternFill>
          <bgColor indexed="50"/>
        </patternFill>
      </fill>
    </dxf>
    <dxf>
      <fill>
        <patternFill>
          <bgColor indexed="42"/>
        </patternFill>
      </fill>
    </dxf>
    <dxf>
      <fill>
        <patternFill>
          <bgColor indexed="43"/>
        </patternFill>
      </fill>
    </dxf>
    <dxf>
      <fill>
        <patternFill>
          <bgColor indexed="50"/>
        </patternFill>
      </fill>
    </dxf>
    <dxf>
      <fill>
        <patternFill>
          <bgColor indexed="42"/>
        </patternFill>
      </fill>
    </dxf>
    <dxf>
      <fill>
        <patternFill>
          <bgColor indexed="4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1955800</xdr:colOff>
          <xdr:row>8</xdr:row>
          <xdr:rowOff>0</xdr:rowOff>
        </xdr:from>
        <xdr:to>
          <xdr:col>2</xdr:col>
          <xdr:colOff>2432050</xdr:colOff>
          <xdr:row>9</xdr:row>
          <xdr:rowOff>31750</xdr:rowOff>
        </xdr:to>
        <xdr:sp macro="" textlink="">
          <xdr:nvSpPr>
            <xdr:cNvPr id="23590" name="Ergebnistypen" hidden="1">
              <a:extLst>
                <a:ext uri="{63B3BB69-23CF-44E3-9099-C40C66FF867C}">
                  <a14:compatExt spid="_x0000_s23590"/>
                </a:ext>
                <a:ext uri="{FF2B5EF4-FFF2-40B4-BE49-F238E27FC236}">
                  <a16:creationId xmlns:a16="http://schemas.microsoft.com/office/drawing/2014/main" id="{00000000-0008-0000-0100-000026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9</xdr:row>
          <xdr:rowOff>0</xdr:rowOff>
        </xdr:from>
        <xdr:to>
          <xdr:col>2</xdr:col>
          <xdr:colOff>2432050</xdr:colOff>
          <xdr:row>10</xdr:row>
          <xdr:rowOff>31750</xdr:rowOff>
        </xdr:to>
        <xdr:sp macro="" textlink="">
          <xdr:nvSpPr>
            <xdr:cNvPr id="23591" name="Ergebnistypen" hidden="1">
              <a:extLst>
                <a:ext uri="{63B3BB69-23CF-44E3-9099-C40C66FF867C}">
                  <a14:compatExt spid="_x0000_s23591"/>
                </a:ext>
                <a:ext uri="{FF2B5EF4-FFF2-40B4-BE49-F238E27FC236}">
                  <a16:creationId xmlns:a16="http://schemas.microsoft.com/office/drawing/2014/main" id="{00000000-0008-0000-0100-000027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10</xdr:row>
          <xdr:rowOff>0</xdr:rowOff>
        </xdr:from>
        <xdr:to>
          <xdr:col>2</xdr:col>
          <xdr:colOff>2432050</xdr:colOff>
          <xdr:row>11</xdr:row>
          <xdr:rowOff>31750</xdr:rowOff>
        </xdr:to>
        <xdr:sp macro="" textlink="">
          <xdr:nvSpPr>
            <xdr:cNvPr id="23592" name="Ergebnistypen" hidden="1">
              <a:extLst>
                <a:ext uri="{63B3BB69-23CF-44E3-9099-C40C66FF867C}">
                  <a14:compatExt spid="_x0000_s23592"/>
                </a:ext>
                <a:ext uri="{FF2B5EF4-FFF2-40B4-BE49-F238E27FC236}">
                  <a16:creationId xmlns:a16="http://schemas.microsoft.com/office/drawing/2014/main" id="{00000000-0008-0000-0100-000028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12</xdr:row>
          <xdr:rowOff>0</xdr:rowOff>
        </xdr:from>
        <xdr:to>
          <xdr:col>2</xdr:col>
          <xdr:colOff>2432050</xdr:colOff>
          <xdr:row>13</xdr:row>
          <xdr:rowOff>31750</xdr:rowOff>
        </xdr:to>
        <xdr:sp macro="" textlink="">
          <xdr:nvSpPr>
            <xdr:cNvPr id="23593" name="Ergebnistypen" hidden="1">
              <a:extLst>
                <a:ext uri="{63B3BB69-23CF-44E3-9099-C40C66FF867C}">
                  <a14:compatExt spid="_x0000_s23593"/>
                </a:ext>
                <a:ext uri="{FF2B5EF4-FFF2-40B4-BE49-F238E27FC236}">
                  <a16:creationId xmlns:a16="http://schemas.microsoft.com/office/drawing/2014/main" id="{00000000-0008-0000-0100-000029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13</xdr:row>
          <xdr:rowOff>0</xdr:rowOff>
        </xdr:from>
        <xdr:to>
          <xdr:col>2</xdr:col>
          <xdr:colOff>2432050</xdr:colOff>
          <xdr:row>14</xdr:row>
          <xdr:rowOff>31750</xdr:rowOff>
        </xdr:to>
        <xdr:sp macro="" textlink="">
          <xdr:nvSpPr>
            <xdr:cNvPr id="23594" name="Ergebnistypen" hidden="1">
              <a:extLst>
                <a:ext uri="{63B3BB69-23CF-44E3-9099-C40C66FF867C}">
                  <a14:compatExt spid="_x0000_s23594"/>
                </a:ext>
                <a:ext uri="{FF2B5EF4-FFF2-40B4-BE49-F238E27FC236}">
                  <a16:creationId xmlns:a16="http://schemas.microsoft.com/office/drawing/2014/main" id="{00000000-0008-0000-0100-00002A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14</xdr:row>
          <xdr:rowOff>0</xdr:rowOff>
        </xdr:from>
        <xdr:to>
          <xdr:col>2</xdr:col>
          <xdr:colOff>2432050</xdr:colOff>
          <xdr:row>15</xdr:row>
          <xdr:rowOff>31750</xdr:rowOff>
        </xdr:to>
        <xdr:sp macro="" textlink="">
          <xdr:nvSpPr>
            <xdr:cNvPr id="23595" name="Ergebnistypen" hidden="1">
              <a:extLst>
                <a:ext uri="{63B3BB69-23CF-44E3-9099-C40C66FF867C}">
                  <a14:compatExt spid="_x0000_s23595"/>
                </a:ext>
                <a:ext uri="{FF2B5EF4-FFF2-40B4-BE49-F238E27FC236}">
                  <a16:creationId xmlns:a16="http://schemas.microsoft.com/office/drawing/2014/main" id="{00000000-0008-0000-0100-00002B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15</xdr:row>
          <xdr:rowOff>0</xdr:rowOff>
        </xdr:from>
        <xdr:to>
          <xdr:col>2</xdr:col>
          <xdr:colOff>2432050</xdr:colOff>
          <xdr:row>16</xdr:row>
          <xdr:rowOff>31750</xdr:rowOff>
        </xdr:to>
        <xdr:sp macro="" textlink="">
          <xdr:nvSpPr>
            <xdr:cNvPr id="23596" name="Ergebnistypen" hidden="1">
              <a:extLst>
                <a:ext uri="{63B3BB69-23CF-44E3-9099-C40C66FF867C}">
                  <a14:compatExt spid="_x0000_s23596"/>
                </a:ext>
                <a:ext uri="{FF2B5EF4-FFF2-40B4-BE49-F238E27FC236}">
                  <a16:creationId xmlns:a16="http://schemas.microsoft.com/office/drawing/2014/main" id="{00000000-0008-0000-0100-00002C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15</xdr:row>
          <xdr:rowOff>0</xdr:rowOff>
        </xdr:from>
        <xdr:to>
          <xdr:col>2</xdr:col>
          <xdr:colOff>2432050</xdr:colOff>
          <xdr:row>16</xdr:row>
          <xdr:rowOff>31750</xdr:rowOff>
        </xdr:to>
        <xdr:sp macro="" textlink="">
          <xdr:nvSpPr>
            <xdr:cNvPr id="23597" name="Ergebnistypen" hidden="1">
              <a:extLst>
                <a:ext uri="{63B3BB69-23CF-44E3-9099-C40C66FF867C}">
                  <a14:compatExt spid="_x0000_s23597"/>
                </a:ext>
                <a:ext uri="{FF2B5EF4-FFF2-40B4-BE49-F238E27FC236}">
                  <a16:creationId xmlns:a16="http://schemas.microsoft.com/office/drawing/2014/main" id="{00000000-0008-0000-0100-00002D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16</xdr:row>
          <xdr:rowOff>0</xdr:rowOff>
        </xdr:from>
        <xdr:to>
          <xdr:col>2</xdr:col>
          <xdr:colOff>2432050</xdr:colOff>
          <xdr:row>17</xdr:row>
          <xdr:rowOff>31750</xdr:rowOff>
        </xdr:to>
        <xdr:sp macro="" textlink="">
          <xdr:nvSpPr>
            <xdr:cNvPr id="23598" name="Ergebnistypen" hidden="1">
              <a:extLst>
                <a:ext uri="{63B3BB69-23CF-44E3-9099-C40C66FF867C}">
                  <a14:compatExt spid="_x0000_s23598"/>
                </a:ext>
                <a:ext uri="{FF2B5EF4-FFF2-40B4-BE49-F238E27FC236}">
                  <a16:creationId xmlns:a16="http://schemas.microsoft.com/office/drawing/2014/main" id="{00000000-0008-0000-0100-00002E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17</xdr:row>
          <xdr:rowOff>0</xdr:rowOff>
        </xdr:from>
        <xdr:to>
          <xdr:col>2</xdr:col>
          <xdr:colOff>2432050</xdr:colOff>
          <xdr:row>18</xdr:row>
          <xdr:rowOff>31750</xdr:rowOff>
        </xdr:to>
        <xdr:sp macro="" textlink="">
          <xdr:nvSpPr>
            <xdr:cNvPr id="23599" name="Ergebnistypen" hidden="1">
              <a:extLst>
                <a:ext uri="{63B3BB69-23CF-44E3-9099-C40C66FF867C}">
                  <a14:compatExt spid="_x0000_s23599"/>
                </a:ext>
                <a:ext uri="{FF2B5EF4-FFF2-40B4-BE49-F238E27FC236}">
                  <a16:creationId xmlns:a16="http://schemas.microsoft.com/office/drawing/2014/main" id="{00000000-0008-0000-0100-00002F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18</xdr:row>
          <xdr:rowOff>0</xdr:rowOff>
        </xdr:from>
        <xdr:to>
          <xdr:col>2</xdr:col>
          <xdr:colOff>2432050</xdr:colOff>
          <xdr:row>19</xdr:row>
          <xdr:rowOff>31750</xdr:rowOff>
        </xdr:to>
        <xdr:sp macro="" textlink="">
          <xdr:nvSpPr>
            <xdr:cNvPr id="23600" name="Ergebnistypen" hidden="1">
              <a:extLst>
                <a:ext uri="{63B3BB69-23CF-44E3-9099-C40C66FF867C}">
                  <a14:compatExt spid="_x0000_s23600"/>
                </a:ext>
                <a:ext uri="{FF2B5EF4-FFF2-40B4-BE49-F238E27FC236}">
                  <a16:creationId xmlns:a16="http://schemas.microsoft.com/office/drawing/2014/main" id="{00000000-0008-0000-0100-000030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19</xdr:row>
          <xdr:rowOff>0</xdr:rowOff>
        </xdr:from>
        <xdr:to>
          <xdr:col>2</xdr:col>
          <xdr:colOff>2432050</xdr:colOff>
          <xdr:row>20</xdr:row>
          <xdr:rowOff>31750</xdr:rowOff>
        </xdr:to>
        <xdr:sp macro="" textlink="">
          <xdr:nvSpPr>
            <xdr:cNvPr id="23601" name="Ergebnistypen" hidden="1">
              <a:extLst>
                <a:ext uri="{63B3BB69-23CF-44E3-9099-C40C66FF867C}">
                  <a14:compatExt spid="_x0000_s23601"/>
                </a:ext>
                <a:ext uri="{FF2B5EF4-FFF2-40B4-BE49-F238E27FC236}">
                  <a16:creationId xmlns:a16="http://schemas.microsoft.com/office/drawing/2014/main" id="{00000000-0008-0000-0100-000031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20</xdr:row>
          <xdr:rowOff>0</xdr:rowOff>
        </xdr:from>
        <xdr:to>
          <xdr:col>2</xdr:col>
          <xdr:colOff>2432050</xdr:colOff>
          <xdr:row>21</xdr:row>
          <xdr:rowOff>31750</xdr:rowOff>
        </xdr:to>
        <xdr:sp macro="" textlink="">
          <xdr:nvSpPr>
            <xdr:cNvPr id="23602" name="Ergebnistypen" hidden="1">
              <a:extLst>
                <a:ext uri="{63B3BB69-23CF-44E3-9099-C40C66FF867C}">
                  <a14:compatExt spid="_x0000_s23602"/>
                </a:ext>
                <a:ext uri="{FF2B5EF4-FFF2-40B4-BE49-F238E27FC236}">
                  <a16:creationId xmlns:a16="http://schemas.microsoft.com/office/drawing/2014/main" id="{00000000-0008-0000-0100-000032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1955800</xdr:colOff>
          <xdr:row>21</xdr:row>
          <xdr:rowOff>0</xdr:rowOff>
        </xdr:from>
        <xdr:to>
          <xdr:col>2</xdr:col>
          <xdr:colOff>2432050</xdr:colOff>
          <xdr:row>22</xdr:row>
          <xdr:rowOff>31750</xdr:rowOff>
        </xdr:to>
        <xdr:sp macro="" textlink="">
          <xdr:nvSpPr>
            <xdr:cNvPr id="23603" name="Ergebnistypen" hidden="1">
              <a:extLst>
                <a:ext uri="{63B3BB69-23CF-44E3-9099-C40C66FF867C}">
                  <a14:compatExt spid="_x0000_s23603"/>
                </a:ext>
                <a:ext uri="{FF2B5EF4-FFF2-40B4-BE49-F238E27FC236}">
                  <a16:creationId xmlns:a16="http://schemas.microsoft.com/office/drawing/2014/main" id="{00000000-0008-0000-0100-0000335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31750</xdr:colOff>
          <xdr:row>1</xdr:row>
          <xdr:rowOff>127000</xdr:rowOff>
        </xdr:from>
        <xdr:to>
          <xdr:col>10</xdr:col>
          <xdr:colOff>1003300</xdr:colOff>
          <xdr:row>1</xdr:row>
          <xdr:rowOff>381000</xdr:rowOff>
        </xdr:to>
        <xdr:sp macro="" textlink="">
          <xdr:nvSpPr>
            <xdr:cNvPr id="26625" name="Check Box 1" hidden="1">
              <a:extLst>
                <a:ext uri="{63B3BB69-23CF-44E3-9099-C40C66FF867C}">
                  <a14:compatExt spid="_x0000_s26625"/>
                </a:ext>
                <a:ext uri="{FF2B5EF4-FFF2-40B4-BE49-F238E27FC236}">
                  <a16:creationId xmlns:a16="http://schemas.microsoft.com/office/drawing/2014/main" id="{00000000-0008-0000-1000-00000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xdr:row>
          <xdr:rowOff>469900</xdr:rowOff>
        </xdr:from>
        <xdr:to>
          <xdr:col>11</xdr:col>
          <xdr:colOff>12700</xdr:colOff>
          <xdr:row>1</xdr:row>
          <xdr:rowOff>685800</xdr:rowOff>
        </xdr:to>
        <xdr:sp macro="" textlink="">
          <xdr:nvSpPr>
            <xdr:cNvPr id="26626" name="Check Box 2" hidden="1">
              <a:extLst>
                <a:ext uri="{63B3BB69-23CF-44E3-9099-C40C66FF867C}">
                  <a14:compatExt spid="_x0000_s26626"/>
                </a:ext>
                <a:ext uri="{FF2B5EF4-FFF2-40B4-BE49-F238E27FC236}">
                  <a16:creationId xmlns:a16="http://schemas.microsoft.com/office/drawing/2014/main" id="{00000000-0008-0000-1000-00000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xdr:row>
          <xdr:rowOff>736600</xdr:rowOff>
        </xdr:from>
        <xdr:to>
          <xdr:col>10</xdr:col>
          <xdr:colOff>1346200</xdr:colOff>
          <xdr:row>2</xdr:row>
          <xdr:rowOff>57150</xdr:rowOff>
        </xdr:to>
        <xdr:sp macro="" textlink="">
          <xdr:nvSpPr>
            <xdr:cNvPr id="26627" name="Check Box 3" hidden="1">
              <a:extLst>
                <a:ext uri="{63B3BB69-23CF-44E3-9099-C40C66FF867C}">
                  <a14:compatExt spid="_x0000_s26627"/>
                </a:ext>
                <a:ext uri="{FF2B5EF4-FFF2-40B4-BE49-F238E27FC236}">
                  <a16:creationId xmlns:a16="http://schemas.microsoft.com/office/drawing/2014/main" id="{00000000-0008-0000-1000-00000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xdr:row>
          <xdr:rowOff>127000</xdr:rowOff>
        </xdr:from>
        <xdr:to>
          <xdr:col>10</xdr:col>
          <xdr:colOff>1003300</xdr:colOff>
          <xdr:row>3</xdr:row>
          <xdr:rowOff>381000</xdr:rowOff>
        </xdr:to>
        <xdr:sp macro="" textlink="">
          <xdr:nvSpPr>
            <xdr:cNvPr id="26628" name="Check Box 4" hidden="1">
              <a:extLst>
                <a:ext uri="{63B3BB69-23CF-44E3-9099-C40C66FF867C}">
                  <a14:compatExt spid="_x0000_s26628"/>
                </a:ext>
                <a:ext uri="{FF2B5EF4-FFF2-40B4-BE49-F238E27FC236}">
                  <a16:creationId xmlns:a16="http://schemas.microsoft.com/office/drawing/2014/main" id="{00000000-0008-0000-1000-00000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xdr:row>
          <xdr:rowOff>469900</xdr:rowOff>
        </xdr:from>
        <xdr:to>
          <xdr:col>11</xdr:col>
          <xdr:colOff>12700</xdr:colOff>
          <xdr:row>3</xdr:row>
          <xdr:rowOff>685800</xdr:rowOff>
        </xdr:to>
        <xdr:sp macro="" textlink="">
          <xdr:nvSpPr>
            <xdr:cNvPr id="26629" name="Check Box 5" hidden="1">
              <a:extLst>
                <a:ext uri="{63B3BB69-23CF-44E3-9099-C40C66FF867C}">
                  <a14:compatExt spid="_x0000_s26629"/>
                </a:ext>
                <a:ext uri="{FF2B5EF4-FFF2-40B4-BE49-F238E27FC236}">
                  <a16:creationId xmlns:a16="http://schemas.microsoft.com/office/drawing/2014/main" id="{00000000-0008-0000-1000-00000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xdr:row>
          <xdr:rowOff>736600</xdr:rowOff>
        </xdr:from>
        <xdr:to>
          <xdr:col>10</xdr:col>
          <xdr:colOff>1346200</xdr:colOff>
          <xdr:row>4</xdr:row>
          <xdr:rowOff>12700</xdr:rowOff>
        </xdr:to>
        <xdr:sp macro="" textlink="">
          <xdr:nvSpPr>
            <xdr:cNvPr id="26630" name="Check Box 6" hidden="1">
              <a:extLst>
                <a:ext uri="{63B3BB69-23CF-44E3-9099-C40C66FF867C}">
                  <a14:compatExt spid="_x0000_s26630"/>
                </a:ext>
                <a:ext uri="{FF2B5EF4-FFF2-40B4-BE49-F238E27FC236}">
                  <a16:creationId xmlns:a16="http://schemas.microsoft.com/office/drawing/2014/main" id="{00000000-0008-0000-1000-00000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xdr:row>
          <xdr:rowOff>127000</xdr:rowOff>
        </xdr:from>
        <xdr:to>
          <xdr:col>10</xdr:col>
          <xdr:colOff>1003300</xdr:colOff>
          <xdr:row>2</xdr:row>
          <xdr:rowOff>381000</xdr:rowOff>
        </xdr:to>
        <xdr:sp macro="" textlink="">
          <xdr:nvSpPr>
            <xdr:cNvPr id="26631" name="Check Box 7" hidden="1">
              <a:extLst>
                <a:ext uri="{63B3BB69-23CF-44E3-9099-C40C66FF867C}">
                  <a14:compatExt spid="_x0000_s26631"/>
                </a:ext>
                <a:ext uri="{FF2B5EF4-FFF2-40B4-BE49-F238E27FC236}">
                  <a16:creationId xmlns:a16="http://schemas.microsoft.com/office/drawing/2014/main" id="{00000000-0008-0000-1000-00000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xdr:row>
          <xdr:rowOff>469900</xdr:rowOff>
        </xdr:from>
        <xdr:to>
          <xdr:col>11</xdr:col>
          <xdr:colOff>12700</xdr:colOff>
          <xdr:row>2</xdr:row>
          <xdr:rowOff>685800</xdr:rowOff>
        </xdr:to>
        <xdr:sp macro="" textlink="">
          <xdr:nvSpPr>
            <xdr:cNvPr id="26632" name="Check Box 8" hidden="1">
              <a:extLst>
                <a:ext uri="{63B3BB69-23CF-44E3-9099-C40C66FF867C}">
                  <a14:compatExt spid="_x0000_s26632"/>
                </a:ext>
                <a:ext uri="{FF2B5EF4-FFF2-40B4-BE49-F238E27FC236}">
                  <a16:creationId xmlns:a16="http://schemas.microsoft.com/office/drawing/2014/main" id="{00000000-0008-0000-1000-00000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xdr:row>
          <xdr:rowOff>736600</xdr:rowOff>
        </xdr:from>
        <xdr:to>
          <xdr:col>10</xdr:col>
          <xdr:colOff>1346200</xdr:colOff>
          <xdr:row>2</xdr:row>
          <xdr:rowOff>1079500</xdr:rowOff>
        </xdr:to>
        <xdr:sp macro="" textlink="">
          <xdr:nvSpPr>
            <xdr:cNvPr id="26633" name="Check Box 9" hidden="1">
              <a:extLst>
                <a:ext uri="{63B3BB69-23CF-44E3-9099-C40C66FF867C}">
                  <a14:compatExt spid="_x0000_s26633"/>
                </a:ext>
                <a:ext uri="{FF2B5EF4-FFF2-40B4-BE49-F238E27FC236}">
                  <a16:creationId xmlns:a16="http://schemas.microsoft.com/office/drawing/2014/main" id="{00000000-0008-0000-1000-00000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xdr:row>
          <xdr:rowOff>127000</xdr:rowOff>
        </xdr:from>
        <xdr:to>
          <xdr:col>10</xdr:col>
          <xdr:colOff>1003300</xdr:colOff>
          <xdr:row>4</xdr:row>
          <xdr:rowOff>381000</xdr:rowOff>
        </xdr:to>
        <xdr:sp macro="" textlink="">
          <xdr:nvSpPr>
            <xdr:cNvPr id="26634" name="Check Box 10" hidden="1">
              <a:extLst>
                <a:ext uri="{63B3BB69-23CF-44E3-9099-C40C66FF867C}">
                  <a14:compatExt spid="_x0000_s26634"/>
                </a:ext>
                <a:ext uri="{FF2B5EF4-FFF2-40B4-BE49-F238E27FC236}">
                  <a16:creationId xmlns:a16="http://schemas.microsoft.com/office/drawing/2014/main" id="{00000000-0008-0000-1000-00000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4</xdr:row>
          <xdr:rowOff>469900</xdr:rowOff>
        </xdr:from>
        <xdr:to>
          <xdr:col>11</xdr:col>
          <xdr:colOff>12700</xdr:colOff>
          <xdr:row>4</xdr:row>
          <xdr:rowOff>685800</xdr:rowOff>
        </xdr:to>
        <xdr:sp macro="" textlink="">
          <xdr:nvSpPr>
            <xdr:cNvPr id="26635" name="Check Box 11" hidden="1">
              <a:extLst>
                <a:ext uri="{63B3BB69-23CF-44E3-9099-C40C66FF867C}">
                  <a14:compatExt spid="_x0000_s26635"/>
                </a:ext>
                <a:ext uri="{FF2B5EF4-FFF2-40B4-BE49-F238E27FC236}">
                  <a16:creationId xmlns:a16="http://schemas.microsoft.com/office/drawing/2014/main" id="{00000000-0008-0000-1000-00000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xdr:row>
          <xdr:rowOff>736600</xdr:rowOff>
        </xdr:from>
        <xdr:to>
          <xdr:col>10</xdr:col>
          <xdr:colOff>1346200</xdr:colOff>
          <xdr:row>5</xdr:row>
          <xdr:rowOff>50800</xdr:rowOff>
        </xdr:to>
        <xdr:sp macro="" textlink="">
          <xdr:nvSpPr>
            <xdr:cNvPr id="26636" name="Check Box 12" hidden="1">
              <a:extLst>
                <a:ext uri="{63B3BB69-23CF-44E3-9099-C40C66FF867C}">
                  <a14:compatExt spid="_x0000_s26636"/>
                </a:ext>
                <a:ext uri="{FF2B5EF4-FFF2-40B4-BE49-F238E27FC236}">
                  <a16:creationId xmlns:a16="http://schemas.microsoft.com/office/drawing/2014/main" id="{00000000-0008-0000-1000-00000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5</xdr:row>
          <xdr:rowOff>127000</xdr:rowOff>
        </xdr:from>
        <xdr:to>
          <xdr:col>10</xdr:col>
          <xdr:colOff>1003300</xdr:colOff>
          <xdr:row>5</xdr:row>
          <xdr:rowOff>381000</xdr:rowOff>
        </xdr:to>
        <xdr:sp macro="" textlink="">
          <xdr:nvSpPr>
            <xdr:cNvPr id="26637" name="Check Box 13" hidden="1">
              <a:extLst>
                <a:ext uri="{63B3BB69-23CF-44E3-9099-C40C66FF867C}">
                  <a14:compatExt spid="_x0000_s26637"/>
                </a:ext>
                <a:ext uri="{FF2B5EF4-FFF2-40B4-BE49-F238E27FC236}">
                  <a16:creationId xmlns:a16="http://schemas.microsoft.com/office/drawing/2014/main" id="{00000000-0008-0000-1000-00000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5</xdr:row>
          <xdr:rowOff>469900</xdr:rowOff>
        </xdr:from>
        <xdr:to>
          <xdr:col>11</xdr:col>
          <xdr:colOff>12700</xdr:colOff>
          <xdr:row>5</xdr:row>
          <xdr:rowOff>685800</xdr:rowOff>
        </xdr:to>
        <xdr:sp macro="" textlink="">
          <xdr:nvSpPr>
            <xdr:cNvPr id="26638" name="Check Box 14" hidden="1">
              <a:extLst>
                <a:ext uri="{63B3BB69-23CF-44E3-9099-C40C66FF867C}">
                  <a14:compatExt spid="_x0000_s26638"/>
                </a:ext>
                <a:ext uri="{FF2B5EF4-FFF2-40B4-BE49-F238E27FC236}">
                  <a16:creationId xmlns:a16="http://schemas.microsoft.com/office/drawing/2014/main" id="{00000000-0008-0000-1000-00000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5</xdr:row>
          <xdr:rowOff>736600</xdr:rowOff>
        </xdr:from>
        <xdr:to>
          <xdr:col>10</xdr:col>
          <xdr:colOff>1346200</xdr:colOff>
          <xdr:row>6</xdr:row>
          <xdr:rowOff>31750</xdr:rowOff>
        </xdr:to>
        <xdr:sp macro="" textlink="">
          <xdr:nvSpPr>
            <xdr:cNvPr id="26639" name="Check Box 15" hidden="1">
              <a:extLst>
                <a:ext uri="{63B3BB69-23CF-44E3-9099-C40C66FF867C}">
                  <a14:compatExt spid="_x0000_s26639"/>
                </a:ext>
                <a:ext uri="{FF2B5EF4-FFF2-40B4-BE49-F238E27FC236}">
                  <a16:creationId xmlns:a16="http://schemas.microsoft.com/office/drawing/2014/main" id="{00000000-0008-0000-1000-00000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6</xdr:row>
          <xdr:rowOff>127000</xdr:rowOff>
        </xdr:from>
        <xdr:to>
          <xdr:col>10</xdr:col>
          <xdr:colOff>1003300</xdr:colOff>
          <xdr:row>6</xdr:row>
          <xdr:rowOff>381000</xdr:rowOff>
        </xdr:to>
        <xdr:sp macro="" textlink="">
          <xdr:nvSpPr>
            <xdr:cNvPr id="26640" name="Check Box 16" hidden="1">
              <a:extLst>
                <a:ext uri="{63B3BB69-23CF-44E3-9099-C40C66FF867C}">
                  <a14:compatExt spid="_x0000_s26640"/>
                </a:ext>
                <a:ext uri="{FF2B5EF4-FFF2-40B4-BE49-F238E27FC236}">
                  <a16:creationId xmlns:a16="http://schemas.microsoft.com/office/drawing/2014/main" id="{00000000-0008-0000-1000-00001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6</xdr:row>
          <xdr:rowOff>469900</xdr:rowOff>
        </xdr:from>
        <xdr:to>
          <xdr:col>11</xdr:col>
          <xdr:colOff>12700</xdr:colOff>
          <xdr:row>6</xdr:row>
          <xdr:rowOff>685800</xdr:rowOff>
        </xdr:to>
        <xdr:sp macro="" textlink="">
          <xdr:nvSpPr>
            <xdr:cNvPr id="26641" name="Check Box 17" hidden="1">
              <a:extLst>
                <a:ext uri="{63B3BB69-23CF-44E3-9099-C40C66FF867C}">
                  <a14:compatExt spid="_x0000_s26641"/>
                </a:ext>
                <a:ext uri="{FF2B5EF4-FFF2-40B4-BE49-F238E27FC236}">
                  <a16:creationId xmlns:a16="http://schemas.microsoft.com/office/drawing/2014/main" id="{00000000-0008-0000-1000-00001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6</xdr:row>
          <xdr:rowOff>736600</xdr:rowOff>
        </xdr:from>
        <xdr:to>
          <xdr:col>10</xdr:col>
          <xdr:colOff>1346200</xdr:colOff>
          <xdr:row>7</xdr:row>
          <xdr:rowOff>95250</xdr:rowOff>
        </xdr:to>
        <xdr:sp macro="" textlink="">
          <xdr:nvSpPr>
            <xdr:cNvPr id="26642" name="Check Box 18" hidden="1">
              <a:extLst>
                <a:ext uri="{63B3BB69-23CF-44E3-9099-C40C66FF867C}">
                  <a14:compatExt spid="_x0000_s26642"/>
                </a:ext>
                <a:ext uri="{FF2B5EF4-FFF2-40B4-BE49-F238E27FC236}">
                  <a16:creationId xmlns:a16="http://schemas.microsoft.com/office/drawing/2014/main" id="{00000000-0008-0000-1000-00001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7</xdr:row>
          <xdr:rowOff>127000</xdr:rowOff>
        </xdr:from>
        <xdr:to>
          <xdr:col>10</xdr:col>
          <xdr:colOff>1003300</xdr:colOff>
          <xdr:row>7</xdr:row>
          <xdr:rowOff>381000</xdr:rowOff>
        </xdr:to>
        <xdr:sp macro="" textlink="">
          <xdr:nvSpPr>
            <xdr:cNvPr id="26643" name="Check Box 19" hidden="1">
              <a:extLst>
                <a:ext uri="{63B3BB69-23CF-44E3-9099-C40C66FF867C}">
                  <a14:compatExt spid="_x0000_s26643"/>
                </a:ext>
                <a:ext uri="{FF2B5EF4-FFF2-40B4-BE49-F238E27FC236}">
                  <a16:creationId xmlns:a16="http://schemas.microsoft.com/office/drawing/2014/main" id="{00000000-0008-0000-1000-00001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7</xdr:row>
          <xdr:rowOff>469900</xdr:rowOff>
        </xdr:from>
        <xdr:to>
          <xdr:col>11</xdr:col>
          <xdr:colOff>12700</xdr:colOff>
          <xdr:row>7</xdr:row>
          <xdr:rowOff>685800</xdr:rowOff>
        </xdr:to>
        <xdr:sp macro="" textlink="">
          <xdr:nvSpPr>
            <xdr:cNvPr id="26644" name="Check Box 20" hidden="1">
              <a:extLst>
                <a:ext uri="{63B3BB69-23CF-44E3-9099-C40C66FF867C}">
                  <a14:compatExt spid="_x0000_s26644"/>
                </a:ext>
                <a:ext uri="{FF2B5EF4-FFF2-40B4-BE49-F238E27FC236}">
                  <a16:creationId xmlns:a16="http://schemas.microsoft.com/office/drawing/2014/main" id="{00000000-0008-0000-1000-00001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7</xdr:row>
          <xdr:rowOff>736600</xdr:rowOff>
        </xdr:from>
        <xdr:to>
          <xdr:col>10</xdr:col>
          <xdr:colOff>1346200</xdr:colOff>
          <xdr:row>8</xdr:row>
          <xdr:rowOff>0</xdr:rowOff>
        </xdr:to>
        <xdr:sp macro="" textlink="">
          <xdr:nvSpPr>
            <xdr:cNvPr id="26645" name="Check Box 21" hidden="1">
              <a:extLst>
                <a:ext uri="{63B3BB69-23CF-44E3-9099-C40C66FF867C}">
                  <a14:compatExt spid="_x0000_s26645"/>
                </a:ext>
                <a:ext uri="{FF2B5EF4-FFF2-40B4-BE49-F238E27FC236}">
                  <a16:creationId xmlns:a16="http://schemas.microsoft.com/office/drawing/2014/main" id="{00000000-0008-0000-1000-00001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8</xdr:row>
          <xdr:rowOff>127000</xdr:rowOff>
        </xdr:from>
        <xdr:to>
          <xdr:col>10</xdr:col>
          <xdr:colOff>1003300</xdr:colOff>
          <xdr:row>8</xdr:row>
          <xdr:rowOff>381000</xdr:rowOff>
        </xdr:to>
        <xdr:sp macro="" textlink="">
          <xdr:nvSpPr>
            <xdr:cNvPr id="26646" name="Check Box 22" hidden="1">
              <a:extLst>
                <a:ext uri="{63B3BB69-23CF-44E3-9099-C40C66FF867C}">
                  <a14:compatExt spid="_x0000_s26646"/>
                </a:ext>
                <a:ext uri="{FF2B5EF4-FFF2-40B4-BE49-F238E27FC236}">
                  <a16:creationId xmlns:a16="http://schemas.microsoft.com/office/drawing/2014/main" id="{00000000-0008-0000-1000-00001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8</xdr:row>
          <xdr:rowOff>469900</xdr:rowOff>
        </xdr:from>
        <xdr:to>
          <xdr:col>11</xdr:col>
          <xdr:colOff>12700</xdr:colOff>
          <xdr:row>8</xdr:row>
          <xdr:rowOff>685800</xdr:rowOff>
        </xdr:to>
        <xdr:sp macro="" textlink="">
          <xdr:nvSpPr>
            <xdr:cNvPr id="26647" name="Check Box 23" hidden="1">
              <a:extLst>
                <a:ext uri="{63B3BB69-23CF-44E3-9099-C40C66FF867C}">
                  <a14:compatExt spid="_x0000_s26647"/>
                </a:ext>
                <a:ext uri="{FF2B5EF4-FFF2-40B4-BE49-F238E27FC236}">
                  <a16:creationId xmlns:a16="http://schemas.microsoft.com/office/drawing/2014/main" id="{00000000-0008-0000-1000-00001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8</xdr:row>
          <xdr:rowOff>736600</xdr:rowOff>
        </xdr:from>
        <xdr:to>
          <xdr:col>10</xdr:col>
          <xdr:colOff>1346200</xdr:colOff>
          <xdr:row>8</xdr:row>
          <xdr:rowOff>1079500</xdr:rowOff>
        </xdr:to>
        <xdr:sp macro="" textlink="">
          <xdr:nvSpPr>
            <xdr:cNvPr id="26648" name="Check Box 24" hidden="1">
              <a:extLst>
                <a:ext uri="{63B3BB69-23CF-44E3-9099-C40C66FF867C}">
                  <a14:compatExt spid="_x0000_s26648"/>
                </a:ext>
                <a:ext uri="{FF2B5EF4-FFF2-40B4-BE49-F238E27FC236}">
                  <a16:creationId xmlns:a16="http://schemas.microsoft.com/office/drawing/2014/main" id="{00000000-0008-0000-1000-00001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9</xdr:row>
          <xdr:rowOff>127000</xdr:rowOff>
        </xdr:from>
        <xdr:to>
          <xdr:col>10</xdr:col>
          <xdr:colOff>1003300</xdr:colOff>
          <xdr:row>9</xdr:row>
          <xdr:rowOff>381000</xdr:rowOff>
        </xdr:to>
        <xdr:sp macro="" textlink="">
          <xdr:nvSpPr>
            <xdr:cNvPr id="26649" name="Check Box 25" hidden="1">
              <a:extLst>
                <a:ext uri="{63B3BB69-23CF-44E3-9099-C40C66FF867C}">
                  <a14:compatExt spid="_x0000_s26649"/>
                </a:ext>
                <a:ext uri="{FF2B5EF4-FFF2-40B4-BE49-F238E27FC236}">
                  <a16:creationId xmlns:a16="http://schemas.microsoft.com/office/drawing/2014/main" id="{00000000-0008-0000-1000-00001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9</xdr:row>
          <xdr:rowOff>469900</xdr:rowOff>
        </xdr:from>
        <xdr:to>
          <xdr:col>11</xdr:col>
          <xdr:colOff>12700</xdr:colOff>
          <xdr:row>9</xdr:row>
          <xdr:rowOff>685800</xdr:rowOff>
        </xdr:to>
        <xdr:sp macro="" textlink="">
          <xdr:nvSpPr>
            <xdr:cNvPr id="26650" name="Check Box 26" hidden="1">
              <a:extLst>
                <a:ext uri="{63B3BB69-23CF-44E3-9099-C40C66FF867C}">
                  <a14:compatExt spid="_x0000_s26650"/>
                </a:ext>
                <a:ext uri="{FF2B5EF4-FFF2-40B4-BE49-F238E27FC236}">
                  <a16:creationId xmlns:a16="http://schemas.microsoft.com/office/drawing/2014/main" id="{00000000-0008-0000-1000-00001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9</xdr:row>
          <xdr:rowOff>736600</xdr:rowOff>
        </xdr:from>
        <xdr:to>
          <xdr:col>10</xdr:col>
          <xdr:colOff>1346200</xdr:colOff>
          <xdr:row>9</xdr:row>
          <xdr:rowOff>1079500</xdr:rowOff>
        </xdr:to>
        <xdr:sp macro="" textlink="">
          <xdr:nvSpPr>
            <xdr:cNvPr id="26651" name="Check Box 27" hidden="1">
              <a:extLst>
                <a:ext uri="{63B3BB69-23CF-44E3-9099-C40C66FF867C}">
                  <a14:compatExt spid="_x0000_s26651"/>
                </a:ext>
                <a:ext uri="{FF2B5EF4-FFF2-40B4-BE49-F238E27FC236}">
                  <a16:creationId xmlns:a16="http://schemas.microsoft.com/office/drawing/2014/main" id="{00000000-0008-0000-1000-00001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10</xdr:row>
          <xdr:rowOff>127000</xdr:rowOff>
        </xdr:from>
        <xdr:to>
          <xdr:col>10</xdr:col>
          <xdr:colOff>1003300</xdr:colOff>
          <xdr:row>10</xdr:row>
          <xdr:rowOff>381000</xdr:rowOff>
        </xdr:to>
        <xdr:sp macro="" textlink="">
          <xdr:nvSpPr>
            <xdr:cNvPr id="26652" name="Check Box 28" hidden="1">
              <a:extLst>
                <a:ext uri="{63B3BB69-23CF-44E3-9099-C40C66FF867C}">
                  <a14:compatExt spid="_x0000_s26652"/>
                </a:ext>
                <a:ext uri="{FF2B5EF4-FFF2-40B4-BE49-F238E27FC236}">
                  <a16:creationId xmlns:a16="http://schemas.microsoft.com/office/drawing/2014/main" id="{00000000-0008-0000-1000-00001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10</xdr:row>
          <xdr:rowOff>469900</xdr:rowOff>
        </xdr:from>
        <xdr:to>
          <xdr:col>11</xdr:col>
          <xdr:colOff>12700</xdr:colOff>
          <xdr:row>10</xdr:row>
          <xdr:rowOff>685800</xdr:rowOff>
        </xdr:to>
        <xdr:sp macro="" textlink="">
          <xdr:nvSpPr>
            <xdr:cNvPr id="26653" name="Check Box 29" hidden="1">
              <a:extLst>
                <a:ext uri="{63B3BB69-23CF-44E3-9099-C40C66FF867C}">
                  <a14:compatExt spid="_x0000_s26653"/>
                </a:ext>
                <a:ext uri="{FF2B5EF4-FFF2-40B4-BE49-F238E27FC236}">
                  <a16:creationId xmlns:a16="http://schemas.microsoft.com/office/drawing/2014/main" id="{00000000-0008-0000-1000-00001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10</xdr:row>
          <xdr:rowOff>736600</xdr:rowOff>
        </xdr:from>
        <xdr:to>
          <xdr:col>10</xdr:col>
          <xdr:colOff>1346200</xdr:colOff>
          <xdr:row>11</xdr:row>
          <xdr:rowOff>50800</xdr:rowOff>
        </xdr:to>
        <xdr:sp macro="" textlink="">
          <xdr:nvSpPr>
            <xdr:cNvPr id="26654" name="Check Box 30" hidden="1">
              <a:extLst>
                <a:ext uri="{63B3BB69-23CF-44E3-9099-C40C66FF867C}">
                  <a14:compatExt spid="_x0000_s26654"/>
                </a:ext>
                <a:ext uri="{FF2B5EF4-FFF2-40B4-BE49-F238E27FC236}">
                  <a16:creationId xmlns:a16="http://schemas.microsoft.com/office/drawing/2014/main" id="{00000000-0008-0000-1000-00001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11</xdr:row>
          <xdr:rowOff>127000</xdr:rowOff>
        </xdr:from>
        <xdr:to>
          <xdr:col>10</xdr:col>
          <xdr:colOff>1003300</xdr:colOff>
          <xdr:row>11</xdr:row>
          <xdr:rowOff>381000</xdr:rowOff>
        </xdr:to>
        <xdr:sp macro="" textlink="">
          <xdr:nvSpPr>
            <xdr:cNvPr id="26655" name="Check Box 31" hidden="1">
              <a:extLst>
                <a:ext uri="{63B3BB69-23CF-44E3-9099-C40C66FF867C}">
                  <a14:compatExt spid="_x0000_s26655"/>
                </a:ext>
                <a:ext uri="{FF2B5EF4-FFF2-40B4-BE49-F238E27FC236}">
                  <a16:creationId xmlns:a16="http://schemas.microsoft.com/office/drawing/2014/main" id="{00000000-0008-0000-1000-00001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11</xdr:row>
          <xdr:rowOff>469900</xdr:rowOff>
        </xdr:from>
        <xdr:to>
          <xdr:col>11</xdr:col>
          <xdr:colOff>12700</xdr:colOff>
          <xdr:row>11</xdr:row>
          <xdr:rowOff>685800</xdr:rowOff>
        </xdr:to>
        <xdr:sp macro="" textlink="">
          <xdr:nvSpPr>
            <xdr:cNvPr id="26656" name="Check Box 32" hidden="1">
              <a:extLst>
                <a:ext uri="{63B3BB69-23CF-44E3-9099-C40C66FF867C}">
                  <a14:compatExt spid="_x0000_s26656"/>
                </a:ext>
                <a:ext uri="{FF2B5EF4-FFF2-40B4-BE49-F238E27FC236}">
                  <a16:creationId xmlns:a16="http://schemas.microsoft.com/office/drawing/2014/main" id="{00000000-0008-0000-1000-00002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11</xdr:row>
          <xdr:rowOff>736600</xdr:rowOff>
        </xdr:from>
        <xdr:to>
          <xdr:col>10</xdr:col>
          <xdr:colOff>1346200</xdr:colOff>
          <xdr:row>12</xdr:row>
          <xdr:rowOff>12700</xdr:rowOff>
        </xdr:to>
        <xdr:sp macro="" textlink="">
          <xdr:nvSpPr>
            <xdr:cNvPr id="26657" name="Check Box 33" hidden="1">
              <a:extLst>
                <a:ext uri="{63B3BB69-23CF-44E3-9099-C40C66FF867C}">
                  <a14:compatExt spid="_x0000_s26657"/>
                </a:ext>
                <a:ext uri="{FF2B5EF4-FFF2-40B4-BE49-F238E27FC236}">
                  <a16:creationId xmlns:a16="http://schemas.microsoft.com/office/drawing/2014/main" id="{00000000-0008-0000-1000-00002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12</xdr:row>
          <xdr:rowOff>127000</xdr:rowOff>
        </xdr:from>
        <xdr:to>
          <xdr:col>10</xdr:col>
          <xdr:colOff>1003300</xdr:colOff>
          <xdr:row>12</xdr:row>
          <xdr:rowOff>381000</xdr:rowOff>
        </xdr:to>
        <xdr:sp macro="" textlink="">
          <xdr:nvSpPr>
            <xdr:cNvPr id="26658" name="Check Box 34" hidden="1">
              <a:extLst>
                <a:ext uri="{63B3BB69-23CF-44E3-9099-C40C66FF867C}">
                  <a14:compatExt spid="_x0000_s26658"/>
                </a:ext>
                <a:ext uri="{FF2B5EF4-FFF2-40B4-BE49-F238E27FC236}">
                  <a16:creationId xmlns:a16="http://schemas.microsoft.com/office/drawing/2014/main" id="{00000000-0008-0000-1000-00002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12</xdr:row>
          <xdr:rowOff>469900</xdr:rowOff>
        </xdr:from>
        <xdr:to>
          <xdr:col>11</xdr:col>
          <xdr:colOff>12700</xdr:colOff>
          <xdr:row>12</xdr:row>
          <xdr:rowOff>685800</xdr:rowOff>
        </xdr:to>
        <xdr:sp macro="" textlink="">
          <xdr:nvSpPr>
            <xdr:cNvPr id="26659" name="Check Box 35" hidden="1">
              <a:extLst>
                <a:ext uri="{63B3BB69-23CF-44E3-9099-C40C66FF867C}">
                  <a14:compatExt spid="_x0000_s26659"/>
                </a:ext>
                <a:ext uri="{FF2B5EF4-FFF2-40B4-BE49-F238E27FC236}">
                  <a16:creationId xmlns:a16="http://schemas.microsoft.com/office/drawing/2014/main" id="{00000000-0008-0000-1000-00002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12</xdr:row>
          <xdr:rowOff>736600</xdr:rowOff>
        </xdr:from>
        <xdr:to>
          <xdr:col>10</xdr:col>
          <xdr:colOff>1346200</xdr:colOff>
          <xdr:row>13</xdr:row>
          <xdr:rowOff>107950</xdr:rowOff>
        </xdr:to>
        <xdr:sp macro="" textlink="">
          <xdr:nvSpPr>
            <xdr:cNvPr id="26660" name="Check Box 36" hidden="1">
              <a:extLst>
                <a:ext uri="{63B3BB69-23CF-44E3-9099-C40C66FF867C}">
                  <a14:compatExt spid="_x0000_s26660"/>
                </a:ext>
                <a:ext uri="{FF2B5EF4-FFF2-40B4-BE49-F238E27FC236}">
                  <a16:creationId xmlns:a16="http://schemas.microsoft.com/office/drawing/2014/main" id="{00000000-0008-0000-1000-00002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14</xdr:row>
          <xdr:rowOff>127000</xdr:rowOff>
        </xdr:from>
        <xdr:to>
          <xdr:col>10</xdr:col>
          <xdr:colOff>1003300</xdr:colOff>
          <xdr:row>14</xdr:row>
          <xdr:rowOff>381000</xdr:rowOff>
        </xdr:to>
        <xdr:sp macro="" textlink="">
          <xdr:nvSpPr>
            <xdr:cNvPr id="26664" name="Check Box 40" hidden="1">
              <a:extLst>
                <a:ext uri="{63B3BB69-23CF-44E3-9099-C40C66FF867C}">
                  <a14:compatExt spid="_x0000_s26664"/>
                </a:ext>
                <a:ext uri="{FF2B5EF4-FFF2-40B4-BE49-F238E27FC236}">
                  <a16:creationId xmlns:a16="http://schemas.microsoft.com/office/drawing/2014/main" id="{00000000-0008-0000-1000-00002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14</xdr:row>
          <xdr:rowOff>469900</xdr:rowOff>
        </xdr:from>
        <xdr:to>
          <xdr:col>11</xdr:col>
          <xdr:colOff>12700</xdr:colOff>
          <xdr:row>14</xdr:row>
          <xdr:rowOff>685800</xdr:rowOff>
        </xdr:to>
        <xdr:sp macro="" textlink="">
          <xdr:nvSpPr>
            <xdr:cNvPr id="26665" name="Check Box 41" hidden="1">
              <a:extLst>
                <a:ext uri="{63B3BB69-23CF-44E3-9099-C40C66FF867C}">
                  <a14:compatExt spid="_x0000_s26665"/>
                </a:ext>
                <a:ext uri="{FF2B5EF4-FFF2-40B4-BE49-F238E27FC236}">
                  <a16:creationId xmlns:a16="http://schemas.microsoft.com/office/drawing/2014/main" id="{00000000-0008-0000-1000-00002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14</xdr:row>
          <xdr:rowOff>736600</xdr:rowOff>
        </xdr:from>
        <xdr:to>
          <xdr:col>10</xdr:col>
          <xdr:colOff>1346200</xdr:colOff>
          <xdr:row>15</xdr:row>
          <xdr:rowOff>12700</xdr:rowOff>
        </xdr:to>
        <xdr:sp macro="" textlink="">
          <xdr:nvSpPr>
            <xdr:cNvPr id="26666" name="Check Box 42" hidden="1">
              <a:extLst>
                <a:ext uri="{63B3BB69-23CF-44E3-9099-C40C66FF867C}">
                  <a14:compatExt spid="_x0000_s26666"/>
                </a:ext>
                <a:ext uri="{FF2B5EF4-FFF2-40B4-BE49-F238E27FC236}">
                  <a16:creationId xmlns:a16="http://schemas.microsoft.com/office/drawing/2014/main" id="{00000000-0008-0000-1000-00002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15</xdr:row>
          <xdr:rowOff>127000</xdr:rowOff>
        </xdr:from>
        <xdr:to>
          <xdr:col>10</xdr:col>
          <xdr:colOff>1003300</xdr:colOff>
          <xdr:row>15</xdr:row>
          <xdr:rowOff>381000</xdr:rowOff>
        </xdr:to>
        <xdr:sp macro="" textlink="">
          <xdr:nvSpPr>
            <xdr:cNvPr id="26667" name="Check Box 43" hidden="1">
              <a:extLst>
                <a:ext uri="{63B3BB69-23CF-44E3-9099-C40C66FF867C}">
                  <a14:compatExt spid="_x0000_s26667"/>
                </a:ext>
                <a:ext uri="{FF2B5EF4-FFF2-40B4-BE49-F238E27FC236}">
                  <a16:creationId xmlns:a16="http://schemas.microsoft.com/office/drawing/2014/main" id="{00000000-0008-0000-1000-00002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15</xdr:row>
          <xdr:rowOff>469900</xdr:rowOff>
        </xdr:from>
        <xdr:to>
          <xdr:col>11</xdr:col>
          <xdr:colOff>12700</xdr:colOff>
          <xdr:row>15</xdr:row>
          <xdr:rowOff>685800</xdr:rowOff>
        </xdr:to>
        <xdr:sp macro="" textlink="">
          <xdr:nvSpPr>
            <xdr:cNvPr id="26668" name="Check Box 44" hidden="1">
              <a:extLst>
                <a:ext uri="{63B3BB69-23CF-44E3-9099-C40C66FF867C}">
                  <a14:compatExt spid="_x0000_s26668"/>
                </a:ext>
                <a:ext uri="{FF2B5EF4-FFF2-40B4-BE49-F238E27FC236}">
                  <a16:creationId xmlns:a16="http://schemas.microsoft.com/office/drawing/2014/main" id="{00000000-0008-0000-1000-00002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15</xdr:row>
          <xdr:rowOff>736600</xdr:rowOff>
        </xdr:from>
        <xdr:to>
          <xdr:col>10</xdr:col>
          <xdr:colOff>1346200</xdr:colOff>
          <xdr:row>15</xdr:row>
          <xdr:rowOff>1079500</xdr:rowOff>
        </xdr:to>
        <xdr:sp macro="" textlink="">
          <xdr:nvSpPr>
            <xdr:cNvPr id="26669" name="Check Box 45" hidden="1">
              <a:extLst>
                <a:ext uri="{63B3BB69-23CF-44E3-9099-C40C66FF867C}">
                  <a14:compatExt spid="_x0000_s26669"/>
                </a:ext>
                <a:ext uri="{FF2B5EF4-FFF2-40B4-BE49-F238E27FC236}">
                  <a16:creationId xmlns:a16="http://schemas.microsoft.com/office/drawing/2014/main" id="{00000000-0008-0000-1000-00002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16</xdr:row>
          <xdr:rowOff>127000</xdr:rowOff>
        </xdr:from>
        <xdr:to>
          <xdr:col>10</xdr:col>
          <xdr:colOff>1003300</xdr:colOff>
          <xdr:row>16</xdr:row>
          <xdr:rowOff>381000</xdr:rowOff>
        </xdr:to>
        <xdr:sp macro="" textlink="">
          <xdr:nvSpPr>
            <xdr:cNvPr id="26670" name="Check Box 46" hidden="1">
              <a:extLst>
                <a:ext uri="{63B3BB69-23CF-44E3-9099-C40C66FF867C}">
                  <a14:compatExt spid="_x0000_s26670"/>
                </a:ext>
                <a:ext uri="{FF2B5EF4-FFF2-40B4-BE49-F238E27FC236}">
                  <a16:creationId xmlns:a16="http://schemas.microsoft.com/office/drawing/2014/main" id="{00000000-0008-0000-1000-00002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16</xdr:row>
          <xdr:rowOff>469900</xdr:rowOff>
        </xdr:from>
        <xdr:to>
          <xdr:col>11</xdr:col>
          <xdr:colOff>12700</xdr:colOff>
          <xdr:row>16</xdr:row>
          <xdr:rowOff>685800</xdr:rowOff>
        </xdr:to>
        <xdr:sp macro="" textlink="">
          <xdr:nvSpPr>
            <xdr:cNvPr id="26671" name="Check Box 47" hidden="1">
              <a:extLst>
                <a:ext uri="{63B3BB69-23CF-44E3-9099-C40C66FF867C}">
                  <a14:compatExt spid="_x0000_s26671"/>
                </a:ext>
                <a:ext uri="{FF2B5EF4-FFF2-40B4-BE49-F238E27FC236}">
                  <a16:creationId xmlns:a16="http://schemas.microsoft.com/office/drawing/2014/main" id="{00000000-0008-0000-1000-00002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16</xdr:row>
          <xdr:rowOff>736600</xdr:rowOff>
        </xdr:from>
        <xdr:to>
          <xdr:col>10</xdr:col>
          <xdr:colOff>1346200</xdr:colOff>
          <xdr:row>16</xdr:row>
          <xdr:rowOff>1079500</xdr:rowOff>
        </xdr:to>
        <xdr:sp macro="" textlink="">
          <xdr:nvSpPr>
            <xdr:cNvPr id="26672" name="Check Box 48" hidden="1">
              <a:extLst>
                <a:ext uri="{63B3BB69-23CF-44E3-9099-C40C66FF867C}">
                  <a14:compatExt spid="_x0000_s26672"/>
                </a:ext>
                <a:ext uri="{FF2B5EF4-FFF2-40B4-BE49-F238E27FC236}">
                  <a16:creationId xmlns:a16="http://schemas.microsoft.com/office/drawing/2014/main" id="{00000000-0008-0000-1000-00003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17</xdr:row>
          <xdr:rowOff>127000</xdr:rowOff>
        </xdr:from>
        <xdr:to>
          <xdr:col>10</xdr:col>
          <xdr:colOff>1003300</xdr:colOff>
          <xdr:row>17</xdr:row>
          <xdr:rowOff>381000</xdr:rowOff>
        </xdr:to>
        <xdr:sp macro="" textlink="">
          <xdr:nvSpPr>
            <xdr:cNvPr id="26673" name="Check Box 49" hidden="1">
              <a:extLst>
                <a:ext uri="{63B3BB69-23CF-44E3-9099-C40C66FF867C}">
                  <a14:compatExt spid="_x0000_s26673"/>
                </a:ext>
                <a:ext uri="{FF2B5EF4-FFF2-40B4-BE49-F238E27FC236}">
                  <a16:creationId xmlns:a16="http://schemas.microsoft.com/office/drawing/2014/main" id="{00000000-0008-0000-1000-00003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17</xdr:row>
          <xdr:rowOff>469900</xdr:rowOff>
        </xdr:from>
        <xdr:to>
          <xdr:col>11</xdr:col>
          <xdr:colOff>12700</xdr:colOff>
          <xdr:row>17</xdr:row>
          <xdr:rowOff>685800</xdr:rowOff>
        </xdr:to>
        <xdr:sp macro="" textlink="">
          <xdr:nvSpPr>
            <xdr:cNvPr id="26674" name="Check Box 50" hidden="1">
              <a:extLst>
                <a:ext uri="{63B3BB69-23CF-44E3-9099-C40C66FF867C}">
                  <a14:compatExt spid="_x0000_s26674"/>
                </a:ext>
                <a:ext uri="{FF2B5EF4-FFF2-40B4-BE49-F238E27FC236}">
                  <a16:creationId xmlns:a16="http://schemas.microsoft.com/office/drawing/2014/main" id="{00000000-0008-0000-1000-00003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17</xdr:row>
          <xdr:rowOff>736600</xdr:rowOff>
        </xdr:from>
        <xdr:to>
          <xdr:col>10</xdr:col>
          <xdr:colOff>1346200</xdr:colOff>
          <xdr:row>17</xdr:row>
          <xdr:rowOff>1079500</xdr:rowOff>
        </xdr:to>
        <xdr:sp macro="" textlink="">
          <xdr:nvSpPr>
            <xdr:cNvPr id="26675" name="Check Box 51" hidden="1">
              <a:extLst>
                <a:ext uri="{63B3BB69-23CF-44E3-9099-C40C66FF867C}">
                  <a14:compatExt spid="_x0000_s26675"/>
                </a:ext>
                <a:ext uri="{FF2B5EF4-FFF2-40B4-BE49-F238E27FC236}">
                  <a16:creationId xmlns:a16="http://schemas.microsoft.com/office/drawing/2014/main" id="{00000000-0008-0000-1000-00003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18</xdr:row>
          <xdr:rowOff>127000</xdr:rowOff>
        </xdr:from>
        <xdr:to>
          <xdr:col>10</xdr:col>
          <xdr:colOff>1003300</xdr:colOff>
          <xdr:row>18</xdr:row>
          <xdr:rowOff>381000</xdr:rowOff>
        </xdr:to>
        <xdr:sp macro="" textlink="">
          <xdr:nvSpPr>
            <xdr:cNvPr id="26676" name="Check Box 52" hidden="1">
              <a:extLst>
                <a:ext uri="{63B3BB69-23CF-44E3-9099-C40C66FF867C}">
                  <a14:compatExt spid="_x0000_s26676"/>
                </a:ext>
                <a:ext uri="{FF2B5EF4-FFF2-40B4-BE49-F238E27FC236}">
                  <a16:creationId xmlns:a16="http://schemas.microsoft.com/office/drawing/2014/main" id="{00000000-0008-0000-1000-00003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18</xdr:row>
          <xdr:rowOff>469900</xdr:rowOff>
        </xdr:from>
        <xdr:to>
          <xdr:col>11</xdr:col>
          <xdr:colOff>12700</xdr:colOff>
          <xdr:row>18</xdr:row>
          <xdr:rowOff>685800</xdr:rowOff>
        </xdr:to>
        <xdr:sp macro="" textlink="">
          <xdr:nvSpPr>
            <xdr:cNvPr id="26677" name="Check Box 53" hidden="1">
              <a:extLst>
                <a:ext uri="{63B3BB69-23CF-44E3-9099-C40C66FF867C}">
                  <a14:compatExt spid="_x0000_s26677"/>
                </a:ext>
                <a:ext uri="{FF2B5EF4-FFF2-40B4-BE49-F238E27FC236}">
                  <a16:creationId xmlns:a16="http://schemas.microsoft.com/office/drawing/2014/main" id="{00000000-0008-0000-1000-00003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18</xdr:row>
          <xdr:rowOff>736600</xdr:rowOff>
        </xdr:from>
        <xdr:to>
          <xdr:col>10</xdr:col>
          <xdr:colOff>1346200</xdr:colOff>
          <xdr:row>18</xdr:row>
          <xdr:rowOff>1079500</xdr:rowOff>
        </xdr:to>
        <xdr:sp macro="" textlink="">
          <xdr:nvSpPr>
            <xdr:cNvPr id="26678" name="Check Box 54" hidden="1">
              <a:extLst>
                <a:ext uri="{63B3BB69-23CF-44E3-9099-C40C66FF867C}">
                  <a14:compatExt spid="_x0000_s26678"/>
                </a:ext>
                <a:ext uri="{FF2B5EF4-FFF2-40B4-BE49-F238E27FC236}">
                  <a16:creationId xmlns:a16="http://schemas.microsoft.com/office/drawing/2014/main" id="{00000000-0008-0000-1000-00003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19</xdr:row>
          <xdr:rowOff>127000</xdr:rowOff>
        </xdr:from>
        <xdr:to>
          <xdr:col>10</xdr:col>
          <xdr:colOff>1003300</xdr:colOff>
          <xdr:row>19</xdr:row>
          <xdr:rowOff>381000</xdr:rowOff>
        </xdr:to>
        <xdr:sp macro="" textlink="">
          <xdr:nvSpPr>
            <xdr:cNvPr id="26679" name="Check Box 55" hidden="1">
              <a:extLst>
                <a:ext uri="{63B3BB69-23CF-44E3-9099-C40C66FF867C}">
                  <a14:compatExt spid="_x0000_s26679"/>
                </a:ext>
                <a:ext uri="{FF2B5EF4-FFF2-40B4-BE49-F238E27FC236}">
                  <a16:creationId xmlns:a16="http://schemas.microsoft.com/office/drawing/2014/main" id="{00000000-0008-0000-1000-00003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19</xdr:row>
          <xdr:rowOff>469900</xdr:rowOff>
        </xdr:from>
        <xdr:to>
          <xdr:col>11</xdr:col>
          <xdr:colOff>12700</xdr:colOff>
          <xdr:row>19</xdr:row>
          <xdr:rowOff>685800</xdr:rowOff>
        </xdr:to>
        <xdr:sp macro="" textlink="">
          <xdr:nvSpPr>
            <xdr:cNvPr id="26680" name="Check Box 56" hidden="1">
              <a:extLst>
                <a:ext uri="{63B3BB69-23CF-44E3-9099-C40C66FF867C}">
                  <a14:compatExt spid="_x0000_s26680"/>
                </a:ext>
                <a:ext uri="{FF2B5EF4-FFF2-40B4-BE49-F238E27FC236}">
                  <a16:creationId xmlns:a16="http://schemas.microsoft.com/office/drawing/2014/main" id="{00000000-0008-0000-1000-00003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19</xdr:row>
          <xdr:rowOff>736600</xdr:rowOff>
        </xdr:from>
        <xdr:to>
          <xdr:col>10</xdr:col>
          <xdr:colOff>1346200</xdr:colOff>
          <xdr:row>19</xdr:row>
          <xdr:rowOff>1079500</xdr:rowOff>
        </xdr:to>
        <xdr:sp macro="" textlink="">
          <xdr:nvSpPr>
            <xdr:cNvPr id="26681" name="Check Box 57" hidden="1">
              <a:extLst>
                <a:ext uri="{63B3BB69-23CF-44E3-9099-C40C66FF867C}">
                  <a14:compatExt spid="_x0000_s26681"/>
                </a:ext>
                <a:ext uri="{FF2B5EF4-FFF2-40B4-BE49-F238E27FC236}">
                  <a16:creationId xmlns:a16="http://schemas.microsoft.com/office/drawing/2014/main" id="{00000000-0008-0000-1000-00003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20</xdr:row>
          <xdr:rowOff>127000</xdr:rowOff>
        </xdr:from>
        <xdr:to>
          <xdr:col>10</xdr:col>
          <xdr:colOff>1003300</xdr:colOff>
          <xdr:row>20</xdr:row>
          <xdr:rowOff>381000</xdr:rowOff>
        </xdr:to>
        <xdr:sp macro="" textlink="">
          <xdr:nvSpPr>
            <xdr:cNvPr id="26682" name="Check Box 58" hidden="1">
              <a:extLst>
                <a:ext uri="{63B3BB69-23CF-44E3-9099-C40C66FF867C}">
                  <a14:compatExt spid="_x0000_s26682"/>
                </a:ext>
                <a:ext uri="{FF2B5EF4-FFF2-40B4-BE49-F238E27FC236}">
                  <a16:creationId xmlns:a16="http://schemas.microsoft.com/office/drawing/2014/main" id="{00000000-0008-0000-1000-00003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20</xdr:row>
          <xdr:rowOff>469900</xdr:rowOff>
        </xdr:from>
        <xdr:to>
          <xdr:col>11</xdr:col>
          <xdr:colOff>12700</xdr:colOff>
          <xdr:row>20</xdr:row>
          <xdr:rowOff>685800</xdr:rowOff>
        </xdr:to>
        <xdr:sp macro="" textlink="">
          <xdr:nvSpPr>
            <xdr:cNvPr id="26683" name="Check Box 59" hidden="1">
              <a:extLst>
                <a:ext uri="{63B3BB69-23CF-44E3-9099-C40C66FF867C}">
                  <a14:compatExt spid="_x0000_s26683"/>
                </a:ext>
                <a:ext uri="{FF2B5EF4-FFF2-40B4-BE49-F238E27FC236}">
                  <a16:creationId xmlns:a16="http://schemas.microsoft.com/office/drawing/2014/main" id="{00000000-0008-0000-1000-00003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20</xdr:row>
          <xdr:rowOff>736600</xdr:rowOff>
        </xdr:from>
        <xdr:to>
          <xdr:col>10</xdr:col>
          <xdr:colOff>1346200</xdr:colOff>
          <xdr:row>21</xdr:row>
          <xdr:rowOff>19050</xdr:rowOff>
        </xdr:to>
        <xdr:sp macro="" textlink="">
          <xdr:nvSpPr>
            <xdr:cNvPr id="26684" name="Check Box 60" hidden="1">
              <a:extLst>
                <a:ext uri="{63B3BB69-23CF-44E3-9099-C40C66FF867C}">
                  <a14:compatExt spid="_x0000_s26684"/>
                </a:ext>
                <a:ext uri="{FF2B5EF4-FFF2-40B4-BE49-F238E27FC236}">
                  <a16:creationId xmlns:a16="http://schemas.microsoft.com/office/drawing/2014/main" id="{00000000-0008-0000-1000-00003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21</xdr:row>
          <xdr:rowOff>127000</xdr:rowOff>
        </xdr:from>
        <xdr:to>
          <xdr:col>10</xdr:col>
          <xdr:colOff>1003300</xdr:colOff>
          <xdr:row>21</xdr:row>
          <xdr:rowOff>381000</xdr:rowOff>
        </xdr:to>
        <xdr:sp macro="" textlink="">
          <xdr:nvSpPr>
            <xdr:cNvPr id="26685" name="Check Box 61" hidden="1">
              <a:extLst>
                <a:ext uri="{63B3BB69-23CF-44E3-9099-C40C66FF867C}">
                  <a14:compatExt spid="_x0000_s26685"/>
                </a:ext>
                <a:ext uri="{FF2B5EF4-FFF2-40B4-BE49-F238E27FC236}">
                  <a16:creationId xmlns:a16="http://schemas.microsoft.com/office/drawing/2014/main" id="{00000000-0008-0000-1000-00003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21</xdr:row>
          <xdr:rowOff>469900</xdr:rowOff>
        </xdr:from>
        <xdr:to>
          <xdr:col>11</xdr:col>
          <xdr:colOff>12700</xdr:colOff>
          <xdr:row>21</xdr:row>
          <xdr:rowOff>685800</xdr:rowOff>
        </xdr:to>
        <xdr:sp macro="" textlink="">
          <xdr:nvSpPr>
            <xdr:cNvPr id="26686" name="Check Box 62" hidden="1">
              <a:extLst>
                <a:ext uri="{63B3BB69-23CF-44E3-9099-C40C66FF867C}">
                  <a14:compatExt spid="_x0000_s26686"/>
                </a:ext>
                <a:ext uri="{FF2B5EF4-FFF2-40B4-BE49-F238E27FC236}">
                  <a16:creationId xmlns:a16="http://schemas.microsoft.com/office/drawing/2014/main" id="{00000000-0008-0000-1000-00003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21</xdr:row>
          <xdr:rowOff>736600</xdr:rowOff>
        </xdr:from>
        <xdr:to>
          <xdr:col>10</xdr:col>
          <xdr:colOff>1346200</xdr:colOff>
          <xdr:row>22</xdr:row>
          <xdr:rowOff>0</xdr:rowOff>
        </xdr:to>
        <xdr:sp macro="" textlink="">
          <xdr:nvSpPr>
            <xdr:cNvPr id="26687" name="Check Box 63" hidden="1">
              <a:extLst>
                <a:ext uri="{63B3BB69-23CF-44E3-9099-C40C66FF867C}">
                  <a14:compatExt spid="_x0000_s26687"/>
                </a:ext>
                <a:ext uri="{FF2B5EF4-FFF2-40B4-BE49-F238E27FC236}">
                  <a16:creationId xmlns:a16="http://schemas.microsoft.com/office/drawing/2014/main" id="{00000000-0008-0000-1000-00003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22</xdr:row>
          <xdr:rowOff>127000</xdr:rowOff>
        </xdr:from>
        <xdr:to>
          <xdr:col>10</xdr:col>
          <xdr:colOff>1003300</xdr:colOff>
          <xdr:row>22</xdr:row>
          <xdr:rowOff>381000</xdr:rowOff>
        </xdr:to>
        <xdr:sp macro="" textlink="">
          <xdr:nvSpPr>
            <xdr:cNvPr id="26688" name="Check Box 64" hidden="1">
              <a:extLst>
                <a:ext uri="{63B3BB69-23CF-44E3-9099-C40C66FF867C}">
                  <a14:compatExt spid="_x0000_s26688"/>
                </a:ext>
                <a:ext uri="{FF2B5EF4-FFF2-40B4-BE49-F238E27FC236}">
                  <a16:creationId xmlns:a16="http://schemas.microsoft.com/office/drawing/2014/main" id="{00000000-0008-0000-1000-00004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22</xdr:row>
          <xdr:rowOff>469900</xdr:rowOff>
        </xdr:from>
        <xdr:to>
          <xdr:col>11</xdr:col>
          <xdr:colOff>12700</xdr:colOff>
          <xdr:row>22</xdr:row>
          <xdr:rowOff>685800</xdr:rowOff>
        </xdr:to>
        <xdr:sp macro="" textlink="">
          <xdr:nvSpPr>
            <xdr:cNvPr id="26689" name="Check Box 65" hidden="1">
              <a:extLst>
                <a:ext uri="{63B3BB69-23CF-44E3-9099-C40C66FF867C}">
                  <a14:compatExt spid="_x0000_s26689"/>
                </a:ext>
                <a:ext uri="{FF2B5EF4-FFF2-40B4-BE49-F238E27FC236}">
                  <a16:creationId xmlns:a16="http://schemas.microsoft.com/office/drawing/2014/main" id="{00000000-0008-0000-1000-00004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22</xdr:row>
          <xdr:rowOff>736600</xdr:rowOff>
        </xdr:from>
        <xdr:to>
          <xdr:col>10</xdr:col>
          <xdr:colOff>1346200</xdr:colOff>
          <xdr:row>22</xdr:row>
          <xdr:rowOff>1079500</xdr:rowOff>
        </xdr:to>
        <xdr:sp macro="" textlink="">
          <xdr:nvSpPr>
            <xdr:cNvPr id="26690" name="Check Box 66" hidden="1">
              <a:extLst>
                <a:ext uri="{63B3BB69-23CF-44E3-9099-C40C66FF867C}">
                  <a14:compatExt spid="_x0000_s26690"/>
                </a:ext>
                <a:ext uri="{FF2B5EF4-FFF2-40B4-BE49-F238E27FC236}">
                  <a16:creationId xmlns:a16="http://schemas.microsoft.com/office/drawing/2014/main" id="{00000000-0008-0000-1000-00004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24</xdr:row>
          <xdr:rowOff>127000</xdr:rowOff>
        </xdr:from>
        <xdr:to>
          <xdr:col>10</xdr:col>
          <xdr:colOff>1003300</xdr:colOff>
          <xdr:row>24</xdr:row>
          <xdr:rowOff>381000</xdr:rowOff>
        </xdr:to>
        <xdr:sp macro="" textlink="">
          <xdr:nvSpPr>
            <xdr:cNvPr id="26691" name="Check Box 67" hidden="1">
              <a:extLst>
                <a:ext uri="{63B3BB69-23CF-44E3-9099-C40C66FF867C}">
                  <a14:compatExt spid="_x0000_s26691"/>
                </a:ext>
                <a:ext uri="{FF2B5EF4-FFF2-40B4-BE49-F238E27FC236}">
                  <a16:creationId xmlns:a16="http://schemas.microsoft.com/office/drawing/2014/main" id="{00000000-0008-0000-1000-00004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24</xdr:row>
          <xdr:rowOff>469900</xdr:rowOff>
        </xdr:from>
        <xdr:to>
          <xdr:col>11</xdr:col>
          <xdr:colOff>12700</xdr:colOff>
          <xdr:row>24</xdr:row>
          <xdr:rowOff>685800</xdr:rowOff>
        </xdr:to>
        <xdr:sp macro="" textlink="">
          <xdr:nvSpPr>
            <xdr:cNvPr id="26692" name="Check Box 68" hidden="1">
              <a:extLst>
                <a:ext uri="{63B3BB69-23CF-44E3-9099-C40C66FF867C}">
                  <a14:compatExt spid="_x0000_s26692"/>
                </a:ext>
                <a:ext uri="{FF2B5EF4-FFF2-40B4-BE49-F238E27FC236}">
                  <a16:creationId xmlns:a16="http://schemas.microsoft.com/office/drawing/2014/main" id="{00000000-0008-0000-1000-00004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24</xdr:row>
          <xdr:rowOff>736600</xdr:rowOff>
        </xdr:from>
        <xdr:to>
          <xdr:col>10</xdr:col>
          <xdr:colOff>1346200</xdr:colOff>
          <xdr:row>25</xdr:row>
          <xdr:rowOff>19050</xdr:rowOff>
        </xdr:to>
        <xdr:sp macro="" textlink="">
          <xdr:nvSpPr>
            <xdr:cNvPr id="26693" name="Check Box 69" hidden="1">
              <a:extLst>
                <a:ext uri="{63B3BB69-23CF-44E3-9099-C40C66FF867C}">
                  <a14:compatExt spid="_x0000_s26693"/>
                </a:ext>
                <a:ext uri="{FF2B5EF4-FFF2-40B4-BE49-F238E27FC236}">
                  <a16:creationId xmlns:a16="http://schemas.microsoft.com/office/drawing/2014/main" id="{00000000-0008-0000-1000-00004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25</xdr:row>
          <xdr:rowOff>127000</xdr:rowOff>
        </xdr:from>
        <xdr:to>
          <xdr:col>10</xdr:col>
          <xdr:colOff>1003300</xdr:colOff>
          <xdr:row>25</xdr:row>
          <xdr:rowOff>381000</xdr:rowOff>
        </xdr:to>
        <xdr:sp macro="" textlink="">
          <xdr:nvSpPr>
            <xdr:cNvPr id="26694" name="Check Box 70" hidden="1">
              <a:extLst>
                <a:ext uri="{63B3BB69-23CF-44E3-9099-C40C66FF867C}">
                  <a14:compatExt spid="_x0000_s26694"/>
                </a:ext>
                <a:ext uri="{FF2B5EF4-FFF2-40B4-BE49-F238E27FC236}">
                  <a16:creationId xmlns:a16="http://schemas.microsoft.com/office/drawing/2014/main" id="{00000000-0008-0000-1000-00004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25</xdr:row>
          <xdr:rowOff>469900</xdr:rowOff>
        </xdr:from>
        <xdr:to>
          <xdr:col>11</xdr:col>
          <xdr:colOff>12700</xdr:colOff>
          <xdr:row>25</xdr:row>
          <xdr:rowOff>685800</xdr:rowOff>
        </xdr:to>
        <xdr:sp macro="" textlink="">
          <xdr:nvSpPr>
            <xdr:cNvPr id="26695" name="Check Box 71" hidden="1">
              <a:extLst>
                <a:ext uri="{63B3BB69-23CF-44E3-9099-C40C66FF867C}">
                  <a14:compatExt spid="_x0000_s26695"/>
                </a:ext>
                <a:ext uri="{FF2B5EF4-FFF2-40B4-BE49-F238E27FC236}">
                  <a16:creationId xmlns:a16="http://schemas.microsoft.com/office/drawing/2014/main" id="{00000000-0008-0000-1000-000047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25</xdr:row>
          <xdr:rowOff>736600</xdr:rowOff>
        </xdr:from>
        <xdr:to>
          <xdr:col>10</xdr:col>
          <xdr:colOff>1346200</xdr:colOff>
          <xdr:row>26</xdr:row>
          <xdr:rowOff>69850</xdr:rowOff>
        </xdr:to>
        <xdr:sp macro="" textlink="">
          <xdr:nvSpPr>
            <xdr:cNvPr id="26696" name="Check Box 72" hidden="1">
              <a:extLst>
                <a:ext uri="{63B3BB69-23CF-44E3-9099-C40C66FF867C}">
                  <a14:compatExt spid="_x0000_s26696"/>
                </a:ext>
                <a:ext uri="{FF2B5EF4-FFF2-40B4-BE49-F238E27FC236}">
                  <a16:creationId xmlns:a16="http://schemas.microsoft.com/office/drawing/2014/main" id="{00000000-0008-0000-1000-000048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26</xdr:row>
          <xdr:rowOff>127000</xdr:rowOff>
        </xdr:from>
        <xdr:to>
          <xdr:col>10</xdr:col>
          <xdr:colOff>1003300</xdr:colOff>
          <xdr:row>26</xdr:row>
          <xdr:rowOff>381000</xdr:rowOff>
        </xdr:to>
        <xdr:sp macro="" textlink="">
          <xdr:nvSpPr>
            <xdr:cNvPr id="26697" name="Check Box 73" hidden="1">
              <a:extLst>
                <a:ext uri="{63B3BB69-23CF-44E3-9099-C40C66FF867C}">
                  <a14:compatExt spid="_x0000_s26697"/>
                </a:ext>
                <a:ext uri="{FF2B5EF4-FFF2-40B4-BE49-F238E27FC236}">
                  <a16:creationId xmlns:a16="http://schemas.microsoft.com/office/drawing/2014/main" id="{00000000-0008-0000-1000-000049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26</xdr:row>
          <xdr:rowOff>469900</xdr:rowOff>
        </xdr:from>
        <xdr:to>
          <xdr:col>11</xdr:col>
          <xdr:colOff>12700</xdr:colOff>
          <xdr:row>26</xdr:row>
          <xdr:rowOff>685800</xdr:rowOff>
        </xdr:to>
        <xdr:sp macro="" textlink="">
          <xdr:nvSpPr>
            <xdr:cNvPr id="26698" name="Check Box 74" hidden="1">
              <a:extLst>
                <a:ext uri="{63B3BB69-23CF-44E3-9099-C40C66FF867C}">
                  <a14:compatExt spid="_x0000_s26698"/>
                </a:ext>
                <a:ext uri="{FF2B5EF4-FFF2-40B4-BE49-F238E27FC236}">
                  <a16:creationId xmlns:a16="http://schemas.microsoft.com/office/drawing/2014/main" id="{00000000-0008-0000-1000-00004A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26</xdr:row>
          <xdr:rowOff>736600</xdr:rowOff>
        </xdr:from>
        <xdr:to>
          <xdr:col>10</xdr:col>
          <xdr:colOff>1346200</xdr:colOff>
          <xdr:row>26</xdr:row>
          <xdr:rowOff>1079500</xdr:rowOff>
        </xdr:to>
        <xdr:sp macro="" textlink="">
          <xdr:nvSpPr>
            <xdr:cNvPr id="26699" name="Check Box 75" hidden="1">
              <a:extLst>
                <a:ext uri="{63B3BB69-23CF-44E3-9099-C40C66FF867C}">
                  <a14:compatExt spid="_x0000_s26699"/>
                </a:ext>
                <a:ext uri="{FF2B5EF4-FFF2-40B4-BE49-F238E27FC236}">
                  <a16:creationId xmlns:a16="http://schemas.microsoft.com/office/drawing/2014/main" id="{00000000-0008-0000-1000-00004B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27</xdr:row>
          <xdr:rowOff>127000</xdr:rowOff>
        </xdr:from>
        <xdr:to>
          <xdr:col>10</xdr:col>
          <xdr:colOff>1003300</xdr:colOff>
          <xdr:row>27</xdr:row>
          <xdr:rowOff>381000</xdr:rowOff>
        </xdr:to>
        <xdr:sp macro="" textlink="">
          <xdr:nvSpPr>
            <xdr:cNvPr id="26700" name="Check Box 76" hidden="1">
              <a:extLst>
                <a:ext uri="{63B3BB69-23CF-44E3-9099-C40C66FF867C}">
                  <a14:compatExt spid="_x0000_s26700"/>
                </a:ext>
                <a:ext uri="{FF2B5EF4-FFF2-40B4-BE49-F238E27FC236}">
                  <a16:creationId xmlns:a16="http://schemas.microsoft.com/office/drawing/2014/main" id="{00000000-0008-0000-1000-00004C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27</xdr:row>
          <xdr:rowOff>469900</xdr:rowOff>
        </xdr:from>
        <xdr:to>
          <xdr:col>11</xdr:col>
          <xdr:colOff>12700</xdr:colOff>
          <xdr:row>27</xdr:row>
          <xdr:rowOff>685800</xdr:rowOff>
        </xdr:to>
        <xdr:sp macro="" textlink="">
          <xdr:nvSpPr>
            <xdr:cNvPr id="26701" name="Check Box 77" hidden="1">
              <a:extLst>
                <a:ext uri="{63B3BB69-23CF-44E3-9099-C40C66FF867C}">
                  <a14:compatExt spid="_x0000_s26701"/>
                </a:ext>
                <a:ext uri="{FF2B5EF4-FFF2-40B4-BE49-F238E27FC236}">
                  <a16:creationId xmlns:a16="http://schemas.microsoft.com/office/drawing/2014/main" id="{00000000-0008-0000-1000-00004D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27</xdr:row>
          <xdr:rowOff>736600</xdr:rowOff>
        </xdr:from>
        <xdr:to>
          <xdr:col>10</xdr:col>
          <xdr:colOff>1346200</xdr:colOff>
          <xdr:row>27</xdr:row>
          <xdr:rowOff>1079500</xdr:rowOff>
        </xdr:to>
        <xdr:sp macro="" textlink="">
          <xdr:nvSpPr>
            <xdr:cNvPr id="26702" name="Check Box 78" hidden="1">
              <a:extLst>
                <a:ext uri="{63B3BB69-23CF-44E3-9099-C40C66FF867C}">
                  <a14:compatExt spid="_x0000_s26702"/>
                </a:ext>
                <a:ext uri="{FF2B5EF4-FFF2-40B4-BE49-F238E27FC236}">
                  <a16:creationId xmlns:a16="http://schemas.microsoft.com/office/drawing/2014/main" id="{00000000-0008-0000-1000-00004E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28</xdr:row>
          <xdr:rowOff>127000</xdr:rowOff>
        </xdr:from>
        <xdr:to>
          <xdr:col>10</xdr:col>
          <xdr:colOff>1003300</xdr:colOff>
          <xdr:row>28</xdr:row>
          <xdr:rowOff>381000</xdr:rowOff>
        </xdr:to>
        <xdr:sp macro="" textlink="">
          <xdr:nvSpPr>
            <xdr:cNvPr id="26703" name="Check Box 79" hidden="1">
              <a:extLst>
                <a:ext uri="{63B3BB69-23CF-44E3-9099-C40C66FF867C}">
                  <a14:compatExt spid="_x0000_s26703"/>
                </a:ext>
                <a:ext uri="{FF2B5EF4-FFF2-40B4-BE49-F238E27FC236}">
                  <a16:creationId xmlns:a16="http://schemas.microsoft.com/office/drawing/2014/main" id="{00000000-0008-0000-1000-00004F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28</xdr:row>
          <xdr:rowOff>469900</xdr:rowOff>
        </xdr:from>
        <xdr:to>
          <xdr:col>11</xdr:col>
          <xdr:colOff>12700</xdr:colOff>
          <xdr:row>28</xdr:row>
          <xdr:rowOff>685800</xdr:rowOff>
        </xdr:to>
        <xdr:sp macro="" textlink="">
          <xdr:nvSpPr>
            <xdr:cNvPr id="26704" name="Check Box 80" hidden="1">
              <a:extLst>
                <a:ext uri="{63B3BB69-23CF-44E3-9099-C40C66FF867C}">
                  <a14:compatExt spid="_x0000_s26704"/>
                </a:ext>
                <a:ext uri="{FF2B5EF4-FFF2-40B4-BE49-F238E27FC236}">
                  <a16:creationId xmlns:a16="http://schemas.microsoft.com/office/drawing/2014/main" id="{00000000-0008-0000-1000-000050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28</xdr:row>
          <xdr:rowOff>736600</xdr:rowOff>
        </xdr:from>
        <xdr:to>
          <xdr:col>10</xdr:col>
          <xdr:colOff>1346200</xdr:colOff>
          <xdr:row>29</xdr:row>
          <xdr:rowOff>31750</xdr:rowOff>
        </xdr:to>
        <xdr:sp macro="" textlink="">
          <xdr:nvSpPr>
            <xdr:cNvPr id="26705" name="Check Box 81" hidden="1">
              <a:extLst>
                <a:ext uri="{63B3BB69-23CF-44E3-9099-C40C66FF867C}">
                  <a14:compatExt spid="_x0000_s26705"/>
                </a:ext>
                <a:ext uri="{FF2B5EF4-FFF2-40B4-BE49-F238E27FC236}">
                  <a16:creationId xmlns:a16="http://schemas.microsoft.com/office/drawing/2014/main" id="{00000000-0008-0000-1000-00005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29</xdr:row>
          <xdr:rowOff>127000</xdr:rowOff>
        </xdr:from>
        <xdr:to>
          <xdr:col>10</xdr:col>
          <xdr:colOff>1003300</xdr:colOff>
          <xdr:row>29</xdr:row>
          <xdr:rowOff>381000</xdr:rowOff>
        </xdr:to>
        <xdr:sp macro="" textlink="">
          <xdr:nvSpPr>
            <xdr:cNvPr id="26706" name="Check Box 82" hidden="1">
              <a:extLst>
                <a:ext uri="{63B3BB69-23CF-44E3-9099-C40C66FF867C}">
                  <a14:compatExt spid="_x0000_s26706"/>
                </a:ext>
                <a:ext uri="{FF2B5EF4-FFF2-40B4-BE49-F238E27FC236}">
                  <a16:creationId xmlns:a16="http://schemas.microsoft.com/office/drawing/2014/main" id="{00000000-0008-0000-1000-00005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29</xdr:row>
          <xdr:rowOff>469900</xdr:rowOff>
        </xdr:from>
        <xdr:to>
          <xdr:col>11</xdr:col>
          <xdr:colOff>12700</xdr:colOff>
          <xdr:row>29</xdr:row>
          <xdr:rowOff>685800</xdr:rowOff>
        </xdr:to>
        <xdr:sp macro="" textlink="">
          <xdr:nvSpPr>
            <xdr:cNvPr id="26707" name="Check Box 83" hidden="1">
              <a:extLst>
                <a:ext uri="{63B3BB69-23CF-44E3-9099-C40C66FF867C}">
                  <a14:compatExt spid="_x0000_s26707"/>
                </a:ext>
                <a:ext uri="{FF2B5EF4-FFF2-40B4-BE49-F238E27FC236}">
                  <a16:creationId xmlns:a16="http://schemas.microsoft.com/office/drawing/2014/main" id="{00000000-0008-0000-1000-00005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29</xdr:row>
          <xdr:rowOff>736600</xdr:rowOff>
        </xdr:from>
        <xdr:to>
          <xdr:col>10</xdr:col>
          <xdr:colOff>1346200</xdr:colOff>
          <xdr:row>30</xdr:row>
          <xdr:rowOff>19050</xdr:rowOff>
        </xdr:to>
        <xdr:sp macro="" textlink="">
          <xdr:nvSpPr>
            <xdr:cNvPr id="26708" name="Check Box 84" hidden="1">
              <a:extLst>
                <a:ext uri="{63B3BB69-23CF-44E3-9099-C40C66FF867C}">
                  <a14:compatExt spid="_x0000_s26708"/>
                </a:ext>
                <a:ext uri="{FF2B5EF4-FFF2-40B4-BE49-F238E27FC236}">
                  <a16:creationId xmlns:a16="http://schemas.microsoft.com/office/drawing/2014/main" id="{00000000-0008-0000-1000-00005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31750</xdr:colOff>
          <xdr:row>2</xdr:row>
          <xdr:rowOff>127000</xdr:rowOff>
        </xdr:from>
        <xdr:to>
          <xdr:col>10</xdr:col>
          <xdr:colOff>1003300</xdr:colOff>
          <xdr:row>2</xdr:row>
          <xdr:rowOff>381000</xdr:rowOff>
        </xdr:to>
        <xdr:sp macro="" textlink="">
          <xdr:nvSpPr>
            <xdr:cNvPr id="41985" name="Check Box 1" hidden="1">
              <a:extLst>
                <a:ext uri="{63B3BB69-23CF-44E3-9099-C40C66FF867C}">
                  <a14:compatExt spid="_x0000_s41985"/>
                </a:ext>
                <a:ext uri="{FF2B5EF4-FFF2-40B4-BE49-F238E27FC236}">
                  <a16:creationId xmlns:a16="http://schemas.microsoft.com/office/drawing/2014/main" id="{00000000-0008-0000-1100-00000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xdr:row>
          <xdr:rowOff>469900</xdr:rowOff>
        </xdr:from>
        <xdr:to>
          <xdr:col>11</xdr:col>
          <xdr:colOff>12700</xdr:colOff>
          <xdr:row>2</xdr:row>
          <xdr:rowOff>685800</xdr:rowOff>
        </xdr:to>
        <xdr:sp macro="" textlink="">
          <xdr:nvSpPr>
            <xdr:cNvPr id="41986" name="Check Box 2" hidden="1">
              <a:extLst>
                <a:ext uri="{63B3BB69-23CF-44E3-9099-C40C66FF867C}">
                  <a14:compatExt spid="_x0000_s41986"/>
                </a:ext>
                <a:ext uri="{FF2B5EF4-FFF2-40B4-BE49-F238E27FC236}">
                  <a16:creationId xmlns:a16="http://schemas.microsoft.com/office/drawing/2014/main" id="{00000000-0008-0000-1100-00000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xdr:row>
          <xdr:rowOff>736600</xdr:rowOff>
        </xdr:from>
        <xdr:to>
          <xdr:col>10</xdr:col>
          <xdr:colOff>1346200</xdr:colOff>
          <xdr:row>3</xdr:row>
          <xdr:rowOff>31750</xdr:rowOff>
        </xdr:to>
        <xdr:sp macro="" textlink="">
          <xdr:nvSpPr>
            <xdr:cNvPr id="41987" name="Check Box 3" hidden="1">
              <a:extLst>
                <a:ext uri="{63B3BB69-23CF-44E3-9099-C40C66FF867C}">
                  <a14:compatExt spid="_x0000_s41987"/>
                </a:ext>
                <a:ext uri="{FF2B5EF4-FFF2-40B4-BE49-F238E27FC236}">
                  <a16:creationId xmlns:a16="http://schemas.microsoft.com/office/drawing/2014/main" id="{00000000-0008-0000-1100-00000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xdr:row>
          <xdr:rowOff>127000</xdr:rowOff>
        </xdr:from>
        <xdr:to>
          <xdr:col>10</xdr:col>
          <xdr:colOff>1003300</xdr:colOff>
          <xdr:row>3</xdr:row>
          <xdr:rowOff>381000</xdr:rowOff>
        </xdr:to>
        <xdr:sp macro="" textlink="">
          <xdr:nvSpPr>
            <xdr:cNvPr id="41988" name="Check Box 4" hidden="1">
              <a:extLst>
                <a:ext uri="{63B3BB69-23CF-44E3-9099-C40C66FF867C}">
                  <a14:compatExt spid="_x0000_s41988"/>
                </a:ext>
                <a:ext uri="{FF2B5EF4-FFF2-40B4-BE49-F238E27FC236}">
                  <a16:creationId xmlns:a16="http://schemas.microsoft.com/office/drawing/2014/main" id="{00000000-0008-0000-1100-00000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xdr:row>
          <xdr:rowOff>469900</xdr:rowOff>
        </xdr:from>
        <xdr:to>
          <xdr:col>11</xdr:col>
          <xdr:colOff>12700</xdr:colOff>
          <xdr:row>3</xdr:row>
          <xdr:rowOff>685800</xdr:rowOff>
        </xdr:to>
        <xdr:sp macro="" textlink="">
          <xdr:nvSpPr>
            <xdr:cNvPr id="41989" name="Check Box 5" hidden="1">
              <a:extLst>
                <a:ext uri="{63B3BB69-23CF-44E3-9099-C40C66FF867C}">
                  <a14:compatExt spid="_x0000_s41989"/>
                </a:ext>
                <a:ext uri="{FF2B5EF4-FFF2-40B4-BE49-F238E27FC236}">
                  <a16:creationId xmlns:a16="http://schemas.microsoft.com/office/drawing/2014/main" id="{00000000-0008-0000-1100-00000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xdr:row>
          <xdr:rowOff>736600</xdr:rowOff>
        </xdr:from>
        <xdr:to>
          <xdr:col>10</xdr:col>
          <xdr:colOff>1346200</xdr:colOff>
          <xdr:row>3</xdr:row>
          <xdr:rowOff>1079500</xdr:rowOff>
        </xdr:to>
        <xdr:sp macro="" textlink="">
          <xdr:nvSpPr>
            <xdr:cNvPr id="41990" name="Check Box 6" hidden="1">
              <a:extLst>
                <a:ext uri="{63B3BB69-23CF-44E3-9099-C40C66FF867C}">
                  <a14:compatExt spid="_x0000_s41990"/>
                </a:ext>
                <a:ext uri="{FF2B5EF4-FFF2-40B4-BE49-F238E27FC236}">
                  <a16:creationId xmlns:a16="http://schemas.microsoft.com/office/drawing/2014/main" id="{00000000-0008-0000-1100-00000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5</xdr:row>
          <xdr:rowOff>127000</xdr:rowOff>
        </xdr:from>
        <xdr:to>
          <xdr:col>10</xdr:col>
          <xdr:colOff>1003300</xdr:colOff>
          <xdr:row>5</xdr:row>
          <xdr:rowOff>381000</xdr:rowOff>
        </xdr:to>
        <xdr:sp macro="" textlink="">
          <xdr:nvSpPr>
            <xdr:cNvPr id="41991" name="Check Box 7" hidden="1">
              <a:extLst>
                <a:ext uri="{63B3BB69-23CF-44E3-9099-C40C66FF867C}">
                  <a14:compatExt spid="_x0000_s41991"/>
                </a:ext>
                <a:ext uri="{FF2B5EF4-FFF2-40B4-BE49-F238E27FC236}">
                  <a16:creationId xmlns:a16="http://schemas.microsoft.com/office/drawing/2014/main" id="{00000000-0008-0000-1100-00000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5</xdr:row>
          <xdr:rowOff>469900</xdr:rowOff>
        </xdr:from>
        <xdr:to>
          <xdr:col>11</xdr:col>
          <xdr:colOff>12700</xdr:colOff>
          <xdr:row>5</xdr:row>
          <xdr:rowOff>685800</xdr:rowOff>
        </xdr:to>
        <xdr:sp macro="" textlink="">
          <xdr:nvSpPr>
            <xdr:cNvPr id="41992" name="Check Box 8" hidden="1">
              <a:extLst>
                <a:ext uri="{63B3BB69-23CF-44E3-9099-C40C66FF867C}">
                  <a14:compatExt spid="_x0000_s41992"/>
                </a:ext>
                <a:ext uri="{FF2B5EF4-FFF2-40B4-BE49-F238E27FC236}">
                  <a16:creationId xmlns:a16="http://schemas.microsoft.com/office/drawing/2014/main" id="{00000000-0008-0000-1100-00000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5</xdr:row>
          <xdr:rowOff>736600</xdr:rowOff>
        </xdr:from>
        <xdr:to>
          <xdr:col>10</xdr:col>
          <xdr:colOff>1346200</xdr:colOff>
          <xdr:row>5</xdr:row>
          <xdr:rowOff>1079500</xdr:rowOff>
        </xdr:to>
        <xdr:sp macro="" textlink="">
          <xdr:nvSpPr>
            <xdr:cNvPr id="41993" name="Check Box 9" hidden="1">
              <a:extLst>
                <a:ext uri="{63B3BB69-23CF-44E3-9099-C40C66FF867C}">
                  <a14:compatExt spid="_x0000_s41993"/>
                </a:ext>
                <a:ext uri="{FF2B5EF4-FFF2-40B4-BE49-F238E27FC236}">
                  <a16:creationId xmlns:a16="http://schemas.microsoft.com/office/drawing/2014/main" id="{00000000-0008-0000-1100-00000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6</xdr:row>
          <xdr:rowOff>127000</xdr:rowOff>
        </xdr:from>
        <xdr:to>
          <xdr:col>10</xdr:col>
          <xdr:colOff>1003300</xdr:colOff>
          <xdr:row>6</xdr:row>
          <xdr:rowOff>381000</xdr:rowOff>
        </xdr:to>
        <xdr:sp macro="" textlink="">
          <xdr:nvSpPr>
            <xdr:cNvPr id="41994" name="Check Box 10" hidden="1">
              <a:extLst>
                <a:ext uri="{63B3BB69-23CF-44E3-9099-C40C66FF867C}">
                  <a14:compatExt spid="_x0000_s41994"/>
                </a:ext>
                <a:ext uri="{FF2B5EF4-FFF2-40B4-BE49-F238E27FC236}">
                  <a16:creationId xmlns:a16="http://schemas.microsoft.com/office/drawing/2014/main" id="{00000000-0008-0000-1100-00000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6</xdr:row>
          <xdr:rowOff>469900</xdr:rowOff>
        </xdr:from>
        <xdr:to>
          <xdr:col>11</xdr:col>
          <xdr:colOff>12700</xdr:colOff>
          <xdr:row>6</xdr:row>
          <xdr:rowOff>685800</xdr:rowOff>
        </xdr:to>
        <xdr:sp macro="" textlink="">
          <xdr:nvSpPr>
            <xdr:cNvPr id="41995" name="Check Box 11" hidden="1">
              <a:extLst>
                <a:ext uri="{63B3BB69-23CF-44E3-9099-C40C66FF867C}">
                  <a14:compatExt spid="_x0000_s41995"/>
                </a:ext>
                <a:ext uri="{FF2B5EF4-FFF2-40B4-BE49-F238E27FC236}">
                  <a16:creationId xmlns:a16="http://schemas.microsoft.com/office/drawing/2014/main" id="{00000000-0008-0000-1100-00000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6</xdr:row>
          <xdr:rowOff>736600</xdr:rowOff>
        </xdr:from>
        <xdr:to>
          <xdr:col>10</xdr:col>
          <xdr:colOff>1346200</xdr:colOff>
          <xdr:row>6</xdr:row>
          <xdr:rowOff>1079500</xdr:rowOff>
        </xdr:to>
        <xdr:sp macro="" textlink="">
          <xdr:nvSpPr>
            <xdr:cNvPr id="41996" name="Check Box 12" hidden="1">
              <a:extLst>
                <a:ext uri="{63B3BB69-23CF-44E3-9099-C40C66FF867C}">
                  <a14:compatExt spid="_x0000_s41996"/>
                </a:ext>
                <a:ext uri="{FF2B5EF4-FFF2-40B4-BE49-F238E27FC236}">
                  <a16:creationId xmlns:a16="http://schemas.microsoft.com/office/drawing/2014/main" id="{00000000-0008-0000-1100-00000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7</xdr:row>
          <xdr:rowOff>127000</xdr:rowOff>
        </xdr:from>
        <xdr:to>
          <xdr:col>10</xdr:col>
          <xdr:colOff>1003300</xdr:colOff>
          <xdr:row>7</xdr:row>
          <xdr:rowOff>381000</xdr:rowOff>
        </xdr:to>
        <xdr:sp macro="" textlink="">
          <xdr:nvSpPr>
            <xdr:cNvPr id="41997" name="Check Box 13" hidden="1">
              <a:extLst>
                <a:ext uri="{63B3BB69-23CF-44E3-9099-C40C66FF867C}">
                  <a14:compatExt spid="_x0000_s41997"/>
                </a:ext>
                <a:ext uri="{FF2B5EF4-FFF2-40B4-BE49-F238E27FC236}">
                  <a16:creationId xmlns:a16="http://schemas.microsoft.com/office/drawing/2014/main" id="{00000000-0008-0000-1100-00000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7</xdr:row>
          <xdr:rowOff>469900</xdr:rowOff>
        </xdr:from>
        <xdr:to>
          <xdr:col>11</xdr:col>
          <xdr:colOff>12700</xdr:colOff>
          <xdr:row>7</xdr:row>
          <xdr:rowOff>685800</xdr:rowOff>
        </xdr:to>
        <xdr:sp macro="" textlink="">
          <xdr:nvSpPr>
            <xdr:cNvPr id="41998" name="Check Box 14" hidden="1">
              <a:extLst>
                <a:ext uri="{63B3BB69-23CF-44E3-9099-C40C66FF867C}">
                  <a14:compatExt spid="_x0000_s41998"/>
                </a:ext>
                <a:ext uri="{FF2B5EF4-FFF2-40B4-BE49-F238E27FC236}">
                  <a16:creationId xmlns:a16="http://schemas.microsoft.com/office/drawing/2014/main" id="{00000000-0008-0000-1100-00000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7</xdr:row>
          <xdr:rowOff>736600</xdr:rowOff>
        </xdr:from>
        <xdr:to>
          <xdr:col>10</xdr:col>
          <xdr:colOff>1346200</xdr:colOff>
          <xdr:row>8</xdr:row>
          <xdr:rowOff>19050</xdr:rowOff>
        </xdr:to>
        <xdr:sp macro="" textlink="">
          <xdr:nvSpPr>
            <xdr:cNvPr id="41999" name="Check Box 15" hidden="1">
              <a:extLst>
                <a:ext uri="{63B3BB69-23CF-44E3-9099-C40C66FF867C}">
                  <a14:compatExt spid="_x0000_s41999"/>
                </a:ext>
                <a:ext uri="{FF2B5EF4-FFF2-40B4-BE49-F238E27FC236}">
                  <a16:creationId xmlns:a16="http://schemas.microsoft.com/office/drawing/2014/main" id="{00000000-0008-0000-1100-00000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8</xdr:row>
          <xdr:rowOff>127000</xdr:rowOff>
        </xdr:from>
        <xdr:to>
          <xdr:col>10</xdr:col>
          <xdr:colOff>1003300</xdr:colOff>
          <xdr:row>8</xdr:row>
          <xdr:rowOff>381000</xdr:rowOff>
        </xdr:to>
        <xdr:sp macro="" textlink="">
          <xdr:nvSpPr>
            <xdr:cNvPr id="42000" name="Check Box 16" hidden="1">
              <a:extLst>
                <a:ext uri="{63B3BB69-23CF-44E3-9099-C40C66FF867C}">
                  <a14:compatExt spid="_x0000_s42000"/>
                </a:ext>
                <a:ext uri="{FF2B5EF4-FFF2-40B4-BE49-F238E27FC236}">
                  <a16:creationId xmlns:a16="http://schemas.microsoft.com/office/drawing/2014/main" id="{00000000-0008-0000-1100-00001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8</xdr:row>
          <xdr:rowOff>469900</xdr:rowOff>
        </xdr:from>
        <xdr:to>
          <xdr:col>11</xdr:col>
          <xdr:colOff>12700</xdr:colOff>
          <xdr:row>8</xdr:row>
          <xdr:rowOff>685800</xdr:rowOff>
        </xdr:to>
        <xdr:sp macro="" textlink="">
          <xdr:nvSpPr>
            <xdr:cNvPr id="42001" name="Check Box 17" hidden="1">
              <a:extLst>
                <a:ext uri="{63B3BB69-23CF-44E3-9099-C40C66FF867C}">
                  <a14:compatExt spid="_x0000_s42001"/>
                </a:ext>
                <a:ext uri="{FF2B5EF4-FFF2-40B4-BE49-F238E27FC236}">
                  <a16:creationId xmlns:a16="http://schemas.microsoft.com/office/drawing/2014/main" id="{00000000-0008-0000-1100-00001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8</xdr:row>
          <xdr:rowOff>736600</xdr:rowOff>
        </xdr:from>
        <xdr:to>
          <xdr:col>10</xdr:col>
          <xdr:colOff>1346200</xdr:colOff>
          <xdr:row>9</xdr:row>
          <xdr:rowOff>12700</xdr:rowOff>
        </xdr:to>
        <xdr:sp macro="" textlink="">
          <xdr:nvSpPr>
            <xdr:cNvPr id="42002" name="Check Box 18" hidden="1">
              <a:extLst>
                <a:ext uri="{63B3BB69-23CF-44E3-9099-C40C66FF867C}">
                  <a14:compatExt spid="_x0000_s42002"/>
                </a:ext>
                <a:ext uri="{FF2B5EF4-FFF2-40B4-BE49-F238E27FC236}">
                  <a16:creationId xmlns:a16="http://schemas.microsoft.com/office/drawing/2014/main" id="{00000000-0008-0000-1100-00001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10</xdr:row>
          <xdr:rowOff>127000</xdr:rowOff>
        </xdr:from>
        <xdr:to>
          <xdr:col>10</xdr:col>
          <xdr:colOff>1003300</xdr:colOff>
          <xdr:row>10</xdr:row>
          <xdr:rowOff>381000</xdr:rowOff>
        </xdr:to>
        <xdr:sp macro="" textlink="">
          <xdr:nvSpPr>
            <xdr:cNvPr id="42003" name="Check Box 19" hidden="1">
              <a:extLst>
                <a:ext uri="{63B3BB69-23CF-44E3-9099-C40C66FF867C}">
                  <a14:compatExt spid="_x0000_s42003"/>
                </a:ext>
                <a:ext uri="{FF2B5EF4-FFF2-40B4-BE49-F238E27FC236}">
                  <a16:creationId xmlns:a16="http://schemas.microsoft.com/office/drawing/2014/main" id="{00000000-0008-0000-1100-00001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10</xdr:row>
          <xdr:rowOff>469900</xdr:rowOff>
        </xdr:from>
        <xdr:to>
          <xdr:col>11</xdr:col>
          <xdr:colOff>12700</xdr:colOff>
          <xdr:row>10</xdr:row>
          <xdr:rowOff>685800</xdr:rowOff>
        </xdr:to>
        <xdr:sp macro="" textlink="">
          <xdr:nvSpPr>
            <xdr:cNvPr id="42004" name="Check Box 20" hidden="1">
              <a:extLst>
                <a:ext uri="{63B3BB69-23CF-44E3-9099-C40C66FF867C}">
                  <a14:compatExt spid="_x0000_s42004"/>
                </a:ext>
                <a:ext uri="{FF2B5EF4-FFF2-40B4-BE49-F238E27FC236}">
                  <a16:creationId xmlns:a16="http://schemas.microsoft.com/office/drawing/2014/main" id="{00000000-0008-0000-1100-00001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10</xdr:row>
          <xdr:rowOff>736600</xdr:rowOff>
        </xdr:from>
        <xdr:to>
          <xdr:col>10</xdr:col>
          <xdr:colOff>1346200</xdr:colOff>
          <xdr:row>11</xdr:row>
          <xdr:rowOff>88900</xdr:rowOff>
        </xdr:to>
        <xdr:sp macro="" textlink="">
          <xdr:nvSpPr>
            <xdr:cNvPr id="42005" name="Check Box 21" hidden="1">
              <a:extLst>
                <a:ext uri="{63B3BB69-23CF-44E3-9099-C40C66FF867C}">
                  <a14:compatExt spid="_x0000_s42005"/>
                </a:ext>
                <a:ext uri="{FF2B5EF4-FFF2-40B4-BE49-F238E27FC236}">
                  <a16:creationId xmlns:a16="http://schemas.microsoft.com/office/drawing/2014/main" id="{00000000-0008-0000-1100-00001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11</xdr:row>
          <xdr:rowOff>127000</xdr:rowOff>
        </xdr:from>
        <xdr:to>
          <xdr:col>10</xdr:col>
          <xdr:colOff>1003300</xdr:colOff>
          <xdr:row>11</xdr:row>
          <xdr:rowOff>381000</xdr:rowOff>
        </xdr:to>
        <xdr:sp macro="" textlink="">
          <xdr:nvSpPr>
            <xdr:cNvPr id="42006" name="Check Box 22" hidden="1">
              <a:extLst>
                <a:ext uri="{63B3BB69-23CF-44E3-9099-C40C66FF867C}">
                  <a14:compatExt spid="_x0000_s42006"/>
                </a:ext>
                <a:ext uri="{FF2B5EF4-FFF2-40B4-BE49-F238E27FC236}">
                  <a16:creationId xmlns:a16="http://schemas.microsoft.com/office/drawing/2014/main" id="{00000000-0008-0000-1100-00001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11</xdr:row>
          <xdr:rowOff>469900</xdr:rowOff>
        </xdr:from>
        <xdr:to>
          <xdr:col>11</xdr:col>
          <xdr:colOff>12700</xdr:colOff>
          <xdr:row>11</xdr:row>
          <xdr:rowOff>685800</xdr:rowOff>
        </xdr:to>
        <xdr:sp macro="" textlink="">
          <xdr:nvSpPr>
            <xdr:cNvPr id="42007" name="Check Box 23" hidden="1">
              <a:extLst>
                <a:ext uri="{63B3BB69-23CF-44E3-9099-C40C66FF867C}">
                  <a14:compatExt spid="_x0000_s42007"/>
                </a:ext>
                <a:ext uri="{FF2B5EF4-FFF2-40B4-BE49-F238E27FC236}">
                  <a16:creationId xmlns:a16="http://schemas.microsoft.com/office/drawing/2014/main" id="{00000000-0008-0000-1100-00001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11</xdr:row>
          <xdr:rowOff>736600</xdr:rowOff>
        </xdr:from>
        <xdr:to>
          <xdr:col>10</xdr:col>
          <xdr:colOff>1346200</xdr:colOff>
          <xdr:row>12</xdr:row>
          <xdr:rowOff>12700</xdr:rowOff>
        </xdr:to>
        <xdr:sp macro="" textlink="">
          <xdr:nvSpPr>
            <xdr:cNvPr id="42008" name="Check Box 24" hidden="1">
              <a:extLst>
                <a:ext uri="{63B3BB69-23CF-44E3-9099-C40C66FF867C}">
                  <a14:compatExt spid="_x0000_s42008"/>
                </a:ext>
                <a:ext uri="{FF2B5EF4-FFF2-40B4-BE49-F238E27FC236}">
                  <a16:creationId xmlns:a16="http://schemas.microsoft.com/office/drawing/2014/main" id="{00000000-0008-0000-1100-00001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12</xdr:row>
          <xdr:rowOff>127000</xdr:rowOff>
        </xdr:from>
        <xdr:to>
          <xdr:col>10</xdr:col>
          <xdr:colOff>1003300</xdr:colOff>
          <xdr:row>12</xdr:row>
          <xdr:rowOff>381000</xdr:rowOff>
        </xdr:to>
        <xdr:sp macro="" textlink="">
          <xdr:nvSpPr>
            <xdr:cNvPr id="42009" name="Check Box 25" hidden="1">
              <a:extLst>
                <a:ext uri="{63B3BB69-23CF-44E3-9099-C40C66FF867C}">
                  <a14:compatExt spid="_x0000_s42009"/>
                </a:ext>
                <a:ext uri="{FF2B5EF4-FFF2-40B4-BE49-F238E27FC236}">
                  <a16:creationId xmlns:a16="http://schemas.microsoft.com/office/drawing/2014/main" id="{00000000-0008-0000-1100-00001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12</xdr:row>
          <xdr:rowOff>469900</xdr:rowOff>
        </xdr:from>
        <xdr:to>
          <xdr:col>11</xdr:col>
          <xdr:colOff>12700</xdr:colOff>
          <xdr:row>12</xdr:row>
          <xdr:rowOff>685800</xdr:rowOff>
        </xdr:to>
        <xdr:sp macro="" textlink="">
          <xdr:nvSpPr>
            <xdr:cNvPr id="42010" name="Check Box 26" hidden="1">
              <a:extLst>
                <a:ext uri="{63B3BB69-23CF-44E3-9099-C40C66FF867C}">
                  <a14:compatExt spid="_x0000_s42010"/>
                </a:ext>
                <a:ext uri="{FF2B5EF4-FFF2-40B4-BE49-F238E27FC236}">
                  <a16:creationId xmlns:a16="http://schemas.microsoft.com/office/drawing/2014/main" id="{00000000-0008-0000-1100-00001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12</xdr:row>
          <xdr:rowOff>736600</xdr:rowOff>
        </xdr:from>
        <xdr:to>
          <xdr:col>10</xdr:col>
          <xdr:colOff>1346200</xdr:colOff>
          <xdr:row>13</xdr:row>
          <xdr:rowOff>57150</xdr:rowOff>
        </xdr:to>
        <xdr:sp macro="" textlink="">
          <xdr:nvSpPr>
            <xdr:cNvPr id="42011" name="Check Box 27" hidden="1">
              <a:extLst>
                <a:ext uri="{63B3BB69-23CF-44E3-9099-C40C66FF867C}">
                  <a14:compatExt spid="_x0000_s42011"/>
                </a:ext>
                <a:ext uri="{FF2B5EF4-FFF2-40B4-BE49-F238E27FC236}">
                  <a16:creationId xmlns:a16="http://schemas.microsoft.com/office/drawing/2014/main" id="{00000000-0008-0000-1100-00001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14</xdr:row>
          <xdr:rowOff>127000</xdr:rowOff>
        </xdr:from>
        <xdr:to>
          <xdr:col>10</xdr:col>
          <xdr:colOff>1003300</xdr:colOff>
          <xdr:row>14</xdr:row>
          <xdr:rowOff>381000</xdr:rowOff>
        </xdr:to>
        <xdr:sp macro="" textlink="">
          <xdr:nvSpPr>
            <xdr:cNvPr id="42012" name="Check Box 28" hidden="1">
              <a:extLst>
                <a:ext uri="{63B3BB69-23CF-44E3-9099-C40C66FF867C}">
                  <a14:compatExt spid="_x0000_s42012"/>
                </a:ext>
                <a:ext uri="{FF2B5EF4-FFF2-40B4-BE49-F238E27FC236}">
                  <a16:creationId xmlns:a16="http://schemas.microsoft.com/office/drawing/2014/main" id="{00000000-0008-0000-1100-00001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14</xdr:row>
          <xdr:rowOff>469900</xdr:rowOff>
        </xdr:from>
        <xdr:to>
          <xdr:col>11</xdr:col>
          <xdr:colOff>12700</xdr:colOff>
          <xdr:row>14</xdr:row>
          <xdr:rowOff>685800</xdr:rowOff>
        </xdr:to>
        <xdr:sp macro="" textlink="">
          <xdr:nvSpPr>
            <xdr:cNvPr id="42013" name="Check Box 29" hidden="1">
              <a:extLst>
                <a:ext uri="{63B3BB69-23CF-44E3-9099-C40C66FF867C}">
                  <a14:compatExt spid="_x0000_s42013"/>
                </a:ext>
                <a:ext uri="{FF2B5EF4-FFF2-40B4-BE49-F238E27FC236}">
                  <a16:creationId xmlns:a16="http://schemas.microsoft.com/office/drawing/2014/main" id="{00000000-0008-0000-1100-00001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14</xdr:row>
          <xdr:rowOff>736600</xdr:rowOff>
        </xdr:from>
        <xdr:to>
          <xdr:col>10</xdr:col>
          <xdr:colOff>1346200</xdr:colOff>
          <xdr:row>14</xdr:row>
          <xdr:rowOff>1079500</xdr:rowOff>
        </xdr:to>
        <xdr:sp macro="" textlink="">
          <xdr:nvSpPr>
            <xdr:cNvPr id="42014" name="Check Box 30" hidden="1">
              <a:extLst>
                <a:ext uri="{63B3BB69-23CF-44E3-9099-C40C66FF867C}">
                  <a14:compatExt spid="_x0000_s42014"/>
                </a:ext>
                <a:ext uri="{FF2B5EF4-FFF2-40B4-BE49-F238E27FC236}">
                  <a16:creationId xmlns:a16="http://schemas.microsoft.com/office/drawing/2014/main" id="{00000000-0008-0000-1100-00001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15</xdr:row>
          <xdr:rowOff>127000</xdr:rowOff>
        </xdr:from>
        <xdr:to>
          <xdr:col>10</xdr:col>
          <xdr:colOff>1003300</xdr:colOff>
          <xdr:row>15</xdr:row>
          <xdr:rowOff>381000</xdr:rowOff>
        </xdr:to>
        <xdr:sp macro="" textlink="">
          <xdr:nvSpPr>
            <xdr:cNvPr id="42015" name="Check Box 31" hidden="1">
              <a:extLst>
                <a:ext uri="{63B3BB69-23CF-44E3-9099-C40C66FF867C}">
                  <a14:compatExt spid="_x0000_s42015"/>
                </a:ext>
                <a:ext uri="{FF2B5EF4-FFF2-40B4-BE49-F238E27FC236}">
                  <a16:creationId xmlns:a16="http://schemas.microsoft.com/office/drawing/2014/main" id="{00000000-0008-0000-1100-00001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15</xdr:row>
          <xdr:rowOff>469900</xdr:rowOff>
        </xdr:from>
        <xdr:to>
          <xdr:col>11</xdr:col>
          <xdr:colOff>12700</xdr:colOff>
          <xdr:row>15</xdr:row>
          <xdr:rowOff>685800</xdr:rowOff>
        </xdr:to>
        <xdr:sp macro="" textlink="">
          <xdr:nvSpPr>
            <xdr:cNvPr id="42016" name="Check Box 32" hidden="1">
              <a:extLst>
                <a:ext uri="{63B3BB69-23CF-44E3-9099-C40C66FF867C}">
                  <a14:compatExt spid="_x0000_s42016"/>
                </a:ext>
                <a:ext uri="{FF2B5EF4-FFF2-40B4-BE49-F238E27FC236}">
                  <a16:creationId xmlns:a16="http://schemas.microsoft.com/office/drawing/2014/main" id="{00000000-0008-0000-1100-00002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15</xdr:row>
          <xdr:rowOff>736600</xdr:rowOff>
        </xdr:from>
        <xdr:to>
          <xdr:col>10</xdr:col>
          <xdr:colOff>1346200</xdr:colOff>
          <xdr:row>15</xdr:row>
          <xdr:rowOff>1079500</xdr:rowOff>
        </xdr:to>
        <xdr:sp macro="" textlink="">
          <xdr:nvSpPr>
            <xdr:cNvPr id="42017" name="Check Box 33" hidden="1">
              <a:extLst>
                <a:ext uri="{63B3BB69-23CF-44E3-9099-C40C66FF867C}">
                  <a14:compatExt spid="_x0000_s42017"/>
                </a:ext>
                <a:ext uri="{FF2B5EF4-FFF2-40B4-BE49-F238E27FC236}">
                  <a16:creationId xmlns:a16="http://schemas.microsoft.com/office/drawing/2014/main" id="{00000000-0008-0000-1100-00002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16</xdr:row>
          <xdr:rowOff>127000</xdr:rowOff>
        </xdr:from>
        <xdr:to>
          <xdr:col>10</xdr:col>
          <xdr:colOff>1003300</xdr:colOff>
          <xdr:row>16</xdr:row>
          <xdr:rowOff>381000</xdr:rowOff>
        </xdr:to>
        <xdr:sp macro="" textlink="">
          <xdr:nvSpPr>
            <xdr:cNvPr id="42018" name="Check Box 34" hidden="1">
              <a:extLst>
                <a:ext uri="{63B3BB69-23CF-44E3-9099-C40C66FF867C}">
                  <a14:compatExt spid="_x0000_s42018"/>
                </a:ext>
                <a:ext uri="{FF2B5EF4-FFF2-40B4-BE49-F238E27FC236}">
                  <a16:creationId xmlns:a16="http://schemas.microsoft.com/office/drawing/2014/main" id="{00000000-0008-0000-1100-00002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16</xdr:row>
          <xdr:rowOff>469900</xdr:rowOff>
        </xdr:from>
        <xdr:to>
          <xdr:col>11</xdr:col>
          <xdr:colOff>12700</xdr:colOff>
          <xdr:row>16</xdr:row>
          <xdr:rowOff>685800</xdr:rowOff>
        </xdr:to>
        <xdr:sp macro="" textlink="">
          <xdr:nvSpPr>
            <xdr:cNvPr id="42019" name="Check Box 35" hidden="1">
              <a:extLst>
                <a:ext uri="{63B3BB69-23CF-44E3-9099-C40C66FF867C}">
                  <a14:compatExt spid="_x0000_s42019"/>
                </a:ext>
                <a:ext uri="{FF2B5EF4-FFF2-40B4-BE49-F238E27FC236}">
                  <a16:creationId xmlns:a16="http://schemas.microsoft.com/office/drawing/2014/main" id="{00000000-0008-0000-1100-00002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16</xdr:row>
          <xdr:rowOff>736600</xdr:rowOff>
        </xdr:from>
        <xdr:to>
          <xdr:col>10</xdr:col>
          <xdr:colOff>1346200</xdr:colOff>
          <xdr:row>17</xdr:row>
          <xdr:rowOff>31750</xdr:rowOff>
        </xdr:to>
        <xdr:sp macro="" textlink="">
          <xdr:nvSpPr>
            <xdr:cNvPr id="42020" name="Check Box 36" hidden="1">
              <a:extLst>
                <a:ext uri="{63B3BB69-23CF-44E3-9099-C40C66FF867C}">
                  <a14:compatExt spid="_x0000_s42020"/>
                </a:ext>
                <a:ext uri="{FF2B5EF4-FFF2-40B4-BE49-F238E27FC236}">
                  <a16:creationId xmlns:a16="http://schemas.microsoft.com/office/drawing/2014/main" id="{00000000-0008-0000-1100-00002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17</xdr:row>
          <xdr:rowOff>127000</xdr:rowOff>
        </xdr:from>
        <xdr:to>
          <xdr:col>10</xdr:col>
          <xdr:colOff>1003300</xdr:colOff>
          <xdr:row>17</xdr:row>
          <xdr:rowOff>381000</xdr:rowOff>
        </xdr:to>
        <xdr:sp macro="" textlink="">
          <xdr:nvSpPr>
            <xdr:cNvPr id="42021" name="Check Box 37" hidden="1">
              <a:extLst>
                <a:ext uri="{63B3BB69-23CF-44E3-9099-C40C66FF867C}">
                  <a14:compatExt spid="_x0000_s42021"/>
                </a:ext>
                <a:ext uri="{FF2B5EF4-FFF2-40B4-BE49-F238E27FC236}">
                  <a16:creationId xmlns:a16="http://schemas.microsoft.com/office/drawing/2014/main" id="{00000000-0008-0000-1100-00002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17</xdr:row>
          <xdr:rowOff>469900</xdr:rowOff>
        </xdr:from>
        <xdr:to>
          <xdr:col>11</xdr:col>
          <xdr:colOff>12700</xdr:colOff>
          <xdr:row>17</xdr:row>
          <xdr:rowOff>685800</xdr:rowOff>
        </xdr:to>
        <xdr:sp macro="" textlink="">
          <xdr:nvSpPr>
            <xdr:cNvPr id="42022" name="Check Box 38" hidden="1">
              <a:extLst>
                <a:ext uri="{63B3BB69-23CF-44E3-9099-C40C66FF867C}">
                  <a14:compatExt spid="_x0000_s42022"/>
                </a:ext>
                <a:ext uri="{FF2B5EF4-FFF2-40B4-BE49-F238E27FC236}">
                  <a16:creationId xmlns:a16="http://schemas.microsoft.com/office/drawing/2014/main" id="{00000000-0008-0000-1100-00002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17</xdr:row>
          <xdr:rowOff>736600</xdr:rowOff>
        </xdr:from>
        <xdr:to>
          <xdr:col>10</xdr:col>
          <xdr:colOff>1346200</xdr:colOff>
          <xdr:row>18</xdr:row>
          <xdr:rowOff>50800</xdr:rowOff>
        </xdr:to>
        <xdr:sp macro="" textlink="">
          <xdr:nvSpPr>
            <xdr:cNvPr id="42023" name="Check Box 39" hidden="1">
              <a:extLst>
                <a:ext uri="{63B3BB69-23CF-44E3-9099-C40C66FF867C}">
                  <a14:compatExt spid="_x0000_s42023"/>
                </a:ext>
                <a:ext uri="{FF2B5EF4-FFF2-40B4-BE49-F238E27FC236}">
                  <a16:creationId xmlns:a16="http://schemas.microsoft.com/office/drawing/2014/main" id="{00000000-0008-0000-1100-00002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19</xdr:row>
          <xdr:rowOff>127000</xdr:rowOff>
        </xdr:from>
        <xdr:to>
          <xdr:col>10</xdr:col>
          <xdr:colOff>1003300</xdr:colOff>
          <xdr:row>19</xdr:row>
          <xdr:rowOff>381000</xdr:rowOff>
        </xdr:to>
        <xdr:sp macro="" textlink="">
          <xdr:nvSpPr>
            <xdr:cNvPr id="42024" name="Check Box 40" hidden="1">
              <a:extLst>
                <a:ext uri="{63B3BB69-23CF-44E3-9099-C40C66FF867C}">
                  <a14:compatExt spid="_x0000_s42024"/>
                </a:ext>
                <a:ext uri="{FF2B5EF4-FFF2-40B4-BE49-F238E27FC236}">
                  <a16:creationId xmlns:a16="http://schemas.microsoft.com/office/drawing/2014/main" id="{00000000-0008-0000-1100-00002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19</xdr:row>
          <xdr:rowOff>469900</xdr:rowOff>
        </xdr:from>
        <xdr:to>
          <xdr:col>11</xdr:col>
          <xdr:colOff>12700</xdr:colOff>
          <xdr:row>19</xdr:row>
          <xdr:rowOff>685800</xdr:rowOff>
        </xdr:to>
        <xdr:sp macro="" textlink="">
          <xdr:nvSpPr>
            <xdr:cNvPr id="42025" name="Check Box 41" hidden="1">
              <a:extLst>
                <a:ext uri="{63B3BB69-23CF-44E3-9099-C40C66FF867C}">
                  <a14:compatExt spid="_x0000_s42025"/>
                </a:ext>
                <a:ext uri="{FF2B5EF4-FFF2-40B4-BE49-F238E27FC236}">
                  <a16:creationId xmlns:a16="http://schemas.microsoft.com/office/drawing/2014/main" id="{00000000-0008-0000-1100-00002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19</xdr:row>
          <xdr:rowOff>736600</xdr:rowOff>
        </xdr:from>
        <xdr:to>
          <xdr:col>10</xdr:col>
          <xdr:colOff>1346200</xdr:colOff>
          <xdr:row>20</xdr:row>
          <xdr:rowOff>19050</xdr:rowOff>
        </xdr:to>
        <xdr:sp macro="" textlink="">
          <xdr:nvSpPr>
            <xdr:cNvPr id="42026" name="Check Box 42" hidden="1">
              <a:extLst>
                <a:ext uri="{63B3BB69-23CF-44E3-9099-C40C66FF867C}">
                  <a14:compatExt spid="_x0000_s42026"/>
                </a:ext>
                <a:ext uri="{FF2B5EF4-FFF2-40B4-BE49-F238E27FC236}">
                  <a16:creationId xmlns:a16="http://schemas.microsoft.com/office/drawing/2014/main" id="{00000000-0008-0000-1100-00002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20</xdr:row>
          <xdr:rowOff>127000</xdr:rowOff>
        </xdr:from>
        <xdr:to>
          <xdr:col>10</xdr:col>
          <xdr:colOff>1003300</xdr:colOff>
          <xdr:row>20</xdr:row>
          <xdr:rowOff>381000</xdr:rowOff>
        </xdr:to>
        <xdr:sp macro="" textlink="">
          <xdr:nvSpPr>
            <xdr:cNvPr id="42027" name="Check Box 43" hidden="1">
              <a:extLst>
                <a:ext uri="{63B3BB69-23CF-44E3-9099-C40C66FF867C}">
                  <a14:compatExt spid="_x0000_s42027"/>
                </a:ext>
                <a:ext uri="{FF2B5EF4-FFF2-40B4-BE49-F238E27FC236}">
                  <a16:creationId xmlns:a16="http://schemas.microsoft.com/office/drawing/2014/main" id="{00000000-0008-0000-1100-00002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20</xdr:row>
          <xdr:rowOff>469900</xdr:rowOff>
        </xdr:from>
        <xdr:to>
          <xdr:col>11</xdr:col>
          <xdr:colOff>12700</xdr:colOff>
          <xdr:row>20</xdr:row>
          <xdr:rowOff>685800</xdr:rowOff>
        </xdr:to>
        <xdr:sp macro="" textlink="">
          <xdr:nvSpPr>
            <xdr:cNvPr id="42028" name="Check Box 44" hidden="1">
              <a:extLst>
                <a:ext uri="{63B3BB69-23CF-44E3-9099-C40C66FF867C}">
                  <a14:compatExt spid="_x0000_s42028"/>
                </a:ext>
                <a:ext uri="{FF2B5EF4-FFF2-40B4-BE49-F238E27FC236}">
                  <a16:creationId xmlns:a16="http://schemas.microsoft.com/office/drawing/2014/main" id="{00000000-0008-0000-1100-00002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20</xdr:row>
          <xdr:rowOff>736600</xdr:rowOff>
        </xdr:from>
        <xdr:to>
          <xdr:col>10</xdr:col>
          <xdr:colOff>1346200</xdr:colOff>
          <xdr:row>21</xdr:row>
          <xdr:rowOff>50800</xdr:rowOff>
        </xdr:to>
        <xdr:sp macro="" textlink="">
          <xdr:nvSpPr>
            <xdr:cNvPr id="42029" name="Check Box 45" hidden="1">
              <a:extLst>
                <a:ext uri="{63B3BB69-23CF-44E3-9099-C40C66FF867C}">
                  <a14:compatExt spid="_x0000_s42029"/>
                </a:ext>
                <a:ext uri="{FF2B5EF4-FFF2-40B4-BE49-F238E27FC236}">
                  <a16:creationId xmlns:a16="http://schemas.microsoft.com/office/drawing/2014/main" id="{00000000-0008-0000-1100-00002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21</xdr:row>
          <xdr:rowOff>127000</xdr:rowOff>
        </xdr:from>
        <xdr:to>
          <xdr:col>10</xdr:col>
          <xdr:colOff>1003300</xdr:colOff>
          <xdr:row>21</xdr:row>
          <xdr:rowOff>381000</xdr:rowOff>
        </xdr:to>
        <xdr:sp macro="" textlink="">
          <xdr:nvSpPr>
            <xdr:cNvPr id="42030" name="Check Box 46" hidden="1">
              <a:extLst>
                <a:ext uri="{63B3BB69-23CF-44E3-9099-C40C66FF867C}">
                  <a14:compatExt spid="_x0000_s42030"/>
                </a:ext>
                <a:ext uri="{FF2B5EF4-FFF2-40B4-BE49-F238E27FC236}">
                  <a16:creationId xmlns:a16="http://schemas.microsoft.com/office/drawing/2014/main" id="{00000000-0008-0000-1100-00002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21</xdr:row>
          <xdr:rowOff>469900</xdr:rowOff>
        </xdr:from>
        <xdr:to>
          <xdr:col>11</xdr:col>
          <xdr:colOff>12700</xdr:colOff>
          <xdr:row>21</xdr:row>
          <xdr:rowOff>685800</xdr:rowOff>
        </xdr:to>
        <xdr:sp macro="" textlink="">
          <xdr:nvSpPr>
            <xdr:cNvPr id="42031" name="Check Box 47" hidden="1">
              <a:extLst>
                <a:ext uri="{63B3BB69-23CF-44E3-9099-C40C66FF867C}">
                  <a14:compatExt spid="_x0000_s42031"/>
                </a:ext>
                <a:ext uri="{FF2B5EF4-FFF2-40B4-BE49-F238E27FC236}">
                  <a16:creationId xmlns:a16="http://schemas.microsoft.com/office/drawing/2014/main" id="{00000000-0008-0000-1100-00002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21</xdr:row>
          <xdr:rowOff>736600</xdr:rowOff>
        </xdr:from>
        <xdr:to>
          <xdr:col>10</xdr:col>
          <xdr:colOff>1346200</xdr:colOff>
          <xdr:row>21</xdr:row>
          <xdr:rowOff>1079500</xdr:rowOff>
        </xdr:to>
        <xdr:sp macro="" textlink="">
          <xdr:nvSpPr>
            <xdr:cNvPr id="42032" name="Check Box 48" hidden="1">
              <a:extLst>
                <a:ext uri="{63B3BB69-23CF-44E3-9099-C40C66FF867C}">
                  <a14:compatExt spid="_x0000_s42032"/>
                </a:ext>
                <a:ext uri="{FF2B5EF4-FFF2-40B4-BE49-F238E27FC236}">
                  <a16:creationId xmlns:a16="http://schemas.microsoft.com/office/drawing/2014/main" id="{00000000-0008-0000-1100-00003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23</xdr:row>
          <xdr:rowOff>127000</xdr:rowOff>
        </xdr:from>
        <xdr:to>
          <xdr:col>10</xdr:col>
          <xdr:colOff>1003300</xdr:colOff>
          <xdr:row>23</xdr:row>
          <xdr:rowOff>381000</xdr:rowOff>
        </xdr:to>
        <xdr:sp macro="" textlink="">
          <xdr:nvSpPr>
            <xdr:cNvPr id="42033" name="Check Box 49" hidden="1">
              <a:extLst>
                <a:ext uri="{63B3BB69-23CF-44E3-9099-C40C66FF867C}">
                  <a14:compatExt spid="_x0000_s42033"/>
                </a:ext>
                <a:ext uri="{FF2B5EF4-FFF2-40B4-BE49-F238E27FC236}">
                  <a16:creationId xmlns:a16="http://schemas.microsoft.com/office/drawing/2014/main" id="{00000000-0008-0000-1100-00003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23</xdr:row>
          <xdr:rowOff>469900</xdr:rowOff>
        </xdr:from>
        <xdr:to>
          <xdr:col>11</xdr:col>
          <xdr:colOff>12700</xdr:colOff>
          <xdr:row>23</xdr:row>
          <xdr:rowOff>685800</xdr:rowOff>
        </xdr:to>
        <xdr:sp macro="" textlink="">
          <xdr:nvSpPr>
            <xdr:cNvPr id="42034" name="Check Box 50" hidden="1">
              <a:extLst>
                <a:ext uri="{63B3BB69-23CF-44E3-9099-C40C66FF867C}">
                  <a14:compatExt spid="_x0000_s42034"/>
                </a:ext>
                <a:ext uri="{FF2B5EF4-FFF2-40B4-BE49-F238E27FC236}">
                  <a16:creationId xmlns:a16="http://schemas.microsoft.com/office/drawing/2014/main" id="{00000000-0008-0000-1100-00003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23</xdr:row>
          <xdr:rowOff>736600</xdr:rowOff>
        </xdr:from>
        <xdr:to>
          <xdr:col>10</xdr:col>
          <xdr:colOff>1346200</xdr:colOff>
          <xdr:row>23</xdr:row>
          <xdr:rowOff>1079500</xdr:rowOff>
        </xdr:to>
        <xdr:sp macro="" textlink="">
          <xdr:nvSpPr>
            <xdr:cNvPr id="42035" name="Check Box 51" hidden="1">
              <a:extLst>
                <a:ext uri="{63B3BB69-23CF-44E3-9099-C40C66FF867C}">
                  <a14:compatExt spid="_x0000_s42035"/>
                </a:ext>
                <a:ext uri="{FF2B5EF4-FFF2-40B4-BE49-F238E27FC236}">
                  <a16:creationId xmlns:a16="http://schemas.microsoft.com/office/drawing/2014/main" id="{00000000-0008-0000-1100-00003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24</xdr:row>
          <xdr:rowOff>127000</xdr:rowOff>
        </xdr:from>
        <xdr:to>
          <xdr:col>10</xdr:col>
          <xdr:colOff>1003300</xdr:colOff>
          <xdr:row>24</xdr:row>
          <xdr:rowOff>381000</xdr:rowOff>
        </xdr:to>
        <xdr:sp macro="" textlink="">
          <xdr:nvSpPr>
            <xdr:cNvPr id="42036" name="Check Box 52" hidden="1">
              <a:extLst>
                <a:ext uri="{63B3BB69-23CF-44E3-9099-C40C66FF867C}">
                  <a14:compatExt spid="_x0000_s42036"/>
                </a:ext>
                <a:ext uri="{FF2B5EF4-FFF2-40B4-BE49-F238E27FC236}">
                  <a16:creationId xmlns:a16="http://schemas.microsoft.com/office/drawing/2014/main" id="{00000000-0008-0000-1100-00003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24</xdr:row>
          <xdr:rowOff>469900</xdr:rowOff>
        </xdr:from>
        <xdr:to>
          <xdr:col>11</xdr:col>
          <xdr:colOff>12700</xdr:colOff>
          <xdr:row>24</xdr:row>
          <xdr:rowOff>685800</xdr:rowOff>
        </xdr:to>
        <xdr:sp macro="" textlink="">
          <xdr:nvSpPr>
            <xdr:cNvPr id="42037" name="Check Box 53" hidden="1">
              <a:extLst>
                <a:ext uri="{63B3BB69-23CF-44E3-9099-C40C66FF867C}">
                  <a14:compatExt spid="_x0000_s42037"/>
                </a:ext>
                <a:ext uri="{FF2B5EF4-FFF2-40B4-BE49-F238E27FC236}">
                  <a16:creationId xmlns:a16="http://schemas.microsoft.com/office/drawing/2014/main" id="{00000000-0008-0000-1100-00003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24</xdr:row>
          <xdr:rowOff>736600</xdr:rowOff>
        </xdr:from>
        <xdr:to>
          <xdr:col>10</xdr:col>
          <xdr:colOff>1346200</xdr:colOff>
          <xdr:row>24</xdr:row>
          <xdr:rowOff>1079500</xdr:rowOff>
        </xdr:to>
        <xdr:sp macro="" textlink="">
          <xdr:nvSpPr>
            <xdr:cNvPr id="42038" name="Check Box 54" hidden="1">
              <a:extLst>
                <a:ext uri="{63B3BB69-23CF-44E3-9099-C40C66FF867C}">
                  <a14:compatExt spid="_x0000_s42038"/>
                </a:ext>
                <a:ext uri="{FF2B5EF4-FFF2-40B4-BE49-F238E27FC236}">
                  <a16:creationId xmlns:a16="http://schemas.microsoft.com/office/drawing/2014/main" id="{00000000-0008-0000-1100-00003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25</xdr:row>
          <xdr:rowOff>127000</xdr:rowOff>
        </xdr:from>
        <xdr:to>
          <xdr:col>10</xdr:col>
          <xdr:colOff>1003300</xdr:colOff>
          <xdr:row>25</xdr:row>
          <xdr:rowOff>381000</xdr:rowOff>
        </xdr:to>
        <xdr:sp macro="" textlink="">
          <xdr:nvSpPr>
            <xdr:cNvPr id="42039" name="Check Box 55" hidden="1">
              <a:extLst>
                <a:ext uri="{63B3BB69-23CF-44E3-9099-C40C66FF867C}">
                  <a14:compatExt spid="_x0000_s42039"/>
                </a:ext>
                <a:ext uri="{FF2B5EF4-FFF2-40B4-BE49-F238E27FC236}">
                  <a16:creationId xmlns:a16="http://schemas.microsoft.com/office/drawing/2014/main" id="{00000000-0008-0000-1100-00003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25</xdr:row>
          <xdr:rowOff>469900</xdr:rowOff>
        </xdr:from>
        <xdr:to>
          <xdr:col>11</xdr:col>
          <xdr:colOff>12700</xdr:colOff>
          <xdr:row>25</xdr:row>
          <xdr:rowOff>685800</xdr:rowOff>
        </xdr:to>
        <xdr:sp macro="" textlink="">
          <xdr:nvSpPr>
            <xdr:cNvPr id="42040" name="Check Box 56" hidden="1">
              <a:extLst>
                <a:ext uri="{63B3BB69-23CF-44E3-9099-C40C66FF867C}">
                  <a14:compatExt spid="_x0000_s42040"/>
                </a:ext>
                <a:ext uri="{FF2B5EF4-FFF2-40B4-BE49-F238E27FC236}">
                  <a16:creationId xmlns:a16="http://schemas.microsoft.com/office/drawing/2014/main" id="{00000000-0008-0000-1100-00003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25</xdr:row>
          <xdr:rowOff>736600</xdr:rowOff>
        </xdr:from>
        <xdr:to>
          <xdr:col>10</xdr:col>
          <xdr:colOff>1346200</xdr:colOff>
          <xdr:row>26</xdr:row>
          <xdr:rowOff>31750</xdr:rowOff>
        </xdr:to>
        <xdr:sp macro="" textlink="">
          <xdr:nvSpPr>
            <xdr:cNvPr id="42041" name="Check Box 57" hidden="1">
              <a:extLst>
                <a:ext uri="{63B3BB69-23CF-44E3-9099-C40C66FF867C}">
                  <a14:compatExt spid="_x0000_s42041"/>
                </a:ext>
                <a:ext uri="{FF2B5EF4-FFF2-40B4-BE49-F238E27FC236}">
                  <a16:creationId xmlns:a16="http://schemas.microsoft.com/office/drawing/2014/main" id="{00000000-0008-0000-1100-00003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27</xdr:row>
          <xdr:rowOff>127000</xdr:rowOff>
        </xdr:from>
        <xdr:to>
          <xdr:col>10</xdr:col>
          <xdr:colOff>1003300</xdr:colOff>
          <xdr:row>27</xdr:row>
          <xdr:rowOff>381000</xdr:rowOff>
        </xdr:to>
        <xdr:sp macro="" textlink="">
          <xdr:nvSpPr>
            <xdr:cNvPr id="42042" name="Check Box 58" hidden="1">
              <a:extLst>
                <a:ext uri="{63B3BB69-23CF-44E3-9099-C40C66FF867C}">
                  <a14:compatExt spid="_x0000_s42042"/>
                </a:ext>
                <a:ext uri="{FF2B5EF4-FFF2-40B4-BE49-F238E27FC236}">
                  <a16:creationId xmlns:a16="http://schemas.microsoft.com/office/drawing/2014/main" id="{00000000-0008-0000-1100-00003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27</xdr:row>
          <xdr:rowOff>469900</xdr:rowOff>
        </xdr:from>
        <xdr:to>
          <xdr:col>11</xdr:col>
          <xdr:colOff>12700</xdr:colOff>
          <xdr:row>27</xdr:row>
          <xdr:rowOff>685800</xdr:rowOff>
        </xdr:to>
        <xdr:sp macro="" textlink="">
          <xdr:nvSpPr>
            <xdr:cNvPr id="42043" name="Check Box 59" hidden="1">
              <a:extLst>
                <a:ext uri="{63B3BB69-23CF-44E3-9099-C40C66FF867C}">
                  <a14:compatExt spid="_x0000_s42043"/>
                </a:ext>
                <a:ext uri="{FF2B5EF4-FFF2-40B4-BE49-F238E27FC236}">
                  <a16:creationId xmlns:a16="http://schemas.microsoft.com/office/drawing/2014/main" id="{00000000-0008-0000-1100-00003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27</xdr:row>
          <xdr:rowOff>736600</xdr:rowOff>
        </xdr:from>
        <xdr:to>
          <xdr:col>10</xdr:col>
          <xdr:colOff>1346200</xdr:colOff>
          <xdr:row>28</xdr:row>
          <xdr:rowOff>31750</xdr:rowOff>
        </xdr:to>
        <xdr:sp macro="" textlink="">
          <xdr:nvSpPr>
            <xdr:cNvPr id="42044" name="Check Box 60" hidden="1">
              <a:extLst>
                <a:ext uri="{63B3BB69-23CF-44E3-9099-C40C66FF867C}">
                  <a14:compatExt spid="_x0000_s42044"/>
                </a:ext>
                <a:ext uri="{FF2B5EF4-FFF2-40B4-BE49-F238E27FC236}">
                  <a16:creationId xmlns:a16="http://schemas.microsoft.com/office/drawing/2014/main" id="{00000000-0008-0000-1100-00003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28</xdr:row>
          <xdr:rowOff>127000</xdr:rowOff>
        </xdr:from>
        <xdr:to>
          <xdr:col>10</xdr:col>
          <xdr:colOff>1003300</xdr:colOff>
          <xdr:row>28</xdr:row>
          <xdr:rowOff>381000</xdr:rowOff>
        </xdr:to>
        <xdr:sp macro="" textlink="">
          <xdr:nvSpPr>
            <xdr:cNvPr id="42045" name="Check Box 61" hidden="1">
              <a:extLst>
                <a:ext uri="{63B3BB69-23CF-44E3-9099-C40C66FF867C}">
                  <a14:compatExt spid="_x0000_s42045"/>
                </a:ext>
                <a:ext uri="{FF2B5EF4-FFF2-40B4-BE49-F238E27FC236}">
                  <a16:creationId xmlns:a16="http://schemas.microsoft.com/office/drawing/2014/main" id="{00000000-0008-0000-1100-00003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28</xdr:row>
          <xdr:rowOff>469900</xdr:rowOff>
        </xdr:from>
        <xdr:to>
          <xdr:col>11</xdr:col>
          <xdr:colOff>12700</xdr:colOff>
          <xdr:row>28</xdr:row>
          <xdr:rowOff>685800</xdr:rowOff>
        </xdr:to>
        <xdr:sp macro="" textlink="">
          <xdr:nvSpPr>
            <xdr:cNvPr id="42046" name="Check Box 62" hidden="1">
              <a:extLst>
                <a:ext uri="{63B3BB69-23CF-44E3-9099-C40C66FF867C}">
                  <a14:compatExt spid="_x0000_s42046"/>
                </a:ext>
                <a:ext uri="{FF2B5EF4-FFF2-40B4-BE49-F238E27FC236}">
                  <a16:creationId xmlns:a16="http://schemas.microsoft.com/office/drawing/2014/main" id="{00000000-0008-0000-1100-00003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28</xdr:row>
          <xdr:rowOff>736600</xdr:rowOff>
        </xdr:from>
        <xdr:to>
          <xdr:col>10</xdr:col>
          <xdr:colOff>1346200</xdr:colOff>
          <xdr:row>29</xdr:row>
          <xdr:rowOff>50800</xdr:rowOff>
        </xdr:to>
        <xdr:sp macro="" textlink="">
          <xdr:nvSpPr>
            <xdr:cNvPr id="42047" name="Check Box 63" hidden="1">
              <a:extLst>
                <a:ext uri="{63B3BB69-23CF-44E3-9099-C40C66FF867C}">
                  <a14:compatExt spid="_x0000_s42047"/>
                </a:ext>
                <a:ext uri="{FF2B5EF4-FFF2-40B4-BE49-F238E27FC236}">
                  <a16:creationId xmlns:a16="http://schemas.microsoft.com/office/drawing/2014/main" id="{00000000-0008-0000-1100-00003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29</xdr:row>
          <xdr:rowOff>127000</xdr:rowOff>
        </xdr:from>
        <xdr:to>
          <xdr:col>10</xdr:col>
          <xdr:colOff>1003300</xdr:colOff>
          <xdr:row>29</xdr:row>
          <xdr:rowOff>381000</xdr:rowOff>
        </xdr:to>
        <xdr:sp macro="" textlink="">
          <xdr:nvSpPr>
            <xdr:cNvPr id="42048" name="Check Box 64" hidden="1">
              <a:extLst>
                <a:ext uri="{63B3BB69-23CF-44E3-9099-C40C66FF867C}">
                  <a14:compatExt spid="_x0000_s42048"/>
                </a:ext>
                <a:ext uri="{FF2B5EF4-FFF2-40B4-BE49-F238E27FC236}">
                  <a16:creationId xmlns:a16="http://schemas.microsoft.com/office/drawing/2014/main" id="{00000000-0008-0000-1100-00004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29</xdr:row>
          <xdr:rowOff>469900</xdr:rowOff>
        </xdr:from>
        <xdr:to>
          <xdr:col>11</xdr:col>
          <xdr:colOff>12700</xdr:colOff>
          <xdr:row>29</xdr:row>
          <xdr:rowOff>685800</xdr:rowOff>
        </xdr:to>
        <xdr:sp macro="" textlink="">
          <xdr:nvSpPr>
            <xdr:cNvPr id="42049" name="Check Box 65" hidden="1">
              <a:extLst>
                <a:ext uri="{63B3BB69-23CF-44E3-9099-C40C66FF867C}">
                  <a14:compatExt spid="_x0000_s42049"/>
                </a:ext>
                <a:ext uri="{FF2B5EF4-FFF2-40B4-BE49-F238E27FC236}">
                  <a16:creationId xmlns:a16="http://schemas.microsoft.com/office/drawing/2014/main" id="{00000000-0008-0000-1100-00004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29</xdr:row>
          <xdr:rowOff>736600</xdr:rowOff>
        </xdr:from>
        <xdr:to>
          <xdr:col>10</xdr:col>
          <xdr:colOff>1346200</xdr:colOff>
          <xdr:row>30</xdr:row>
          <xdr:rowOff>19050</xdr:rowOff>
        </xdr:to>
        <xdr:sp macro="" textlink="">
          <xdr:nvSpPr>
            <xdr:cNvPr id="42050" name="Check Box 66" hidden="1">
              <a:extLst>
                <a:ext uri="{63B3BB69-23CF-44E3-9099-C40C66FF867C}">
                  <a14:compatExt spid="_x0000_s42050"/>
                </a:ext>
                <a:ext uri="{FF2B5EF4-FFF2-40B4-BE49-F238E27FC236}">
                  <a16:creationId xmlns:a16="http://schemas.microsoft.com/office/drawing/2014/main" id="{00000000-0008-0000-1100-00004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31</xdr:row>
          <xdr:rowOff>127000</xdr:rowOff>
        </xdr:from>
        <xdr:to>
          <xdr:col>10</xdr:col>
          <xdr:colOff>1003300</xdr:colOff>
          <xdr:row>31</xdr:row>
          <xdr:rowOff>381000</xdr:rowOff>
        </xdr:to>
        <xdr:sp macro="" textlink="">
          <xdr:nvSpPr>
            <xdr:cNvPr id="42051" name="Check Box 67" hidden="1">
              <a:extLst>
                <a:ext uri="{63B3BB69-23CF-44E3-9099-C40C66FF867C}">
                  <a14:compatExt spid="_x0000_s42051"/>
                </a:ext>
                <a:ext uri="{FF2B5EF4-FFF2-40B4-BE49-F238E27FC236}">
                  <a16:creationId xmlns:a16="http://schemas.microsoft.com/office/drawing/2014/main" id="{00000000-0008-0000-1100-00004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31</xdr:row>
          <xdr:rowOff>469900</xdr:rowOff>
        </xdr:from>
        <xdr:to>
          <xdr:col>11</xdr:col>
          <xdr:colOff>12700</xdr:colOff>
          <xdr:row>31</xdr:row>
          <xdr:rowOff>685800</xdr:rowOff>
        </xdr:to>
        <xdr:sp macro="" textlink="">
          <xdr:nvSpPr>
            <xdr:cNvPr id="42052" name="Check Box 68" hidden="1">
              <a:extLst>
                <a:ext uri="{63B3BB69-23CF-44E3-9099-C40C66FF867C}">
                  <a14:compatExt spid="_x0000_s42052"/>
                </a:ext>
                <a:ext uri="{FF2B5EF4-FFF2-40B4-BE49-F238E27FC236}">
                  <a16:creationId xmlns:a16="http://schemas.microsoft.com/office/drawing/2014/main" id="{00000000-0008-0000-1100-00004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31</xdr:row>
          <xdr:rowOff>736600</xdr:rowOff>
        </xdr:from>
        <xdr:to>
          <xdr:col>10</xdr:col>
          <xdr:colOff>1346200</xdr:colOff>
          <xdr:row>32</xdr:row>
          <xdr:rowOff>0</xdr:rowOff>
        </xdr:to>
        <xdr:sp macro="" textlink="">
          <xdr:nvSpPr>
            <xdr:cNvPr id="42053" name="Check Box 69" hidden="1">
              <a:extLst>
                <a:ext uri="{63B3BB69-23CF-44E3-9099-C40C66FF867C}">
                  <a14:compatExt spid="_x0000_s42053"/>
                </a:ext>
                <a:ext uri="{FF2B5EF4-FFF2-40B4-BE49-F238E27FC236}">
                  <a16:creationId xmlns:a16="http://schemas.microsoft.com/office/drawing/2014/main" id="{00000000-0008-0000-1100-00004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32</xdr:row>
          <xdr:rowOff>127000</xdr:rowOff>
        </xdr:from>
        <xdr:to>
          <xdr:col>10</xdr:col>
          <xdr:colOff>1003300</xdr:colOff>
          <xdr:row>32</xdr:row>
          <xdr:rowOff>381000</xdr:rowOff>
        </xdr:to>
        <xdr:sp macro="" textlink="">
          <xdr:nvSpPr>
            <xdr:cNvPr id="42054" name="Check Box 70" hidden="1">
              <a:extLst>
                <a:ext uri="{63B3BB69-23CF-44E3-9099-C40C66FF867C}">
                  <a14:compatExt spid="_x0000_s42054"/>
                </a:ext>
                <a:ext uri="{FF2B5EF4-FFF2-40B4-BE49-F238E27FC236}">
                  <a16:creationId xmlns:a16="http://schemas.microsoft.com/office/drawing/2014/main" id="{00000000-0008-0000-1100-00004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32</xdr:row>
          <xdr:rowOff>469900</xdr:rowOff>
        </xdr:from>
        <xdr:to>
          <xdr:col>11</xdr:col>
          <xdr:colOff>12700</xdr:colOff>
          <xdr:row>32</xdr:row>
          <xdr:rowOff>685800</xdr:rowOff>
        </xdr:to>
        <xdr:sp macro="" textlink="">
          <xdr:nvSpPr>
            <xdr:cNvPr id="42055" name="Check Box 71" hidden="1">
              <a:extLst>
                <a:ext uri="{63B3BB69-23CF-44E3-9099-C40C66FF867C}">
                  <a14:compatExt spid="_x0000_s42055"/>
                </a:ext>
                <a:ext uri="{FF2B5EF4-FFF2-40B4-BE49-F238E27FC236}">
                  <a16:creationId xmlns:a16="http://schemas.microsoft.com/office/drawing/2014/main" id="{00000000-0008-0000-1100-00004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32</xdr:row>
          <xdr:rowOff>736600</xdr:rowOff>
        </xdr:from>
        <xdr:to>
          <xdr:col>10</xdr:col>
          <xdr:colOff>1346200</xdr:colOff>
          <xdr:row>32</xdr:row>
          <xdr:rowOff>1079500</xdr:rowOff>
        </xdr:to>
        <xdr:sp macro="" textlink="">
          <xdr:nvSpPr>
            <xdr:cNvPr id="42056" name="Check Box 72" hidden="1">
              <a:extLst>
                <a:ext uri="{63B3BB69-23CF-44E3-9099-C40C66FF867C}">
                  <a14:compatExt spid="_x0000_s42056"/>
                </a:ext>
                <a:ext uri="{FF2B5EF4-FFF2-40B4-BE49-F238E27FC236}">
                  <a16:creationId xmlns:a16="http://schemas.microsoft.com/office/drawing/2014/main" id="{00000000-0008-0000-1100-00004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33</xdr:row>
          <xdr:rowOff>127000</xdr:rowOff>
        </xdr:from>
        <xdr:to>
          <xdr:col>10</xdr:col>
          <xdr:colOff>1003300</xdr:colOff>
          <xdr:row>33</xdr:row>
          <xdr:rowOff>381000</xdr:rowOff>
        </xdr:to>
        <xdr:sp macro="" textlink="">
          <xdr:nvSpPr>
            <xdr:cNvPr id="42057" name="Check Box 73" hidden="1">
              <a:extLst>
                <a:ext uri="{63B3BB69-23CF-44E3-9099-C40C66FF867C}">
                  <a14:compatExt spid="_x0000_s42057"/>
                </a:ext>
                <a:ext uri="{FF2B5EF4-FFF2-40B4-BE49-F238E27FC236}">
                  <a16:creationId xmlns:a16="http://schemas.microsoft.com/office/drawing/2014/main" id="{00000000-0008-0000-1100-00004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33</xdr:row>
          <xdr:rowOff>469900</xdr:rowOff>
        </xdr:from>
        <xdr:to>
          <xdr:col>11</xdr:col>
          <xdr:colOff>12700</xdr:colOff>
          <xdr:row>33</xdr:row>
          <xdr:rowOff>685800</xdr:rowOff>
        </xdr:to>
        <xdr:sp macro="" textlink="">
          <xdr:nvSpPr>
            <xdr:cNvPr id="42058" name="Check Box 74" hidden="1">
              <a:extLst>
                <a:ext uri="{63B3BB69-23CF-44E3-9099-C40C66FF867C}">
                  <a14:compatExt spid="_x0000_s42058"/>
                </a:ext>
                <a:ext uri="{FF2B5EF4-FFF2-40B4-BE49-F238E27FC236}">
                  <a16:creationId xmlns:a16="http://schemas.microsoft.com/office/drawing/2014/main" id="{00000000-0008-0000-1100-00004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33</xdr:row>
          <xdr:rowOff>736600</xdr:rowOff>
        </xdr:from>
        <xdr:to>
          <xdr:col>10</xdr:col>
          <xdr:colOff>1346200</xdr:colOff>
          <xdr:row>34</xdr:row>
          <xdr:rowOff>57150</xdr:rowOff>
        </xdr:to>
        <xdr:sp macro="" textlink="">
          <xdr:nvSpPr>
            <xdr:cNvPr id="42059" name="Check Box 75" hidden="1">
              <a:extLst>
                <a:ext uri="{63B3BB69-23CF-44E3-9099-C40C66FF867C}">
                  <a14:compatExt spid="_x0000_s42059"/>
                </a:ext>
                <a:ext uri="{FF2B5EF4-FFF2-40B4-BE49-F238E27FC236}">
                  <a16:creationId xmlns:a16="http://schemas.microsoft.com/office/drawing/2014/main" id="{00000000-0008-0000-1100-00004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34</xdr:row>
          <xdr:rowOff>127000</xdr:rowOff>
        </xdr:from>
        <xdr:to>
          <xdr:col>10</xdr:col>
          <xdr:colOff>1003300</xdr:colOff>
          <xdr:row>34</xdr:row>
          <xdr:rowOff>381000</xdr:rowOff>
        </xdr:to>
        <xdr:sp macro="" textlink="">
          <xdr:nvSpPr>
            <xdr:cNvPr id="42060" name="Check Box 76" hidden="1">
              <a:extLst>
                <a:ext uri="{63B3BB69-23CF-44E3-9099-C40C66FF867C}">
                  <a14:compatExt spid="_x0000_s42060"/>
                </a:ext>
                <a:ext uri="{FF2B5EF4-FFF2-40B4-BE49-F238E27FC236}">
                  <a16:creationId xmlns:a16="http://schemas.microsoft.com/office/drawing/2014/main" id="{00000000-0008-0000-1100-00004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34</xdr:row>
          <xdr:rowOff>469900</xdr:rowOff>
        </xdr:from>
        <xdr:to>
          <xdr:col>11</xdr:col>
          <xdr:colOff>12700</xdr:colOff>
          <xdr:row>34</xdr:row>
          <xdr:rowOff>685800</xdr:rowOff>
        </xdr:to>
        <xdr:sp macro="" textlink="">
          <xdr:nvSpPr>
            <xdr:cNvPr id="42061" name="Check Box 77" hidden="1">
              <a:extLst>
                <a:ext uri="{63B3BB69-23CF-44E3-9099-C40C66FF867C}">
                  <a14:compatExt spid="_x0000_s42061"/>
                </a:ext>
                <a:ext uri="{FF2B5EF4-FFF2-40B4-BE49-F238E27FC236}">
                  <a16:creationId xmlns:a16="http://schemas.microsoft.com/office/drawing/2014/main" id="{00000000-0008-0000-1100-00004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34</xdr:row>
          <xdr:rowOff>736600</xdr:rowOff>
        </xdr:from>
        <xdr:to>
          <xdr:col>10</xdr:col>
          <xdr:colOff>1346200</xdr:colOff>
          <xdr:row>34</xdr:row>
          <xdr:rowOff>1079500</xdr:rowOff>
        </xdr:to>
        <xdr:sp macro="" textlink="">
          <xdr:nvSpPr>
            <xdr:cNvPr id="42062" name="Check Box 78" hidden="1">
              <a:extLst>
                <a:ext uri="{63B3BB69-23CF-44E3-9099-C40C66FF867C}">
                  <a14:compatExt spid="_x0000_s42062"/>
                </a:ext>
                <a:ext uri="{FF2B5EF4-FFF2-40B4-BE49-F238E27FC236}">
                  <a16:creationId xmlns:a16="http://schemas.microsoft.com/office/drawing/2014/main" id="{00000000-0008-0000-1100-00004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35</xdr:row>
          <xdr:rowOff>127000</xdr:rowOff>
        </xdr:from>
        <xdr:to>
          <xdr:col>10</xdr:col>
          <xdr:colOff>1003300</xdr:colOff>
          <xdr:row>35</xdr:row>
          <xdr:rowOff>381000</xdr:rowOff>
        </xdr:to>
        <xdr:sp macro="" textlink="">
          <xdr:nvSpPr>
            <xdr:cNvPr id="42063" name="Check Box 79" hidden="1">
              <a:extLst>
                <a:ext uri="{63B3BB69-23CF-44E3-9099-C40C66FF867C}">
                  <a14:compatExt spid="_x0000_s42063"/>
                </a:ext>
                <a:ext uri="{FF2B5EF4-FFF2-40B4-BE49-F238E27FC236}">
                  <a16:creationId xmlns:a16="http://schemas.microsoft.com/office/drawing/2014/main" id="{00000000-0008-0000-1100-00004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35</xdr:row>
          <xdr:rowOff>469900</xdr:rowOff>
        </xdr:from>
        <xdr:to>
          <xdr:col>11</xdr:col>
          <xdr:colOff>12700</xdr:colOff>
          <xdr:row>35</xdr:row>
          <xdr:rowOff>685800</xdr:rowOff>
        </xdr:to>
        <xdr:sp macro="" textlink="">
          <xdr:nvSpPr>
            <xdr:cNvPr id="42064" name="Check Box 80" hidden="1">
              <a:extLst>
                <a:ext uri="{63B3BB69-23CF-44E3-9099-C40C66FF867C}">
                  <a14:compatExt spid="_x0000_s42064"/>
                </a:ext>
                <a:ext uri="{FF2B5EF4-FFF2-40B4-BE49-F238E27FC236}">
                  <a16:creationId xmlns:a16="http://schemas.microsoft.com/office/drawing/2014/main" id="{00000000-0008-0000-1100-00005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35</xdr:row>
          <xdr:rowOff>736600</xdr:rowOff>
        </xdr:from>
        <xdr:to>
          <xdr:col>10</xdr:col>
          <xdr:colOff>1346200</xdr:colOff>
          <xdr:row>36</xdr:row>
          <xdr:rowOff>19050</xdr:rowOff>
        </xdr:to>
        <xdr:sp macro="" textlink="">
          <xdr:nvSpPr>
            <xdr:cNvPr id="42065" name="Check Box 81" hidden="1">
              <a:extLst>
                <a:ext uri="{63B3BB69-23CF-44E3-9099-C40C66FF867C}">
                  <a14:compatExt spid="_x0000_s42065"/>
                </a:ext>
                <a:ext uri="{FF2B5EF4-FFF2-40B4-BE49-F238E27FC236}">
                  <a16:creationId xmlns:a16="http://schemas.microsoft.com/office/drawing/2014/main" id="{00000000-0008-0000-1100-00005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36</xdr:row>
          <xdr:rowOff>127000</xdr:rowOff>
        </xdr:from>
        <xdr:to>
          <xdr:col>10</xdr:col>
          <xdr:colOff>1003300</xdr:colOff>
          <xdr:row>36</xdr:row>
          <xdr:rowOff>381000</xdr:rowOff>
        </xdr:to>
        <xdr:sp macro="" textlink="">
          <xdr:nvSpPr>
            <xdr:cNvPr id="42066" name="Check Box 82" hidden="1">
              <a:extLst>
                <a:ext uri="{63B3BB69-23CF-44E3-9099-C40C66FF867C}">
                  <a14:compatExt spid="_x0000_s42066"/>
                </a:ext>
                <a:ext uri="{FF2B5EF4-FFF2-40B4-BE49-F238E27FC236}">
                  <a16:creationId xmlns:a16="http://schemas.microsoft.com/office/drawing/2014/main" id="{00000000-0008-0000-1100-00005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36</xdr:row>
          <xdr:rowOff>469900</xdr:rowOff>
        </xdr:from>
        <xdr:to>
          <xdr:col>11</xdr:col>
          <xdr:colOff>12700</xdr:colOff>
          <xdr:row>36</xdr:row>
          <xdr:rowOff>685800</xdr:rowOff>
        </xdr:to>
        <xdr:sp macro="" textlink="">
          <xdr:nvSpPr>
            <xdr:cNvPr id="42067" name="Check Box 83" hidden="1">
              <a:extLst>
                <a:ext uri="{63B3BB69-23CF-44E3-9099-C40C66FF867C}">
                  <a14:compatExt spid="_x0000_s42067"/>
                </a:ext>
                <a:ext uri="{FF2B5EF4-FFF2-40B4-BE49-F238E27FC236}">
                  <a16:creationId xmlns:a16="http://schemas.microsoft.com/office/drawing/2014/main" id="{00000000-0008-0000-1100-00005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36</xdr:row>
          <xdr:rowOff>736600</xdr:rowOff>
        </xdr:from>
        <xdr:to>
          <xdr:col>10</xdr:col>
          <xdr:colOff>1346200</xdr:colOff>
          <xdr:row>37</xdr:row>
          <xdr:rowOff>31750</xdr:rowOff>
        </xdr:to>
        <xdr:sp macro="" textlink="">
          <xdr:nvSpPr>
            <xdr:cNvPr id="42068" name="Check Box 84" hidden="1">
              <a:extLst>
                <a:ext uri="{63B3BB69-23CF-44E3-9099-C40C66FF867C}">
                  <a14:compatExt spid="_x0000_s42068"/>
                </a:ext>
                <a:ext uri="{FF2B5EF4-FFF2-40B4-BE49-F238E27FC236}">
                  <a16:creationId xmlns:a16="http://schemas.microsoft.com/office/drawing/2014/main" id="{00000000-0008-0000-1100-00005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37</xdr:row>
          <xdr:rowOff>127000</xdr:rowOff>
        </xdr:from>
        <xdr:to>
          <xdr:col>10</xdr:col>
          <xdr:colOff>1003300</xdr:colOff>
          <xdr:row>37</xdr:row>
          <xdr:rowOff>381000</xdr:rowOff>
        </xdr:to>
        <xdr:sp macro="" textlink="">
          <xdr:nvSpPr>
            <xdr:cNvPr id="42069" name="Check Box 85" hidden="1">
              <a:extLst>
                <a:ext uri="{63B3BB69-23CF-44E3-9099-C40C66FF867C}">
                  <a14:compatExt spid="_x0000_s42069"/>
                </a:ext>
                <a:ext uri="{FF2B5EF4-FFF2-40B4-BE49-F238E27FC236}">
                  <a16:creationId xmlns:a16="http://schemas.microsoft.com/office/drawing/2014/main" id="{00000000-0008-0000-1100-00005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37</xdr:row>
          <xdr:rowOff>469900</xdr:rowOff>
        </xdr:from>
        <xdr:to>
          <xdr:col>11</xdr:col>
          <xdr:colOff>12700</xdr:colOff>
          <xdr:row>37</xdr:row>
          <xdr:rowOff>685800</xdr:rowOff>
        </xdr:to>
        <xdr:sp macro="" textlink="">
          <xdr:nvSpPr>
            <xdr:cNvPr id="42070" name="Check Box 86" hidden="1">
              <a:extLst>
                <a:ext uri="{63B3BB69-23CF-44E3-9099-C40C66FF867C}">
                  <a14:compatExt spid="_x0000_s42070"/>
                </a:ext>
                <a:ext uri="{FF2B5EF4-FFF2-40B4-BE49-F238E27FC236}">
                  <a16:creationId xmlns:a16="http://schemas.microsoft.com/office/drawing/2014/main" id="{00000000-0008-0000-1100-00005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37</xdr:row>
          <xdr:rowOff>736600</xdr:rowOff>
        </xdr:from>
        <xdr:to>
          <xdr:col>10</xdr:col>
          <xdr:colOff>1346200</xdr:colOff>
          <xdr:row>38</xdr:row>
          <xdr:rowOff>12700</xdr:rowOff>
        </xdr:to>
        <xdr:sp macro="" textlink="">
          <xdr:nvSpPr>
            <xdr:cNvPr id="42071" name="Check Box 87" hidden="1">
              <a:extLst>
                <a:ext uri="{63B3BB69-23CF-44E3-9099-C40C66FF867C}">
                  <a14:compatExt spid="_x0000_s42071"/>
                </a:ext>
                <a:ext uri="{FF2B5EF4-FFF2-40B4-BE49-F238E27FC236}">
                  <a16:creationId xmlns:a16="http://schemas.microsoft.com/office/drawing/2014/main" id="{00000000-0008-0000-1100-00005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38</xdr:row>
          <xdr:rowOff>127000</xdr:rowOff>
        </xdr:from>
        <xdr:to>
          <xdr:col>10</xdr:col>
          <xdr:colOff>1003300</xdr:colOff>
          <xdr:row>38</xdr:row>
          <xdr:rowOff>381000</xdr:rowOff>
        </xdr:to>
        <xdr:sp macro="" textlink="">
          <xdr:nvSpPr>
            <xdr:cNvPr id="42072" name="Check Box 88" hidden="1">
              <a:extLst>
                <a:ext uri="{63B3BB69-23CF-44E3-9099-C40C66FF867C}">
                  <a14:compatExt spid="_x0000_s42072"/>
                </a:ext>
                <a:ext uri="{FF2B5EF4-FFF2-40B4-BE49-F238E27FC236}">
                  <a16:creationId xmlns:a16="http://schemas.microsoft.com/office/drawing/2014/main" id="{00000000-0008-0000-1100-00005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38</xdr:row>
          <xdr:rowOff>469900</xdr:rowOff>
        </xdr:from>
        <xdr:to>
          <xdr:col>11</xdr:col>
          <xdr:colOff>12700</xdr:colOff>
          <xdr:row>38</xdr:row>
          <xdr:rowOff>685800</xdr:rowOff>
        </xdr:to>
        <xdr:sp macro="" textlink="">
          <xdr:nvSpPr>
            <xdr:cNvPr id="42073" name="Check Box 89" hidden="1">
              <a:extLst>
                <a:ext uri="{63B3BB69-23CF-44E3-9099-C40C66FF867C}">
                  <a14:compatExt spid="_x0000_s42073"/>
                </a:ext>
                <a:ext uri="{FF2B5EF4-FFF2-40B4-BE49-F238E27FC236}">
                  <a16:creationId xmlns:a16="http://schemas.microsoft.com/office/drawing/2014/main" id="{00000000-0008-0000-1100-00005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38</xdr:row>
          <xdr:rowOff>736600</xdr:rowOff>
        </xdr:from>
        <xdr:to>
          <xdr:col>10</xdr:col>
          <xdr:colOff>1346200</xdr:colOff>
          <xdr:row>39</xdr:row>
          <xdr:rowOff>0</xdr:rowOff>
        </xdr:to>
        <xdr:sp macro="" textlink="">
          <xdr:nvSpPr>
            <xdr:cNvPr id="42074" name="Check Box 90" hidden="1">
              <a:extLst>
                <a:ext uri="{63B3BB69-23CF-44E3-9099-C40C66FF867C}">
                  <a14:compatExt spid="_x0000_s42074"/>
                </a:ext>
                <a:ext uri="{FF2B5EF4-FFF2-40B4-BE49-F238E27FC236}">
                  <a16:creationId xmlns:a16="http://schemas.microsoft.com/office/drawing/2014/main" id="{00000000-0008-0000-1100-00005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39</xdr:row>
          <xdr:rowOff>127000</xdr:rowOff>
        </xdr:from>
        <xdr:to>
          <xdr:col>10</xdr:col>
          <xdr:colOff>1003300</xdr:colOff>
          <xdr:row>39</xdr:row>
          <xdr:rowOff>381000</xdr:rowOff>
        </xdr:to>
        <xdr:sp macro="" textlink="">
          <xdr:nvSpPr>
            <xdr:cNvPr id="42075" name="Check Box 91" hidden="1">
              <a:extLst>
                <a:ext uri="{63B3BB69-23CF-44E3-9099-C40C66FF867C}">
                  <a14:compatExt spid="_x0000_s42075"/>
                </a:ext>
                <a:ext uri="{FF2B5EF4-FFF2-40B4-BE49-F238E27FC236}">
                  <a16:creationId xmlns:a16="http://schemas.microsoft.com/office/drawing/2014/main" id="{00000000-0008-0000-1100-00005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39</xdr:row>
          <xdr:rowOff>469900</xdr:rowOff>
        </xdr:from>
        <xdr:to>
          <xdr:col>11</xdr:col>
          <xdr:colOff>12700</xdr:colOff>
          <xdr:row>39</xdr:row>
          <xdr:rowOff>685800</xdr:rowOff>
        </xdr:to>
        <xdr:sp macro="" textlink="">
          <xdr:nvSpPr>
            <xdr:cNvPr id="42076" name="Check Box 92" hidden="1">
              <a:extLst>
                <a:ext uri="{63B3BB69-23CF-44E3-9099-C40C66FF867C}">
                  <a14:compatExt spid="_x0000_s42076"/>
                </a:ext>
                <a:ext uri="{FF2B5EF4-FFF2-40B4-BE49-F238E27FC236}">
                  <a16:creationId xmlns:a16="http://schemas.microsoft.com/office/drawing/2014/main" id="{00000000-0008-0000-1100-00005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39</xdr:row>
          <xdr:rowOff>736600</xdr:rowOff>
        </xdr:from>
        <xdr:to>
          <xdr:col>10</xdr:col>
          <xdr:colOff>1346200</xdr:colOff>
          <xdr:row>40</xdr:row>
          <xdr:rowOff>0</xdr:rowOff>
        </xdr:to>
        <xdr:sp macro="" textlink="">
          <xdr:nvSpPr>
            <xdr:cNvPr id="42077" name="Check Box 93" hidden="1">
              <a:extLst>
                <a:ext uri="{63B3BB69-23CF-44E3-9099-C40C66FF867C}">
                  <a14:compatExt spid="_x0000_s42077"/>
                </a:ext>
                <a:ext uri="{FF2B5EF4-FFF2-40B4-BE49-F238E27FC236}">
                  <a16:creationId xmlns:a16="http://schemas.microsoft.com/office/drawing/2014/main" id="{00000000-0008-0000-1100-00005D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40</xdr:row>
          <xdr:rowOff>127000</xdr:rowOff>
        </xdr:from>
        <xdr:to>
          <xdr:col>10</xdr:col>
          <xdr:colOff>1003300</xdr:colOff>
          <xdr:row>40</xdr:row>
          <xdr:rowOff>381000</xdr:rowOff>
        </xdr:to>
        <xdr:sp macro="" textlink="">
          <xdr:nvSpPr>
            <xdr:cNvPr id="42078" name="Check Box 94" hidden="1">
              <a:extLst>
                <a:ext uri="{63B3BB69-23CF-44E3-9099-C40C66FF867C}">
                  <a14:compatExt spid="_x0000_s42078"/>
                </a:ext>
                <a:ext uri="{FF2B5EF4-FFF2-40B4-BE49-F238E27FC236}">
                  <a16:creationId xmlns:a16="http://schemas.microsoft.com/office/drawing/2014/main" id="{00000000-0008-0000-1100-00005E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40</xdr:row>
          <xdr:rowOff>469900</xdr:rowOff>
        </xdr:from>
        <xdr:to>
          <xdr:col>11</xdr:col>
          <xdr:colOff>12700</xdr:colOff>
          <xdr:row>40</xdr:row>
          <xdr:rowOff>685800</xdr:rowOff>
        </xdr:to>
        <xdr:sp macro="" textlink="">
          <xdr:nvSpPr>
            <xdr:cNvPr id="42079" name="Check Box 95" hidden="1">
              <a:extLst>
                <a:ext uri="{63B3BB69-23CF-44E3-9099-C40C66FF867C}">
                  <a14:compatExt spid="_x0000_s42079"/>
                </a:ext>
                <a:ext uri="{FF2B5EF4-FFF2-40B4-BE49-F238E27FC236}">
                  <a16:creationId xmlns:a16="http://schemas.microsoft.com/office/drawing/2014/main" id="{00000000-0008-0000-1100-00005F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40</xdr:row>
          <xdr:rowOff>736600</xdr:rowOff>
        </xdr:from>
        <xdr:to>
          <xdr:col>10</xdr:col>
          <xdr:colOff>1346200</xdr:colOff>
          <xdr:row>40</xdr:row>
          <xdr:rowOff>1079500</xdr:rowOff>
        </xdr:to>
        <xdr:sp macro="" textlink="">
          <xdr:nvSpPr>
            <xdr:cNvPr id="42080" name="Check Box 96" hidden="1">
              <a:extLst>
                <a:ext uri="{63B3BB69-23CF-44E3-9099-C40C66FF867C}">
                  <a14:compatExt spid="_x0000_s42080"/>
                </a:ext>
                <a:ext uri="{FF2B5EF4-FFF2-40B4-BE49-F238E27FC236}">
                  <a16:creationId xmlns:a16="http://schemas.microsoft.com/office/drawing/2014/main" id="{00000000-0008-0000-1100-000060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41</xdr:row>
          <xdr:rowOff>127000</xdr:rowOff>
        </xdr:from>
        <xdr:to>
          <xdr:col>10</xdr:col>
          <xdr:colOff>1003300</xdr:colOff>
          <xdr:row>41</xdr:row>
          <xdr:rowOff>381000</xdr:rowOff>
        </xdr:to>
        <xdr:sp macro="" textlink="">
          <xdr:nvSpPr>
            <xdr:cNvPr id="42081" name="Check Box 97" hidden="1">
              <a:extLst>
                <a:ext uri="{63B3BB69-23CF-44E3-9099-C40C66FF867C}">
                  <a14:compatExt spid="_x0000_s42081"/>
                </a:ext>
                <a:ext uri="{FF2B5EF4-FFF2-40B4-BE49-F238E27FC236}">
                  <a16:creationId xmlns:a16="http://schemas.microsoft.com/office/drawing/2014/main" id="{00000000-0008-0000-1100-000061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41</xdr:row>
          <xdr:rowOff>469900</xdr:rowOff>
        </xdr:from>
        <xdr:to>
          <xdr:col>11</xdr:col>
          <xdr:colOff>12700</xdr:colOff>
          <xdr:row>41</xdr:row>
          <xdr:rowOff>685800</xdr:rowOff>
        </xdr:to>
        <xdr:sp macro="" textlink="">
          <xdr:nvSpPr>
            <xdr:cNvPr id="42082" name="Check Box 98" hidden="1">
              <a:extLst>
                <a:ext uri="{63B3BB69-23CF-44E3-9099-C40C66FF867C}">
                  <a14:compatExt spid="_x0000_s42082"/>
                </a:ext>
                <a:ext uri="{FF2B5EF4-FFF2-40B4-BE49-F238E27FC236}">
                  <a16:creationId xmlns:a16="http://schemas.microsoft.com/office/drawing/2014/main" id="{00000000-0008-0000-1100-000062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41</xdr:row>
          <xdr:rowOff>736600</xdr:rowOff>
        </xdr:from>
        <xdr:to>
          <xdr:col>10</xdr:col>
          <xdr:colOff>1346200</xdr:colOff>
          <xdr:row>42</xdr:row>
          <xdr:rowOff>0</xdr:rowOff>
        </xdr:to>
        <xdr:sp macro="" textlink="">
          <xdr:nvSpPr>
            <xdr:cNvPr id="42083" name="Check Box 99" hidden="1">
              <a:extLst>
                <a:ext uri="{63B3BB69-23CF-44E3-9099-C40C66FF867C}">
                  <a14:compatExt spid="_x0000_s42083"/>
                </a:ext>
                <a:ext uri="{FF2B5EF4-FFF2-40B4-BE49-F238E27FC236}">
                  <a16:creationId xmlns:a16="http://schemas.microsoft.com/office/drawing/2014/main" id="{00000000-0008-0000-1100-000063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42</xdr:row>
          <xdr:rowOff>127000</xdr:rowOff>
        </xdr:from>
        <xdr:to>
          <xdr:col>10</xdr:col>
          <xdr:colOff>1003300</xdr:colOff>
          <xdr:row>42</xdr:row>
          <xdr:rowOff>381000</xdr:rowOff>
        </xdr:to>
        <xdr:sp macro="" textlink="">
          <xdr:nvSpPr>
            <xdr:cNvPr id="42084" name="Check Box 100" hidden="1">
              <a:extLst>
                <a:ext uri="{63B3BB69-23CF-44E3-9099-C40C66FF867C}">
                  <a14:compatExt spid="_x0000_s42084"/>
                </a:ext>
                <a:ext uri="{FF2B5EF4-FFF2-40B4-BE49-F238E27FC236}">
                  <a16:creationId xmlns:a16="http://schemas.microsoft.com/office/drawing/2014/main" id="{00000000-0008-0000-1100-000064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42</xdr:row>
          <xdr:rowOff>469900</xdr:rowOff>
        </xdr:from>
        <xdr:to>
          <xdr:col>11</xdr:col>
          <xdr:colOff>12700</xdr:colOff>
          <xdr:row>42</xdr:row>
          <xdr:rowOff>685800</xdr:rowOff>
        </xdr:to>
        <xdr:sp macro="" textlink="">
          <xdr:nvSpPr>
            <xdr:cNvPr id="42085" name="Check Box 101" hidden="1">
              <a:extLst>
                <a:ext uri="{63B3BB69-23CF-44E3-9099-C40C66FF867C}">
                  <a14:compatExt spid="_x0000_s42085"/>
                </a:ext>
                <a:ext uri="{FF2B5EF4-FFF2-40B4-BE49-F238E27FC236}">
                  <a16:creationId xmlns:a16="http://schemas.microsoft.com/office/drawing/2014/main" id="{00000000-0008-0000-1100-000065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42</xdr:row>
          <xdr:rowOff>736600</xdr:rowOff>
        </xdr:from>
        <xdr:to>
          <xdr:col>10</xdr:col>
          <xdr:colOff>1346200</xdr:colOff>
          <xdr:row>43</xdr:row>
          <xdr:rowOff>12700</xdr:rowOff>
        </xdr:to>
        <xdr:sp macro="" textlink="">
          <xdr:nvSpPr>
            <xdr:cNvPr id="42086" name="Check Box 102" hidden="1">
              <a:extLst>
                <a:ext uri="{63B3BB69-23CF-44E3-9099-C40C66FF867C}">
                  <a14:compatExt spid="_x0000_s42086"/>
                </a:ext>
                <a:ext uri="{FF2B5EF4-FFF2-40B4-BE49-F238E27FC236}">
                  <a16:creationId xmlns:a16="http://schemas.microsoft.com/office/drawing/2014/main" id="{00000000-0008-0000-1100-000066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43</xdr:row>
          <xdr:rowOff>127000</xdr:rowOff>
        </xdr:from>
        <xdr:to>
          <xdr:col>10</xdr:col>
          <xdr:colOff>1003300</xdr:colOff>
          <xdr:row>43</xdr:row>
          <xdr:rowOff>381000</xdr:rowOff>
        </xdr:to>
        <xdr:sp macro="" textlink="">
          <xdr:nvSpPr>
            <xdr:cNvPr id="42087" name="Check Box 103" hidden="1">
              <a:extLst>
                <a:ext uri="{63B3BB69-23CF-44E3-9099-C40C66FF867C}">
                  <a14:compatExt spid="_x0000_s42087"/>
                </a:ext>
                <a:ext uri="{FF2B5EF4-FFF2-40B4-BE49-F238E27FC236}">
                  <a16:creationId xmlns:a16="http://schemas.microsoft.com/office/drawing/2014/main" id="{00000000-0008-0000-1100-000067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43</xdr:row>
          <xdr:rowOff>469900</xdr:rowOff>
        </xdr:from>
        <xdr:to>
          <xdr:col>11</xdr:col>
          <xdr:colOff>12700</xdr:colOff>
          <xdr:row>43</xdr:row>
          <xdr:rowOff>685800</xdr:rowOff>
        </xdr:to>
        <xdr:sp macro="" textlink="">
          <xdr:nvSpPr>
            <xdr:cNvPr id="42088" name="Check Box 104" hidden="1">
              <a:extLst>
                <a:ext uri="{63B3BB69-23CF-44E3-9099-C40C66FF867C}">
                  <a14:compatExt spid="_x0000_s42088"/>
                </a:ext>
                <a:ext uri="{FF2B5EF4-FFF2-40B4-BE49-F238E27FC236}">
                  <a16:creationId xmlns:a16="http://schemas.microsoft.com/office/drawing/2014/main" id="{00000000-0008-0000-1100-000068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43</xdr:row>
          <xdr:rowOff>736600</xdr:rowOff>
        </xdr:from>
        <xdr:to>
          <xdr:col>10</xdr:col>
          <xdr:colOff>1346200</xdr:colOff>
          <xdr:row>44</xdr:row>
          <xdr:rowOff>12700</xdr:rowOff>
        </xdr:to>
        <xdr:sp macro="" textlink="">
          <xdr:nvSpPr>
            <xdr:cNvPr id="42089" name="Check Box 105" hidden="1">
              <a:extLst>
                <a:ext uri="{63B3BB69-23CF-44E3-9099-C40C66FF867C}">
                  <a14:compatExt spid="_x0000_s42089"/>
                </a:ext>
                <a:ext uri="{FF2B5EF4-FFF2-40B4-BE49-F238E27FC236}">
                  <a16:creationId xmlns:a16="http://schemas.microsoft.com/office/drawing/2014/main" id="{00000000-0008-0000-1100-000069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44</xdr:row>
          <xdr:rowOff>127000</xdr:rowOff>
        </xdr:from>
        <xdr:to>
          <xdr:col>10</xdr:col>
          <xdr:colOff>1003300</xdr:colOff>
          <xdr:row>44</xdr:row>
          <xdr:rowOff>381000</xdr:rowOff>
        </xdr:to>
        <xdr:sp macro="" textlink="">
          <xdr:nvSpPr>
            <xdr:cNvPr id="42090" name="Check Box 106" hidden="1">
              <a:extLst>
                <a:ext uri="{63B3BB69-23CF-44E3-9099-C40C66FF867C}">
                  <a14:compatExt spid="_x0000_s42090"/>
                </a:ext>
                <a:ext uri="{FF2B5EF4-FFF2-40B4-BE49-F238E27FC236}">
                  <a16:creationId xmlns:a16="http://schemas.microsoft.com/office/drawing/2014/main" id="{00000000-0008-0000-1100-00006A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44</xdr:row>
          <xdr:rowOff>469900</xdr:rowOff>
        </xdr:from>
        <xdr:to>
          <xdr:col>11</xdr:col>
          <xdr:colOff>12700</xdr:colOff>
          <xdr:row>44</xdr:row>
          <xdr:rowOff>685800</xdr:rowOff>
        </xdr:to>
        <xdr:sp macro="" textlink="">
          <xdr:nvSpPr>
            <xdr:cNvPr id="42091" name="Check Box 107" hidden="1">
              <a:extLst>
                <a:ext uri="{63B3BB69-23CF-44E3-9099-C40C66FF867C}">
                  <a14:compatExt spid="_x0000_s42091"/>
                </a:ext>
                <a:ext uri="{FF2B5EF4-FFF2-40B4-BE49-F238E27FC236}">
                  <a16:creationId xmlns:a16="http://schemas.microsoft.com/office/drawing/2014/main" id="{00000000-0008-0000-1100-00006B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44</xdr:row>
          <xdr:rowOff>736600</xdr:rowOff>
        </xdr:from>
        <xdr:to>
          <xdr:col>10</xdr:col>
          <xdr:colOff>1346200</xdr:colOff>
          <xdr:row>45</xdr:row>
          <xdr:rowOff>12700</xdr:rowOff>
        </xdr:to>
        <xdr:sp macro="" textlink="">
          <xdr:nvSpPr>
            <xdr:cNvPr id="42092" name="Check Box 108" hidden="1">
              <a:extLst>
                <a:ext uri="{63B3BB69-23CF-44E3-9099-C40C66FF867C}">
                  <a14:compatExt spid="_x0000_s42092"/>
                </a:ext>
                <a:ext uri="{FF2B5EF4-FFF2-40B4-BE49-F238E27FC236}">
                  <a16:creationId xmlns:a16="http://schemas.microsoft.com/office/drawing/2014/main" id="{00000000-0008-0000-1100-00006CA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31750</xdr:colOff>
          <xdr:row>1</xdr:row>
          <xdr:rowOff>127000</xdr:rowOff>
        </xdr:from>
        <xdr:to>
          <xdr:col>10</xdr:col>
          <xdr:colOff>1009650</xdr:colOff>
          <xdr:row>1</xdr:row>
          <xdr:rowOff>381000</xdr:rowOff>
        </xdr:to>
        <xdr:sp macro="" textlink="">
          <xdr:nvSpPr>
            <xdr:cNvPr id="43010" name="Check Box 2" hidden="1">
              <a:extLst>
                <a:ext uri="{63B3BB69-23CF-44E3-9099-C40C66FF867C}">
                  <a14:compatExt spid="_x0000_s43010"/>
                </a:ext>
                <a:ext uri="{FF2B5EF4-FFF2-40B4-BE49-F238E27FC236}">
                  <a16:creationId xmlns:a16="http://schemas.microsoft.com/office/drawing/2014/main" id="{00000000-0008-0000-1200-00000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xdr:row>
          <xdr:rowOff>469900</xdr:rowOff>
        </xdr:from>
        <xdr:to>
          <xdr:col>11</xdr:col>
          <xdr:colOff>19050</xdr:colOff>
          <xdr:row>1</xdr:row>
          <xdr:rowOff>676275</xdr:rowOff>
        </xdr:to>
        <xdr:sp macro="" textlink="">
          <xdr:nvSpPr>
            <xdr:cNvPr id="43011" name="Check Box 3" hidden="1">
              <a:extLst>
                <a:ext uri="{63B3BB69-23CF-44E3-9099-C40C66FF867C}">
                  <a14:compatExt spid="_x0000_s43011"/>
                </a:ext>
                <a:ext uri="{FF2B5EF4-FFF2-40B4-BE49-F238E27FC236}">
                  <a16:creationId xmlns:a16="http://schemas.microsoft.com/office/drawing/2014/main" id="{00000000-0008-0000-1200-00000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xdr:row>
          <xdr:rowOff>736600</xdr:rowOff>
        </xdr:from>
        <xdr:to>
          <xdr:col>10</xdr:col>
          <xdr:colOff>1343025</xdr:colOff>
          <xdr:row>2</xdr:row>
          <xdr:rowOff>57150</xdr:rowOff>
        </xdr:to>
        <xdr:sp macro="" textlink="">
          <xdr:nvSpPr>
            <xdr:cNvPr id="43012" name="Check Box 4" hidden="1">
              <a:extLst>
                <a:ext uri="{63B3BB69-23CF-44E3-9099-C40C66FF867C}">
                  <a14:compatExt spid="_x0000_s43012"/>
                </a:ext>
                <a:ext uri="{FF2B5EF4-FFF2-40B4-BE49-F238E27FC236}">
                  <a16:creationId xmlns:a16="http://schemas.microsoft.com/office/drawing/2014/main" id="{00000000-0008-0000-1200-00000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xdr:row>
          <xdr:rowOff>127000</xdr:rowOff>
        </xdr:from>
        <xdr:to>
          <xdr:col>10</xdr:col>
          <xdr:colOff>1009650</xdr:colOff>
          <xdr:row>2</xdr:row>
          <xdr:rowOff>381000</xdr:rowOff>
        </xdr:to>
        <xdr:sp macro="" textlink="">
          <xdr:nvSpPr>
            <xdr:cNvPr id="43014" name="Check Box 6" hidden="1">
              <a:extLst>
                <a:ext uri="{63B3BB69-23CF-44E3-9099-C40C66FF867C}">
                  <a14:compatExt spid="_x0000_s43014"/>
                </a:ext>
                <a:ext uri="{FF2B5EF4-FFF2-40B4-BE49-F238E27FC236}">
                  <a16:creationId xmlns:a16="http://schemas.microsoft.com/office/drawing/2014/main" id="{00000000-0008-0000-1200-00000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xdr:row>
          <xdr:rowOff>469900</xdr:rowOff>
        </xdr:from>
        <xdr:to>
          <xdr:col>11</xdr:col>
          <xdr:colOff>19050</xdr:colOff>
          <xdr:row>2</xdr:row>
          <xdr:rowOff>676275</xdr:rowOff>
        </xdr:to>
        <xdr:sp macro="" textlink="">
          <xdr:nvSpPr>
            <xdr:cNvPr id="43015" name="Check Box 7" hidden="1">
              <a:extLst>
                <a:ext uri="{63B3BB69-23CF-44E3-9099-C40C66FF867C}">
                  <a14:compatExt spid="_x0000_s43015"/>
                </a:ext>
                <a:ext uri="{FF2B5EF4-FFF2-40B4-BE49-F238E27FC236}">
                  <a16:creationId xmlns:a16="http://schemas.microsoft.com/office/drawing/2014/main" id="{00000000-0008-0000-1200-00000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xdr:row>
          <xdr:rowOff>736600</xdr:rowOff>
        </xdr:from>
        <xdr:to>
          <xdr:col>10</xdr:col>
          <xdr:colOff>1343025</xdr:colOff>
          <xdr:row>3</xdr:row>
          <xdr:rowOff>57150</xdr:rowOff>
        </xdr:to>
        <xdr:sp macro="" textlink="">
          <xdr:nvSpPr>
            <xdr:cNvPr id="43016" name="Check Box 8" hidden="1">
              <a:extLst>
                <a:ext uri="{63B3BB69-23CF-44E3-9099-C40C66FF867C}">
                  <a14:compatExt spid="_x0000_s43016"/>
                </a:ext>
                <a:ext uri="{FF2B5EF4-FFF2-40B4-BE49-F238E27FC236}">
                  <a16:creationId xmlns:a16="http://schemas.microsoft.com/office/drawing/2014/main" id="{00000000-0008-0000-1200-00000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xdr:row>
          <xdr:rowOff>127000</xdr:rowOff>
        </xdr:from>
        <xdr:to>
          <xdr:col>10</xdr:col>
          <xdr:colOff>1009650</xdr:colOff>
          <xdr:row>3</xdr:row>
          <xdr:rowOff>381000</xdr:rowOff>
        </xdr:to>
        <xdr:sp macro="" textlink="">
          <xdr:nvSpPr>
            <xdr:cNvPr id="43017" name="Check Box 9" hidden="1">
              <a:extLst>
                <a:ext uri="{63B3BB69-23CF-44E3-9099-C40C66FF867C}">
                  <a14:compatExt spid="_x0000_s43017"/>
                </a:ext>
                <a:ext uri="{FF2B5EF4-FFF2-40B4-BE49-F238E27FC236}">
                  <a16:creationId xmlns:a16="http://schemas.microsoft.com/office/drawing/2014/main" id="{00000000-0008-0000-1200-00000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xdr:row>
          <xdr:rowOff>469900</xdr:rowOff>
        </xdr:from>
        <xdr:to>
          <xdr:col>11</xdr:col>
          <xdr:colOff>19050</xdr:colOff>
          <xdr:row>3</xdr:row>
          <xdr:rowOff>676275</xdr:rowOff>
        </xdr:to>
        <xdr:sp macro="" textlink="">
          <xdr:nvSpPr>
            <xdr:cNvPr id="43018" name="Check Box 10" hidden="1">
              <a:extLst>
                <a:ext uri="{63B3BB69-23CF-44E3-9099-C40C66FF867C}">
                  <a14:compatExt spid="_x0000_s43018"/>
                </a:ext>
                <a:ext uri="{FF2B5EF4-FFF2-40B4-BE49-F238E27FC236}">
                  <a16:creationId xmlns:a16="http://schemas.microsoft.com/office/drawing/2014/main" id="{00000000-0008-0000-1200-00000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xdr:row>
          <xdr:rowOff>736600</xdr:rowOff>
        </xdr:from>
        <xdr:to>
          <xdr:col>10</xdr:col>
          <xdr:colOff>1343025</xdr:colOff>
          <xdr:row>3</xdr:row>
          <xdr:rowOff>1076325</xdr:rowOff>
        </xdr:to>
        <xdr:sp macro="" textlink="">
          <xdr:nvSpPr>
            <xdr:cNvPr id="43019" name="Check Box 11" hidden="1">
              <a:extLst>
                <a:ext uri="{63B3BB69-23CF-44E3-9099-C40C66FF867C}">
                  <a14:compatExt spid="_x0000_s43019"/>
                </a:ext>
                <a:ext uri="{FF2B5EF4-FFF2-40B4-BE49-F238E27FC236}">
                  <a16:creationId xmlns:a16="http://schemas.microsoft.com/office/drawing/2014/main" id="{00000000-0008-0000-1200-00000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xdr:row>
          <xdr:rowOff>127000</xdr:rowOff>
        </xdr:from>
        <xdr:to>
          <xdr:col>10</xdr:col>
          <xdr:colOff>1009650</xdr:colOff>
          <xdr:row>4</xdr:row>
          <xdr:rowOff>381000</xdr:rowOff>
        </xdr:to>
        <xdr:sp macro="" textlink="">
          <xdr:nvSpPr>
            <xdr:cNvPr id="43020" name="Check Box 12" hidden="1">
              <a:extLst>
                <a:ext uri="{63B3BB69-23CF-44E3-9099-C40C66FF867C}">
                  <a14:compatExt spid="_x0000_s43020"/>
                </a:ext>
                <a:ext uri="{FF2B5EF4-FFF2-40B4-BE49-F238E27FC236}">
                  <a16:creationId xmlns:a16="http://schemas.microsoft.com/office/drawing/2014/main" id="{00000000-0008-0000-1200-00000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4</xdr:row>
          <xdr:rowOff>469900</xdr:rowOff>
        </xdr:from>
        <xdr:to>
          <xdr:col>11</xdr:col>
          <xdr:colOff>19050</xdr:colOff>
          <xdr:row>4</xdr:row>
          <xdr:rowOff>676275</xdr:rowOff>
        </xdr:to>
        <xdr:sp macro="" textlink="">
          <xdr:nvSpPr>
            <xdr:cNvPr id="43021" name="Check Box 13" hidden="1">
              <a:extLst>
                <a:ext uri="{63B3BB69-23CF-44E3-9099-C40C66FF867C}">
                  <a14:compatExt spid="_x0000_s43021"/>
                </a:ext>
                <a:ext uri="{FF2B5EF4-FFF2-40B4-BE49-F238E27FC236}">
                  <a16:creationId xmlns:a16="http://schemas.microsoft.com/office/drawing/2014/main" id="{00000000-0008-0000-1200-00000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xdr:row>
          <xdr:rowOff>736600</xdr:rowOff>
        </xdr:from>
        <xdr:to>
          <xdr:col>10</xdr:col>
          <xdr:colOff>1343025</xdr:colOff>
          <xdr:row>4</xdr:row>
          <xdr:rowOff>1076325</xdr:rowOff>
        </xdr:to>
        <xdr:sp macro="" textlink="">
          <xdr:nvSpPr>
            <xdr:cNvPr id="43022" name="Check Box 14" hidden="1">
              <a:extLst>
                <a:ext uri="{63B3BB69-23CF-44E3-9099-C40C66FF867C}">
                  <a14:compatExt spid="_x0000_s43022"/>
                </a:ext>
                <a:ext uri="{FF2B5EF4-FFF2-40B4-BE49-F238E27FC236}">
                  <a16:creationId xmlns:a16="http://schemas.microsoft.com/office/drawing/2014/main" id="{00000000-0008-0000-1200-00000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5</xdr:row>
          <xdr:rowOff>127000</xdr:rowOff>
        </xdr:from>
        <xdr:to>
          <xdr:col>10</xdr:col>
          <xdr:colOff>1009650</xdr:colOff>
          <xdr:row>5</xdr:row>
          <xdr:rowOff>381000</xdr:rowOff>
        </xdr:to>
        <xdr:sp macro="" textlink="">
          <xdr:nvSpPr>
            <xdr:cNvPr id="43023" name="Check Box 15" hidden="1">
              <a:extLst>
                <a:ext uri="{63B3BB69-23CF-44E3-9099-C40C66FF867C}">
                  <a14:compatExt spid="_x0000_s43023"/>
                </a:ext>
                <a:ext uri="{FF2B5EF4-FFF2-40B4-BE49-F238E27FC236}">
                  <a16:creationId xmlns:a16="http://schemas.microsoft.com/office/drawing/2014/main" id="{00000000-0008-0000-1200-00000F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5</xdr:row>
          <xdr:rowOff>469900</xdr:rowOff>
        </xdr:from>
        <xdr:to>
          <xdr:col>11</xdr:col>
          <xdr:colOff>19050</xdr:colOff>
          <xdr:row>5</xdr:row>
          <xdr:rowOff>676275</xdr:rowOff>
        </xdr:to>
        <xdr:sp macro="" textlink="">
          <xdr:nvSpPr>
            <xdr:cNvPr id="43024" name="Check Box 16" hidden="1">
              <a:extLst>
                <a:ext uri="{63B3BB69-23CF-44E3-9099-C40C66FF867C}">
                  <a14:compatExt spid="_x0000_s43024"/>
                </a:ext>
                <a:ext uri="{FF2B5EF4-FFF2-40B4-BE49-F238E27FC236}">
                  <a16:creationId xmlns:a16="http://schemas.microsoft.com/office/drawing/2014/main" id="{00000000-0008-0000-1200-000010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5</xdr:row>
          <xdr:rowOff>736600</xdr:rowOff>
        </xdr:from>
        <xdr:to>
          <xdr:col>10</xdr:col>
          <xdr:colOff>1343025</xdr:colOff>
          <xdr:row>5</xdr:row>
          <xdr:rowOff>1076325</xdr:rowOff>
        </xdr:to>
        <xdr:sp macro="" textlink="">
          <xdr:nvSpPr>
            <xdr:cNvPr id="43025" name="Check Box 17" hidden="1">
              <a:extLst>
                <a:ext uri="{63B3BB69-23CF-44E3-9099-C40C66FF867C}">
                  <a14:compatExt spid="_x0000_s43025"/>
                </a:ext>
                <a:ext uri="{FF2B5EF4-FFF2-40B4-BE49-F238E27FC236}">
                  <a16:creationId xmlns:a16="http://schemas.microsoft.com/office/drawing/2014/main" id="{00000000-0008-0000-1200-00001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6</xdr:row>
          <xdr:rowOff>127000</xdr:rowOff>
        </xdr:from>
        <xdr:to>
          <xdr:col>10</xdr:col>
          <xdr:colOff>1009650</xdr:colOff>
          <xdr:row>6</xdr:row>
          <xdr:rowOff>381000</xdr:rowOff>
        </xdr:to>
        <xdr:sp macro="" textlink="">
          <xdr:nvSpPr>
            <xdr:cNvPr id="43026" name="Check Box 18" hidden="1">
              <a:extLst>
                <a:ext uri="{63B3BB69-23CF-44E3-9099-C40C66FF867C}">
                  <a14:compatExt spid="_x0000_s43026"/>
                </a:ext>
                <a:ext uri="{FF2B5EF4-FFF2-40B4-BE49-F238E27FC236}">
                  <a16:creationId xmlns:a16="http://schemas.microsoft.com/office/drawing/2014/main" id="{00000000-0008-0000-1200-00001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6</xdr:row>
          <xdr:rowOff>469900</xdr:rowOff>
        </xdr:from>
        <xdr:to>
          <xdr:col>11</xdr:col>
          <xdr:colOff>19050</xdr:colOff>
          <xdr:row>6</xdr:row>
          <xdr:rowOff>676275</xdr:rowOff>
        </xdr:to>
        <xdr:sp macro="" textlink="">
          <xdr:nvSpPr>
            <xdr:cNvPr id="43027" name="Check Box 19" hidden="1">
              <a:extLst>
                <a:ext uri="{63B3BB69-23CF-44E3-9099-C40C66FF867C}">
                  <a14:compatExt spid="_x0000_s43027"/>
                </a:ext>
                <a:ext uri="{FF2B5EF4-FFF2-40B4-BE49-F238E27FC236}">
                  <a16:creationId xmlns:a16="http://schemas.microsoft.com/office/drawing/2014/main" id="{00000000-0008-0000-1200-00001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6</xdr:row>
          <xdr:rowOff>736600</xdr:rowOff>
        </xdr:from>
        <xdr:to>
          <xdr:col>10</xdr:col>
          <xdr:colOff>1343025</xdr:colOff>
          <xdr:row>6</xdr:row>
          <xdr:rowOff>1076325</xdr:rowOff>
        </xdr:to>
        <xdr:sp macro="" textlink="">
          <xdr:nvSpPr>
            <xdr:cNvPr id="43028" name="Check Box 20" hidden="1">
              <a:extLst>
                <a:ext uri="{63B3BB69-23CF-44E3-9099-C40C66FF867C}">
                  <a14:compatExt spid="_x0000_s43028"/>
                </a:ext>
                <a:ext uri="{FF2B5EF4-FFF2-40B4-BE49-F238E27FC236}">
                  <a16:creationId xmlns:a16="http://schemas.microsoft.com/office/drawing/2014/main" id="{00000000-0008-0000-1200-00001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7</xdr:row>
          <xdr:rowOff>127000</xdr:rowOff>
        </xdr:from>
        <xdr:to>
          <xdr:col>10</xdr:col>
          <xdr:colOff>1009650</xdr:colOff>
          <xdr:row>7</xdr:row>
          <xdr:rowOff>381000</xdr:rowOff>
        </xdr:to>
        <xdr:sp macro="" textlink="">
          <xdr:nvSpPr>
            <xdr:cNvPr id="43029" name="Check Box 21" hidden="1">
              <a:extLst>
                <a:ext uri="{63B3BB69-23CF-44E3-9099-C40C66FF867C}">
                  <a14:compatExt spid="_x0000_s43029"/>
                </a:ext>
                <a:ext uri="{FF2B5EF4-FFF2-40B4-BE49-F238E27FC236}">
                  <a16:creationId xmlns:a16="http://schemas.microsoft.com/office/drawing/2014/main" id="{00000000-0008-0000-1200-00001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7</xdr:row>
          <xdr:rowOff>469900</xdr:rowOff>
        </xdr:from>
        <xdr:to>
          <xdr:col>11</xdr:col>
          <xdr:colOff>19050</xdr:colOff>
          <xdr:row>7</xdr:row>
          <xdr:rowOff>676275</xdr:rowOff>
        </xdr:to>
        <xdr:sp macro="" textlink="">
          <xdr:nvSpPr>
            <xdr:cNvPr id="43030" name="Check Box 22" hidden="1">
              <a:extLst>
                <a:ext uri="{63B3BB69-23CF-44E3-9099-C40C66FF867C}">
                  <a14:compatExt spid="_x0000_s43030"/>
                </a:ext>
                <a:ext uri="{FF2B5EF4-FFF2-40B4-BE49-F238E27FC236}">
                  <a16:creationId xmlns:a16="http://schemas.microsoft.com/office/drawing/2014/main" id="{00000000-0008-0000-1200-00001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7</xdr:row>
          <xdr:rowOff>736600</xdr:rowOff>
        </xdr:from>
        <xdr:to>
          <xdr:col>10</xdr:col>
          <xdr:colOff>1343025</xdr:colOff>
          <xdr:row>7</xdr:row>
          <xdr:rowOff>1076325</xdr:rowOff>
        </xdr:to>
        <xdr:sp macro="" textlink="">
          <xdr:nvSpPr>
            <xdr:cNvPr id="43031" name="Check Box 23" hidden="1">
              <a:extLst>
                <a:ext uri="{63B3BB69-23CF-44E3-9099-C40C66FF867C}">
                  <a14:compatExt spid="_x0000_s43031"/>
                </a:ext>
                <a:ext uri="{FF2B5EF4-FFF2-40B4-BE49-F238E27FC236}">
                  <a16:creationId xmlns:a16="http://schemas.microsoft.com/office/drawing/2014/main" id="{00000000-0008-0000-1200-00001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8</xdr:row>
          <xdr:rowOff>127000</xdr:rowOff>
        </xdr:from>
        <xdr:to>
          <xdr:col>10</xdr:col>
          <xdr:colOff>1009650</xdr:colOff>
          <xdr:row>8</xdr:row>
          <xdr:rowOff>381000</xdr:rowOff>
        </xdr:to>
        <xdr:sp macro="" textlink="">
          <xdr:nvSpPr>
            <xdr:cNvPr id="43032" name="Check Box 24" hidden="1">
              <a:extLst>
                <a:ext uri="{63B3BB69-23CF-44E3-9099-C40C66FF867C}">
                  <a14:compatExt spid="_x0000_s43032"/>
                </a:ext>
                <a:ext uri="{FF2B5EF4-FFF2-40B4-BE49-F238E27FC236}">
                  <a16:creationId xmlns:a16="http://schemas.microsoft.com/office/drawing/2014/main" id="{00000000-0008-0000-1200-00001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8</xdr:row>
          <xdr:rowOff>469900</xdr:rowOff>
        </xdr:from>
        <xdr:to>
          <xdr:col>11</xdr:col>
          <xdr:colOff>19050</xdr:colOff>
          <xdr:row>8</xdr:row>
          <xdr:rowOff>676275</xdr:rowOff>
        </xdr:to>
        <xdr:sp macro="" textlink="">
          <xdr:nvSpPr>
            <xdr:cNvPr id="43033" name="Check Box 25" hidden="1">
              <a:extLst>
                <a:ext uri="{63B3BB69-23CF-44E3-9099-C40C66FF867C}">
                  <a14:compatExt spid="_x0000_s43033"/>
                </a:ext>
                <a:ext uri="{FF2B5EF4-FFF2-40B4-BE49-F238E27FC236}">
                  <a16:creationId xmlns:a16="http://schemas.microsoft.com/office/drawing/2014/main" id="{00000000-0008-0000-1200-00001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8</xdr:row>
          <xdr:rowOff>736600</xdr:rowOff>
        </xdr:from>
        <xdr:to>
          <xdr:col>10</xdr:col>
          <xdr:colOff>1343025</xdr:colOff>
          <xdr:row>8</xdr:row>
          <xdr:rowOff>1076325</xdr:rowOff>
        </xdr:to>
        <xdr:sp macro="" textlink="">
          <xdr:nvSpPr>
            <xdr:cNvPr id="43034" name="Check Box 26" hidden="1">
              <a:extLst>
                <a:ext uri="{63B3BB69-23CF-44E3-9099-C40C66FF867C}">
                  <a14:compatExt spid="_x0000_s43034"/>
                </a:ext>
                <a:ext uri="{FF2B5EF4-FFF2-40B4-BE49-F238E27FC236}">
                  <a16:creationId xmlns:a16="http://schemas.microsoft.com/office/drawing/2014/main" id="{00000000-0008-0000-1200-00001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9</xdr:row>
          <xdr:rowOff>127000</xdr:rowOff>
        </xdr:from>
        <xdr:to>
          <xdr:col>10</xdr:col>
          <xdr:colOff>1009650</xdr:colOff>
          <xdr:row>9</xdr:row>
          <xdr:rowOff>381000</xdr:rowOff>
        </xdr:to>
        <xdr:sp macro="" textlink="">
          <xdr:nvSpPr>
            <xdr:cNvPr id="43035" name="Check Box 27" hidden="1">
              <a:extLst>
                <a:ext uri="{63B3BB69-23CF-44E3-9099-C40C66FF867C}">
                  <a14:compatExt spid="_x0000_s43035"/>
                </a:ext>
                <a:ext uri="{FF2B5EF4-FFF2-40B4-BE49-F238E27FC236}">
                  <a16:creationId xmlns:a16="http://schemas.microsoft.com/office/drawing/2014/main" id="{00000000-0008-0000-1200-00001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9</xdr:row>
          <xdr:rowOff>469900</xdr:rowOff>
        </xdr:from>
        <xdr:to>
          <xdr:col>11</xdr:col>
          <xdr:colOff>19050</xdr:colOff>
          <xdr:row>9</xdr:row>
          <xdr:rowOff>676275</xdr:rowOff>
        </xdr:to>
        <xdr:sp macro="" textlink="">
          <xdr:nvSpPr>
            <xdr:cNvPr id="43036" name="Check Box 28" hidden="1">
              <a:extLst>
                <a:ext uri="{63B3BB69-23CF-44E3-9099-C40C66FF867C}">
                  <a14:compatExt spid="_x0000_s43036"/>
                </a:ext>
                <a:ext uri="{FF2B5EF4-FFF2-40B4-BE49-F238E27FC236}">
                  <a16:creationId xmlns:a16="http://schemas.microsoft.com/office/drawing/2014/main" id="{00000000-0008-0000-1200-00001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9</xdr:row>
          <xdr:rowOff>736600</xdr:rowOff>
        </xdr:from>
        <xdr:to>
          <xdr:col>10</xdr:col>
          <xdr:colOff>1343025</xdr:colOff>
          <xdr:row>9</xdr:row>
          <xdr:rowOff>1076325</xdr:rowOff>
        </xdr:to>
        <xdr:sp macro="" textlink="">
          <xdr:nvSpPr>
            <xdr:cNvPr id="43037" name="Check Box 29" hidden="1">
              <a:extLst>
                <a:ext uri="{63B3BB69-23CF-44E3-9099-C40C66FF867C}">
                  <a14:compatExt spid="_x0000_s43037"/>
                </a:ext>
                <a:ext uri="{FF2B5EF4-FFF2-40B4-BE49-F238E27FC236}">
                  <a16:creationId xmlns:a16="http://schemas.microsoft.com/office/drawing/2014/main" id="{00000000-0008-0000-1200-00001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10</xdr:row>
          <xdr:rowOff>127000</xdr:rowOff>
        </xdr:from>
        <xdr:to>
          <xdr:col>10</xdr:col>
          <xdr:colOff>1009650</xdr:colOff>
          <xdr:row>10</xdr:row>
          <xdr:rowOff>381000</xdr:rowOff>
        </xdr:to>
        <xdr:sp macro="" textlink="">
          <xdr:nvSpPr>
            <xdr:cNvPr id="43038" name="Check Box 30" hidden="1">
              <a:extLst>
                <a:ext uri="{63B3BB69-23CF-44E3-9099-C40C66FF867C}">
                  <a14:compatExt spid="_x0000_s43038"/>
                </a:ext>
                <a:ext uri="{FF2B5EF4-FFF2-40B4-BE49-F238E27FC236}">
                  <a16:creationId xmlns:a16="http://schemas.microsoft.com/office/drawing/2014/main" id="{00000000-0008-0000-1200-00001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10</xdr:row>
          <xdr:rowOff>469900</xdr:rowOff>
        </xdr:from>
        <xdr:to>
          <xdr:col>11</xdr:col>
          <xdr:colOff>19050</xdr:colOff>
          <xdr:row>10</xdr:row>
          <xdr:rowOff>676275</xdr:rowOff>
        </xdr:to>
        <xdr:sp macro="" textlink="">
          <xdr:nvSpPr>
            <xdr:cNvPr id="43039" name="Check Box 31" hidden="1">
              <a:extLst>
                <a:ext uri="{63B3BB69-23CF-44E3-9099-C40C66FF867C}">
                  <a14:compatExt spid="_x0000_s43039"/>
                </a:ext>
                <a:ext uri="{FF2B5EF4-FFF2-40B4-BE49-F238E27FC236}">
                  <a16:creationId xmlns:a16="http://schemas.microsoft.com/office/drawing/2014/main" id="{00000000-0008-0000-1200-00001F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10</xdr:row>
          <xdr:rowOff>736600</xdr:rowOff>
        </xdr:from>
        <xdr:to>
          <xdr:col>10</xdr:col>
          <xdr:colOff>1343025</xdr:colOff>
          <xdr:row>10</xdr:row>
          <xdr:rowOff>1076325</xdr:rowOff>
        </xdr:to>
        <xdr:sp macro="" textlink="">
          <xdr:nvSpPr>
            <xdr:cNvPr id="43040" name="Check Box 32" hidden="1">
              <a:extLst>
                <a:ext uri="{63B3BB69-23CF-44E3-9099-C40C66FF867C}">
                  <a14:compatExt spid="_x0000_s43040"/>
                </a:ext>
                <a:ext uri="{FF2B5EF4-FFF2-40B4-BE49-F238E27FC236}">
                  <a16:creationId xmlns:a16="http://schemas.microsoft.com/office/drawing/2014/main" id="{00000000-0008-0000-1200-000020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11</xdr:row>
          <xdr:rowOff>127000</xdr:rowOff>
        </xdr:from>
        <xdr:to>
          <xdr:col>10</xdr:col>
          <xdr:colOff>1009650</xdr:colOff>
          <xdr:row>11</xdr:row>
          <xdr:rowOff>381000</xdr:rowOff>
        </xdr:to>
        <xdr:sp macro="" textlink="">
          <xdr:nvSpPr>
            <xdr:cNvPr id="43041" name="Check Box 33" hidden="1">
              <a:extLst>
                <a:ext uri="{63B3BB69-23CF-44E3-9099-C40C66FF867C}">
                  <a14:compatExt spid="_x0000_s43041"/>
                </a:ext>
                <a:ext uri="{FF2B5EF4-FFF2-40B4-BE49-F238E27FC236}">
                  <a16:creationId xmlns:a16="http://schemas.microsoft.com/office/drawing/2014/main" id="{00000000-0008-0000-1200-00002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11</xdr:row>
          <xdr:rowOff>469900</xdr:rowOff>
        </xdr:from>
        <xdr:to>
          <xdr:col>11</xdr:col>
          <xdr:colOff>19050</xdr:colOff>
          <xdr:row>11</xdr:row>
          <xdr:rowOff>676275</xdr:rowOff>
        </xdr:to>
        <xdr:sp macro="" textlink="">
          <xdr:nvSpPr>
            <xdr:cNvPr id="43042" name="Check Box 34" hidden="1">
              <a:extLst>
                <a:ext uri="{63B3BB69-23CF-44E3-9099-C40C66FF867C}">
                  <a14:compatExt spid="_x0000_s43042"/>
                </a:ext>
                <a:ext uri="{FF2B5EF4-FFF2-40B4-BE49-F238E27FC236}">
                  <a16:creationId xmlns:a16="http://schemas.microsoft.com/office/drawing/2014/main" id="{00000000-0008-0000-1200-00002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11</xdr:row>
          <xdr:rowOff>736600</xdr:rowOff>
        </xdr:from>
        <xdr:to>
          <xdr:col>10</xdr:col>
          <xdr:colOff>1343025</xdr:colOff>
          <xdr:row>11</xdr:row>
          <xdr:rowOff>1076325</xdr:rowOff>
        </xdr:to>
        <xdr:sp macro="" textlink="">
          <xdr:nvSpPr>
            <xdr:cNvPr id="43043" name="Check Box 35" hidden="1">
              <a:extLst>
                <a:ext uri="{63B3BB69-23CF-44E3-9099-C40C66FF867C}">
                  <a14:compatExt spid="_x0000_s43043"/>
                </a:ext>
                <a:ext uri="{FF2B5EF4-FFF2-40B4-BE49-F238E27FC236}">
                  <a16:creationId xmlns:a16="http://schemas.microsoft.com/office/drawing/2014/main" id="{00000000-0008-0000-1200-00002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12</xdr:row>
          <xdr:rowOff>127000</xdr:rowOff>
        </xdr:from>
        <xdr:to>
          <xdr:col>10</xdr:col>
          <xdr:colOff>1009650</xdr:colOff>
          <xdr:row>12</xdr:row>
          <xdr:rowOff>381000</xdr:rowOff>
        </xdr:to>
        <xdr:sp macro="" textlink="">
          <xdr:nvSpPr>
            <xdr:cNvPr id="43044" name="Check Box 36" hidden="1">
              <a:extLst>
                <a:ext uri="{63B3BB69-23CF-44E3-9099-C40C66FF867C}">
                  <a14:compatExt spid="_x0000_s43044"/>
                </a:ext>
                <a:ext uri="{FF2B5EF4-FFF2-40B4-BE49-F238E27FC236}">
                  <a16:creationId xmlns:a16="http://schemas.microsoft.com/office/drawing/2014/main" id="{00000000-0008-0000-1200-00002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12</xdr:row>
          <xdr:rowOff>469900</xdr:rowOff>
        </xdr:from>
        <xdr:to>
          <xdr:col>11</xdr:col>
          <xdr:colOff>19050</xdr:colOff>
          <xdr:row>12</xdr:row>
          <xdr:rowOff>676275</xdr:rowOff>
        </xdr:to>
        <xdr:sp macro="" textlink="">
          <xdr:nvSpPr>
            <xdr:cNvPr id="43045" name="Check Box 37" hidden="1">
              <a:extLst>
                <a:ext uri="{63B3BB69-23CF-44E3-9099-C40C66FF867C}">
                  <a14:compatExt spid="_x0000_s43045"/>
                </a:ext>
                <a:ext uri="{FF2B5EF4-FFF2-40B4-BE49-F238E27FC236}">
                  <a16:creationId xmlns:a16="http://schemas.microsoft.com/office/drawing/2014/main" id="{00000000-0008-0000-1200-00002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12</xdr:row>
          <xdr:rowOff>736600</xdr:rowOff>
        </xdr:from>
        <xdr:to>
          <xdr:col>10</xdr:col>
          <xdr:colOff>1343025</xdr:colOff>
          <xdr:row>12</xdr:row>
          <xdr:rowOff>1076325</xdr:rowOff>
        </xdr:to>
        <xdr:sp macro="" textlink="">
          <xdr:nvSpPr>
            <xdr:cNvPr id="43046" name="Check Box 38" hidden="1">
              <a:extLst>
                <a:ext uri="{63B3BB69-23CF-44E3-9099-C40C66FF867C}">
                  <a14:compatExt spid="_x0000_s43046"/>
                </a:ext>
                <a:ext uri="{FF2B5EF4-FFF2-40B4-BE49-F238E27FC236}">
                  <a16:creationId xmlns:a16="http://schemas.microsoft.com/office/drawing/2014/main" id="{00000000-0008-0000-1200-00002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13</xdr:row>
          <xdr:rowOff>127000</xdr:rowOff>
        </xdr:from>
        <xdr:to>
          <xdr:col>10</xdr:col>
          <xdr:colOff>1009650</xdr:colOff>
          <xdr:row>13</xdr:row>
          <xdr:rowOff>381000</xdr:rowOff>
        </xdr:to>
        <xdr:sp macro="" textlink="">
          <xdr:nvSpPr>
            <xdr:cNvPr id="43047" name="Check Box 39" hidden="1">
              <a:extLst>
                <a:ext uri="{63B3BB69-23CF-44E3-9099-C40C66FF867C}">
                  <a14:compatExt spid="_x0000_s43047"/>
                </a:ext>
                <a:ext uri="{FF2B5EF4-FFF2-40B4-BE49-F238E27FC236}">
                  <a16:creationId xmlns:a16="http://schemas.microsoft.com/office/drawing/2014/main" id="{00000000-0008-0000-1200-00002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13</xdr:row>
          <xdr:rowOff>469900</xdr:rowOff>
        </xdr:from>
        <xdr:to>
          <xdr:col>11</xdr:col>
          <xdr:colOff>19050</xdr:colOff>
          <xdr:row>13</xdr:row>
          <xdr:rowOff>676275</xdr:rowOff>
        </xdr:to>
        <xdr:sp macro="" textlink="">
          <xdr:nvSpPr>
            <xdr:cNvPr id="43048" name="Check Box 40" hidden="1">
              <a:extLst>
                <a:ext uri="{63B3BB69-23CF-44E3-9099-C40C66FF867C}">
                  <a14:compatExt spid="_x0000_s43048"/>
                </a:ext>
                <a:ext uri="{FF2B5EF4-FFF2-40B4-BE49-F238E27FC236}">
                  <a16:creationId xmlns:a16="http://schemas.microsoft.com/office/drawing/2014/main" id="{00000000-0008-0000-1200-00002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13</xdr:row>
          <xdr:rowOff>736600</xdr:rowOff>
        </xdr:from>
        <xdr:to>
          <xdr:col>10</xdr:col>
          <xdr:colOff>1343025</xdr:colOff>
          <xdr:row>13</xdr:row>
          <xdr:rowOff>1076325</xdr:rowOff>
        </xdr:to>
        <xdr:sp macro="" textlink="">
          <xdr:nvSpPr>
            <xdr:cNvPr id="43049" name="Check Box 41" hidden="1">
              <a:extLst>
                <a:ext uri="{63B3BB69-23CF-44E3-9099-C40C66FF867C}">
                  <a14:compatExt spid="_x0000_s43049"/>
                </a:ext>
                <a:ext uri="{FF2B5EF4-FFF2-40B4-BE49-F238E27FC236}">
                  <a16:creationId xmlns:a16="http://schemas.microsoft.com/office/drawing/2014/main" id="{00000000-0008-0000-1200-00002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14</xdr:row>
          <xdr:rowOff>127000</xdr:rowOff>
        </xdr:from>
        <xdr:to>
          <xdr:col>10</xdr:col>
          <xdr:colOff>1009650</xdr:colOff>
          <xdr:row>14</xdr:row>
          <xdr:rowOff>381000</xdr:rowOff>
        </xdr:to>
        <xdr:sp macro="" textlink="">
          <xdr:nvSpPr>
            <xdr:cNvPr id="43050" name="Check Box 42" hidden="1">
              <a:extLst>
                <a:ext uri="{63B3BB69-23CF-44E3-9099-C40C66FF867C}">
                  <a14:compatExt spid="_x0000_s43050"/>
                </a:ext>
                <a:ext uri="{FF2B5EF4-FFF2-40B4-BE49-F238E27FC236}">
                  <a16:creationId xmlns:a16="http://schemas.microsoft.com/office/drawing/2014/main" id="{00000000-0008-0000-1200-00002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14</xdr:row>
          <xdr:rowOff>469900</xdr:rowOff>
        </xdr:from>
        <xdr:to>
          <xdr:col>11</xdr:col>
          <xdr:colOff>19050</xdr:colOff>
          <xdr:row>14</xdr:row>
          <xdr:rowOff>676275</xdr:rowOff>
        </xdr:to>
        <xdr:sp macro="" textlink="">
          <xdr:nvSpPr>
            <xdr:cNvPr id="43051" name="Check Box 43" hidden="1">
              <a:extLst>
                <a:ext uri="{63B3BB69-23CF-44E3-9099-C40C66FF867C}">
                  <a14:compatExt spid="_x0000_s43051"/>
                </a:ext>
                <a:ext uri="{FF2B5EF4-FFF2-40B4-BE49-F238E27FC236}">
                  <a16:creationId xmlns:a16="http://schemas.microsoft.com/office/drawing/2014/main" id="{00000000-0008-0000-1200-00002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14</xdr:row>
          <xdr:rowOff>736600</xdr:rowOff>
        </xdr:from>
        <xdr:to>
          <xdr:col>10</xdr:col>
          <xdr:colOff>1343025</xdr:colOff>
          <xdr:row>14</xdr:row>
          <xdr:rowOff>1076325</xdr:rowOff>
        </xdr:to>
        <xdr:sp macro="" textlink="">
          <xdr:nvSpPr>
            <xdr:cNvPr id="43052" name="Check Box 44" hidden="1">
              <a:extLst>
                <a:ext uri="{63B3BB69-23CF-44E3-9099-C40C66FF867C}">
                  <a14:compatExt spid="_x0000_s43052"/>
                </a:ext>
                <a:ext uri="{FF2B5EF4-FFF2-40B4-BE49-F238E27FC236}">
                  <a16:creationId xmlns:a16="http://schemas.microsoft.com/office/drawing/2014/main" id="{00000000-0008-0000-1200-00002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15</xdr:row>
          <xdr:rowOff>127000</xdr:rowOff>
        </xdr:from>
        <xdr:to>
          <xdr:col>10</xdr:col>
          <xdr:colOff>1009650</xdr:colOff>
          <xdr:row>15</xdr:row>
          <xdr:rowOff>381000</xdr:rowOff>
        </xdr:to>
        <xdr:sp macro="" textlink="">
          <xdr:nvSpPr>
            <xdr:cNvPr id="43053" name="Check Box 45" hidden="1">
              <a:extLst>
                <a:ext uri="{63B3BB69-23CF-44E3-9099-C40C66FF867C}">
                  <a14:compatExt spid="_x0000_s43053"/>
                </a:ext>
                <a:ext uri="{FF2B5EF4-FFF2-40B4-BE49-F238E27FC236}">
                  <a16:creationId xmlns:a16="http://schemas.microsoft.com/office/drawing/2014/main" id="{00000000-0008-0000-1200-00002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15</xdr:row>
          <xdr:rowOff>469900</xdr:rowOff>
        </xdr:from>
        <xdr:to>
          <xdr:col>11</xdr:col>
          <xdr:colOff>19050</xdr:colOff>
          <xdr:row>15</xdr:row>
          <xdr:rowOff>676275</xdr:rowOff>
        </xdr:to>
        <xdr:sp macro="" textlink="">
          <xdr:nvSpPr>
            <xdr:cNvPr id="43054" name="Check Box 46" hidden="1">
              <a:extLst>
                <a:ext uri="{63B3BB69-23CF-44E3-9099-C40C66FF867C}">
                  <a14:compatExt spid="_x0000_s43054"/>
                </a:ext>
                <a:ext uri="{FF2B5EF4-FFF2-40B4-BE49-F238E27FC236}">
                  <a16:creationId xmlns:a16="http://schemas.microsoft.com/office/drawing/2014/main" id="{00000000-0008-0000-1200-00002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15</xdr:row>
          <xdr:rowOff>736600</xdr:rowOff>
        </xdr:from>
        <xdr:to>
          <xdr:col>10</xdr:col>
          <xdr:colOff>1343025</xdr:colOff>
          <xdr:row>15</xdr:row>
          <xdr:rowOff>1076325</xdr:rowOff>
        </xdr:to>
        <xdr:sp macro="" textlink="">
          <xdr:nvSpPr>
            <xdr:cNvPr id="43055" name="Check Box 47" hidden="1">
              <a:extLst>
                <a:ext uri="{63B3BB69-23CF-44E3-9099-C40C66FF867C}">
                  <a14:compatExt spid="_x0000_s43055"/>
                </a:ext>
                <a:ext uri="{FF2B5EF4-FFF2-40B4-BE49-F238E27FC236}">
                  <a16:creationId xmlns:a16="http://schemas.microsoft.com/office/drawing/2014/main" id="{00000000-0008-0000-1200-00002F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16</xdr:row>
          <xdr:rowOff>127000</xdr:rowOff>
        </xdr:from>
        <xdr:to>
          <xdr:col>10</xdr:col>
          <xdr:colOff>1009650</xdr:colOff>
          <xdr:row>16</xdr:row>
          <xdr:rowOff>381000</xdr:rowOff>
        </xdr:to>
        <xdr:sp macro="" textlink="">
          <xdr:nvSpPr>
            <xdr:cNvPr id="43056" name="Check Box 48" hidden="1">
              <a:extLst>
                <a:ext uri="{63B3BB69-23CF-44E3-9099-C40C66FF867C}">
                  <a14:compatExt spid="_x0000_s43056"/>
                </a:ext>
                <a:ext uri="{FF2B5EF4-FFF2-40B4-BE49-F238E27FC236}">
                  <a16:creationId xmlns:a16="http://schemas.microsoft.com/office/drawing/2014/main" id="{00000000-0008-0000-1200-000030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16</xdr:row>
          <xdr:rowOff>469900</xdr:rowOff>
        </xdr:from>
        <xdr:to>
          <xdr:col>11</xdr:col>
          <xdr:colOff>19050</xdr:colOff>
          <xdr:row>16</xdr:row>
          <xdr:rowOff>676275</xdr:rowOff>
        </xdr:to>
        <xdr:sp macro="" textlink="">
          <xdr:nvSpPr>
            <xdr:cNvPr id="43057" name="Check Box 49" hidden="1">
              <a:extLst>
                <a:ext uri="{63B3BB69-23CF-44E3-9099-C40C66FF867C}">
                  <a14:compatExt spid="_x0000_s43057"/>
                </a:ext>
                <a:ext uri="{FF2B5EF4-FFF2-40B4-BE49-F238E27FC236}">
                  <a16:creationId xmlns:a16="http://schemas.microsoft.com/office/drawing/2014/main" id="{00000000-0008-0000-1200-00003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16</xdr:row>
          <xdr:rowOff>736600</xdr:rowOff>
        </xdr:from>
        <xdr:to>
          <xdr:col>10</xdr:col>
          <xdr:colOff>1343025</xdr:colOff>
          <xdr:row>16</xdr:row>
          <xdr:rowOff>1076325</xdr:rowOff>
        </xdr:to>
        <xdr:sp macro="" textlink="">
          <xdr:nvSpPr>
            <xdr:cNvPr id="43058" name="Check Box 50" hidden="1">
              <a:extLst>
                <a:ext uri="{63B3BB69-23CF-44E3-9099-C40C66FF867C}">
                  <a14:compatExt spid="_x0000_s43058"/>
                </a:ext>
                <a:ext uri="{FF2B5EF4-FFF2-40B4-BE49-F238E27FC236}">
                  <a16:creationId xmlns:a16="http://schemas.microsoft.com/office/drawing/2014/main" id="{00000000-0008-0000-1200-00003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17</xdr:row>
          <xdr:rowOff>127000</xdr:rowOff>
        </xdr:from>
        <xdr:to>
          <xdr:col>10</xdr:col>
          <xdr:colOff>1009650</xdr:colOff>
          <xdr:row>17</xdr:row>
          <xdr:rowOff>381000</xdr:rowOff>
        </xdr:to>
        <xdr:sp macro="" textlink="">
          <xdr:nvSpPr>
            <xdr:cNvPr id="43059" name="Check Box 51" hidden="1">
              <a:extLst>
                <a:ext uri="{63B3BB69-23CF-44E3-9099-C40C66FF867C}">
                  <a14:compatExt spid="_x0000_s43059"/>
                </a:ext>
                <a:ext uri="{FF2B5EF4-FFF2-40B4-BE49-F238E27FC236}">
                  <a16:creationId xmlns:a16="http://schemas.microsoft.com/office/drawing/2014/main" id="{00000000-0008-0000-1200-00003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17</xdr:row>
          <xdr:rowOff>469900</xdr:rowOff>
        </xdr:from>
        <xdr:to>
          <xdr:col>11</xdr:col>
          <xdr:colOff>19050</xdr:colOff>
          <xdr:row>17</xdr:row>
          <xdr:rowOff>676275</xdr:rowOff>
        </xdr:to>
        <xdr:sp macro="" textlink="">
          <xdr:nvSpPr>
            <xdr:cNvPr id="43060" name="Check Box 52" hidden="1">
              <a:extLst>
                <a:ext uri="{63B3BB69-23CF-44E3-9099-C40C66FF867C}">
                  <a14:compatExt spid="_x0000_s43060"/>
                </a:ext>
                <a:ext uri="{FF2B5EF4-FFF2-40B4-BE49-F238E27FC236}">
                  <a16:creationId xmlns:a16="http://schemas.microsoft.com/office/drawing/2014/main" id="{00000000-0008-0000-1200-00003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17</xdr:row>
          <xdr:rowOff>736600</xdr:rowOff>
        </xdr:from>
        <xdr:to>
          <xdr:col>10</xdr:col>
          <xdr:colOff>1343025</xdr:colOff>
          <xdr:row>17</xdr:row>
          <xdr:rowOff>1076325</xdr:rowOff>
        </xdr:to>
        <xdr:sp macro="" textlink="">
          <xdr:nvSpPr>
            <xdr:cNvPr id="43061" name="Check Box 53" hidden="1">
              <a:extLst>
                <a:ext uri="{63B3BB69-23CF-44E3-9099-C40C66FF867C}">
                  <a14:compatExt spid="_x0000_s43061"/>
                </a:ext>
                <a:ext uri="{FF2B5EF4-FFF2-40B4-BE49-F238E27FC236}">
                  <a16:creationId xmlns:a16="http://schemas.microsoft.com/office/drawing/2014/main" id="{00000000-0008-0000-1200-00003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18</xdr:row>
          <xdr:rowOff>127000</xdr:rowOff>
        </xdr:from>
        <xdr:to>
          <xdr:col>10</xdr:col>
          <xdr:colOff>1009650</xdr:colOff>
          <xdr:row>18</xdr:row>
          <xdr:rowOff>381000</xdr:rowOff>
        </xdr:to>
        <xdr:sp macro="" textlink="">
          <xdr:nvSpPr>
            <xdr:cNvPr id="43062" name="Check Box 54" hidden="1">
              <a:extLst>
                <a:ext uri="{63B3BB69-23CF-44E3-9099-C40C66FF867C}">
                  <a14:compatExt spid="_x0000_s43062"/>
                </a:ext>
                <a:ext uri="{FF2B5EF4-FFF2-40B4-BE49-F238E27FC236}">
                  <a16:creationId xmlns:a16="http://schemas.microsoft.com/office/drawing/2014/main" id="{00000000-0008-0000-1200-00003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18</xdr:row>
          <xdr:rowOff>469900</xdr:rowOff>
        </xdr:from>
        <xdr:to>
          <xdr:col>11</xdr:col>
          <xdr:colOff>19050</xdr:colOff>
          <xdr:row>18</xdr:row>
          <xdr:rowOff>676275</xdr:rowOff>
        </xdr:to>
        <xdr:sp macro="" textlink="">
          <xdr:nvSpPr>
            <xdr:cNvPr id="43063" name="Check Box 55" hidden="1">
              <a:extLst>
                <a:ext uri="{63B3BB69-23CF-44E3-9099-C40C66FF867C}">
                  <a14:compatExt spid="_x0000_s43063"/>
                </a:ext>
                <a:ext uri="{FF2B5EF4-FFF2-40B4-BE49-F238E27FC236}">
                  <a16:creationId xmlns:a16="http://schemas.microsoft.com/office/drawing/2014/main" id="{00000000-0008-0000-1200-00003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18</xdr:row>
          <xdr:rowOff>736600</xdr:rowOff>
        </xdr:from>
        <xdr:to>
          <xdr:col>10</xdr:col>
          <xdr:colOff>1343025</xdr:colOff>
          <xdr:row>18</xdr:row>
          <xdr:rowOff>1076325</xdr:rowOff>
        </xdr:to>
        <xdr:sp macro="" textlink="">
          <xdr:nvSpPr>
            <xdr:cNvPr id="43064" name="Check Box 56" hidden="1">
              <a:extLst>
                <a:ext uri="{63B3BB69-23CF-44E3-9099-C40C66FF867C}">
                  <a14:compatExt spid="_x0000_s43064"/>
                </a:ext>
                <a:ext uri="{FF2B5EF4-FFF2-40B4-BE49-F238E27FC236}">
                  <a16:creationId xmlns:a16="http://schemas.microsoft.com/office/drawing/2014/main" id="{00000000-0008-0000-1200-00003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19</xdr:row>
          <xdr:rowOff>127000</xdr:rowOff>
        </xdr:from>
        <xdr:to>
          <xdr:col>10</xdr:col>
          <xdr:colOff>1009650</xdr:colOff>
          <xdr:row>19</xdr:row>
          <xdr:rowOff>381000</xdr:rowOff>
        </xdr:to>
        <xdr:sp macro="" textlink="">
          <xdr:nvSpPr>
            <xdr:cNvPr id="43065" name="Check Box 57" hidden="1">
              <a:extLst>
                <a:ext uri="{63B3BB69-23CF-44E3-9099-C40C66FF867C}">
                  <a14:compatExt spid="_x0000_s43065"/>
                </a:ext>
                <a:ext uri="{FF2B5EF4-FFF2-40B4-BE49-F238E27FC236}">
                  <a16:creationId xmlns:a16="http://schemas.microsoft.com/office/drawing/2014/main" id="{00000000-0008-0000-1200-00003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19</xdr:row>
          <xdr:rowOff>469900</xdr:rowOff>
        </xdr:from>
        <xdr:to>
          <xdr:col>11</xdr:col>
          <xdr:colOff>19050</xdr:colOff>
          <xdr:row>19</xdr:row>
          <xdr:rowOff>676275</xdr:rowOff>
        </xdr:to>
        <xdr:sp macro="" textlink="">
          <xdr:nvSpPr>
            <xdr:cNvPr id="43066" name="Check Box 58" hidden="1">
              <a:extLst>
                <a:ext uri="{63B3BB69-23CF-44E3-9099-C40C66FF867C}">
                  <a14:compatExt spid="_x0000_s43066"/>
                </a:ext>
                <a:ext uri="{FF2B5EF4-FFF2-40B4-BE49-F238E27FC236}">
                  <a16:creationId xmlns:a16="http://schemas.microsoft.com/office/drawing/2014/main" id="{00000000-0008-0000-1200-00003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19</xdr:row>
          <xdr:rowOff>736600</xdr:rowOff>
        </xdr:from>
        <xdr:to>
          <xdr:col>10</xdr:col>
          <xdr:colOff>1343025</xdr:colOff>
          <xdr:row>19</xdr:row>
          <xdr:rowOff>1076325</xdr:rowOff>
        </xdr:to>
        <xdr:sp macro="" textlink="">
          <xdr:nvSpPr>
            <xdr:cNvPr id="43067" name="Check Box 59" hidden="1">
              <a:extLst>
                <a:ext uri="{63B3BB69-23CF-44E3-9099-C40C66FF867C}">
                  <a14:compatExt spid="_x0000_s43067"/>
                </a:ext>
                <a:ext uri="{FF2B5EF4-FFF2-40B4-BE49-F238E27FC236}">
                  <a16:creationId xmlns:a16="http://schemas.microsoft.com/office/drawing/2014/main" id="{00000000-0008-0000-1200-00003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20</xdr:row>
          <xdr:rowOff>127000</xdr:rowOff>
        </xdr:from>
        <xdr:to>
          <xdr:col>10</xdr:col>
          <xdr:colOff>1009650</xdr:colOff>
          <xdr:row>20</xdr:row>
          <xdr:rowOff>381000</xdr:rowOff>
        </xdr:to>
        <xdr:sp macro="" textlink="">
          <xdr:nvSpPr>
            <xdr:cNvPr id="43068" name="Check Box 60" hidden="1">
              <a:extLst>
                <a:ext uri="{63B3BB69-23CF-44E3-9099-C40C66FF867C}">
                  <a14:compatExt spid="_x0000_s43068"/>
                </a:ext>
                <a:ext uri="{FF2B5EF4-FFF2-40B4-BE49-F238E27FC236}">
                  <a16:creationId xmlns:a16="http://schemas.microsoft.com/office/drawing/2014/main" id="{00000000-0008-0000-1200-00003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20</xdr:row>
          <xdr:rowOff>469900</xdr:rowOff>
        </xdr:from>
        <xdr:to>
          <xdr:col>11</xdr:col>
          <xdr:colOff>19050</xdr:colOff>
          <xdr:row>20</xdr:row>
          <xdr:rowOff>676275</xdr:rowOff>
        </xdr:to>
        <xdr:sp macro="" textlink="">
          <xdr:nvSpPr>
            <xdr:cNvPr id="43069" name="Check Box 61" hidden="1">
              <a:extLst>
                <a:ext uri="{63B3BB69-23CF-44E3-9099-C40C66FF867C}">
                  <a14:compatExt spid="_x0000_s43069"/>
                </a:ext>
                <a:ext uri="{FF2B5EF4-FFF2-40B4-BE49-F238E27FC236}">
                  <a16:creationId xmlns:a16="http://schemas.microsoft.com/office/drawing/2014/main" id="{00000000-0008-0000-1200-00003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20</xdr:row>
          <xdr:rowOff>736600</xdr:rowOff>
        </xdr:from>
        <xdr:to>
          <xdr:col>10</xdr:col>
          <xdr:colOff>1343025</xdr:colOff>
          <xdr:row>20</xdr:row>
          <xdr:rowOff>1076325</xdr:rowOff>
        </xdr:to>
        <xdr:sp macro="" textlink="">
          <xdr:nvSpPr>
            <xdr:cNvPr id="43070" name="Check Box 62" hidden="1">
              <a:extLst>
                <a:ext uri="{63B3BB69-23CF-44E3-9099-C40C66FF867C}">
                  <a14:compatExt spid="_x0000_s43070"/>
                </a:ext>
                <a:ext uri="{FF2B5EF4-FFF2-40B4-BE49-F238E27FC236}">
                  <a16:creationId xmlns:a16="http://schemas.microsoft.com/office/drawing/2014/main" id="{00000000-0008-0000-1200-00003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21</xdr:row>
          <xdr:rowOff>127000</xdr:rowOff>
        </xdr:from>
        <xdr:to>
          <xdr:col>10</xdr:col>
          <xdr:colOff>1009650</xdr:colOff>
          <xdr:row>21</xdr:row>
          <xdr:rowOff>381000</xdr:rowOff>
        </xdr:to>
        <xdr:sp macro="" textlink="">
          <xdr:nvSpPr>
            <xdr:cNvPr id="43071" name="Check Box 63" hidden="1">
              <a:extLst>
                <a:ext uri="{63B3BB69-23CF-44E3-9099-C40C66FF867C}">
                  <a14:compatExt spid="_x0000_s43071"/>
                </a:ext>
                <a:ext uri="{FF2B5EF4-FFF2-40B4-BE49-F238E27FC236}">
                  <a16:creationId xmlns:a16="http://schemas.microsoft.com/office/drawing/2014/main" id="{00000000-0008-0000-1200-00003F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21</xdr:row>
          <xdr:rowOff>469900</xdr:rowOff>
        </xdr:from>
        <xdr:to>
          <xdr:col>11</xdr:col>
          <xdr:colOff>19050</xdr:colOff>
          <xdr:row>21</xdr:row>
          <xdr:rowOff>676275</xdr:rowOff>
        </xdr:to>
        <xdr:sp macro="" textlink="">
          <xdr:nvSpPr>
            <xdr:cNvPr id="43072" name="Check Box 64" hidden="1">
              <a:extLst>
                <a:ext uri="{63B3BB69-23CF-44E3-9099-C40C66FF867C}">
                  <a14:compatExt spid="_x0000_s43072"/>
                </a:ext>
                <a:ext uri="{FF2B5EF4-FFF2-40B4-BE49-F238E27FC236}">
                  <a16:creationId xmlns:a16="http://schemas.microsoft.com/office/drawing/2014/main" id="{00000000-0008-0000-1200-000040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21</xdr:row>
          <xdr:rowOff>736600</xdr:rowOff>
        </xdr:from>
        <xdr:to>
          <xdr:col>10</xdr:col>
          <xdr:colOff>1343025</xdr:colOff>
          <xdr:row>21</xdr:row>
          <xdr:rowOff>1076325</xdr:rowOff>
        </xdr:to>
        <xdr:sp macro="" textlink="">
          <xdr:nvSpPr>
            <xdr:cNvPr id="43073" name="Check Box 65" hidden="1">
              <a:extLst>
                <a:ext uri="{63B3BB69-23CF-44E3-9099-C40C66FF867C}">
                  <a14:compatExt spid="_x0000_s43073"/>
                </a:ext>
                <a:ext uri="{FF2B5EF4-FFF2-40B4-BE49-F238E27FC236}">
                  <a16:creationId xmlns:a16="http://schemas.microsoft.com/office/drawing/2014/main" id="{00000000-0008-0000-1200-00004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22</xdr:row>
          <xdr:rowOff>127000</xdr:rowOff>
        </xdr:from>
        <xdr:to>
          <xdr:col>10</xdr:col>
          <xdr:colOff>1009650</xdr:colOff>
          <xdr:row>22</xdr:row>
          <xdr:rowOff>381000</xdr:rowOff>
        </xdr:to>
        <xdr:sp macro="" textlink="">
          <xdr:nvSpPr>
            <xdr:cNvPr id="43074" name="Check Box 66" hidden="1">
              <a:extLst>
                <a:ext uri="{63B3BB69-23CF-44E3-9099-C40C66FF867C}">
                  <a14:compatExt spid="_x0000_s43074"/>
                </a:ext>
                <a:ext uri="{FF2B5EF4-FFF2-40B4-BE49-F238E27FC236}">
                  <a16:creationId xmlns:a16="http://schemas.microsoft.com/office/drawing/2014/main" id="{00000000-0008-0000-1200-00004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22</xdr:row>
          <xdr:rowOff>469900</xdr:rowOff>
        </xdr:from>
        <xdr:to>
          <xdr:col>11</xdr:col>
          <xdr:colOff>19050</xdr:colOff>
          <xdr:row>22</xdr:row>
          <xdr:rowOff>676275</xdr:rowOff>
        </xdr:to>
        <xdr:sp macro="" textlink="">
          <xdr:nvSpPr>
            <xdr:cNvPr id="43075" name="Check Box 67" hidden="1">
              <a:extLst>
                <a:ext uri="{63B3BB69-23CF-44E3-9099-C40C66FF867C}">
                  <a14:compatExt spid="_x0000_s43075"/>
                </a:ext>
                <a:ext uri="{FF2B5EF4-FFF2-40B4-BE49-F238E27FC236}">
                  <a16:creationId xmlns:a16="http://schemas.microsoft.com/office/drawing/2014/main" id="{00000000-0008-0000-1200-00004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22</xdr:row>
          <xdr:rowOff>736600</xdr:rowOff>
        </xdr:from>
        <xdr:to>
          <xdr:col>10</xdr:col>
          <xdr:colOff>1343025</xdr:colOff>
          <xdr:row>22</xdr:row>
          <xdr:rowOff>1076325</xdr:rowOff>
        </xdr:to>
        <xdr:sp macro="" textlink="">
          <xdr:nvSpPr>
            <xdr:cNvPr id="43076" name="Check Box 68" hidden="1">
              <a:extLst>
                <a:ext uri="{63B3BB69-23CF-44E3-9099-C40C66FF867C}">
                  <a14:compatExt spid="_x0000_s43076"/>
                </a:ext>
                <a:ext uri="{FF2B5EF4-FFF2-40B4-BE49-F238E27FC236}">
                  <a16:creationId xmlns:a16="http://schemas.microsoft.com/office/drawing/2014/main" id="{00000000-0008-0000-1200-00004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23</xdr:row>
          <xdr:rowOff>127000</xdr:rowOff>
        </xdr:from>
        <xdr:to>
          <xdr:col>10</xdr:col>
          <xdr:colOff>1009650</xdr:colOff>
          <xdr:row>23</xdr:row>
          <xdr:rowOff>381000</xdr:rowOff>
        </xdr:to>
        <xdr:sp macro="" textlink="">
          <xdr:nvSpPr>
            <xdr:cNvPr id="43077" name="Check Box 69" hidden="1">
              <a:extLst>
                <a:ext uri="{63B3BB69-23CF-44E3-9099-C40C66FF867C}">
                  <a14:compatExt spid="_x0000_s43077"/>
                </a:ext>
                <a:ext uri="{FF2B5EF4-FFF2-40B4-BE49-F238E27FC236}">
                  <a16:creationId xmlns:a16="http://schemas.microsoft.com/office/drawing/2014/main" id="{00000000-0008-0000-1200-00004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23</xdr:row>
          <xdr:rowOff>469900</xdr:rowOff>
        </xdr:from>
        <xdr:to>
          <xdr:col>11</xdr:col>
          <xdr:colOff>19050</xdr:colOff>
          <xdr:row>23</xdr:row>
          <xdr:rowOff>676275</xdr:rowOff>
        </xdr:to>
        <xdr:sp macro="" textlink="">
          <xdr:nvSpPr>
            <xdr:cNvPr id="43078" name="Check Box 70" hidden="1">
              <a:extLst>
                <a:ext uri="{63B3BB69-23CF-44E3-9099-C40C66FF867C}">
                  <a14:compatExt spid="_x0000_s43078"/>
                </a:ext>
                <a:ext uri="{FF2B5EF4-FFF2-40B4-BE49-F238E27FC236}">
                  <a16:creationId xmlns:a16="http://schemas.microsoft.com/office/drawing/2014/main" id="{00000000-0008-0000-1200-00004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23</xdr:row>
          <xdr:rowOff>736600</xdr:rowOff>
        </xdr:from>
        <xdr:to>
          <xdr:col>10</xdr:col>
          <xdr:colOff>1343025</xdr:colOff>
          <xdr:row>23</xdr:row>
          <xdr:rowOff>1076325</xdr:rowOff>
        </xdr:to>
        <xdr:sp macro="" textlink="">
          <xdr:nvSpPr>
            <xdr:cNvPr id="43079" name="Check Box 71" hidden="1">
              <a:extLst>
                <a:ext uri="{63B3BB69-23CF-44E3-9099-C40C66FF867C}">
                  <a14:compatExt spid="_x0000_s43079"/>
                </a:ext>
                <a:ext uri="{FF2B5EF4-FFF2-40B4-BE49-F238E27FC236}">
                  <a16:creationId xmlns:a16="http://schemas.microsoft.com/office/drawing/2014/main" id="{00000000-0008-0000-1200-00004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24</xdr:row>
          <xdr:rowOff>127000</xdr:rowOff>
        </xdr:from>
        <xdr:to>
          <xdr:col>10</xdr:col>
          <xdr:colOff>1009650</xdr:colOff>
          <xdr:row>24</xdr:row>
          <xdr:rowOff>381000</xdr:rowOff>
        </xdr:to>
        <xdr:sp macro="" textlink="">
          <xdr:nvSpPr>
            <xdr:cNvPr id="43080" name="Check Box 72" hidden="1">
              <a:extLst>
                <a:ext uri="{63B3BB69-23CF-44E3-9099-C40C66FF867C}">
                  <a14:compatExt spid="_x0000_s43080"/>
                </a:ext>
                <a:ext uri="{FF2B5EF4-FFF2-40B4-BE49-F238E27FC236}">
                  <a16:creationId xmlns:a16="http://schemas.microsoft.com/office/drawing/2014/main" id="{00000000-0008-0000-1200-00004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24</xdr:row>
          <xdr:rowOff>469900</xdr:rowOff>
        </xdr:from>
        <xdr:to>
          <xdr:col>11</xdr:col>
          <xdr:colOff>19050</xdr:colOff>
          <xdr:row>24</xdr:row>
          <xdr:rowOff>676275</xdr:rowOff>
        </xdr:to>
        <xdr:sp macro="" textlink="">
          <xdr:nvSpPr>
            <xdr:cNvPr id="43081" name="Check Box 73" hidden="1">
              <a:extLst>
                <a:ext uri="{63B3BB69-23CF-44E3-9099-C40C66FF867C}">
                  <a14:compatExt spid="_x0000_s43081"/>
                </a:ext>
                <a:ext uri="{FF2B5EF4-FFF2-40B4-BE49-F238E27FC236}">
                  <a16:creationId xmlns:a16="http://schemas.microsoft.com/office/drawing/2014/main" id="{00000000-0008-0000-1200-00004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24</xdr:row>
          <xdr:rowOff>736600</xdr:rowOff>
        </xdr:from>
        <xdr:to>
          <xdr:col>10</xdr:col>
          <xdr:colOff>1343025</xdr:colOff>
          <xdr:row>24</xdr:row>
          <xdr:rowOff>1076325</xdr:rowOff>
        </xdr:to>
        <xdr:sp macro="" textlink="">
          <xdr:nvSpPr>
            <xdr:cNvPr id="43082" name="Check Box 74" hidden="1">
              <a:extLst>
                <a:ext uri="{63B3BB69-23CF-44E3-9099-C40C66FF867C}">
                  <a14:compatExt spid="_x0000_s43082"/>
                </a:ext>
                <a:ext uri="{FF2B5EF4-FFF2-40B4-BE49-F238E27FC236}">
                  <a16:creationId xmlns:a16="http://schemas.microsoft.com/office/drawing/2014/main" id="{00000000-0008-0000-1200-00004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25</xdr:row>
          <xdr:rowOff>127000</xdr:rowOff>
        </xdr:from>
        <xdr:to>
          <xdr:col>10</xdr:col>
          <xdr:colOff>1009650</xdr:colOff>
          <xdr:row>25</xdr:row>
          <xdr:rowOff>381000</xdr:rowOff>
        </xdr:to>
        <xdr:sp macro="" textlink="">
          <xdr:nvSpPr>
            <xdr:cNvPr id="43083" name="Check Box 75" hidden="1">
              <a:extLst>
                <a:ext uri="{63B3BB69-23CF-44E3-9099-C40C66FF867C}">
                  <a14:compatExt spid="_x0000_s43083"/>
                </a:ext>
                <a:ext uri="{FF2B5EF4-FFF2-40B4-BE49-F238E27FC236}">
                  <a16:creationId xmlns:a16="http://schemas.microsoft.com/office/drawing/2014/main" id="{00000000-0008-0000-1200-00004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25</xdr:row>
          <xdr:rowOff>469900</xdr:rowOff>
        </xdr:from>
        <xdr:to>
          <xdr:col>11</xdr:col>
          <xdr:colOff>19050</xdr:colOff>
          <xdr:row>25</xdr:row>
          <xdr:rowOff>676275</xdr:rowOff>
        </xdr:to>
        <xdr:sp macro="" textlink="">
          <xdr:nvSpPr>
            <xdr:cNvPr id="43084" name="Check Box 76" hidden="1">
              <a:extLst>
                <a:ext uri="{63B3BB69-23CF-44E3-9099-C40C66FF867C}">
                  <a14:compatExt spid="_x0000_s43084"/>
                </a:ext>
                <a:ext uri="{FF2B5EF4-FFF2-40B4-BE49-F238E27FC236}">
                  <a16:creationId xmlns:a16="http://schemas.microsoft.com/office/drawing/2014/main" id="{00000000-0008-0000-1200-00004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25</xdr:row>
          <xdr:rowOff>736600</xdr:rowOff>
        </xdr:from>
        <xdr:to>
          <xdr:col>10</xdr:col>
          <xdr:colOff>1343025</xdr:colOff>
          <xdr:row>25</xdr:row>
          <xdr:rowOff>1076325</xdr:rowOff>
        </xdr:to>
        <xdr:sp macro="" textlink="">
          <xdr:nvSpPr>
            <xdr:cNvPr id="43085" name="Check Box 77" hidden="1">
              <a:extLst>
                <a:ext uri="{63B3BB69-23CF-44E3-9099-C40C66FF867C}">
                  <a14:compatExt spid="_x0000_s43085"/>
                </a:ext>
                <a:ext uri="{FF2B5EF4-FFF2-40B4-BE49-F238E27FC236}">
                  <a16:creationId xmlns:a16="http://schemas.microsoft.com/office/drawing/2014/main" id="{00000000-0008-0000-1200-00004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26</xdr:row>
          <xdr:rowOff>127000</xdr:rowOff>
        </xdr:from>
        <xdr:to>
          <xdr:col>10</xdr:col>
          <xdr:colOff>1009650</xdr:colOff>
          <xdr:row>26</xdr:row>
          <xdr:rowOff>381000</xdr:rowOff>
        </xdr:to>
        <xdr:sp macro="" textlink="">
          <xdr:nvSpPr>
            <xdr:cNvPr id="43086" name="Check Box 78" hidden="1">
              <a:extLst>
                <a:ext uri="{63B3BB69-23CF-44E3-9099-C40C66FF867C}">
                  <a14:compatExt spid="_x0000_s43086"/>
                </a:ext>
                <a:ext uri="{FF2B5EF4-FFF2-40B4-BE49-F238E27FC236}">
                  <a16:creationId xmlns:a16="http://schemas.microsoft.com/office/drawing/2014/main" id="{00000000-0008-0000-1200-00004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26</xdr:row>
          <xdr:rowOff>469900</xdr:rowOff>
        </xdr:from>
        <xdr:to>
          <xdr:col>11</xdr:col>
          <xdr:colOff>19050</xdr:colOff>
          <xdr:row>26</xdr:row>
          <xdr:rowOff>676275</xdr:rowOff>
        </xdr:to>
        <xdr:sp macro="" textlink="">
          <xdr:nvSpPr>
            <xdr:cNvPr id="43087" name="Check Box 79" hidden="1">
              <a:extLst>
                <a:ext uri="{63B3BB69-23CF-44E3-9099-C40C66FF867C}">
                  <a14:compatExt spid="_x0000_s43087"/>
                </a:ext>
                <a:ext uri="{FF2B5EF4-FFF2-40B4-BE49-F238E27FC236}">
                  <a16:creationId xmlns:a16="http://schemas.microsoft.com/office/drawing/2014/main" id="{00000000-0008-0000-1200-00004F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26</xdr:row>
          <xdr:rowOff>736600</xdr:rowOff>
        </xdr:from>
        <xdr:to>
          <xdr:col>10</xdr:col>
          <xdr:colOff>1343025</xdr:colOff>
          <xdr:row>26</xdr:row>
          <xdr:rowOff>1076325</xdr:rowOff>
        </xdr:to>
        <xdr:sp macro="" textlink="">
          <xdr:nvSpPr>
            <xdr:cNvPr id="43088" name="Check Box 80" hidden="1">
              <a:extLst>
                <a:ext uri="{63B3BB69-23CF-44E3-9099-C40C66FF867C}">
                  <a14:compatExt spid="_x0000_s43088"/>
                </a:ext>
                <a:ext uri="{FF2B5EF4-FFF2-40B4-BE49-F238E27FC236}">
                  <a16:creationId xmlns:a16="http://schemas.microsoft.com/office/drawing/2014/main" id="{00000000-0008-0000-1200-000050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27</xdr:row>
          <xdr:rowOff>127000</xdr:rowOff>
        </xdr:from>
        <xdr:to>
          <xdr:col>10</xdr:col>
          <xdr:colOff>1009650</xdr:colOff>
          <xdr:row>27</xdr:row>
          <xdr:rowOff>381000</xdr:rowOff>
        </xdr:to>
        <xdr:sp macro="" textlink="">
          <xdr:nvSpPr>
            <xdr:cNvPr id="43089" name="Check Box 81" hidden="1">
              <a:extLst>
                <a:ext uri="{63B3BB69-23CF-44E3-9099-C40C66FF867C}">
                  <a14:compatExt spid="_x0000_s43089"/>
                </a:ext>
                <a:ext uri="{FF2B5EF4-FFF2-40B4-BE49-F238E27FC236}">
                  <a16:creationId xmlns:a16="http://schemas.microsoft.com/office/drawing/2014/main" id="{00000000-0008-0000-1200-00005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27</xdr:row>
          <xdr:rowOff>469900</xdr:rowOff>
        </xdr:from>
        <xdr:to>
          <xdr:col>11</xdr:col>
          <xdr:colOff>19050</xdr:colOff>
          <xdr:row>27</xdr:row>
          <xdr:rowOff>676275</xdr:rowOff>
        </xdr:to>
        <xdr:sp macro="" textlink="">
          <xdr:nvSpPr>
            <xdr:cNvPr id="43090" name="Check Box 82" hidden="1">
              <a:extLst>
                <a:ext uri="{63B3BB69-23CF-44E3-9099-C40C66FF867C}">
                  <a14:compatExt spid="_x0000_s43090"/>
                </a:ext>
                <a:ext uri="{FF2B5EF4-FFF2-40B4-BE49-F238E27FC236}">
                  <a16:creationId xmlns:a16="http://schemas.microsoft.com/office/drawing/2014/main" id="{00000000-0008-0000-1200-00005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27</xdr:row>
          <xdr:rowOff>736600</xdr:rowOff>
        </xdr:from>
        <xdr:to>
          <xdr:col>10</xdr:col>
          <xdr:colOff>1343025</xdr:colOff>
          <xdr:row>27</xdr:row>
          <xdr:rowOff>1076325</xdr:rowOff>
        </xdr:to>
        <xdr:sp macro="" textlink="">
          <xdr:nvSpPr>
            <xdr:cNvPr id="43091" name="Check Box 83" hidden="1">
              <a:extLst>
                <a:ext uri="{63B3BB69-23CF-44E3-9099-C40C66FF867C}">
                  <a14:compatExt spid="_x0000_s43091"/>
                </a:ext>
                <a:ext uri="{FF2B5EF4-FFF2-40B4-BE49-F238E27FC236}">
                  <a16:creationId xmlns:a16="http://schemas.microsoft.com/office/drawing/2014/main" id="{00000000-0008-0000-1200-00005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28</xdr:row>
          <xdr:rowOff>127000</xdr:rowOff>
        </xdr:from>
        <xdr:to>
          <xdr:col>10</xdr:col>
          <xdr:colOff>1009650</xdr:colOff>
          <xdr:row>28</xdr:row>
          <xdr:rowOff>381000</xdr:rowOff>
        </xdr:to>
        <xdr:sp macro="" textlink="">
          <xdr:nvSpPr>
            <xdr:cNvPr id="43092" name="Check Box 84" hidden="1">
              <a:extLst>
                <a:ext uri="{63B3BB69-23CF-44E3-9099-C40C66FF867C}">
                  <a14:compatExt spid="_x0000_s43092"/>
                </a:ext>
                <a:ext uri="{FF2B5EF4-FFF2-40B4-BE49-F238E27FC236}">
                  <a16:creationId xmlns:a16="http://schemas.microsoft.com/office/drawing/2014/main" id="{00000000-0008-0000-1200-00005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28</xdr:row>
          <xdr:rowOff>469900</xdr:rowOff>
        </xdr:from>
        <xdr:to>
          <xdr:col>11</xdr:col>
          <xdr:colOff>19050</xdr:colOff>
          <xdr:row>28</xdr:row>
          <xdr:rowOff>676275</xdr:rowOff>
        </xdr:to>
        <xdr:sp macro="" textlink="">
          <xdr:nvSpPr>
            <xdr:cNvPr id="43093" name="Check Box 85" hidden="1">
              <a:extLst>
                <a:ext uri="{63B3BB69-23CF-44E3-9099-C40C66FF867C}">
                  <a14:compatExt spid="_x0000_s43093"/>
                </a:ext>
                <a:ext uri="{FF2B5EF4-FFF2-40B4-BE49-F238E27FC236}">
                  <a16:creationId xmlns:a16="http://schemas.microsoft.com/office/drawing/2014/main" id="{00000000-0008-0000-1200-00005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28</xdr:row>
          <xdr:rowOff>736600</xdr:rowOff>
        </xdr:from>
        <xdr:to>
          <xdr:col>10</xdr:col>
          <xdr:colOff>1343025</xdr:colOff>
          <xdr:row>28</xdr:row>
          <xdr:rowOff>1076325</xdr:rowOff>
        </xdr:to>
        <xdr:sp macro="" textlink="">
          <xdr:nvSpPr>
            <xdr:cNvPr id="43094" name="Check Box 86" hidden="1">
              <a:extLst>
                <a:ext uri="{63B3BB69-23CF-44E3-9099-C40C66FF867C}">
                  <a14:compatExt spid="_x0000_s43094"/>
                </a:ext>
                <a:ext uri="{FF2B5EF4-FFF2-40B4-BE49-F238E27FC236}">
                  <a16:creationId xmlns:a16="http://schemas.microsoft.com/office/drawing/2014/main" id="{00000000-0008-0000-1200-00005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29</xdr:row>
          <xdr:rowOff>127000</xdr:rowOff>
        </xdr:from>
        <xdr:to>
          <xdr:col>10</xdr:col>
          <xdr:colOff>1009650</xdr:colOff>
          <xdr:row>29</xdr:row>
          <xdr:rowOff>381000</xdr:rowOff>
        </xdr:to>
        <xdr:sp macro="" textlink="">
          <xdr:nvSpPr>
            <xdr:cNvPr id="43095" name="Check Box 87" hidden="1">
              <a:extLst>
                <a:ext uri="{63B3BB69-23CF-44E3-9099-C40C66FF867C}">
                  <a14:compatExt spid="_x0000_s43095"/>
                </a:ext>
                <a:ext uri="{FF2B5EF4-FFF2-40B4-BE49-F238E27FC236}">
                  <a16:creationId xmlns:a16="http://schemas.microsoft.com/office/drawing/2014/main" id="{00000000-0008-0000-1200-00005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29</xdr:row>
          <xdr:rowOff>469900</xdr:rowOff>
        </xdr:from>
        <xdr:to>
          <xdr:col>11</xdr:col>
          <xdr:colOff>19050</xdr:colOff>
          <xdr:row>29</xdr:row>
          <xdr:rowOff>676275</xdr:rowOff>
        </xdr:to>
        <xdr:sp macro="" textlink="">
          <xdr:nvSpPr>
            <xdr:cNvPr id="43096" name="Check Box 88" hidden="1">
              <a:extLst>
                <a:ext uri="{63B3BB69-23CF-44E3-9099-C40C66FF867C}">
                  <a14:compatExt spid="_x0000_s43096"/>
                </a:ext>
                <a:ext uri="{FF2B5EF4-FFF2-40B4-BE49-F238E27FC236}">
                  <a16:creationId xmlns:a16="http://schemas.microsoft.com/office/drawing/2014/main" id="{00000000-0008-0000-1200-00005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29</xdr:row>
          <xdr:rowOff>736600</xdr:rowOff>
        </xdr:from>
        <xdr:to>
          <xdr:col>10</xdr:col>
          <xdr:colOff>1343025</xdr:colOff>
          <xdr:row>29</xdr:row>
          <xdr:rowOff>1076325</xdr:rowOff>
        </xdr:to>
        <xdr:sp macro="" textlink="">
          <xdr:nvSpPr>
            <xdr:cNvPr id="43097" name="Check Box 89" hidden="1">
              <a:extLst>
                <a:ext uri="{63B3BB69-23CF-44E3-9099-C40C66FF867C}">
                  <a14:compatExt spid="_x0000_s43097"/>
                </a:ext>
                <a:ext uri="{FF2B5EF4-FFF2-40B4-BE49-F238E27FC236}">
                  <a16:creationId xmlns:a16="http://schemas.microsoft.com/office/drawing/2014/main" id="{00000000-0008-0000-1200-00005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30</xdr:row>
          <xdr:rowOff>127000</xdr:rowOff>
        </xdr:from>
        <xdr:to>
          <xdr:col>10</xdr:col>
          <xdr:colOff>1009650</xdr:colOff>
          <xdr:row>30</xdr:row>
          <xdr:rowOff>381000</xdr:rowOff>
        </xdr:to>
        <xdr:sp macro="" textlink="">
          <xdr:nvSpPr>
            <xdr:cNvPr id="43098" name="Check Box 90" hidden="1">
              <a:extLst>
                <a:ext uri="{63B3BB69-23CF-44E3-9099-C40C66FF867C}">
                  <a14:compatExt spid="_x0000_s43098"/>
                </a:ext>
                <a:ext uri="{FF2B5EF4-FFF2-40B4-BE49-F238E27FC236}">
                  <a16:creationId xmlns:a16="http://schemas.microsoft.com/office/drawing/2014/main" id="{00000000-0008-0000-1200-00005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30</xdr:row>
          <xdr:rowOff>469900</xdr:rowOff>
        </xdr:from>
        <xdr:to>
          <xdr:col>11</xdr:col>
          <xdr:colOff>19050</xdr:colOff>
          <xdr:row>30</xdr:row>
          <xdr:rowOff>676275</xdr:rowOff>
        </xdr:to>
        <xdr:sp macro="" textlink="">
          <xdr:nvSpPr>
            <xdr:cNvPr id="43099" name="Check Box 91" hidden="1">
              <a:extLst>
                <a:ext uri="{63B3BB69-23CF-44E3-9099-C40C66FF867C}">
                  <a14:compatExt spid="_x0000_s43099"/>
                </a:ext>
                <a:ext uri="{FF2B5EF4-FFF2-40B4-BE49-F238E27FC236}">
                  <a16:creationId xmlns:a16="http://schemas.microsoft.com/office/drawing/2014/main" id="{00000000-0008-0000-1200-00005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30</xdr:row>
          <xdr:rowOff>736600</xdr:rowOff>
        </xdr:from>
        <xdr:to>
          <xdr:col>10</xdr:col>
          <xdr:colOff>1343025</xdr:colOff>
          <xdr:row>30</xdr:row>
          <xdr:rowOff>1076325</xdr:rowOff>
        </xdr:to>
        <xdr:sp macro="" textlink="">
          <xdr:nvSpPr>
            <xdr:cNvPr id="43100" name="Check Box 92" hidden="1">
              <a:extLst>
                <a:ext uri="{63B3BB69-23CF-44E3-9099-C40C66FF867C}">
                  <a14:compatExt spid="_x0000_s43100"/>
                </a:ext>
                <a:ext uri="{FF2B5EF4-FFF2-40B4-BE49-F238E27FC236}">
                  <a16:creationId xmlns:a16="http://schemas.microsoft.com/office/drawing/2014/main" id="{00000000-0008-0000-1200-00005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31</xdr:row>
          <xdr:rowOff>127000</xdr:rowOff>
        </xdr:from>
        <xdr:to>
          <xdr:col>10</xdr:col>
          <xdr:colOff>1009650</xdr:colOff>
          <xdr:row>31</xdr:row>
          <xdr:rowOff>381000</xdr:rowOff>
        </xdr:to>
        <xdr:sp macro="" textlink="">
          <xdr:nvSpPr>
            <xdr:cNvPr id="43101" name="Check Box 93" hidden="1">
              <a:extLst>
                <a:ext uri="{63B3BB69-23CF-44E3-9099-C40C66FF867C}">
                  <a14:compatExt spid="_x0000_s43101"/>
                </a:ext>
                <a:ext uri="{FF2B5EF4-FFF2-40B4-BE49-F238E27FC236}">
                  <a16:creationId xmlns:a16="http://schemas.microsoft.com/office/drawing/2014/main" id="{00000000-0008-0000-1200-00005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31</xdr:row>
          <xdr:rowOff>469900</xdr:rowOff>
        </xdr:from>
        <xdr:to>
          <xdr:col>11</xdr:col>
          <xdr:colOff>19050</xdr:colOff>
          <xdr:row>31</xdr:row>
          <xdr:rowOff>676275</xdr:rowOff>
        </xdr:to>
        <xdr:sp macro="" textlink="">
          <xdr:nvSpPr>
            <xdr:cNvPr id="43102" name="Check Box 94" hidden="1">
              <a:extLst>
                <a:ext uri="{63B3BB69-23CF-44E3-9099-C40C66FF867C}">
                  <a14:compatExt spid="_x0000_s43102"/>
                </a:ext>
                <a:ext uri="{FF2B5EF4-FFF2-40B4-BE49-F238E27FC236}">
                  <a16:creationId xmlns:a16="http://schemas.microsoft.com/office/drawing/2014/main" id="{00000000-0008-0000-1200-00005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31</xdr:row>
          <xdr:rowOff>736600</xdr:rowOff>
        </xdr:from>
        <xdr:to>
          <xdr:col>10</xdr:col>
          <xdr:colOff>1343025</xdr:colOff>
          <xdr:row>31</xdr:row>
          <xdr:rowOff>1076325</xdr:rowOff>
        </xdr:to>
        <xdr:sp macro="" textlink="">
          <xdr:nvSpPr>
            <xdr:cNvPr id="43103" name="Check Box 95" hidden="1">
              <a:extLst>
                <a:ext uri="{63B3BB69-23CF-44E3-9099-C40C66FF867C}">
                  <a14:compatExt spid="_x0000_s43103"/>
                </a:ext>
                <a:ext uri="{FF2B5EF4-FFF2-40B4-BE49-F238E27FC236}">
                  <a16:creationId xmlns:a16="http://schemas.microsoft.com/office/drawing/2014/main" id="{00000000-0008-0000-1200-00005F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32</xdr:row>
          <xdr:rowOff>127000</xdr:rowOff>
        </xdr:from>
        <xdr:to>
          <xdr:col>10</xdr:col>
          <xdr:colOff>1009650</xdr:colOff>
          <xdr:row>32</xdr:row>
          <xdr:rowOff>381000</xdr:rowOff>
        </xdr:to>
        <xdr:sp macro="" textlink="">
          <xdr:nvSpPr>
            <xdr:cNvPr id="43104" name="Check Box 96" hidden="1">
              <a:extLst>
                <a:ext uri="{63B3BB69-23CF-44E3-9099-C40C66FF867C}">
                  <a14:compatExt spid="_x0000_s43104"/>
                </a:ext>
                <a:ext uri="{FF2B5EF4-FFF2-40B4-BE49-F238E27FC236}">
                  <a16:creationId xmlns:a16="http://schemas.microsoft.com/office/drawing/2014/main" id="{00000000-0008-0000-1200-000060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32</xdr:row>
          <xdr:rowOff>469900</xdr:rowOff>
        </xdr:from>
        <xdr:to>
          <xdr:col>11</xdr:col>
          <xdr:colOff>19050</xdr:colOff>
          <xdr:row>32</xdr:row>
          <xdr:rowOff>676275</xdr:rowOff>
        </xdr:to>
        <xdr:sp macro="" textlink="">
          <xdr:nvSpPr>
            <xdr:cNvPr id="43105" name="Check Box 97" hidden="1">
              <a:extLst>
                <a:ext uri="{63B3BB69-23CF-44E3-9099-C40C66FF867C}">
                  <a14:compatExt spid="_x0000_s43105"/>
                </a:ext>
                <a:ext uri="{FF2B5EF4-FFF2-40B4-BE49-F238E27FC236}">
                  <a16:creationId xmlns:a16="http://schemas.microsoft.com/office/drawing/2014/main" id="{00000000-0008-0000-1200-00006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32</xdr:row>
          <xdr:rowOff>736600</xdr:rowOff>
        </xdr:from>
        <xdr:to>
          <xdr:col>10</xdr:col>
          <xdr:colOff>1343025</xdr:colOff>
          <xdr:row>32</xdr:row>
          <xdr:rowOff>1076325</xdr:rowOff>
        </xdr:to>
        <xdr:sp macro="" textlink="">
          <xdr:nvSpPr>
            <xdr:cNvPr id="43106" name="Check Box 98" hidden="1">
              <a:extLst>
                <a:ext uri="{63B3BB69-23CF-44E3-9099-C40C66FF867C}">
                  <a14:compatExt spid="_x0000_s43106"/>
                </a:ext>
                <a:ext uri="{FF2B5EF4-FFF2-40B4-BE49-F238E27FC236}">
                  <a16:creationId xmlns:a16="http://schemas.microsoft.com/office/drawing/2014/main" id="{00000000-0008-0000-1200-00006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33</xdr:row>
          <xdr:rowOff>127000</xdr:rowOff>
        </xdr:from>
        <xdr:to>
          <xdr:col>10</xdr:col>
          <xdr:colOff>1009650</xdr:colOff>
          <xdr:row>33</xdr:row>
          <xdr:rowOff>381000</xdr:rowOff>
        </xdr:to>
        <xdr:sp macro="" textlink="">
          <xdr:nvSpPr>
            <xdr:cNvPr id="43107" name="Check Box 99" hidden="1">
              <a:extLst>
                <a:ext uri="{63B3BB69-23CF-44E3-9099-C40C66FF867C}">
                  <a14:compatExt spid="_x0000_s43107"/>
                </a:ext>
                <a:ext uri="{FF2B5EF4-FFF2-40B4-BE49-F238E27FC236}">
                  <a16:creationId xmlns:a16="http://schemas.microsoft.com/office/drawing/2014/main" id="{00000000-0008-0000-1200-00006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33</xdr:row>
          <xdr:rowOff>469900</xdr:rowOff>
        </xdr:from>
        <xdr:to>
          <xdr:col>11</xdr:col>
          <xdr:colOff>19050</xdr:colOff>
          <xdr:row>33</xdr:row>
          <xdr:rowOff>676275</xdr:rowOff>
        </xdr:to>
        <xdr:sp macro="" textlink="">
          <xdr:nvSpPr>
            <xdr:cNvPr id="43108" name="Check Box 100" hidden="1">
              <a:extLst>
                <a:ext uri="{63B3BB69-23CF-44E3-9099-C40C66FF867C}">
                  <a14:compatExt spid="_x0000_s43108"/>
                </a:ext>
                <a:ext uri="{FF2B5EF4-FFF2-40B4-BE49-F238E27FC236}">
                  <a16:creationId xmlns:a16="http://schemas.microsoft.com/office/drawing/2014/main" id="{00000000-0008-0000-1200-00006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33</xdr:row>
          <xdr:rowOff>736600</xdr:rowOff>
        </xdr:from>
        <xdr:to>
          <xdr:col>10</xdr:col>
          <xdr:colOff>1343025</xdr:colOff>
          <xdr:row>33</xdr:row>
          <xdr:rowOff>1076325</xdr:rowOff>
        </xdr:to>
        <xdr:sp macro="" textlink="">
          <xdr:nvSpPr>
            <xdr:cNvPr id="43109" name="Check Box 101" hidden="1">
              <a:extLst>
                <a:ext uri="{63B3BB69-23CF-44E3-9099-C40C66FF867C}">
                  <a14:compatExt spid="_x0000_s43109"/>
                </a:ext>
                <a:ext uri="{FF2B5EF4-FFF2-40B4-BE49-F238E27FC236}">
                  <a16:creationId xmlns:a16="http://schemas.microsoft.com/office/drawing/2014/main" id="{00000000-0008-0000-1200-00006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34</xdr:row>
          <xdr:rowOff>127000</xdr:rowOff>
        </xdr:from>
        <xdr:to>
          <xdr:col>10</xdr:col>
          <xdr:colOff>1009650</xdr:colOff>
          <xdr:row>34</xdr:row>
          <xdr:rowOff>381000</xdr:rowOff>
        </xdr:to>
        <xdr:sp macro="" textlink="">
          <xdr:nvSpPr>
            <xdr:cNvPr id="43110" name="Check Box 102" hidden="1">
              <a:extLst>
                <a:ext uri="{63B3BB69-23CF-44E3-9099-C40C66FF867C}">
                  <a14:compatExt spid="_x0000_s43110"/>
                </a:ext>
                <a:ext uri="{FF2B5EF4-FFF2-40B4-BE49-F238E27FC236}">
                  <a16:creationId xmlns:a16="http://schemas.microsoft.com/office/drawing/2014/main" id="{00000000-0008-0000-1200-00006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34</xdr:row>
          <xdr:rowOff>469900</xdr:rowOff>
        </xdr:from>
        <xdr:to>
          <xdr:col>11</xdr:col>
          <xdr:colOff>19050</xdr:colOff>
          <xdr:row>34</xdr:row>
          <xdr:rowOff>676275</xdr:rowOff>
        </xdr:to>
        <xdr:sp macro="" textlink="">
          <xdr:nvSpPr>
            <xdr:cNvPr id="43111" name="Check Box 103" hidden="1">
              <a:extLst>
                <a:ext uri="{63B3BB69-23CF-44E3-9099-C40C66FF867C}">
                  <a14:compatExt spid="_x0000_s43111"/>
                </a:ext>
                <a:ext uri="{FF2B5EF4-FFF2-40B4-BE49-F238E27FC236}">
                  <a16:creationId xmlns:a16="http://schemas.microsoft.com/office/drawing/2014/main" id="{00000000-0008-0000-1200-00006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34</xdr:row>
          <xdr:rowOff>736600</xdr:rowOff>
        </xdr:from>
        <xdr:to>
          <xdr:col>10</xdr:col>
          <xdr:colOff>1343025</xdr:colOff>
          <xdr:row>34</xdr:row>
          <xdr:rowOff>1076325</xdr:rowOff>
        </xdr:to>
        <xdr:sp macro="" textlink="">
          <xdr:nvSpPr>
            <xdr:cNvPr id="43112" name="Check Box 104" hidden="1">
              <a:extLst>
                <a:ext uri="{63B3BB69-23CF-44E3-9099-C40C66FF867C}">
                  <a14:compatExt spid="_x0000_s43112"/>
                </a:ext>
                <a:ext uri="{FF2B5EF4-FFF2-40B4-BE49-F238E27FC236}">
                  <a16:creationId xmlns:a16="http://schemas.microsoft.com/office/drawing/2014/main" id="{00000000-0008-0000-1200-00006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35</xdr:row>
          <xdr:rowOff>127000</xdr:rowOff>
        </xdr:from>
        <xdr:to>
          <xdr:col>10</xdr:col>
          <xdr:colOff>1009650</xdr:colOff>
          <xdr:row>35</xdr:row>
          <xdr:rowOff>381000</xdr:rowOff>
        </xdr:to>
        <xdr:sp macro="" textlink="">
          <xdr:nvSpPr>
            <xdr:cNvPr id="43113" name="Check Box 105" hidden="1">
              <a:extLst>
                <a:ext uri="{63B3BB69-23CF-44E3-9099-C40C66FF867C}">
                  <a14:compatExt spid="_x0000_s43113"/>
                </a:ext>
                <a:ext uri="{FF2B5EF4-FFF2-40B4-BE49-F238E27FC236}">
                  <a16:creationId xmlns:a16="http://schemas.microsoft.com/office/drawing/2014/main" id="{00000000-0008-0000-1200-00006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35</xdr:row>
          <xdr:rowOff>469900</xdr:rowOff>
        </xdr:from>
        <xdr:to>
          <xdr:col>11</xdr:col>
          <xdr:colOff>19050</xdr:colOff>
          <xdr:row>35</xdr:row>
          <xdr:rowOff>676275</xdr:rowOff>
        </xdr:to>
        <xdr:sp macro="" textlink="">
          <xdr:nvSpPr>
            <xdr:cNvPr id="43114" name="Check Box 106" hidden="1">
              <a:extLst>
                <a:ext uri="{63B3BB69-23CF-44E3-9099-C40C66FF867C}">
                  <a14:compatExt spid="_x0000_s43114"/>
                </a:ext>
                <a:ext uri="{FF2B5EF4-FFF2-40B4-BE49-F238E27FC236}">
                  <a16:creationId xmlns:a16="http://schemas.microsoft.com/office/drawing/2014/main" id="{00000000-0008-0000-1200-00006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35</xdr:row>
          <xdr:rowOff>736600</xdr:rowOff>
        </xdr:from>
        <xdr:to>
          <xdr:col>10</xdr:col>
          <xdr:colOff>1343025</xdr:colOff>
          <xdr:row>35</xdr:row>
          <xdr:rowOff>1076325</xdr:rowOff>
        </xdr:to>
        <xdr:sp macro="" textlink="">
          <xdr:nvSpPr>
            <xdr:cNvPr id="43115" name="Check Box 107" hidden="1">
              <a:extLst>
                <a:ext uri="{63B3BB69-23CF-44E3-9099-C40C66FF867C}">
                  <a14:compatExt spid="_x0000_s43115"/>
                </a:ext>
                <a:ext uri="{FF2B5EF4-FFF2-40B4-BE49-F238E27FC236}">
                  <a16:creationId xmlns:a16="http://schemas.microsoft.com/office/drawing/2014/main" id="{00000000-0008-0000-1200-00006B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36</xdr:row>
          <xdr:rowOff>127000</xdr:rowOff>
        </xdr:from>
        <xdr:to>
          <xdr:col>10</xdr:col>
          <xdr:colOff>1009650</xdr:colOff>
          <xdr:row>36</xdr:row>
          <xdr:rowOff>381000</xdr:rowOff>
        </xdr:to>
        <xdr:sp macro="" textlink="">
          <xdr:nvSpPr>
            <xdr:cNvPr id="43116" name="Check Box 108" hidden="1">
              <a:extLst>
                <a:ext uri="{63B3BB69-23CF-44E3-9099-C40C66FF867C}">
                  <a14:compatExt spid="_x0000_s43116"/>
                </a:ext>
                <a:ext uri="{FF2B5EF4-FFF2-40B4-BE49-F238E27FC236}">
                  <a16:creationId xmlns:a16="http://schemas.microsoft.com/office/drawing/2014/main" id="{00000000-0008-0000-1200-00006C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36</xdr:row>
          <xdr:rowOff>469900</xdr:rowOff>
        </xdr:from>
        <xdr:to>
          <xdr:col>11</xdr:col>
          <xdr:colOff>19050</xdr:colOff>
          <xdr:row>36</xdr:row>
          <xdr:rowOff>676275</xdr:rowOff>
        </xdr:to>
        <xdr:sp macro="" textlink="">
          <xdr:nvSpPr>
            <xdr:cNvPr id="43117" name="Check Box 109" hidden="1">
              <a:extLst>
                <a:ext uri="{63B3BB69-23CF-44E3-9099-C40C66FF867C}">
                  <a14:compatExt spid="_x0000_s43117"/>
                </a:ext>
                <a:ext uri="{FF2B5EF4-FFF2-40B4-BE49-F238E27FC236}">
                  <a16:creationId xmlns:a16="http://schemas.microsoft.com/office/drawing/2014/main" id="{00000000-0008-0000-1200-00006D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36</xdr:row>
          <xdr:rowOff>736600</xdr:rowOff>
        </xdr:from>
        <xdr:to>
          <xdr:col>10</xdr:col>
          <xdr:colOff>1343025</xdr:colOff>
          <xdr:row>36</xdr:row>
          <xdr:rowOff>1076325</xdr:rowOff>
        </xdr:to>
        <xdr:sp macro="" textlink="">
          <xdr:nvSpPr>
            <xdr:cNvPr id="43118" name="Check Box 110" hidden="1">
              <a:extLst>
                <a:ext uri="{63B3BB69-23CF-44E3-9099-C40C66FF867C}">
                  <a14:compatExt spid="_x0000_s43118"/>
                </a:ext>
                <a:ext uri="{FF2B5EF4-FFF2-40B4-BE49-F238E27FC236}">
                  <a16:creationId xmlns:a16="http://schemas.microsoft.com/office/drawing/2014/main" id="{00000000-0008-0000-1200-00006E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37</xdr:row>
          <xdr:rowOff>127000</xdr:rowOff>
        </xdr:from>
        <xdr:to>
          <xdr:col>10</xdr:col>
          <xdr:colOff>1009650</xdr:colOff>
          <xdr:row>37</xdr:row>
          <xdr:rowOff>381000</xdr:rowOff>
        </xdr:to>
        <xdr:sp macro="" textlink="">
          <xdr:nvSpPr>
            <xdr:cNvPr id="43119" name="Check Box 111" hidden="1">
              <a:extLst>
                <a:ext uri="{63B3BB69-23CF-44E3-9099-C40C66FF867C}">
                  <a14:compatExt spid="_x0000_s43119"/>
                </a:ext>
                <a:ext uri="{FF2B5EF4-FFF2-40B4-BE49-F238E27FC236}">
                  <a16:creationId xmlns:a16="http://schemas.microsoft.com/office/drawing/2014/main" id="{00000000-0008-0000-1200-00006F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37</xdr:row>
          <xdr:rowOff>469900</xdr:rowOff>
        </xdr:from>
        <xdr:to>
          <xdr:col>11</xdr:col>
          <xdr:colOff>19050</xdr:colOff>
          <xdr:row>37</xdr:row>
          <xdr:rowOff>676275</xdr:rowOff>
        </xdr:to>
        <xdr:sp macro="" textlink="">
          <xdr:nvSpPr>
            <xdr:cNvPr id="43120" name="Check Box 112" hidden="1">
              <a:extLst>
                <a:ext uri="{63B3BB69-23CF-44E3-9099-C40C66FF867C}">
                  <a14:compatExt spid="_x0000_s43120"/>
                </a:ext>
                <a:ext uri="{FF2B5EF4-FFF2-40B4-BE49-F238E27FC236}">
                  <a16:creationId xmlns:a16="http://schemas.microsoft.com/office/drawing/2014/main" id="{00000000-0008-0000-1200-000070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37</xdr:row>
          <xdr:rowOff>736600</xdr:rowOff>
        </xdr:from>
        <xdr:to>
          <xdr:col>10</xdr:col>
          <xdr:colOff>1343025</xdr:colOff>
          <xdr:row>37</xdr:row>
          <xdr:rowOff>1076325</xdr:rowOff>
        </xdr:to>
        <xdr:sp macro="" textlink="">
          <xdr:nvSpPr>
            <xdr:cNvPr id="43121" name="Check Box 113" hidden="1">
              <a:extLst>
                <a:ext uri="{63B3BB69-23CF-44E3-9099-C40C66FF867C}">
                  <a14:compatExt spid="_x0000_s43121"/>
                </a:ext>
                <a:ext uri="{FF2B5EF4-FFF2-40B4-BE49-F238E27FC236}">
                  <a16:creationId xmlns:a16="http://schemas.microsoft.com/office/drawing/2014/main" id="{00000000-0008-0000-1200-000071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38</xdr:row>
          <xdr:rowOff>127000</xdr:rowOff>
        </xdr:from>
        <xdr:to>
          <xdr:col>10</xdr:col>
          <xdr:colOff>1009650</xdr:colOff>
          <xdr:row>38</xdr:row>
          <xdr:rowOff>381000</xdr:rowOff>
        </xdr:to>
        <xdr:sp macro="" textlink="">
          <xdr:nvSpPr>
            <xdr:cNvPr id="43122" name="Check Box 114" hidden="1">
              <a:extLst>
                <a:ext uri="{63B3BB69-23CF-44E3-9099-C40C66FF867C}">
                  <a14:compatExt spid="_x0000_s43122"/>
                </a:ext>
                <a:ext uri="{FF2B5EF4-FFF2-40B4-BE49-F238E27FC236}">
                  <a16:creationId xmlns:a16="http://schemas.microsoft.com/office/drawing/2014/main" id="{00000000-0008-0000-1200-000072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38</xdr:row>
          <xdr:rowOff>469900</xdr:rowOff>
        </xdr:from>
        <xdr:to>
          <xdr:col>11</xdr:col>
          <xdr:colOff>19050</xdr:colOff>
          <xdr:row>38</xdr:row>
          <xdr:rowOff>676275</xdr:rowOff>
        </xdr:to>
        <xdr:sp macro="" textlink="">
          <xdr:nvSpPr>
            <xdr:cNvPr id="43123" name="Check Box 115" hidden="1">
              <a:extLst>
                <a:ext uri="{63B3BB69-23CF-44E3-9099-C40C66FF867C}">
                  <a14:compatExt spid="_x0000_s43123"/>
                </a:ext>
                <a:ext uri="{FF2B5EF4-FFF2-40B4-BE49-F238E27FC236}">
                  <a16:creationId xmlns:a16="http://schemas.microsoft.com/office/drawing/2014/main" id="{00000000-0008-0000-1200-000073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38</xdr:row>
          <xdr:rowOff>736600</xdr:rowOff>
        </xdr:from>
        <xdr:to>
          <xdr:col>10</xdr:col>
          <xdr:colOff>1343025</xdr:colOff>
          <xdr:row>38</xdr:row>
          <xdr:rowOff>1076325</xdr:rowOff>
        </xdr:to>
        <xdr:sp macro="" textlink="">
          <xdr:nvSpPr>
            <xdr:cNvPr id="43124" name="Check Box 116" hidden="1">
              <a:extLst>
                <a:ext uri="{63B3BB69-23CF-44E3-9099-C40C66FF867C}">
                  <a14:compatExt spid="_x0000_s43124"/>
                </a:ext>
                <a:ext uri="{FF2B5EF4-FFF2-40B4-BE49-F238E27FC236}">
                  <a16:creationId xmlns:a16="http://schemas.microsoft.com/office/drawing/2014/main" id="{00000000-0008-0000-1200-000074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39</xdr:row>
          <xdr:rowOff>127000</xdr:rowOff>
        </xdr:from>
        <xdr:to>
          <xdr:col>10</xdr:col>
          <xdr:colOff>1009650</xdr:colOff>
          <xdr:row>39</xdr:row>
          <xdr:rowOff>381000</xdr:rowOff>
        </xdr:to>
        <xdr:sp macro="" textlink="">
          <xdr:nvSpPr>
            <xdr:cNvPr id="43125" name="Check Box 117" hidden="1">
              <a:extLst>
                <a:ext uri="{63B3BB69-23CF-44E3-9099-C40C66FF867C}">
                  <a14:compatExt spid="_x0000_s43125"/>
                </a:ext>
                <a:ext uri="{FF2B5EF4-FFF2-40B4-BE49-F238E27FC236}">
                  <a16:creationId xmlns:a16="http://schemas.microsoft.com/office/drawing/2014/main" id="{00000000-0008-0000-1200-000075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39</xdr:row>
          <xdr:rowOff>469900</xdr:rowOff>
        </xdr:from>
        <xdr:to>
          <xdr:col>11</xdr:col>
          <xdr:colOff>19050</xdr:colOff>
          <xdr:row>39</xdr:row>
          <xdr:rowOff>676275</xdr:rowOff>
        </xdr:to>
        <xdr:sp macro="" textlink="">
          <xdr:nvSpPr>
            <xdr:cNvPr id="43126" name="Check Box 118" hidden="1">
              <a:extLst>
                <a:ext uri="{63B3BB69-23CF-44E3-9099-C40C66FF867C}">
                  <a14:compatExt spid="_x0000_s43126"/>
                </a:ext>
                <a:ext uri="{FF2B5EF4-FFF2-40B4-BE49-F238E27FC236}">
                  <a16:creationId xmlns:a16="http://schemas.microsoft.com/office/drawing/2014/main" id="{00000000-0008-0000-1200-000076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39</xdr:row>
          <xdr:rowOff>736600</xdr:rowOff>
        </xdr:from>
        <xdr:to>
          <xdr:col>10</xdr:col>
          <xdr:colOff>1343025</xdr:colOff>
          <xdr:row>39</xdr:row>
          <xdr:rowOff>1076325</xdr:rowOff>
        </xdr:to>
        <xdr:sp macro="" textlink="">
          <xdr:nvSpPr>
            <xdr:cNvPr id="43127" name="Check Box 119" hidden="1">
              <a:extLst>
                <a:ext uri="{63B3BB69-23CF-44E3-9099-C40C66FF867C}">
                  <a14:compatExt spid="_x0000_s43127"/>
                </a:ext>
                <a:ext uri="{FF2B5EF4-FFF2-40B4-BE49-F238E27FC236}">
                  <a16:creationId xmlns:a16="http://schemas.microsoft.com/office/drawing/2014/main" id="{00000000-0008-0000-1200-000077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40</xdr:row>
          <xdr:rowOff>127000</xdr:rowOff>
        </xdr:from>
        <xdr:to>
          <xdr:col>10</xdr:col>
          <xdr:colOff>1009650</xdr:colOff>
          <xdr:row>40</xdr:row>
          <xdr:rowOff>381000</xdr:rowOff>
        </xdr:to>
        <xdr:sp macro="" textlink="">
          <xdr:nvSpPr>
            <xdr:cNvPr id="43128" name="Check Box 120" hidden="1">
              <a:extLst>
                <a:ext uri="{63B3BB69-23CF-44E3-9099-C40C66FF867C}">
                  <a14:compatExt spid="_x0000_s43128"/>
                </a:ext>
                <a:ext uri="{FF2B5EF4-FFF2-40B4-BE49-F238E27FC236}">
                  <a16:creationId xmlns:a16="http://schemas.microsoft.com/office/drawing/2014/main" id="{00000000-0008-0000-1200-000078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Zeit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50800</xdr:colOff>
          <xdr:row>40</xdr:row>
          <xdr:rowOff>469900</xdr:rowOff>
        </xdr:from>
        <xdr:to>
          <xdr:col>11</xdr:col>
          <xdr:colOff>9525</xdr:colOff>
          <xdr:row>40</xdr:row>
          <xdr:rowOff>685800</xdr:rowOff>
        </xdr:to>
        <xdr:sp macro="" textlink="">
          <xdr:nvSpPr>
            <xdr:cNvPr id="43129" name="Check Box 121" hidden="1">
              <a:extLst>
                <a:ext uri="{63B3BB69-23CF-44E3-9099-C40C66FF867C}">
                  <a14:compatExt spid="_x0000_s43129"/>
                </a:ext>
                <a:ext uri="{FF2B5EF4-FFF2-40B4-BE49-F238E27FC236}">
                  <a16:creationId xmlns:a16="http://schemas.microsoft.com/office/drawing/2014/main" id="{00000000-0008-0000-1200-000079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Fehlende Ressourcen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31750</xdr:colOff>
          <xdr:row>40</xdr:row>
          <xdr:rowOff>736600</xdr:rowOff>
        </xdr:from>
        <xdr:to>
          <xdr:col>10</xdr:col>
          <xdr:colOff>1352550</xdr:colOff>
          <xdr:row>40</xdr:row>
          <xdr:rowOff>1066800</xdr:rowOff>
        </xdr:to>
        <xdr:sp macro="" textlink="">
          <xdr:nvSpPr>
            <xdr:cNvPr id="43130" name="Check Box 122" hidden="1">
              <a:extLst>
                <a:ext uri="{63B3BB69-23CF-44E3-9099-C40C66FF867C}">
                  <a14:compatExt spid="_x0000_s43130"/>
                </a:ext>
                <a:ext uri="{FF2B5EF4-FFF2-40B4-BE49-F238E27FC236}">
                  <a16:creationId xmlns:a16="http://schemas.microsoft.com/office/drawing/2014/main" id="{00000000-0008-0000-1200-00007AA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de-DE" sz="800" b="0" i="0" u="none" strike="noStrike" baseline="0">
                  <a:solidFill>
                    <a:srgbClr val="000000"/>
                  </a:solidFill>
                  <a:latin typeface="Segoe UI"/>
                  <a:cs typeface="Segoe UI"/>
                </a:rPr>
                <a:t>Theoretisch nachgestellt</a:t>
              </a:r>
            </a:p>
          </xdr:txBody>
        </xdr:sp>
        <xdr:clientData/>
      </xdr:twoCellAnchor>
    </mc:Choice>
    <mc:Fallback/>
  </mc:AlternateContent>
  <xdr:twoCellAnchor editAs="oneCell">
    <xdr:from>
      <xdr:col>1</xdr:col>
      <xdr:colOff>0</xdr:colOff>
      <xdr:row>42</xdr:row>
      <xdr:rowOff>0</xdr:rowOff>
    </xdr:from>
    <xdr:to>
      <xdr:col>6</xdr:col>
      <xdr:colOff>221885</xdr:colOff>
      <xdr:row>97</xdr:row>
      <xdr:rowOff>95476</xdr:rowOff>
    </xdr:to>
    <xdr:pic>
      <xdr:nvPicPr>
        <xdr:cNvPr id="2" name="Grafik 1">
          <a:extLst>
            <a:ext uri="{FF2B5EF4-FFF2-40B4-BE49-F238E27FC236}">
              <a16:creationId xmlns:a16="http://schemas.microsoft.com/office/drawing/2014/main" id="{208E8868-275E-468B-BD4F-D631CB1E7C4F}"/>
            </a:ext>
          </a:extLst>
        </xdr:cNvPr>
        <xdr:cNvPicPr>
          <a:picLocks noChangeAspect="1"/>
        </xdr:cNvPicPr>
      </xdr:nvPicPr>
      <xdr:blipFill>
        <a:blip xmlns:r="http://schemas.openxmlformats.org/officeDocument/2006/relationships" r:embed="rId1"/>
        <a:stretch>
          <a:fillRect/>
        </a:stretch>
      </xdr:blipFill>
      <xdr:spPr>
        <a:xfrm>
          <a:off x="476250" y="48740786"/>
          <a:ext cx="17434921" cy="90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ata\SQS\02_work\04_Projekte\SI\20_Testmanagement\04_QSundTest\06_Testtools\Konsolidierung\Tool&#252;bersich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führung"/>
      <sheetName val="Beispiel"/>
      <sheetName val="Übersicht"/>
      <sheetName val="Klassifizierung"/>
    </sheetNames>
    <sheetDataSet>
      <sheetData sheetId="0" refreshError="1"/>
      <sheetData sheetId="1" refreshError="1"/>
      <sheetData sheetId="2"/>
      <sheetData sheetId="3"/>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3" Type="http://schemas.openxmlformats.org/officeDocument/2006/relationships/ctrlProp" Target="../ctrlProps/ctrlProp24.xml"/><Relationship Id="rId18" Type="http://schemas.openxmlformats.org/officeDocument/2006/relationships/ctrlProp" Target="../ctrlProps/ctrlProp29.xml"/><Relationship Id="rId26" Type="http://schemas.openxmlformats.org/officeDocument/2006/relationships/ctrlProp" Target="../ctrlProps/ctrlProp37.xml"/><Relationship Id="rId39" Type="http://schemas.openxmlformats.org/officeDocument/2006/relationships/ctrlProp" Target="../ctrlProps/ctrlProp50.xml"/><Relationship Id="rId21" Type="http://schemas.openxmlformats.org/officeDocument/2006/relationships/ctrlProp" Target="../ctrlProps/ctrlProp32.xml"/><Relationship Id="rId34" Type="http://schemas.openxmlformats.org/officeDocument/2006/relationships/ctrlProp" Target="../ctrlProps/ctrlProp45.xml"/><Relationship Id="rId42" Type="http://schemas.openxmlformats.org/officeDocument/2006/relationships/ctrlProp" Target="../ctrlProps/ctrlProp53.xml"/><Relationship Id="rId47" Type="http://schemas.openxmlformats.org/officeDocument/2006/relationships/ctrlProp" Target="../ctrlProps/ctrlProp58.xml"/><Relationship Id="rId50" Type="http://schemas.openxmlformats.org/officeDocument/2006/relationships/ctrlProp" Target="../ctrlProps/ctrlProp61.xml"/><Relationship Id="rId55" Type="http://schemas.openxmlformats.org/officeDocument/2006/relationships/ctrlProp" Target="../ctrlProps/ctrlProp66.xml"/><Relationship Id="rId63" Type="http://schemas.openxmlformats.org/officeDocument/2006/relationships/ctrlProp" Target="../ctrlProps/ctrlProp74.xml"/><Relationship Id="rId68" Type="http://schemas.openxmlformats.org/officeDocument/2006/relationships/ctrlProp" Target="../ctrlProps/ctrlProp79.xml"/><Relationship Id="rId76" Type="http://schemas.openxmlformats.org/officeDocument/2006/relationships/ctrlProp" Target="../ctrlProps/ctrlProp87.xml"/><Relationship Id="rId84" Type="http://schemas.openxmlformats.org/officeDocument/2006/relationships/ctrlProp" Target="../ctrlProps/ctrlProp95.xml"/><Relationship Id="rId7" Type="http://schemas.openxmlformats.org/officeDocument/2006/relationships/ctrlProp" Target="../ctrlProps/ctrlProp18.xml"/><Relationship Id="rId71" Type="http://schemas.openxmlformats.org/officeDocument/2006/relationships/ctrlProp" Target="../ctrlProps/ctrlProp82.xml"/><Relationship Id="rId2" Type="http://schemas.openxmlformats.org/officeDocument/2006/relationships/drawing" Target="../drawings/drawing2.xml"/><Relationship Id="rId16" Type="http://schemas.openxmlformats.org/officeDocument/2006/relationships/ctrlProp" Target="../ctrlProps/ctrlProp27.xml"/><Relationship Id="rId29" Type="http://schemas.openxmlformats.org/officeDocument/2006/relationships/ctrlProp" Target="../ctrlProps/ctrlProp40.xml"/><Relationship Id="rId11" Type="http://schemas.openxmlformats.org/officeDocument/2006/relationships/ctrlProp" Target="../ctrlProps/ctrlProp22.xml"/><Relationship Id="rId24" Type="http://schemas.openxmlformats.org/officeDocument/2006/relationships/ctrlProp" Target="../ctrlProps/ctrlProp35.xml"/><Relationship Id="rId32" Type="http://schemas.openxmlformats.org/officeDocument/2006/relationships/ctrlProp" Target="../ctrlProps/ctrlProp43.xml"/><Relationship Id="rId37" Type="http://schemas.openxmlformats.org/officeDocument/2006/relationships/ctrlProp" Target="../ctrlProps/ctrlProp48.xml"/><Relationship Id="rId40" Type="http://schemas.openxmlformats.org/officeDocument/2006/relationships/ctrlProp" Target="../ctrlProps/ctrlProp51.xml"/><Relationship Id="rId45" Type="http://schemas.openxmlformats.org/officeDocument/2006/relationships/ctrlProp" Target="../ctrlProps/ctrlProp56.xml"/><Relationship Id="rId53" Type="http://schemas.openxmlformats.org/officeDocument/2006/relationships/ctrlProp" Target="../ctrlProps/ctrlProp64.xml"/><Relationship Id="rId58" Type="http://schemas.openxmlformats.org/officeDocument/2006/relationships/ctrlProp" Target="../ctrlProps/ctrlProp69.xml"/><Relationship Id="rId66" Type="http://schemas.openxmlformats.org/officeDocument/2006/relationships/ctrlProp" Target="../ctrlProps/ctrlProp77.xml"/><Relationship Id="rId74" Type="http://schemas.openxmlformats.org/officeDocument/2006/relationships/ctrlProp" Target="../ctrlProps/ctrlProp85.xml"/><Relationship Id="rId79" Type="http://schemas.openxmlformats.org/officeDocument/2006/relationships/ctrlProp" Target="../ctrlProps/ctrlProp90.xml"/><Relationship Id="rId5" Type="http://schemas.openxmlformats.org/officeDocument/2006/relationships/ctrlProp" Target="../ctrlProps/ctrlProp16.xml"/><Relationship Id="rId61" Type="http://schemas.openxmlformats.org/officeDocument/2006/relationships/ctrlProp" Target="../ctrlProps/ctrlProp72.xml"/><Relationship Id="rId82" Type="http://schemas.openxmlformats.org/officeDocument/2006/relationships/ctrlProp" Target="../ctrlProps/ctrlProp93.xml"/><Relationship Id="rId10" Type="http://schemas.openxmlformats.org/officeDocument/2006/relationships/ctrlProp" Target="../ctrlProps/ctrlProp21.xml"/><Relationship Id="rId19" Type="http://schemas.openxmlformats.org/officeDocument/2006/relationships/ctrlProp" Target="../ctrlProps/ctrlProp30.xml"/><Relationship Id="rId31" Type="http://schemas.openxmlformats.org/officeDocument/2006/relationships/ctrlProp" Target="../ctrlProps/ctrlProp42.xml"/><Relationship Id="rId44" Type="http://schemas.openxmlformats.org/officeDocument/2006/relationships/ctrlProp" Target="../ctrlProps/ctrlProp55.xml"/><Relationship Id="rId52" Type="http://schemas.openxmlformats.org/officeDocument/2006/relationships/ctrlProp" Target="../ctrlProps/ctrlProp63.xml"/><Relationship Id="rId60" Type="http://schemas.openxmlformats.org/officeDocument/2006/relationships/ctrlProp" Target="../ctrlProps/ctrlProp71.xml"/><Relationship Id="rId65" Type="http://schemas.openxmlformats.org/officeDocument/2006/relationships/ctrlProp" Target="../ctrlProps/ctrlProp76.xml"/><Relationship Id="rId73" Type="http://schemas.openxmlformats.org/officeDocument/2006/relationships/ctrlProp" Target="../ctrlProps/ctrlProp84.xml"/><Relationship Id="rId78" Type="http://schemas.openxmlformats.org/officeDocument/2006/relationships/ctrlProp" Target="../ctrlProps/ctrlProp89.xml"/><Relationship Id="rId81" Type="http://schemas.openxmlformats.org/officeDocument/2006/relationships/ctrlProp" Target="../ctrlProps/ctrlProp92.xml"/><Relationship Id="rId4" Type="http://schemas.openxmlformats.org/officeDocument/2006/relationships/ctrlProp" Target="../ctrlProps/ctrlProp15.xml"/><Relationship Id="rId9" Type="http://schemas.openxmlformats.org/officeDocument/2006/relationships/ctrlProp" Target="../ctrlProps/ctrlProp20.xml"/><Relationship Id="rId14" Type="http://schemas.openxmlformats.org/officeDocument/2006/relationships/ctrlProp" Target="../ctrlProps/ctrlProp25.xml"/><Relationship Id="rId22" Type="http://schemas.openxmlformats.org/officeDocument/2006/relationships/ctrlProp" Target="../ctrlProps/ctrlProp33.xml"/><Relationship Id="rId27" Type="http://schemas.openxmlformats.org/officeDocument/2006/relationships/ctrlProp" Target="../ctrlProps/ctrlProp38.xml"/><Relationship Id="rId30" Type="http://schemas.openxmlformats.org/officeDocument/2006/relationships/ctrlProp" Target="../ctrlProps/ctrlProp41.xml"/><Relationship Id="rId35" Type="http://schemas.openxmlformats.org/officeDocument/2006/relationships/ctrlProp" Target="../ctrlProps/ctrlProp46.xml"/><Relationship Id="rId43" Type="http://schemas.openxmlformats.org/officeDocument/2006/relationships/ctrlProp" Target="../ctrlProps/ctrlProp54.xml"/><Relationship Id="rId48" Type="http://schemas.openxmlformats.org/officeDocument/2006/relationships/ctrlProp" Target="../ctrlProps/ctrlProp59.xml"/><Relationship Id="rId56" Type="http://schemas.openxmlformats.org/officeDocument/2006/relationships/ctrlProp" Target="../ctrlProps/ctrlProp67.xml"/><Relationship Id="rId64" Type="http://schemas.openxmlformats.org/officeDocument/2006/relationships/ctrlProp" Target="../ctrlProps/ctrlProp75.xml"/><Relationship Id="rId69" Type="http://schemas.openxmlformats.org/officeDocument/2006/relationships/ctrlProp" Target="../ctrlProps/ctrlProp80.xml"/><Relationship Id="rId77" Type="http://schemas.openxmlformats.org/officeDocument/2006/relationships/ctrlProp" Target="../ctrlProps/ctrlProp88.xml"/><Relationship Id="rId8" Type="http://schemas.openxmlformats.org/officeDocument/2006/relationships/ctrlProp" Target="../ctrlProps/ctrlProp19.xml"/><Relationship Id="rId51" Type="http://schemas.openxmlformats.org/officeDocument/2006/relationships/ctrlProp" Target="../ctrlProps/ctrlProp62.xml"/><Relationship Id="rId72" Type="http://schemas.openxmlformats.org/officeDocument/2006/relationships/ctrlProp" Target="../ctrlProps/ctrlProp83.xml"/><Relationship Id="rId80" Type="http://schemas.openxmlformats.org/officeDocument/2006/relationships/ctrlProp" Target="../ctrlProps/ctrlProp91.xml"/><Relationship Id="rId3" Type="http://schemas.openxmlformats.org/officeDocument/2006/relationships/vmlDrawing" Target="../drawings/vmlDrawing4.vml"/><Relationship Id="rId12" Type="http://schemas.openxmlformats.org/officeDocument/2006/relationships/ctrlProp" Target="../ctrlProps/ctrlProp23.xml"/><Relationship Id="rId17" Type="http://schemas.openxmlformats.org/officeDocument/2006/relationships/ctrlProp" Target="../ctrlProps/ctrlProp28.xml"/><Relationship Id="rId25" Type="http://schemas.openxmlformats.org/officeDocument/2006/relationships/ctrlProp" Target="../ctrlProps/ctrlProp36.xml"/><Relationship Id="rId33" Type="http://schemas.openxmlformats.org/officeDocument/2006/relationships/ctrlProp" Target="../ctrlProps/ctrlProp44.xml"/><Relationship Id="rId38" Type="http://schemas.openxmlformats.org/officeDocument/2006/relationships/ctrlProp" Target="../ctrlProps/ctrlProp49.xml"/><Relationship Id="rId46" Type="http://schemas.openxmlformats.org/officeDocument/2006/relationships/ctrlProp" Target="../ctrlProps/ctrlProp57.xml"/><Relationship Id="rId59" Type="http://schemas.openxmlformats.org/officeDocument/2006/relationships/ctrlProp" Target="../ctrlProps/ctrlProp70.xml"/><Relationship Id="rId67" Type="http://schemas.openxmlformats.org/officeDocument/2006/relationships/ctrlProp" Target="../ctrlProps/ctrlProp78.xml"/><Relationship Id="rId20" Type="http://schemas.openxmlformats.org/officeDocument/2006/relationships/ctrlProp" Target="../ctrlProps/ctrlProp31.xml"/><Relationship Id="rId41" Type="http://schemas.openxmlformats.org/officeDocument/2006/relationships/ctrlProp" Target="../ctrlProps/ctrlProp52.xml"/><Relationship Id="rId54" Type="http://schemas.openxmlformats.org/officeDocument/2006/relationships/ctrlProp" Target="../ctrlProps/ctrlProp65.xml"/><Relationship Id="rId62" Type="http://schemas.openxmlformats.org/officeDocument/2006/relationships/ctrlProp" Target="../ctrlProps/ctrlProp73.xml"/><Relationship Id="rId70" Type="http://schemas.openxmlformats.org/officeDocument/2006/relationships/ctrlProp" Target="../ctrlProps/ctrlProp81.xml"/><Relationship Id="rId75" Type="http://schemas.openxmlformats.org/officeDocument/2006/relationships/ctrlProp" Target="../ctrlProps/ctrlProp86.xml"/><Relationship Id="rId83" Type="http://schemas.openxmlformats.org/officeDocument/2006/relationships/ctrlProp" Target="../ctrlProps/ctrlProp94.xml"/><Relationship Id="rId1" Type="http://schemas.openxmlformats.org/officeDocument/2006/relationships/printerSettings" Target="../printerSettings/printerSettings17.bin"/><Relationship Id="rId6" Type="http://schemas.openxmlformats.org/officeDocument/2006/relationships/ctrlProp" Target="../ctrlProps/ctrlProp17.xml"/><Relationship Id="rId15" Type="http://schemas.openxmlformats.org/officeDocument/2006/relationships/ctrlProp" Target="../ctrlProps/ctrlProp26.xml"/><Relationship Id="rId23" Type="http://schemas.openxmlformats.org/officeDocument/2006/relationships/ctrlProp" Target="../ctrlProps/ctrlProp34.xml"/><Relationship Id="rId28" Type="http://schemas.openxmlformats.org/officeDocument/2006/relationships/ctrlProp" Target="../ctrlProps/ctrlProp39.xml"/><Relationship Id="rId36" Type="http://schemas.openxmlformats.org/officeDocument/2006/relationships/ctrlProp" Target="../ctrlProps/ctrlProp47.xml"/><Relationship Id="rId49" Type="http://schemas.openxmlformats.org/officeDocument/2006/relationships/ctrlProp" Target="../ctrlProps/ctrlProp60.xml"/><Relationship Id="rId57" Type="http://schemas.openxmlformats.org/officeDocument/2006/relationships/ctrlProp" Target="../ctrlProps/ctrlProp68.xml"/></Relationships>
</file>

<file path=xl/worksheets/_rels/sheet18.xml.rels><?xml version="1.0" encoding="UTF-8" standalone="yes"?>
<Relationships xmlns="http://schemas.openxmlformats.org/package/2006/relationships"><Relationship Id="rId26" Type="http://schemas.openxmlformats.org/officeDocument/2006/relationships/ctrlProp" Target="../ctrlProps/ctrlProp119.xml"/><Relationship Id="rId21" Type="http://schemas.openxmlformats.org/officeDocument/2006/relationships/ctrlProp" Target="../ctrlProps/ctrlProp114.xml"/><Relationship Id="rId42" Type="http://schemas.openxmlformats.org/officeDocument/2006/relationships/ctrlProp" Target="../ctrlProps/ctrlProp135.xml"/><Relationship Id="rId47" Type="http://schemas.openxmlformats.org/officeDocument/2006/relationships/ctrlProp" Target="../ctrlProps/ctrlProp140.xml"/><Relationship Id="rId63" Type="http://schemas.openxmlformats.org/officeDocument/2006/relationships/ctrlProp" Target="../ctrlProps/ctrlProp156.xml"/><Relationship Id="rId68" Type="http://schemas.openxmlformats.org/officeDocument/2006/relationships/ctrlProp" Target="../ctrlProps/ctrlProp161.xml"/><Relationship Id="rId84" Type="http://schemas.openxmlformats.org/officeDocument/2006/relationships/ctrlProp" Target="../ctrlProps/ctrlProp177.xml"/><Relationship Id="rId89" Type="http://schemas.openxmlformats.org/officeDocument/2006/relationships/ctrlProp" Target="../ctrlProps/ctrlProp182.xml"/><Relationship Id="rId2" Type="http://schemas.openxmlformats.org/officeDocument/2006/relationships/vmlDrawing" Target="../drawings/vmlDrawing5.vml"/><Relationship Id="rId16" Type="http://schemas.openxmlformats.org/officeDocument/2006/relationships/ctrlProp" Target="../ctrlProps/ctrlProp109.xml"/><Relationship Id="rId29" Type="http://schemas.openxmlformats.org/officeDocument/2006/relationships/ctrlProp" Target="../ctrlProps/ctrlProp122.xml"/><Relationship Id="rId107" Type="http://schemas.openxmlformats.org/officeDocument/2006/relationships/ctrlProp" Target="../ctrlProps/ctrlProp200.xml"/><Relationship Id="rId11" Type="http://schemas.openxmlformats.org/officeDocument/2006/relationships/ctrlProp" Target="../ctrlProps/ctrlProp104.xml"/><Relationship Id="rId24" Type="http://schemas.openxmlformats.org/officeDocument/2006/relationships/ctrlProp" Target="../ctrlProps/ctrlProp117.xml"/><Relationship Id="rId32" Type="http://schemas.openxmlformats.org/officeDocument/2006/relationships/ctrlProp" Target="../ctrlProps/ctrlProp125.xml"/><Relationship Id="rId37" Type="http://schemas.openxmlformats.org/officeDocument/2006/relationships/ctrlProp" Target="../ctrlProps/ctrlProp130.xml"/><Relationship Id="rId40" Type="http://schemas.openxmlformats.org/officeDocument/2006/relationships/ctrlProp" Target="../ctrlProps/ctrlProp133.xml"/><Relationship Id="rId45" Type="http://schemas.openxmlformats.org/officeDocument/2006/relationships/ctrlProp" Target="../ctrlProps/ctrlProp138.xml"/><Relationship Id="rId53" Type="http://schemas.openxmlformats.org/officeDocument/2006/relationships/ctrlProp" Target="../ctrlProps/ctrlProp146.xml"/><Relationship Id="rId58" Type="http://schemas.openxmlformats.org/officeDocument/2006/relationships/ctrlProp" Target="../ctrlProps/ctrlProp151.xml"/><Relationship Id="rId66" Type="http://schemas.openxmlformats.org/officeDocument/2006/relationships/ctrlProp" Target="../ctrlProps/ctrlProp159.xml"/><Relationship Id="rId74" Type="http://schemas.openxmlformats.org/officeDocument/2006/relationships/ctrlProp" Target="../ctrlProps/ctrlProp167.xml"/><Relationship Id="rId79" Type="http://schemas.openxmlformats.org/officeDocument/2006/relationships/ctrlProp" Target="../ctrlProps/ctrlProp172.xml"/><Relationship Id="rId87" Type="http://schemas.openxmlformats.org/officeDocument/2006/relationships/ctrlProp" Target="../ctrlProps/ctrlProp180.xml"/><Relationship Id="rId102" Type="http://schemas.openxmlformats.org/officeDocument/2006/relationships/ctrlProp" Target="../ctrlProps/ctrlProp195.xml"/><Relationship Id="rId110" Type="http://schemas.openxmlformats.org/officeDocument/2006/relationships/ctrlProp" Target="../ctrlProps/ctrlProp203.xml"/><Relationship Id="rId5" Type="http://schemas.openxmlformats.org/officeDocument/2006/relationships/ctrlProp" Target="../ctrlProps/ctrlProp98.xml"/><Relationship Id="rId61" Type="http://schemas.openxmlformats.org/officeDocument/2006/relationships/ctrlProp" Target="../ctrlProps/ctrlProp154.xml"/><Relationship Id="rId82" Type="http://schemas.openxmlformats.org/officeDocument/2006/relationships/ctrlProp" Target="../ctrlProps/ctrlProp175.xml"/><Relationship Id="rId90" Type="http://schemas.openxmlformats.org/officeDocument/2006/relationships/ctrlProp" Target="../ctrlProps/ctrlProp183.xml"/><Relationship Id="rId95" Type="http://schemas.openxmlformats.org/officeDocument/2006/relationships/ctrlProp" Target="../ctrlProps/ctrlProp188.xml"/><Relationship Id="rId19" Type="http://schemas.openxmlformats.org/officeDocument/2006/relationships/ctrlProp" Target="../ctrlProps/ctrlProp112.xml"/><Relationship Id="rId14" Type="http://schemas.openxmlformats.org/officeDocument/2006/relationships/ctrlProp" Target="../ctrlProps/ctrlProp107.xml"/><Relationship Id="rId22" Type="http://schemas.openxmlformats.org/officeDocument/2006/relationships/ctrlProp" Target="../ctrlProps/ctrlProp115.xml"/><Relationship Id="rId27" Type="http://schemas.openxmlformats.org/officeDocument/2006/relationships/ctrlProp" Target="../ctrlProps/ctrlProp120.xml"/><Relationship Id="rId30" Type="http://schemas.openxmlformats.org/officeDocument/2006/relationships/ctrlProp" Target="../ctrlProps/ctrlProp123.xml"/><Relationship Id="rId35" Type="http://schemas.openxmlformats.org/officeDocument/2006/relationships/ctrlProp" Target="../ctrlProps/ctrlProp128.xml"/><Relationship Id="rId43" Type="http://schemas.openxmlformats.org/officeDocument/2006/relationships/ctrlProp" Target="../ctrlProps/ctrlProp136.xml"/><Relationship Id="rId48" Type="http://schemas.openxmlformats.org/officeDocument/2006/relationships/ctrlProp" Target="../ctrlProps/ctrlProp141.xml"/><Relationship Id="rId56" Type="http://schemas.openxmlformats.org/officeDocument/2006/relationships/ctrlProp" Target="../ctrlProps/ctrlProp149.xml"/><Relationship Id="rId64" Type="http://schemas.openxmlformats.org/officeDocument/2006/relationships/ctrlProp" Target="../ctrlProps/ctrlProp157.xml"/><Relationship Id="rId69" Type="http://schemas.openxmlformats.org/officeDocument/2006/relationships/ctrlProp" Target="../ctrlProps/ctrlProp162.xml"/><Relationship Id="rId77" Type="http://schemas.openxmlformats.org/officeDocument/2006/relationships/ctrlProp" Target="../ctrlProps/ctrlProp170.xml"/><Relationship Id="rId100" Type="http://schemas.openxmlformats.org/officeDocument/2006/relationships/ctrlProp" Target="../ctrlProps/ctrlProp193.xml"/><Relationship Id="rId105" Type="http://schemas.openxmlformats.org/officeDocument/2006/relationships/ctrlProp" Target="../ctrlProps/ctrlProp198.xml"/><Relationship Id="rId8" Type="http://schemas.openxmlformats.org/officeDocument/2006/relationships/ctrlProp" Target="../ctrlProps/ctrlProp101.xml"/><Relationship Id="rId51" Type="http://schemas.openxmlformats.org/officeDocument/2006/relationships/ctrlProp" Target="../ctrlProps/ctrlProp144.xml"/><Relationship Id="rId72" Type="http://schemas.openxmlformats.org/officeDocument/2006/relationships/ctrlProp" Target="../ctrlProps/ctrlProp165.xml"/><Relationship Id="rId80" Type="http://schemas.openxmlformats.org/officeDocument/2006/relationships/ctrlProp" Target="../ctrlProps/ctrlProp173.xml"/><Relationship Id="rId85" Type="http://schemas.openxmlformats.org/officeDocument/2006/relationships/ctrlProp" Target="../ctrlProps/ctrlProp178.xml"/><Relationship Id="rId93" Type="http://schemas.openxmlformats.org/officeDocument/2006/relationships/ctrlProp" Target="../ctrlProps/ctrlProp186.xml"/><Relationship Id="rId98" Type="http://schemas.openxmlformats.org/officeDocument/2006/relationships/ctrlProp" Target="../ctrlProps/ctrlProp191.xml"/><Relationship Id="rId3" Type="http://schemas.openxmlformats.org/officeDocument/2006/relationships/ctrlProp" Target="../ctrlProps/ctrlProp96.xml"/><Relationship Id="rId12" Type="http://schemas.openxmlformats.org/officeDocument/2006/relationships/ctrlProp" Target="../ctrlProps/ctrlProp105.xml"/><Relationship Id="rId17" Type="http://schemas.openxmlformats.org/officeDocument/2006/relationships/ctrlProp" Target="../ctrlProps/ctrlProp110.xml"/><Relationship Id="rId25" Type="http://schemas.openxmlformats.org/officeDocument/2006/relationships/ctrlProp" Target="../ctrlProps/ctrlProp118.xml"/><Relationship Id="rId33" Type="http://schemas.openxmlformats.org/officeDocument/2006/relationships/ctrlProp" Target="../ctrlProps/ctrlProp126.xml"/><Relationship Id="rId38" Type="http://schemas.openxmlformats.org/officeDocument/2006/relationships/ctrlProp" Target="../ctrlProps/ctrlProp131.xml"/><Relationship Id="rId46" Type="http://schemas.openxmlformats.org/officeDocument/2006/relationships/ctrlProp" Target="../ctrlProps/ctrlProp139.xml"/><Relationship Id="rId59" Type="http://schemas.openxmlformats.org/officeDocument/2006/relationships/ctrlProp" Target="../ctrlProps/ctrlProp152.xml"/><Relationship Id="rId67" Type="http://schemas.openxmlformats.org/officeDocument/2006/relationships/ctrlProp" Target="../ctrlProps/ctrlProp160.xml"/><Relationship Id="rId103" Type="http://schemas.openxmlformats.org/officeDocument/2006/relationships/ctrlProp" Target="../ctrlProps/ctrlProp196.xml"/><Relationship Id="rId108" Type="http://schemas.openxmlformats.org/officeDocument/2006/relationships/ctrlProp" Target="../ctrlProps/ctrlProp201.xml"/><Relationship Id="rId20" Type="http://schemas.openxmlformats.org/officeDocument/2006/relationships/ctrlProp" Target="../ctrlProps/ctrlProp113.xml"/><Relationship Id="rId41" Type="http://schemas.openxmlformats.org/officeDocument/2006/relationships/ctrlProp" Target="../ctrlProps/ctrlProp134.xml"/><Relationship Id="rId54" Type="http://schemas.openxmlformats.org/officeDocument/2006/relationships/ctrlProp" Target="../ctrlProps/ctrlProp147.xml"/><Relationship Id="rId62" Type="http://schemas.openxmlformats.org/officeDocument/2006/relationships/ctrlProp" Target="../ctrlProps/ctrlProp155.xml"/><Relationship Id="rId70" Type="http://schemas.openxmlformats.org/officeDocument/2006/relationships/ctrlProp" Target="../ctrlProps/ctrlProp163.xml"/><Relationship Id="rId75" Type="http://schemas.openxmlformats.org/officeDocument/2006/relationships/ctrlProp" Target="../ctrlProps/ctrlProp168.xml"/><Relationship Id="rId83" Type="http://schemas.openxmlformats.org/officeDocument/2006/relationships/ctrlProp" Target="../ctrlProps/ctrlProp176.xml"/><Relationship Id="rId88" Type="http://schemas.openxmlformats.org/officeDocument/2006/relationships/ctrlProp" Target="../ctrlProps/ctrlProp181.xml"/><Relationship Id="rId91" Type="http://schemas.openxmlformats.org/officeDocument/2006/relationships/ctrlProp" Target="../ctrlProps/ctrlProp184.xml"/><Relationship Id="rId96" Type="http://schemas.openxmlformats.org/officeDocument/2006/relationships/ctrlProp" Target="../ctrlProps/ctrlProp189.xml"/><Relationship Id="rId1" Type="http://schemas.openxmlformats.org/officeDocument/2006/relationships/drawing" Target="../drawings/drawing3.xml"/><Relationship Id="rId6" Type="http://schemas.openxmlformats.org/officeDocument/2006/relationships/ctrlProp" Target="../ctrlProps/ctrlProp99.xml"/><Relationship Id="rId15" Type="http://schemas.openxmlformats.org/officeDocument/2006/relationships/ctrlProp" Target="../ctrlProps/ctrlProp108.xml"/><Relationship Id="rId23" Type="http://schemas.openxmlformats.org/officeDocument/2006/relationships/ctrlProp" Target="../ctrlProps/ctrlProp116.xml"/><Relationship Id="rId28" Type="http://schemas.openxmlformats.org/officeDocument/2006/relationships/ctrlProp" Target="../ctrlProps/ctrlProp121.xml"/><Relationship Id="rId36" Type="http://schemas.openxmlformats.org/officeDocument/2006/relationships/ctrlProp" Target="../ctrlProps/ctrlProp129.xml"/><Relationship Id="rId49" Type="http://schemas.openxmlformats.org/officeDocument/2006/relationships/ctrlProp" Target="../ctrlProps/ctrlProp142.xml"/><Relationship Id="rId57" Type="http://schemas.openxmlformats.org/officeDocument/2006/relationships/ctrlProp" Target="../ctrlProps/ctrlProp150.xml"/><Relationship Id="rId106" Type="http://schemas.openxmlformats.org/officeDocument/2006/relationships/ctrlProp" Target="../ctrlProps/ctrlProp199.xml"/><Relationship Id="rId10" Type="http://schemas.openxmlformats.org/officeDocument/2006/relationships/ctrlProp" Target="../ctrlProps/ctrlProp103.xml"/><Relationship Id="rId31" Type="http://schemas.openxmlformats.org/officeDocument/2006/relationships/ctrlProp" Target="../ctrlProps/ctrlProp124.xml"/><Relationship Id="rId44" Type="http://schemas.openxmlformats.org/officeDocument/2006/relationships/ctrlProp" Target="../ctrlProps/ctrlProp137.xml"/><Relationship Id="rId52" Type="http://schemas.openxmlformats.org/officeDocument/2006/relationships/ctrlProp" Target="../ctrlProps/ctrlProp145.xml"/><Relationship Id="rId60" Type="http://schemas.openxmlformats.org/officeDocument/2006/relationships/ctrlProp" Target="../ctrlProps/ctrlProp153.xml"/><Relationship Id="rId65" Type="http://schemas.openxmlformats.org/officeDocument/2006/relationships/ctrlProp" Target="../ctrlProps/ctrlProp158.xml"/><Relationship Id="rId73" Type="http://schemas.openxmlformats.org/officeDocument/2006/relationships/ctrlProp" Target="../ctrlProps/ctrlProp166.xml"/><Relationship Id="rId78" Type="http://schemas.openxmlformats.org/officeDocument/2006/relationships/ctrlProp" Target="../ctrlProps/ctrlProp171.xml"/><Relationship Id="rId81" Type="http://schemas.openxmlformats.org/officeDocument/2006/relationships/ctrlProp" Target="../ctrlProps/ctrlProp174.xml"/><Relationship Id="rId86" Type="http://schemas.openxmlformats.org/officeDocument/2006/relationships/ctrlProp" Target="../ctrlProps/ctrlProp179.xml"/><Relationship Id="rId94" Type="http://schemas.openxmlformats.org/officeDocument/2006/relationships/ctrlProp" Target="../ctrlProps/ctrlProp187.xml"/><Relationship Id="rId99" Type="http://schemas.openxmlformats.org/officeDocument/2006/relationships/ctrlProp" Target="../ctrlProps/ctrlProp192.xml"/><Relationship Id="rId101" Type="http://schemas.openxmlformats.org/officeDocument/2006/relationships/ctrlProp" Target="../ctrlProps/ctrlProp194.xml"/><Relationship Id="rId4" Type="http://schemas.openxmlformats.org/officeDocument/2006/relationships/ctrlProp" Target="../ctrlProps/ctrlProp97.xml"/><Relationship Id="rId9" Type="http://schemas.openxmlformats.org/officeDocument/2006/relationships/ctrlProp" Target="../ctrlProps/ctrlProp102.xml"/><Relationship Id="rId13" Type="http://schemas.openxmlformats.org/officeDocument/2006/relationships/ctrlProp" Target="../ctrlProps/ctrlProp106.xml"/><Relationship Id="rId18" Type="http://schemas.openxmlformats.org/officeDocument/2006/relationships/ctrlProp" Target="../ctrlProps/ctrlProp111.xml"/><Relationship Id="rId39" Type="http://schemas.openxmlformats.org/officeDocument/2006/relationships/ctrlProp" Target="../ctrlProps/ctrlProp132.xml"/><Relationship Id="rId109" Type="http://schemas.openxmlformats.org/officeDocument/2006/relationships/ctrlProp" Target="../ctrlProps/ctrlProp202.xml"/><Relationship Id="rId34" Type="http://schemas.openxmlformats.org/officeDocument/2006/relationships/ctrlProp" Target="../ctrlProps/ctrlProp127.xml"/><Relationship Id="rId50" Type="http://schemas.openxmlformats.org/officeDocument/2006/relationships/ctrlProp" Target="../ctrlProps/ctrlProp143.xml"/><Relationship Id="rId55" Type="http://schemas.openxmlformats.org/officeDocument/2006/relationships/ctrlProp" Target="../ctrlProps/ctrlProp148.xml"/><Relationship Id="rId76" Type="http://schemas.openxmlformats.org/officeDocument/2006/relationships/ctrlProp" Target="../ctrlProps/ctrlProp169.xml"/><Relationship Id="rId97" Type="http://schemas.openxmlformats.org/officeDocument/2006/relationships/ctrlProp" Target="../ctrlProps/ctrlProp190.xml"/><Relationship Id="rId104" Type="http://schemas.openxmlformats.org/officeDocument/2006/relationships/ctrlProp" Target="../ctrlProps/ctrlProp197.xml"/><Relationship Id="rId7" Type="http://schemas.openxmlformats.org/officeDocument/2006/relationships/ctrlProp" Target="../ctrlProps/ctrlProp100.xml"/><Relationship Id="rId71" Type="http://schemas.openxmlformats.org/officeDocument/2006/relationships/ctrlProp" Target="../ctrlProps/ctrlProp164.xml"/><Relationship Id="rId92" Type="http://schemas.openxmlformats.org/officeDocument/2006/relationships/ctrlProp" Target="../ctrlProps/ctrlProp185.xml"/></Relationships>
</file>

<file path=xl/worksheets/_rels/sheet19.xml.rels><?xml version="1.0" encoding="UTF-8" standalone="yes"?>
<Relationships xmlns="http://schemas.openxmlformats.org/package/2006/relationships"><Relationship Id="rId26" Type="http://schemas.openxmlformats.org/officeDocument/2006/relationships/ctrlProp" Target="../ctrlProps/ctrlProp227.xml"/><Relationship Id="rId117" Type="http://schemas.openxmlformats.org/officeDocument/2006/relationships/ctrlProp" Target="../ctrlProps/ctrlProp318.xml"/><Relationship Id="rId21" Type="http://schemas.openxmlformats.org/officeDocument/2006/relationships/ctrlProp" Target="../ctrlProps/ctrlProp222.xml"/><Relationship Id="rId42" Type="http://schemas.openxmlformats.org/officeDocument/2006/relationships/ctrlProp" Target="../ctrlProps/ctrlProp243.xml"/><Relationship Id="rId47" Type="http://schemas.openxmlformats.org/officeDocument/2006/relationships/ctrlProp" Target="../ctrlProps/ctrlProp248.xml"/><Relationship Id="rId63" Type="http://schemas.openxmlformats.org/officeDocument/2006/relationships/ctrlProp" Target="../ctrlProps/ctrlProp264.xml"/><Relationship Id="rId68" Type="http://schemas.openxmlformats.org/officeDocument/2006/relationships/ctrlProp" Target="../ctrlProps/ctrlProp269.xml"/><Relationship Id="rId84" Type="http://schemas.openxmlformats.org/officeDocument/2006/relationships/ctrlProp" Target="../ctrlProps/ctrlProp285.xml"/><Relationship Id="rId89" Type="http://schemas.openxmlformats.org/officeDocument/2006/relationships/ctrlProp" Target="../ctrlProps/ctrlProp290.xml"/><Relationship Id="rId112" Type="http://schemas.openxmlformats.org/officeDocument/2006/relationships/ctrlProp" Target="../ctrlProps/ctrlProp313.xml"/><Relationship Id="rId16" Type="http://schemas.openxmlformats.org/officeDocument/2006/relationships/ctrlProp" Target="../ctrlProps/ctrlProp217.xml"/><Relationship Id="rId107" Type="http://schemas.openxmlformats.org/officeDocument/2006/relationships/ctrlProp" Target="../ctrlProps/ctrlProp308.xml"/><Relationship Id="rId11" Type="http://schemas.openxmlformats.org/officeDocument/2006/relationships/ctrlProp" Target="../ctrlProps/ctrlProp212.xml"/><Relationship Id="rId32" Type="http://schemas.openxmlformats.org/officeDocument/2006/relationships/ctrlProp" Target="../ctrlProps/ctrlProp233.xml"/><Relationship Id="rId37" Type="http://schemas.openxmlformats.org/officeDocument/2006/relationships/ctrlProp" Target="../ctrlProps/ctrlProp238.xml"/><Relationship Id="rId53" Type="http://schemas.openxmlformats.org/officeDocument/2006/relationships/ctrlProp" Target="../ctrlProps/ctrlProp254.xml"/><Relationship Id="rId58" Type="http://schemas.openxmlformats.org/officeDocument/2006/relationships/ctrlProp" Target="../ctrlProps/ctrlProp259.xml"/><Relationship Id="rId74" Type="http://schemas.openxmlformats.org/officeDocument/2006/relationships/ctrlProp" Target="../ctrlProps/ctrlProp275.xml"/><Relationship Id="rId79" Type="http://schemas.openxmlformats.org/officeDocument/2006/relationships/ctrlProp" Target="../ctrlProps/ctrlProp280.xml"/><Relationship Id="rId102" Type="http://schemas.openxmlformats.org/officeDocument/2006/relationships/ctrlProp" Target="../ctrlProps/ctrlProp303.xml"/><Relationship Id="rId5" Type="http://schemas.openxmlformats.org/officeDocument/2006/relationships/ctrlProp" Target="../ctrlProps/ctrlProp206.xml"/><Relationship Id="rId61" Type="http://schemas.openxmlformats.org/officeDocument/2006/relationships/ctrlProp" Target="../ctrlProps/ctrlProp262.xml"/><Relationship Id="rId82" Type="http://schemas.openxmlformats.org/officeDocument/2006/relationships/ctrlProp" Target="../ctrlProps/ctrlProp283.xml"/><Relationship Id="rId90" Type="http://schemas.openxmlformats.org/officeDocument/2006/relationships/ctrlProp" Target="../ctrlProps/ctrlProp291.xml"/><Relationship Id="rId95" Type="http://schemas.openxmlformats.org/officeDocument/2006/relationships/ctrlProp" Target="../ctrlProps/ctrlProp296.xml"/><Relationship Id="rId19" Type="http://schemas.openxmlformats.org/officeDocument/2006/relationships/ctrlProp" Target="../ctrlProps/ctrlProp220.xml"/><Relationship Id="rId14" Type="http://schemas.openxmlformats.org/officeDocument/2006/relationships/ctrlProp" Target="../ctrlProps/ctrlProp215.xml"/><Relationship Id="rId22" Type="http://schemas.openxmlformats.org/officeDocument/2006/relationships/ctrlProp" Target="../ctrlProps/ctrlProp223.xml"/><Relationship Id="rId27" Type="http://schemas.openxmlformats.org/officeDocument/2006/relationships/ctrlProp" Target="../ctrlProps/ctrlProp228.xml"/><Relationship Id="rId30" Type="http://schemas.openxmlformats.org/officeDocument/2006/relationships/ctrlProp" Target="../ctrlProps/ctrlProp231.xml"/><Relationship Id="rId35" Type="http://schemas.openxmlformats.org/officeDocument/2006/relationships/ctrlProp" Target="../ctrlProps/ctrlProp236.xml"/><Relationship Id="rId43" Type="http://schemas.openxmlformats.org/officeDocument/2006/relationships/ctrlProp" Target="../ctrlProps/ctrlProp244.xml"/><Relationship Id="rId48" Type="http://schemas.openxmlformats.org/officeDocument/2006/relationships/ctrlProp" Target="../ctrlProps/ctrlProp249.xml"/><Relationship Id="rId56" Type="http://schemas.openxmlformats.org/officeDocument/2006/relationships/ctrlProp" Target="../ctrlProps/ctrlProp257.xml"/><Relationship Id="rId64" Type="http://schemas.openxmlformats.org/officeDocument/2006/relationships/ctrlProp" Target="../ctrlProps/ctrlProp265.xml"/><Relationship Id="rId69" Type="http://schemas.openxmlformats.org/officeDocument/2006/relationships/ctrlProp" Target="../ctrlProps/ctrlProp270.xml"/><Relationship Id="rId77" Type="http://schemas.openxmlformats.org/officeDocument/2006/relationships/ctrlProp" Target="../ctrlProps/ctrlProp278.xml"/><Relationship Id="rId100" Type="http://schemas.openxmlformats.org/officeDocument/2006/relationships/ctrlProp" Target="../ctrlProps/ctrlProp301.xml"/><Relationship Id="rId105" Type="http://schemas.openxmlformats.org/officeDocument/2006/relationships/ctrlProp" Target="../ctrlProps/ctrlProp306.xml"/><Relationship Id="rId113" Type="http://schemas.openxmlformats.org/officeDocument/2006/relationships/ctrlProp" Target="../ctrlProps/ctrlProp314.xml"/><Relationship Id="rId118" Type="http://schemas.openxmlformats.org/officeDocument/2006/relationships/ctrlProp" Target="../ctrlProps/ctrlProp319.xml"/><Relationship Id="rId8" Type="http://schemas.openxmlformats.org/officeDocument/2006/relationships/ctrlProp" Target="../ctrlProps/ctrlProp209.xml"/><Relationship Id="rId51" Type="http://schemas.openxmlformats.org/officeDocument/2006/relationships/ctrlProp" Target="../ctrlProps/ctrlProp252.xml"/><Relationship Id="rId72" Type="http://schemas.openxmlformats.org/officeDocument/2006/relationships/ctrlProp" Target="../ctrlProps/ctrlProp273.xml"/><Relationship Id="rId80" Type="http://schemas.openxmlformats.org/officeDocument/2006/relationships/ctrlProp" Target="../ctrlProps/ctrlProp281.xml"/><Relationship Id="rId85" Type="http://schemas.openxmlformats.org/officeDocument/2006/relationships/ctrlProp" Target="../ctrlProps/ctrlProp286.xml"/><Relationship Id="rId93" Type="http://schemas.openxmlformats.org/officeDocument/2006/relationships/ctrlProp" Target="../ctrlProps/ctrlProp294.xml"/><Relationship Id="rId98" Type="http://schemas.openxmlformats.org/officeDocument/2006/relationships/ctrlProp" Target="../ctrlProps/ctrlProp299.xml"/><Relationship Id="rId121" Type="http://schemas.openxmlformats.org/officeDocument/2006/relationships/ctrlProp" Target="../ctrlProps/ctrlProp322.xml"/><Relationship Id="rId3" Type="http://schemas.openxmlformats.org/officeDocument/2006/relationships/ctrlProp" Target="../ctrlProps/ctrlProp204.xml"/><Relationship Id="rId12" Type="http://schemas.openxmlformats.org/officeDocument/2006/relationships/ctrlProp" Target="../ctrlProps/ctrlProp213.xml"/><Relationship Id="rId17" Type="http://schemas.openxmlformats.org/officeDocument/2006/relationships/ctrlProp" Target="../ctrlProps/ctrlProp218.xml"/><Relationship Id="rId25" Type="http://schemas.openxmlformats.org/officeDocument/2006/relationships/ctrlProp" Target="../ctrlProps/ctrlProp226.xml"/><Relationship Id="rId33" Type="http://schemas.openxmlformats.org/officeDocument/2006/relationships/ctrlProp" Target="../ctrlProps/ctrlProp234.xml"/><Relationship Id="rId38" Type="http://schemas.openxmlformats.org/officeDocument/2006/relationships/ctrlProp" Target="../ctrlProps/ctrlProp239.xml"/><Relationship Id="rId46" Type="http://schemas.openxmlformats.org/officeDocument/2006/relationships/ctrlProp" Target="../ctrlProps/ctrlProp247.xml"/><Relationship Id="rId59" Type="http://schemas.openxmlformats.org/officeDocument/2006/relationships/ctrlProp" Target="../ctrlProps/ctrlProp260.xml"/><Relationship Id="rId67" Type="http://schemas.openxmlformats.org/officeDocument/2006/relationships/ctrlProp" Target="../ctrlProps/ctrlProp268.xml"/><Relationship Id="rId103" Type="http://schemas.openxmlformats.org/officeDocument/2006/relationships/ctrlProp" Target="../ctrlProps/ctrlProp304.xml"/><Relationship Id="rId108" Type="http://schemas.openxmlformats.org/officeDocument/2006/relationships/ctrlProp" Target="../ctrlProps/ctrlProp309.xml"/><Relationship Id="rId116" Type="http://schemas.openxmlformats.org/officeDocument/2006/relationships/ctrlProp" Target="../ctrlProps/ctrlProp317.xml"/><Relationship Id="rId20" Type="http://schemas.openxmlformats.org/officeDocument/2006/relationships/ctrlProp" Target="../ctrlProps/ctrlProp221.xml"/><Relationship Id="rId41" Type="http://schemas.openxmlformats.org/officeDocument/2006/relationships/ctrlProp" Target="../ctrlProps/ctrlProp242.xml"/><Relationship Id="rId54" Type="http://schemas.openxmlformats.org/officeDocument/2006/relationships/ctrlProp" Target="../ctrlProps/ctrlProp255.xml"/><Relationship Id="rId62" Type="http://schemas.openxmlformats.org/officeDocument/2006/relationships/ctrlProp" Target="../ctrlProps/ctrlProp263.xml"/><Relationship Id="rId70" Type="http://schemas.openxmlformats.org/officeDocument/2006/relationships/ctrlProp" Target="../ctrlProps/ctrlProp271.xml"/><Relationship Id="rId75" Type="http://schemas.openxmlformats.org/officeDocument/2006/relationships/ctrlProp" Target="../ctrlProps/ctrlProp276.xml"/><Relationship Id="rId83" Type="http://schemas.openxmlformats.org/officeDocument/2006/relationships/ctrlProp" Target="../ctrlProps/ctrlProp284.xml"/><Relationship Id="rId88" Type="http://schemas.openxmlformats.org/officeDocument/2006/relationships/ctrlProp" Target="../ctrlProps/ctrlProp289.xml"/><Relationship Id="rId91" Type="http://schemas.openxmlformats.org/officeDocument/2006/relationships/ctrlProp" Target="../ctrlProps/ctrlProp292.xml"/><Relationship Id="rId96" Type="http://schemas.openxmlformats.org/officeDocument/2006/relationships/ctrlProp" Target="../ctrlProps/ctrlProp297.xml"/><Relationship Id="rId111" Type="http://schemas.openxmlformats.org/officeDocument/2006/relationships/ctrlProp" Target="../ctrlProps/ctrlProp312.xml"/><Relationship Id="rId1" Type="http://schemas.openxmlformats.org/officeDocument/2006/relationships/drawing" Target="../drawings/drawing4.xml"/><Relationship Id="rId6" Type="http://schemas.openxmlformats.org/officeDocument/2006/relationships/ctrlProp" Target="../ctrlProps/ctrlProp207.xml"/><Relationship Id="rId15" Type="http://schemas.openxmlformats.org/officeDocument/2006/relationships/ctrlProp" Target="../ctrlProps/ctrlProp216.xml"/><Relationship Id="rId23" Type="http://schemas.openxmlformats.org/officeDocument/2006/relationships/ctrlProp" Target="../ctrlProps/ctrlProp224.xml"/><Relationship Id="rId28" Type="http://schemas.openxmlformats.org/officeDocument/2006/relationships/ctrlProp" Target="../ctrlProps/ctrlProp229.xml"/><Relationship Id="rId36" Type="http://schemas.openxmlformats.org/officeDocument/2006/relationships/ctrlProp" Target="../ctrlProps/ctrlProp237.xml"/><Relationship Id="rId49" Type="http://schemas.openxmlformats.org/officeDocument/2006/relationships/ctrlProp" Target="../ctrlProps/ctrlProp250.xml"/><Relationship Id="rId57" Type="http://schemas.openxmlformats.org/officeDocument/2006/relationships/ctrlProp" Target="../ctrlProps/ctrlProp258.xml"/><Relationship Id="rId106" Type="http://schemas.openxmlformats.org/officeDocument/2006/relationships/ctrlProp" Target="../ctrlProps/ctrlProp307.xml"/><Relationship Id="rId114" Type="http://schemas.openxmlformats.org/officeDocument/2006/relationships/ctrlProp" Target="../ctrlProps/ctrlProp315.xml"/><Relationship Id="rId119" Type="http://schemas.openxmlformats.org/officeDocument/2006/relationships/ctrlProp" Target="../ctrlProps/ctrlProp320.xml"/><Relationship Id="rId10" Type="http://schemas.openxmlformats.org/officeDocument/2006/relationships/ctrlProp" Target="../ctrlProps/ctrlProp211.xml"/><Relationship Id="rId31" Type="http://schemas.openxmlformats.org/officeDocument/2006/relationships/ctrlProp" Target="../ctrlProps/ctrlProp232.xml"/><Relationship Id="rId44" Type="http://schemas.openxmlformats.org/officeDocument/2006/relationships/ctrlProp" Target="../ctrlProps/ctrlProp245.xml"/><Relationship Id="rId52" Type="http://schemas.openxmlformats.org/officeDocument/2006/relationships/ctrlProp" Target="../ctrlProps/ctrlProp253.xml"/><Relationship Id="rId60" Type="http://schemas.openxmlformats.org/officeDocument/2006/relationships/ctrlProp" Target="../ctrlProps/ctrlProp261.xml"/><Relationship Id="rId65" Type="http://schemas.openxmlformats.org/officeDocument/2006/relationships/ctrlProp" Target="../ctrlProps/ctrlProp266.xml"/><Relationship Id="rId73" Type="http://schemas.openxmlformats.org/officeDocument/2006/relationships/ctrlProp" Target="../ctrlProps/ctrlProp274.xml"/><Relationship Id="rId78" Type="http://schemas.openxmlformats.org/officeDocument/2006/relationships/ctrlProp" Target="../ctrlProps/ctrlProp279.xml"/><Relationship Id="rId81" Type="http://schemas.openxmlformats.org/officeDocument/2006/relationships/ctrlProp" Target="../ctrlProps/ctrlProp282.xml"/><Relationship Id="rId86" Type="http://schemas.openxmlformats.org/officeDocument/2006/relationships/ctrlProp" Target="../ctrlProps/ctrlProp287.xml"/><Relationship Id="rId94" Type="http://schemas.openxmlformats.org/officeDocument/2006/relationships/ctrlProp" Target="../ctrlProps/ctrlProp295.xml"/><Relationship Id="rId99" Type="http://schemas.openxmlformats.org/officeDocument/2006/relationships/ctrlProp" Target="../ctrlProps/ctrlProp300.xml"/><Relationship Id="rId101" Type="http://schemas.openxmlformats.org/officeDocument/2006/relationships/ctrlProp" Target="../ctrlProps/ctrlProp302.xml"/><Relationship Id="rId122" Type="http://schemas.openxmlformats.org/officeDocument/2006/relationships/ctrlProp" Target="../ctrlProps/ctrlProp323.xml"/><Relationship Id="rId4" Type="http://schemas.openxmlformats.org/officeDocument/2006/relationships/ctrlProp" Target="../ctrlProps/ctrlProp205.xml"/><Relationship Id="rId9" Type="http://schemas.openxmlformats.org/officeDocument/2006/relationships/ctrlProp" Target="../ctrlProps/ctrlProp210.xml"/><Relationship Id="rId13" Type="http://schemas.openxmlformats.org/officeDocument/2006/relationships/ctrlProp" Target="../ctrlProps/ctrlProp214.xml"/><Relationship Id="rId18" Type="http://schemas.openxmlformats.org/officeDocument/2006/relationships/ctrlProp" Target="../ctrlProps/ctrlProp219.xml"/><Relationship Id="rId39" Type="http://schemas.openxmlformats.org/officeDocument/2006/relationships/ctrlProp" Target="../ctrlProps/ctrlProp240.xml"/><Relationship Id="rId109" Type="http://schemas.openxmlformats.org/officeDocument/2006/relationships/ctrlProp" Target="../ctrlProps/ctrlProp310.xml"/><Relationship Id="rId34" Type="http://schemas.openxmlformats.org/officeDocument/2006/relationships/ctrlProp" Target="../ctrlProps/ctrlProp235.xml"/><Relationship Id="rId50" Type="http://schemas.openxmlformats.org/officeDocument/2006/relationships/ctrlProp" Target="../ctrlProps/ctrlProp251.xml"/><Relationship Id="rId55" Type="http://schemas.openxmlformats.org/officeDocument/2006/relationships/ctrlProp" Target="../ctrlProps/ctrlProp256.xml"/><Relationship Id="rId76" Type="http://schemas.openxmlformats.org/officeDocument/2006/relationships/ctrlProp" Target="../ctrlProps/ctrlProp277.xml"/><Relationship Id="rId97" Type="http://schemas.openxmlformats.org/officeDocument/2006/relationships/ctrlProp" Target="../ctrlProps/ctrlProp298.xml"/><Relationship Id="rId104" Type="http://schemas.openxmlformats.org/officeDocument/2006/relationships/ctrlProp" Target="../ctrlProps/ctrlProp305.xml"/><Relationship Id="rId120" Type="http://schemas.openxmlformats.org/officeDocument/2006/relationships/ctrlProp" Target="../ctrlProps/ctrlProp321.xml"/><Relationship Id="rId7" Type="http://schemas.openxmlformats.org/officeDocument/2006/relationships/ctrlProp" Target="../ctrlProps/ctrlProp208.xml"/><Relationship Id="rId71" Type="http://schemas.openxmlformats.org/officeDocument/2006/relationships/ctrlProp" Target="../ctrlProps/ctrlProp272.xml"/><Relationship Id="rId92" Type="http://schemas.openxmlformats.org/officeDocument/2006/relationships/ctrlProp" Target="../ctrlProps/ctrlProp293.xml"/><Relationship Id="rId2" Type="http://schemas.openxmlformats.org/officeDocument/2006/relationships/vmlDrawing" Target="../drawings/vmlDrawing6.vml"/><Relationship Id="rId29" Type="http://schemas.openxmlformats.org/officeDocument/2006/relationships/ctrlProp" Target="../ctrlProps/ctrlProp230.xml"/><Relationship Id="rId24" Type="http://schemas.openxmlformats.org/officeDocument/2006/relationships/ctrlProp" Target="../ctrlProps/ctrlProp225.xml"/><Relationship Id="rId40" Type="http://schemas.openxmlformats.org/officeDocument/2006/relationships/ctrlProp" Target="../ctrlProps/ctrlProp241.xml"/><Relationship Id="rId45" Type="http://schemas.openxmlformats.org/officeDocument/2006/relationships/ctrlProp" Target="../ctrlProps/ctrlProp246.xml"/><Relationship Id="rId66" Type="http://schemas.openxmlformats.org/officeDocument/2006/relationships/ctrlProp" Target="../ctrlProps/ctrlProp267.xml"/><Relationship Id="rId87" Type="http://schemas.openxmlformats.org/officeDocument/2006/relationships/ctrlProp" Target="../ctrlProps/ctrlProp288.xml"/><Relationship Id="rId110" Type="http://schemas.openxmlformats.org/officeDocument/2006/relationships/ctrlProp" Target="../ctrlProps/ctrlProp311.xml"/><Relationship Id="rId115" Type="http://schemas.openxmlformats.org/officeDocument/2006/relationships/ctrlProp" Target="../ctrlProps/ctrlProp31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3" Type="http://schemas.openxmlformats.org/officeDocument/2006/relationships/vmlDrawing" Target="../drawings/vmlDrawing1.v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 Type="http://schemas.openxmlformats.org/officeDocument/2006/relationships/drawing" Target="../drawings/drawing1.xml"/><Relationship Id="rId16" Type="http://schemas.openxmlformats.org/officeDocument/2006/relationships/ctrlProp" Target="../ctrlProps/ctrlProp12.xml"/><Relationship Id="rId1" Type="http://schemas.openxmlformats.org/officeDocument/2006/relationships/printerSettings" Target="../printerSettings/printerSettings2.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5" Type="http://schemas.openxmlformats.org/officeDocument/2006/relationships/ctrlProp" Target="../ctrlProps/ctrlProp11.xml"/><Relationship Id="rId10" Type="http://schemas.openxmlformats.org/officeDocument/2006/relationships/ctrlProp" Target="../ctrlProps/ctrlProp6.xml"/><Relationship Id="rId4" Type="http://schemas.openxmlformats.org/officeDocument/2006/relationships/vmlDrawing" Target="../drawings/vmlDrawing2.vml"/><Relationship Id="rId9" Type="http://schemas.openxmlformats.org/officeDocument/2006/relationships/ctrlProp" Target="../ctrlProps/ctrlProp5.xml"/><Relationship Id="rId14" Type="http://schemas.openxmlformats.org/officeDocument/2006/relationships/ctrlProp" Target="../ctrlProps/ctrlProp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pageSetUpPr fitToPage="1"/>
  </sheetPr>
  <dimension ref="A1:D30"/>
  <sheetViews>
    <sheetView workbookViewId="0">
      <selection activeCell="C11" sqref="C11"/>
    </sheetView>
  </sheetViews>
  <sheetFormatPr baseColWidth="10" defaultColWidth="0" defaultRowHeight="12.5" zeroHeight="1"/>
  <cols>
    <col min="1" max="1" width="9.453125" customWidth="1"/>
    <col min="2" max="3" width="11.453125" customWidth="1"/>
    <col min="4" max="4" width="66.7265625" bestFit="1" customWidth="1"/>
    <col min="5" max="5" width="2.54296875" customWidth="1"/>
  </cols>
  <sheetData>
    <row r="1" spans="1:4" ht="9.75" customHeight="1" thickBot="1"/>
    <row r="2" spans="1:4" ht="16" thickTop="1">
      <c r="A2" s="437" t="s">
        <v>31</v>
      </c>
      <c r="B2" s="438"/>
      <c r="C2" s="438"/>
      <c r="D2" s="439"/>
    </row>
    <row r="3" spans="1:4" ht="13">
      <c r="A3" s="13" t="s">
        <v>32</v>
      </c>
      <c r="B3" s="14" t="s">
        <v>17</v>
      </c>
      <c r="C3" s="14" t="s">
        <v>33</v>
      </c>
      <c r="D3" s="15" t="s">
        <v>34</v>
      </c>
    </row>
    <row r="4" spans="1:4">
      <c r="A4" s="16" t="s">
        <v>316</v>
      </c>
      <c r="B4" s="17">
        <v>38919</v>
      </c>
      <c r="C4" s="17" t="s">
        <v>14</v>
      </c>
      <c r="D4" s="18" t="s">
        <v>35</v>
      </c>
    </row>
    <row r="5" spans="1:4">
      <c r="A5" s="16" t="s">
        <v>287</v>
      </c>
      <c r="B5" s="9">
        <v>38922</v>
      </c>
      <c r="C5" s="17" t="s">
        <v>14</v>
      </c>
      <c r="D5" s="19" t="s">
        <v>318</v>
      </c>
    </row>
    <row r="6" spans="1:4">
      <c r="A6" s="27" t="s">
        <v>321</v>
      </c>
      <c r="B6" s="9">
        <v>38919</v>
      </c>
      <c r="C6" s="17" t="s">
        <v>322</v>
      </c>
      <c r="D6" s="19" t="s">
        <v>324</v>
      </c>
    </row>
    <row r="7" spans="1:4">
      <c r="A7" s="27" t="s">
        <v>326</v>
      </c>
      <c r="B7" s="9">
        <v>38965</v>
      </c>
      <c r="C7" s="7" t="s">
        <v>322</v>
      </c>
      <c r="D7" s="19" t="s">
        <v>327</v>
      </c>
    </row>
    <row r="8" spans="1:4">
      <c r="A8" s="27" t="s">
        <v>330</v>
      </c>
      <c r="B8" s="9">
        <v>38988</v>
      </c>
      <c r="C8" s="17" t="s">
        <v>14</v>
      </c>
      <c r="D8" s="19" t="s">
        <v>331</v>
      </c>
    </row>
    <row r="9" spans="1:4" ht="25">
      <c r="A9" s="27" t="s">
        <v>344</v>
      </c>
      <c r="B9" s="9">
        <v>39190</v>
      </c>
      <c r="C9" s="17" t="s">
        <v>14</v>
      </c>
      <c r="D9" s="19" t="s">
        <v>345</v>
      </c>
    </row>
    <row r="10" spans="1:4">
      <c r="A10" s="27" t="s">
        <v>344</v>
      </c>
      <c r="B10" s="9">
        <v>39190</v>
      </c>
      <c r="C10" s="7" t="s">
        <v>322</v>
      </c>
      <c r="D10" s="19" t="s">
        <v>350</v>
      </c>
    </row>
    <row r="11" spans="1:4">
      <c r="A11" s="16"/>
      <c r="B11" s="9"/>
      <c r="C11" s="7"/>
      <c r="D11" s="19"/>
    </row>
    <row r="12" spans="1:4">
      <c r="A12" s="16"/>
      <c r="B12" s="9"/>
      <c r="C12" s="7"/>
      <c r="D12" s="19"/>
    </row>
    <row r="13" spans="1:4">
      <c r="A13" s="16"/>
      <c r="B13" s="9"/>
      <c r="C13" s="7"/>
      <c r="D13" s="19"/>
    </row>
    <row r="14" spans="1:4">
      <c r="A14" s="20"/>
      <c r="B14" s="21"/>
      <c r="C14" s="22"/>
      <c r="D14" s="23"/>
    </row>
    <row r="15" spans="1:4">
      <c r="A15" s="20"/>
      <c r="B15" s="21"/>
      <c r="C15" s="22"/>
      <c r="D15" s="23"/>
    </row>
    <row r="16" spans="1:4">
      <c r="A16" s="20"/>
      <c r="B16" s="21"/>
      <c r="C16" s="22"/>
      <c r="D16" s="23"/>
    </row>
    <row r="17" spans="1:4" ht="13" thickBot="1">
      <c r="A17" s="24"/>
      <c r="B17" s="25"/>
      <c r="C17" s="25"/>
      <c r="D17" s="26"/>
    </row>
    <row r="18" spans="1:4" ht="13.5" thickTop="1" thickBot="1"/>
    <row r="19" spans="1:4" ht="16" thickTop="1">
      <c r="A19" s="440" t="s">
        <v>36</v>
      </c>
      <c r="B19" s="441"/>
      <c r="C19" s="441"/>
      <c r="D19" s="442"/>
    </row>
    <row r="20" spans="1:4" ht="13">
      <c r="A20" s="13" t="s">
        <v>32</v>
      </c>
      <c r="B20" s="14" t="s">
        <v>17</v>
      </c>
      <c r="C20" s="14" t="s">
        <v>33</v>
      </c>
      <c r="D20" s="15" t="s">
        <v>37</v>
      </c>
    </row>
    <row r="21" spans="1:4">
      <c r="A21" s="27" t="s">
        <v>316</v>
      </c>
      <c r="B21" s="9">
        <v>38918</v>
      </c>
      <c r="C21" s="7" t="s">
        <v>308</v>
      </c>
      <c r="D21" s="19" t="s">
        <v>309</v>
      </c>
    </row>
    <row r="22" spans="1:4">
      <c r="A22" s="16" t="s">
        <v>316</v>
      </c>
      <c r="B22" s="9">
        <v>38919</v>
      </c>
      <c r="C22" s="7" t="s">
        <v>317</v>
      </c>
      <c r="D22" s="18" t="s">
        <v>309</v>
      </c>
    </row>
    <row r="23" spans="1:4">
      <c r="A23" s="16"/>
      <c r="B23" s="7"/>
      <c r="C23" s="7"/>
      <c r="D23" s="18"/>
    </row>
    <row r="24" spans="1:4">
      <c r="A24" s="16"/>
      <c r="B24" s="7"/>
      <c r="C24" s="7"/>
      <c r="D24" s="18"/>
    </row>
    <row r="25" spans="1:4">
      <c r="A25" s="16"/>
      <c r="B25" s="7"/>
      <c r="C25" s="7"/>
      <c r="D25" s="18"/>
    </row>
    <row r="26" spans="1:4">
      <c r="A26" s="16"/>
      <c r="B26" s="7"/>
      <c r="C26" s="7"/>
      <c r="D26" s="18"/>
    </row>
    <row r="27" spans="1:4">
      <c r="A27" s="16"/>
      <c r="B27" s="7"/>
      <c r="C27" s="7"/>
      <c r="D27" s="18"/>
    </row>
    <row r="28" spans="1:4">
      <c r="A28" s="16"/>
      <c r="B28" s="7"/>
      <c r="C28" s="7"/>
      <c r="D28" s="18"/>
    </row>
    <row r="29" spans="1:4" ht="13" thickBot="1">
      <c r="A29" s="24"/>
      <c r="B29" s="25"/>
      <c r="C29" s="25"/>
      <c r="D29" s="26"/>
    </row>
    <row r="30" spans="1:4" ht="10.5" customHeight="1" thickTop="1"/>
  </sheetData>
  <mergeCells count="2">
    <mergeCell ref="A2:D2"/>
    <mergeCell ref="A19:D19"/>
  </mergeCells>
  <phoneticPr fontId="6" type="noConversion"/>
  <pageMargins left="0.78740157480314965" right="0.78740157480314965" top="0.98425196850393704" bottom="0.98425196850393704" header="0.51181102362204722" footer="0.51181102362204722"/>
  <pageSetup paperSize="9" scale="87" fitToHeight="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1">
    <pageSetUpPr fitToPage="1"/>
  </sheetPr>
  <dimension ref="A1:X29"/>
  <sheetViews>
    <sheetView showGridLines="0" workbookViewId="0">
      <pane xSplit="3" ySplit="8" topLeftCell="P14" activePane="bottomRight" state="frozenSplit"/>
      <selection pane="topRight" activeCell="B1" sqref="B1"/>
      <selection pane="bottomLeft" activeCell="A5" sqref="A5"/>
      <selection pane="bottomRight" activeCell="U19" sqref="U19"/>
    </sheetView>
  </sheetViews>
  <sheetFormatPr baseColWidth="10" defaultRowHeight="12.5"/>
  <cols>
    <col min="1" max="1" width="5" bestFit="1" customWidth="1"/>
    <col min="2" max="2" width="4.26953125" customWidth="1"/>
    <col min="3" max="3" width="45.7265625" customWidth="1"/>
    <col min="4" max="4" width="3.26953125" bestFit="1" customWidth="1"/>
    <col min="5" max="13" width="3.7265625" customWidth="1"/>
    <col min="14" max="14" width="4.7265625" customWidth="1"/>
    <col min="15" max="15" width="25.7265625" customWidth="1"/>
    <col min="16" max="16" width="4.7265625" customWidth="1"/>
    <col min="17" max="17" width="3.1796875" bestFit="1" customWidth="1"/>
    <col min="18" max="18" width="3.1796875" customWidth="1"/>
    <col min="19" max="19" width="15.54296875" customWidth="1"/>
    <col min="20" max="23" width="16.7265625" customWidth="1"/>
    <col min="24" max="24" width="6.1796875" customWidth="1"/>
  </cols>
  <sheetData>
    <row r="1" spans="1:24" ht="13">
      <c r="A1" s="51" t="s">
        <v>285</v>
      </c>
      <c r="C1" s="329" t="s">
        <v>384</v>
      </c>
      <c r="D1" s="490" t="str">
        <f>Inhalt!C1</f>
        <v>kein Einsatz</v>
      </c>
      <c r="E1" s="491"/>
      <c r="F1" s="491"/>
      <c r="G1" s="491"/>
      <c r="H1" s="491"/>
      <c r="I1" s="491"/>
      <c r="J1" s="491"/>
      <c r="K1" s="491"/>
      <c r="L1" s="491"/>
      <c r="M1" s="492"/>
    </row>
    <row r="2" spans="1:24" ht="13">
      <c r="A2" s="51"/>
      <c r="C2" s="329" t="s">
        <v>375</v>
      </c>
      <c r="D2" s="490" t="str">
        <f>Inhalt!C2</f>
        <v>P49510888</v>
      </c>
      <c r="E2" s="491"/>
      <c r="F2" s="491"/>
      <c r="G2" s="491"/>
      <c r="H2" s="491"/>
      <c r="I2" s="491"/>
      <c r="J2" s="491"/>
      <c r="K2" s="491"/>
      <c r="L2" s="491"/>
      <c r="M2" s="492"/>
    </row>
    <row r="3" spans="1:24" ht="13">
      <c r="C3" s="321" t="s">
        <v>376</v>
      </c>
      <c r="D3" s="490" t="str">
        <f>Inhalt!C3</f>
        <v>Nachfolger für die Genesys Engage</v>
      </c>
      <c r="E3" s="491"/>
      <c r="F3" s="491"/>
      <c r="G3" s="491"/>
      <c r="H3" s="491"/>
      <c r="I3" s="491"/>
      <c r="J3" s="491"/>
      <c r="K3" s="491"/>
      <c r="L3" s="491"/>
      <c r="M3" s="492"/>
    </row>
    <row r="4" spans="1:24" ht="13">
      <c r="C4" s="52" t="s">
        <v>241</v>
      </c>
      <c r="D4" s="485" t="str">
        <f>Inhalt!C4</f>
        <v>Alexander Keck</v>
      </c>
      <c r="E4" s="486"/>
      <c r="F4" s="486"/>
      <c r="G4" s="486"/>
      <c r="H4" s="486"/>
      <c r="I4" s="486"/>
      <c r="J4" s="486"/>
      <c r="K4" s="486"/>
      <c r="L4" s="486"/>
      <c r="M4" s="452"/>
    </row>
    <row r="5" spans="1:24" ht="13">
      <c r="C5" s="52" t="s">
        <v>286</v>
      </c>
      <c r="D5" s="485" t="str">
        <f>Inhalt!C5</f>
        <v>0.1</v>
      </c>
      <c r="E5" s="486"/>
      <c r="F5" s="486"/>
      <c r="G5" s="486"/>
      <c r="H5" s="486"/>
      <c r="I5" s="486"/>
      <c r="J5" s="486"/>
      <c r="K5" s="486"/>
      <c r="L5" s="486"/>
      <c r="M5" s="452"/>
    </row>
    <row r="6" spans="1:24" ht="13">
      <c r="C6" s="52" t="s">
        <v>391</v>
      </c>
      <c r="D6" s="490" t="s">
        <v>20</v>
      </c>
      <c r="E6" s="491"/>
      <c r="F6" s="491"/>
      <c r="G6" s="491"/>
      <c r="H6" s="491"/>
      <c r="I6" s="491"/>
      <c r="J6" s="491"/>
      <c r="K6" s="491"/>
      <c r="L6" s="491"/>
      <c r="M6" s="492"/>
    </row>
    <row r="7" spans="1:24" ht="14.5" thickBot="1">
      <c r="D7" s="53"/>
      <c r="E7" s="53"/>
      <c r="F7" s="53"/>
      <c r="H7" s="53"/>
      <c r="I7" s="53"/>
      <c r="S7" s="301" t="s">
        <v>342</v>
      </c>
    </row>
    <row r="8" spans="1:24" s="59" customFormat="1" ht="90" customHeight="1" thickTop="1" thickBot="1">
      <c r="B8" s="54" t="s">
        <v>67</v>
      </c>
      <c r="C8" s="55" t="s">
        <v>100</v>
      </c>
      <c r="D8" s="56" t="s">
        <v>432</v>
      </c>
      <c r="E8" s="57" t="s">
        <v>433</v>
      </c>
      <c r="F8" s="57" t="s">
        <v>434</v>
      </c>
      <c r="G8" s="57" t="s">
        <v>435</v>
      </c>
      <c r="H8" s="57" t="s">
        <v>72</v>
      </c>
      <c r="I8" s="57" t="s">
        <v>73</v>
      </c>
      <c r="J8" s="57" t="str">
        <f>U14</f>
        <v>Kriterium 2</v>
      </c>
      <c r="K8" s="57" t="str">
        <f>V14</f>
        <v>Kriterium 3</v>
      </c>
      <c r="L8" s="57" t="str">
        <f>W14</f>
        <v>Kriterium 4</v>
      </c>
      <c r="M8" s="57" t="s">
        <v>73</v>
      </c>
      <c r="N8" s="57" t="s">
        <v>74</v>
      </c>
      <c r="O8" s="323" t="s">
        <v>377</v>
      </c>
      <c r="P8" s="58" t="s">
        <v>75</v>
      </c>
      <c r="S8" s="289" t="s">
        <v>337</v>
      </c>
      <c r="T8" s="290" t="s">
        <v>432</v>
      </c>
      <c r="U8" s="290" t="s">
        <v>433</v>
      </c>
      <c r="V8" s="290" t="s">
        <v>434</v>
      </c>
      <c r="W8" s="290" t="s">
        <v>435</v>
      </c>
      <c r="X8" s="286"/>
    </row>
    <row r="9" spans="1:24" ht="35" thickBot="1">
      <c r="B9" s="16">
        <v>1</v>
      </c>
      <c r="C9" s="60" t="s">
        <v>427</v>
      </c>
      <c r="D9" s="31" t="s">
        <v>88</v>
      </c>
      <c r="E9" s="7" t="s">
        <v>90</v>
      </c>
      <c r="F9" s="7" t="s">
        <v>90</v>
      </c>
      <c r="G9" s="7" t="s">
        <v>89</v>
      </c>
      <c r="H9" s="244" t="s">
        <v>90</v>
      </c>
      <c r="I9" s="7" t="s">
        <v>90</v>
      </c>
      <c r="J9" s="7"/>
      <c r="K9" s="7"/>
      <c r="L9" s="7"/>
      <c r="M9" s="244" t="s">
        <v>90</v>
      </c>
      <c r="N9" s="7" t="s">
        <v>90</v>
      </c>
      <c r="O9" s="110"/>
      <c r="P9" s="18"/>
      <c r="S9" s="291" t="s">
        <v>313</v>
      </c>
      <c r="T9" s="288" t="s">
        <v>436</v>
      </c>
      <c r="U9" s="288" t="s">
        <v>442</v>
      </c>
      <c r="V9" s="288" t="s">
        <v>440</v>
      </c>
      <c r="W9" s="288" t="s">
        <v>438</v>
      </c>
      <c r="X9" s="285" t="s">
        <v>88</v>
      </c>
    </row>
    <row r="10" spans="1:24" ht="35" thickBot="1">
      <c r="B10" s="16">
        <v>2</v>
      </c>
      <c r="C10" s="60" t="s">
        <v>428</v>
      </c>
      <c r="D10" s="31" t="s">
        <v>89</v>
      </c>
      <c r="E10" s="7" t="s">
        <v>89</v>
      </c>
      <c r="F10" s="7" t="s">
        <v>89</v>
      </c>
      <c r="G10" s="7" t="s">
        <v>88</v>
      </c>
      <c r="H10" s="244" t="s">
        <v>90</v>
      </c>
      <c r="I10" s="7" t="s">
        <v>90</v>
      </c>
      <c r="J10" s="7"/>
      <c r="K10" s="7"/>
      <c r="L10" s="7"/>
      <c r="M10" s="244" t="s">
        <v>90</v>
      </c>
      <c r="N10" s="7" t="s">
        <v>90</v>
      </c>
      <c r="O10" s="110"/>
      <c r="P10" s="18"/>
      <c r="S10" s="292" t="s">
        <v>314</v>
      </c>
      <c r="T10" s="288" t="s">
        <v>444</v>
      </c>
      <c r="U10" s="288" t="s">
        <v>443</v>
      </c>
      <c r="V10" s="288" t="s">
        <v>441</v>
      </c>
      <c r="W10" s="288" t="s">
        <v>439</v>
      </c>
      <c r="X10" s="285" t="s">
        <v>90</v>
      </c>
    </row>
    <row r="11" spans="1:24" ht="14.5" thickBot="1">
      <c r="B11" s="16">
        <v>3</v>
      </c>
      <c r="C11" s="60" t="s">
        <v>429</v>
      </c>
      <c r="D11" s="31" t="s">
        <v>90</v>
      </c>
      <c r="E11" s="7" t="s">
        <v>89</v>
      </c>
      <c r="F11" s="7" t="s">
        <v>88</v>
      </c>
      <c r="G11" s="7" t="s">
        <v>89</v>
      </c>
      <c r="H11" s="244" t="s">
        <v>90</v>
      </c>
      <c r="I11" s="7" t="s">
        <v>89</v>
      </c>
      <c r="J11" s="7"/>
      <c r="K11" s="7"/>
      <c r="L11" s="7"/>
      <c r="M11" s="244" t="s">
        <v>89</v>
      </c>
      <c r="N11" s="7" t="s">
        <v>90</v>
      </c>
      <c r="O11" s="110"/>
      <c r="P11" s="18"/>
      <c r="S11" s="292" t="s">
        <v>315</v>
      </c>
      <c r="T11" s="288" t="s">
        <v>437</v>
      </c>
      <c r="U11" s="288" t="s">
        <v>437</v>
      </c>
      <c r="V11" s="288" t="s">
        <v>437</v>
      </c>
      <c r="W11" s="288" t="s">
        <v>437</v>
      </c>
      <c r="X11" s="285" t="s">
        <v>89</v>
      </c>
    </row>
    <row r="12" spans="1:24" ht="14">
      <c r="B12" s="16">
        <v>4</v>
      </c>
      <c r="C12" s="60" t="s">
        <v>431</v>
      </c>
      <c r="D12" s="31" t="s">
        <v>89</v>
      </c>
      <c r="E12" s="7" t="s">
        <v>89</v>
      </c>
      <c r="F12" s="7" t="s">
        <v>89</v>
      </c>
      <c r="G12" s="7" t="s">
        <v>89</v>
      </c>
      <c r="H12" s="244" t="s">
        <v>89</v>
      </c>
      <c r="I12" s="7" t="s">
        <v>89</v>
      </c>
      <c r="J12" s="7"/>
      <c r="K12" s="7"/>
      <c r="L12" s="7"/>
      <c r="M12" s="244" t="s">
        <v>89</v>
      </c>
      <c r="N12" s="7" t="s">
        <v>89</v>
      </c>
      <c r="O12" s="110"/>
      <c r="P12" s="18"/>
    </row>
    <row r="13" spans="1:24" ht="14.5" thickBot="1">
      <c r="B13" s="16">
        <v>5</v>
      </c>
      <c r="C13" s="60"/>
      <c r="D13" s="31"/>
      <c r="E13" s="7"/>
      <c r="F13" s="7"/>
      <c r="G13" s="7"/>
      <c r="H13" s="244"/>
      <c r="I13" s="7"/>
      <c r="J13" s="7"/>
      <c r="K13" s="7"/>
      <c r="L13" s="7"/>
      <c r="M13" s="244"/>
      <c r="N13" s="7"/>
      <c r="O13" s="110"/>
      <c r="P13" s="18"/>
      <c r="S13" s="301" t="s">
        <v>343</v>
      </c>
    </row>
    <row r="14" spans="1:24" ht="14">
      <c r="B14" s="16">
        <v>6</v>
      </c>
      <c r="C14" s="60"/>
      <c r="D14" s="31"/>
      <c r="E14" s="7"/>
      <c r="F14" s="7"/>
      <c r="G14" s="7"/>
      <c r="H14" s="244"/>
      <c r="I14" s="7"/>
      <c r="J14" s="7"/>
      <c r="K14" s="7"/>
      <c r="L14" s="7"/>
      <c r="M14" s="244"/>
      <c r="N14" s="7"/>
      <c r="O14" s="32"/>
      <c r="P14" s="18"/>
      <c r="S14" s="487" t="s">
        <v>338</v>
      </c>
      <c r="T14" s="479" t="s">
        <v>68</v>
      </c>
      <c r="U14" s="479" t="s">
        <v>69</v>
      </c>
      <c r="V14" s="479" t="s">
        <v>70</v>
      </c>
      <c r="W14" s="479" t="s">
        <v>71</v>
      </c>
      <c r="X14" s="300"/>
    </row>
    <row r="15" spans="1:24" ht="14">
      <c r="B15" s="16">
        <v>7</v>
      </c>
      <c r="C15" s="60"/>
      <c r="D15" s="31"/>
      <c r="E15" s="7"/>
      <c r="F15" s="7"/>
      <c r="G15" s="7"/>
      <c r="H15" s="244"/>
      <c r="I15" s="7"/>
      <c r="J15" s="7"/>
      <c r="K15" s="7"/>
      <c r="L15" s="7"/>
      <c r="M15" s="244"/>
      <c r="N15" s="7"/>
      <c r="O15" s="32"/>
      <c r="P15" s="18"/>
      <c r="S15" s="488"/>
      <c r="T15" s="480"/>
      <c r="U15" s="480"/>
      <c r="V15" s="480"/>
      <c r="W15" s="480"/>
      <c r="X15" s="300"/>
    </row>
    <row r="16" spans="1:24" ht="14">
      <c r="B16" s="16">
        <v>8</v>
      </c>
      <c r="C16" s="60"/>
      <c r="D16" s="31"/>
      <c r="E16" s="7"/>
      <c r="F16" s="7"/>
      <c r="G16" s="7"/>
      <c r="H16" s="244"/>
      <c r="I16" s="7"/>
      <c r="J16" s="7"/>
      <c r="K16" s="7"/>
      <c r="L16" s="7"/>
      <c r="M16" s="244"/>
      <c r="N16" s="7"/>
      <c r="O16" s="32"/>
      <c r="P16" s="18"/>
      <c r="S16" s="488"/>
      <c r="T16" s="480"/>
      <c r="U16" s="480"/>
      <c r="V16" s="480"/>
      <c r="W16" s="480"/>
      <c r="X16" s="300"/>
    </row>
    <row r="17" spans="2:24" ht="14">
      <c r="B17" s="16">
        <v>9</v>
      </c>
      <c r="C17" s="60"/>
      <c r="D17" s="31"/>
      <c r="E17" s="7"/>
      <c r="F17" s="7"/>
      <c r="G17" s="7"/>
      <c r="H17" s="244"/>
      <c r="I17" s="7"/>
      <c r="J17" s="7"/>
      <c r="K17" s="7"/>
      <c r="L17" s="7"/>
      <c r="M17" s="244"/>
      <c r="N17" s="7"/>
      <c r="O17" s="32"/>
      <c r="P17" s="18"/>
      <c r="S17" s="488"/>
      <c r="T17" s="480"/>
      <c r="U17" s="480"/>
      <c r="V17" s="480"/>
      <c r="W17" s="480"/>
      <c r="X17" s="300"/>
    </row>
    <row r="18" spans="2:24" ht="14.5" thickBot="1">
      <c r="B18" s="16">
        <v>10</v>
      </c>
      <c r="C18" s="60"/>
      <c r="D18" s="31"/>
      <c r="E18" s="7"/>
      <c r="F18" s="7"/>
      <c r="G18" s="7"/>
      <c r="H18" s="244"/>
      <c r="I18" s="7"/>
      <c r="J18" s="7"/>
      <c r="K18" s="7"/>
      <c r="L18" s="7"/>
      <c r="M18" s="244"/>
      <c r="N18" s="7"/>
      <c r="O18" s="32"/>
      <c r="P18" s="18"/>
      <c r="S18" s="489"/>
      <c r="T18" s="481"/>
      <c r="U18" s="481"/>
      <c r="V18" s="481"/>
      <c r="W18" s="481"/>
      <c r="X18" s="286"/>
    </row>
    <row r="19" spans="2:24" ht="14.5" thickBot="1">
      <c r="B19" s="16">
        <v>11</v>
      </c>
      <c r="C19" s="60"/>
      <c r="D19" s="31"/>
      <c r="E19" s="7"/>
      <c r="F19" s="7"/>
      <c r="G19" s="7"/>
      <c r="H19" s="244"/>
      <c r="I19" s="7"/>
      <c r="J19" s="7"/>
      <c r="K19" s="7"/>
      <c r="L19" s="7"/>
      <c r="M19" s="244"/>
      <c r="N19" s="7"/>
      <c r="O19" s="32"/>
      <c r="P19" s="18"/>
      <c r="S19" s="291" t="s">
        <v>313</v>
      </c>
      <c r="T19" s="288" t="s">
        <v>313</v>
      </c>
      <c r="U19" s="288"/>
      <c r="V19" s="288"/>
      <c r="W19" s="288"/>
      <c r="X19" s="287">
        <v>1</v>
      </c>
    </row>
    <row r="20" spans="2:24" ht="14.5" thickBot="1">
      <c r="B20" s="16">
        <v>12</v>
      </c>
      <c r="C20" s="60"/>
      <c r="D20" s="31"/>
      <c r="E20" s="7"/>
      <c r="F20" s="7"/>
      <c r="G20" s="7"/>
      <c r="H20" s="244"/>
      <c r="I20" s="7"/>
      <c r="J20" s="7"/>
      <c r="K20" s="7"/>
      <c r="L20" s="7"/>
      <c r="M20" s="244"/>
      <c r="N20" s="7"/>
      <c r="O20" s="32"/>
      <c r="P20" s="18"/>
      <c r="S20" s="292" t="s">
        <v>314</v>
      </c>
      <c r="T20" s="288" t="s">
        <v>314</v>
      </c>
      <c r="U20" s="288"/>
      <c r="V20" s="288"/>
      <c r="W20" s="288"/>
      <c r="X20" s="287">
        <v>2</v>
      </c>
    </row>
    <row r="21" spans="2:24" ht="14.5" thickBot="1">
      <c r="B21" s="16">
        <v>13</v>
      </c>
      <c r="C21" s="60"/>
      <c r="D21" s="31"/>
      <c r="E21" s="7"/>
      <c r="F21" s="7"/>
      <c r="G21" s="7"/>
      <c r="H21" s="244"/>
      <c r="I21" s="7"/>
      <c r="J21" s="7"/>
      <c r="K21" s="7"/>
      <c r="L21" s="7"/>
      <c r="M21" s="244"/>
      <c r="N21" s="7"/>
      <c r="O21" s="32"/>
      <c r="P21" s="18"/>
      <c r="S21" s="292" t="s">
        <v>315</v>
      </c>
      <c r="T21" s="288" t="s">
        <v>315</v>
      </c>
      <c r="U21" s="288"/>
      <c r="V21" s="288"/>
      <c r="W21" s="288"/>
      <c r="X21" s="287">
        <v>3</v>
      </c>
    </row>
    <row r="22" spans="2:24" ht="14">
      <c r="B22" s="16">
        <v>14</v>
      </c>
      <c r="C22" s="60"/>
      <c r="D22" s="31"/>
      <c r="E22" s="7"/>
      <c r="F22" s="7"/>
      <c r="G22" s="7"/>
      <c r="H22" s="244"/>
      <c r="I22" s="7"/>
      <c r="J22" s="7"/>
      <c r="K22" s="7"/>
      <c r="L22" s="7"/>
      <c r="M22" s="244"/>
      <c r="N22" s="7"/>
      <c r="O22" s="32"/>
      <c r="P22" s="18"/>
    </row>
    <row r="23" spans="2:24" ht="14">
      <c r="B23" s="328"/>
      <c r="C23" s="60"/>
      <c r="D23" s="61"/>
      <c r="E23" s="22"/>
      <c r="F23" s="22"/>
      <c r="G23" s="22"/>
      <c r="H23" s="245"/>
      <c r="I23" s="22"/>
      <c r="J23" s="22"/>
      <c r="K23" s="22"/>
      <c r="L23" s="22"/>
      <c r="M23" s="245"/>
      <c r="N23" s="22"/>
      <c r="O23" s="322"/>
      <c r="P23" s="62"/>
    </row>
    <row r="24" spans="2:24" s="70" customFormat="1" ht="13" thickBot="1">
      <c r="B24" s="68"/>
      <c r="C24" s="69" t="s">
        <v>77</v>
      </c>
    </row>
    <row r="25" spans="2:24" ht="14" thickTop="1" thickBot="1">
      <c r="B25" s="63"/>
      <c r="C25" s="64" t="s">
        <v>76</v>
      </c>
      <c r="D25" s="65"/>
      <c r="E25" s="65"/>
      <c r="F25" s="65"/>
      <c r="G25" s="65"/>
      <c r="H25" s="66"/>
      <c r="I25" s="66"/>
      <c r="J25" s="66"/>
      <c r="K25" s="66"/>
      <c r="L25" s="66"/>
      <c r="M25" s="66"/>
      <c r="N25" s="65"/>
      <c r="O25" s="65"/>
      <c r="P25" s="67">
        <f>SUM(P9:P23)</f>
        <v>0</v>
      </c>
    </row>
    <row r="26" spans="2:24" ht="13.5" thickTop="1" thickBot="1"/>
    <row r="27" spans="2:24" ht="13" thickTop="1">
      <c r="C27" s="71" t="s">
        <v>78</v>
      </c>
      <c r="D27" s="72" t="s">
        <v>79</v>
      </c>
      <c r="E27" s="73" t="s">
        <v>80</v>
      </c>
      <c r="F27" s="73" t="s">
        <v>81</v>
      </c>
      <c r="G27" s="73" t="s">
        <v>82</v>
      </c>
      <c r="H27" s="73" t="s">
        <v>83</v>
      </c>
      <c r="I27" s="73" t="s">
        <v>84</v>
      </c>
      <c r="J27" s="73" t="s">
        <v>85</v>
      </c>
      <c r="K27" s="73" t="s">
        <v>86</v>
      </c>
      <c r="L27" s="74" t="s">
        <v>87</v>
      </c>
    </row>
    <row r="28" spans="2:24" ht="13" thickBot="1">
      <c r="C28" s="75"/>
      <c r="D28" s="76"/>
      <c r="E28" s="25"/>
      <c r="F28" s="25"/>
      <c r="G28" s="25"/>
      <c r="H28" s="25"/>
      <c r="I28" s="25"/>
      <c r="J28" s="25"/>
      <c r="K28" s="25"/>
      <c r="L28" s="26"/>
    </row>
    <row r="29" spans="2:24" ht="13" thickTop="1"/>
  </sheetData>
  <mergeCells count="11">
    <mergeCell ref="D1:M1"/>
    <mergeCell ref="D3:M3"/>
    <mergeCell ref="D6:M6"/>
    <mergeCell ref="D4:M4"/>
    <mergeCell ref="D5:M5"/>
    <mergeCell ref="D2:M2"/>
    <mergeCell ref="W14:W18"/>
    <mergeCell ref="S14:S18"/>
    <mergeCell ref="T14:T18"/>
    <mergeCell ref="U14:U18"/>
    <mergeCell ref="V14:V18"/>
  </mergeCells>
  <phoneticPr fontId="6" type="noConversion"/>
  <hyperlinks>
    <hyperlink ref="A1" location="Inhalt!A1" display="back" xr:uid="{00000000-0004-0000-0900-000000000000}"/>
  </hyperlinks>
  <pageMargins left="0.36" right="0.34" top="0.72" bottom="0.98425196850393704" header="0.51181102362204722" footer="0.51181102362204722"/>
  <pageSetup paperSize="9" scale="66" fitToHeight="0" orientation="landscape" r:id="rId1"/>
  <headerFooter alignWithMargins="0">
    <oddFooter>&amp;L&amp;D&amp;C&amp;A&amp;R&amp;P/&amp;N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2">
    <outlinePr summaryBelow="0" summaryRight="0"/>
    <pageSetUpPr fitToPage="1"/>
  </sheetPr>
  <dimension ref="A1:M18"/>
  <sheetViews>
    <sheetView showGridLines="0" workbookViewId="0">
      <selection activeCell="C10" sqref="C10"/>
    </sheetView>
  </sheetViews>
  <sheetFormatPr baseColWidth="10" defaultRowHeight="12.5"/>
  <cols>
    <col min="1" max="1" width="5" bestFit="1" customWidth="1"/>
    <col min="2" max="2" width="4.453125" customWidth="1"/>
    <col min="3" max="3" width="26.54296875" bestFit="1" customWidth="1"/>
    <col min="4" max="4" width="31.26953125" style="4" customWidth="1"/>
    <col min="5" max="5" width="12.26953125" customWidth="1"/>
    <col min="6" max="6" width="7.81640625" customWidth="1"/>
    <col min="7" max="7" width="32.81640625" customWidth="1"/>
  </cols>
  <sheetData>
    <row r="1" spans="1:13" ht="13">
      <c r="A1" s="51" t="s">
        <v>285</v>
      </c>
      <c r="C1" s="321" t="s">
        <v>384</v>
      </c>
      <c r="D1" s="170" t="str">
        <f>Inhalt!C1</f>
        <v>kein Einsatz</v>
      </c>
      <c r="E1" s="167"/>
      <c r="F1" s="167"/>
      <c r="G1" s="167"/>
      <c r="H1" s="167"/>
      <c r="I1" s="167"/>
      <c r="J1" s="167"/>
      <c r="K1" s="167"/>
      <c r="L1" s="167"/>
    </row>
    <row r="2" spans="1:13" ht="13">
      <c r="A2" s="51"/>
      <c r="C2" s="329" t="s">
        <v>375</v>
      </c>
      <c r="D2" s="170" t="str">
        <f>Inhalt!C2</f>
        <v>P49510888</v>
      </c>
      <c r="E2" s="167"/>
      <c r="G2" s="167"/>
      <c r="H2" s="167"/>
      <c r="I2" s="167"/>
      <c r="J2" s="167"/>
      <c r="K2" s="167"/>
      <c r="L2" s="167"/>
    </row>
    <row r="3" spans="1:13" ht="13">
      <c r="C3" s="321" t="s">
        <v>376</v>
      </c>
      <c r="D3" s="170" t="str">
        <f>Inhalt!C3</f>
        <v>Nachfolger für die Genesys Engage</v>
      </c>
      <c r="E3" s="167"/>
      <c r="F3" s="167"/>
      <c r="G3" s="167"/>
      <c r="H3" s="167"/>
      <c r="I3" s="167"/>
      <c r="J3" s="167"/>
      <c r="K3" s="167"/>
      <c r="L3" s="167"/>
    </row>
    <row r="4" spans="1:13" ht="13">
      <c r="C4" s="52" t="s">
        <v>241</v>
      </c>
      <c r="D4" s="247" t="str">
        <f>Inhalt!C4</f>
        <v>Alexander Keck</v>
      </c>
      <c r="E4" s="246"/>
      <c r="F4" s="246"/>
      <c r="G4" s="246"/>
      <c r="H4" s="246"/>
      <c r="I4" s="246"/>
      <c r="J4" s="246"/>
      <c r="K4" s="246"/>
      <c r="L4" s="246"/>
      <c r="M4" s="246"/>
    </row>
    <row r="5" spans="1:13" ht="13">
      <c r="C5" s="52" t="s">
        <v>286</v>
      </c>
      <c r="D5" s="247" t="str">
        <f>Inhalt!C5</f>
        <v>0.1</v>
      </c>
      <c r="E5" s="246"/>
      <c r="F5" s="246"/>
      <c r="G5" s="246"/>
      <c r="H5" s="246"/>
      <c r="I5" s="246"/>
      <c r="J5" s="246"/>
      <c r="K5" s="246"/>
      <c r="L5" s="246"/>
      <c r="M5" s="246"/>
    </row>
    <row r="6" spans="1:13" ht="13">
      <c r="C6" s="52" t="s">
        <v>391</v>
      </c>
      <c r="D6" s="170" t="s">
        <v>21</v>
      </c>
      <c r="E6" s="167"/>
      <c r="F6" s="167"/>
      <c r="G6" s="167"/>
      <c r="H6" s="167"/>
      <c r="I6" s="167"/>
      <c r="J6" s="167"/>
      <c r="K6" s="167"/>
      <c r="L6" s="167"/>
    </row>
    <row r="7" spans="1:13">
      <c r="C7" s="167"/>
      <c r="D7" s="167"/>
      <c r="E7" s="167"/>
      <c r="F7" s="167"/>
      <c r="G7" s="167"/>
      <c r="H7" s="167"/>
      <c r="I7" s="167"/>
      <c r="J7" s="167"/>
      <c r="K7" s="167"/>
      <c r="L7" s="167"/>
    </row>
    <row r="8" spans="1:13" ht="13.5" thickBot="1">
      <c r="C8" s="96"/>
      <c r="D8" s="169"/>
      <c r="E8" s="167"/>
      <c r="F8" s="167"/>
      <c r="G8" s="167"/>
      <c r="H8" s="167"/>
      <c r="I8" s="167"/>
      <c r="J8" s="167"/>
      <c r="K8" s="167"/>
      <c r="L8" s="167"/>
    </row>
    <row r="9" spans="1:13" s="162" customFormat="1" ht="26.5" thickBot="1">
      <c r="B9" s="248" t="s">
        <v>244</v>
      </c>
      <c r="C9" s="249" t="s">
        <v>261</v>
      </c>
      <c r="D9" s="249" t="s">
        <v>153</v>
      </c>
      <c r="E9" s="250" t="s">
        <v>262</v>
      </c>
      <c r="F9" s="250" t="s">
        <v>247</v>
      </c>
      <c r="G9" s="251" t="s">
        <v>13</v>
      </c>
    </row>
    <row r="10" spans="1:13" ht="25">
      <c r="B10" s="185">
        <v>1</v>
      </c>
      <c r="C10" s="167" t="s">
        <v>416</v>
      </c>
      <c r="D10" s="186"/>
      <c r="E10" s="187"/>
      <c r="F10" s="188"/>
      <c r="G10" s="189"/>
    </row>
    <row r="11" spans="1:13">
      <c r="B11" s="181">
        <v>2</v>
      </c>
      <c r="C11" s="183"/>
      <c r="D11" s="183"/>
      <c r="E11" s="7"/>
      <c r="F11" s="165"/>
      <c r="G11" s="33"/>
    </row>
    <row r="12" spans="1:13">
      <c r="B12" s="181">
        <v>3</v>
      </c>
      <c r="C12" s="183"/>
      <c r="D12" s="183"/>
      <c r="E12" s="7"/>
      <c r="F12" s="165"/>
      <c r="G12" s="33"/>
    </row>
    <row r="13" spans="1:13">
      <c r="B13" s="181">
        <v>4</v>
      </c>
      <c r="C13" s="183"/>
      <c r="D13" s="183"/>
      <c r="E13" s="7"/>
      <c r="F13" s="165"/>
      <c r="G13" s="33"/>
    </row>
    <row r="14" spans="1:13">
      <c r="B14" s="181">
        <v>5</v>
      </c>
      <c r="C14" s="183"/>
      <c r="D14" s="183"/>
      <c r="E14" s="7"/>
      <c r="F14" s="165"/>
      <c r="G14" s="33"/>
    </row>
    <row r="15" spans="1:13">
      <c r="B15" s="181">
        <v>6</v>
      </c>
      <c r="C15" s="183"/>
      <c r="D15" s="183"/>
      <c r="E15" s="7"/>
      <c r="F15" s="165"/>
      <c r="G15" s="33"/>
    </row>
    <row r="16" spans="1:13" ht="13" thickBot="1">
      <c r="B16" s="181">
        <v>7</v>
      </c>
      <c r="C16" s="183"/>
      <c r="D16" s="183"/>
      <c r="E16" s="7"/>
      <c r="F16" s="165"/>
      <c r="G16" s="33"/>
    </row>
    <row r="17" spans="2:7" ht="13" thickBot="1">
      <c r="B17" s="182"/>
      <c r="C17" s="254"/>
      <c r="D17" s="184"/>
      <c r="E17" s="171" t="s">
        <v>263</v>
      </c>
      <c r="F17" s="180">
        <f>SUM(F10:F16)</f>
        <v>0</v>
      </c>
      <c r="G17" s="166"/>
    </row>
    <row r="18" spans="2:7" s="70" customFormat="1">
      <c r="B18" s="252" t="s">
        <v>77</v>
      </c>
      <c r="C18" s="252"/>
      <c r="D18" s="253"/>
    </row>
  </sheetData>
  <phoneticPr fontId="6" type="noConversion"/>
  <dataValidations count="1">
    <dataValidation type="list" allowBlank="1" showInputMessage="1" showErrorMessage="1" sqref="E10:E16" xr:uid="{00000000-0002-0000-0A00-000000000000}">
      <formula1>Name</formula1>
    </dataValidation>
  </dataValidations>
  <hyperlinks>
    <hyperlink ref="A1" location="Inhalt!A1" display="back" xr:uid="{00000000-0004-0000-0A00-000000000000}"/>
  </hyperlinks>
  <pageMargins left="0.78740157480314965" right="0.78740157480314965" top="0.98425196850393704" bottom="0.98425196850393704" header="0.51181102362204722" footer="0.51181102362204722"/>
  <pageSetup paperSize="9" fitToHeight="0" orientation="landscape" r:id="rId1"/>
  <headerFooter alignWithMargins="0">
    <oddFooter>&amp;L&amp;D&amp;C&amp;A&amp;R &amp;P/&amp;N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13">
    <pageSetUpPr fitToPage="1"/>
  </sheetPr>
  <dimension ref="A1:X29"/>
  <sheetViews>
    <sheetView showGridLines="0" workbookViewId="0">
      <pane xSplit="3" ySplit="8" topLeftCell="H9" activePane="bottomRight" state="frozenSplit"/>
      <selection pane="topRight" activeCell="B1" sqref="B1"/>
      <selection pane="bottomLeft" activeCell="A5" sqref="A5"/>
      <selection pane="bottomRight" activeCell="C9" sqref="C9"/>
    </sheetView>
  </sheetViews>
  <sheetFormatPr baseColWidth="10" defaultRowHeight="12.5"/>
  <cols>
    <col min="1" max="1" width="5" bestFit="1" customWidth="1"/>
    <col min="2" max="2" width="4.26953125" customWidth="1"/>
    <col min="3" max="3" width="45.7265625" customWidth="1"/>
    <col min="4" max="4" width="3.26953125" bestFit="1" customWidth="1"/>
    <col min="5" max="13" width="3.7265625" customWidth="1"/>
    <col min="14" max="14" width="4.7265625" customWidth="1"/>
    <col min="15" max="15" width="24.81640625" customWidth="1"/>
    <col min="16" max="16" width="4.7265625" customWidth="1"/>
    <col min="17" max="17" width="3.1796875" bestFit="1" customWidth="1"/>
    <col min="18" max="18" width="3.7265625" customWidth="1"/>
    <col min="19" max="19" width="15.54296875" customWidth="1"/>
    <col min="20" max="23" width="16.7265625" customWidth="1"/>
    <col min="24" max="24" width="6.1796875" customWidth="1"/>
  </cols>
  <sheetData>
    <row r="1" spans="1:24" ht="13">
      <c r="A1" s="51" t="s">
        <v>285</v>
      </c>
      <c r="C1" s="329" t="s">
        <v>384</v>
      </c>
      <c r="D1" s="490" t="str">
        <f>Inhalt!C1</f>
        <v>kein Einsatz</v>
      </c>
      <c r="E1" s="491"/>
      <c r="F1" s="491"/>
      <c r="G1" s="491"/>
      <c r="H1" s="491"/>
      <c r="I1" s="491"/>
      <c r="J1" s="491"/>
      <c r="K1" s="491"/>
      <c r="L1" s="491"/>
      <c r="M1" s="492"/>
    </row>
    <row r="2" spans="1:24" ht="13">
      <c r="A2" s="51"/>
      <c r="C2" s="329" t="s">
        <v>375</v>
      </c>
      <c r="D2" s="490" t="str">
        <f>Inhalt!C2</f>
        <v>P49510888</v>
      </c>
      <c r="E2" s="491"/>
      <c r="F2" s="491"/>
      <c r="G2" s="491"/>
      <c r="H2" s="491"/>
      <c r="I2" s="491"/>
      <c r="J2" s="491"/>
      <c r="K2" s="491"/>
      <c r="L2" s="491"/>
      <c r="M2" s="492"/>
    </row>
    <row r="3" spans="1:24" ht="13">
      <c r="C3" s="321" t="s">
        <v>376</v>
      </c>
      <c r="D3" s="490" t="str">
        <f>Inhalt!C3</f>
        <v>Nachfolger für die Genesys Engage</v>
      </c>
      <c r="E3" s="491"/>
      <c r="F3" s="491"/>
      <c r="G3" s="491"/>
      <c r="H3" s="491"/>
      <c r="I3" s="491"/>
      <c r="J3" s="491"/>
      <c r="K3" s="491"/>
      <c r="L3" s="491"/>
      <c r="M3" s="492"/>
    </row>
    <row r="4" spans="1:24" ht="13">
      <c r="C4" s="52" t="s">
        <v>241</v>
      </c>
      <c r="D4" s="485" t="str">
        <f>Inhalt!C4</f>
        <v>Alexander Keck</v>
      </c>
      <c r="E4" s="486"/>
      <c r="F4" s="486"/>
      <c r="G4" s="486"/>
      <c r="H4" s="486"/>
      <c r="I4" s="486"/>
      <c r="J4" s="486"/>
      <c r="K4" s="486"/>
      <c r="L4" s="486"/>
      <c r="M4" s="452"/>
    </row>
    <row r="5" spans="1:24" ht="13">
      <c r="C5" s="52" t="s">
        <v>286</v>
      </c>
      <c r="D5" s="485" t="str">
        <f>Inhalt!C5</f>
        <v>0.1</v>
      </c>
      <c r="E5" s="486"/>
      <c r="F5" s="486"/>
      <c r="G5" s="486"/>
      <c r="H5" s="486"/>
      <c r="I5" s="486"/>
      <c r="J5" s="486"/>
      <c r="K5" s="486"/>
      <c r="L5" s="486"/>
      <c r="M5" s="452"/>
    </row>
    <row r="6" spans="1:24" ht="13">
      <c r="C6" s="52" t="s">
        <v>391</v>
      </c>
      <c r="D6" s="490" t="s">
        <v>372</v>
      </c>
      <c r="E6" s="491"/>
      <c r="F6" s="491"/>
      <c r="G6" s="491"/>
      <c r="H6" s="491"/>
      <c r="I6" s="491"/>
      <c r="J6" s="491"/>
      <c r="K6" s="491"/>
      <c r="L6" s="491"/>
      <c r="M6" s="492"/>
    </row>
    <row r="7" spans="1:24" ht="14.5" thickBot="1">
      <c r="D7" s="53"/>
      <c r="E7" s="53"/>
      <c r="F7" s="53"/>
      <c r="H7" s="53"/>
      <c r="I7" s="53"/>
      <c r="S7" s="301" t="s">
        <v>378</v>
      </c>
    </row>
    <row r="8" spans="1:24" s="59" customFormat="1" ht="90" customHeight="1" thickTop="1" thickBot="1">
      <c r="B8" s="54" t="s">
        <v>67</v>
      </c>
      <c r="C8" s="55" t="s">
        <v>273</v>
      </c>
      <c r="D8" s="56" t="str">
        <f>T8</f>
        <v>Kriterium 1</v>
      </c>
      <c r="E8" s="57" t="str">
        <f>U8</f>
        <v>Kriterium 2</v>
      </c>
      <c r="F8" s="57" t="str">
        <f>V8</f>
        <v>Kriterium 3</v>
      </c>
      <c r="G8" s="57" t="str">
        <f>W8</f>
        <v>Kriterium 4</v>
      </c>
      <c r="H8" s="57" t="s">
        <v>72</v>
      </c>
      <c r="I8" s="57" t="str">
        <f>T14</f>
        <v>Kriterium 1</v>
      </c>
      <c r="J8" s="57" t="str">
        <f>U14</f>
        <v>Kriterium 2</v>
      </c>
      <c r="K8" s="57" t="str">
        <f>V14</f>
        <v>Kriterium 3</v>
      </c>
      <c r="L8" s="57" t="str">
        <f>W14</f>
        <v>Kriterium 4</v>
      </c>
      <c r="M8" s="57" t="s">
        <v>73</v>
      </c>
      <c r="N8" s="57" t="s">
        <v>74</v>
      </c>
      <c r="O8" s="323" t="s">
        <v>377</v>
      </c>
      <c r="P8" s="58" t="s">
        <v>75</v>
      </c>
      <c r="S8" s="289" t="s">
        <v>337</v>
      </c>
      <c r="T8" s="290" t="s">
        <v>68</v>
      </c>
      <c r="U8" s="290" t="s">
        <v>69</v>
      </c>
      <c r="V8" s="290" t="s">
        <v>70</v>
      </c>
      <c r="W8" s="290" t="s">
        <v>71</v>
      </c>
      <c r="X8" s="286"/>
    </row>
    <row r="9" spans="1:24" ht="13.5" thickBot="1">
      <c r="B9" s="16">
        <v>1</v>
      </c>
      <c r="C9" s="218" t="s">
        <v>416</v>
      </c>
      <c r="D9" s="31"/>
      <c r="E9" s="7"/>
      <c r="F9" s="7"/>
      <c r="G9" s="7"/>
      <c r="H9" s="244"/>
      <c r="I9" s="7"/>
      <c r="J9" s="7"/>
      <c r="K9" s="7"/>
      <c r="L9" s="7"/>
      <c r="M9" s="244"/>
      <c r="N9" s="7"/>
      <c r="O9" s="110"/>
      <c r="P9" s="18"/>
      <c r="R9" s="96"/>
      <c r="S9" s="291" t="s">
        <v>313</v>
      </c>
      <c r="T9" s="288"/>
      <c r="U9" s="288"/>
      <c r="V9" s="288"/>
      <c r="W9" s="288"/>
      <c r="X9" s="285" t="s">
        <v>88</v>
      </c>
    </row>
    <row r="10" spans="1:24" ht="14.5" thickBot="1">
      <c r="B10" s="16">
        <v>2</v>
      </c>
      <c r="C10" s="60"/>
      <c r="D10" s="31"/>
      <c r="E10" s="7"/>
      <c r="F10" s="7"/>
      <c r="G10" s="7"/>
      <c r="H10" s="244"/>
      <c r="I10" s="7"/>
      <c r="J10" s="7"/>
      <c r="K10" s="7"/>
      <c r="L10" s="7"/>
      <c r="M10" s="244"/>
      <c r="N10" s="7"/>
      <c r="O10" s="110"/>
      <c r="P10" s="18"/>
      <c r="S10" s="292" t="s">
        <v>314</v>
      </c>
      <c r="T10" s="288"/>
      <c r="U10" s="288"/>
      <c r="V10" s="288"/>
      <c r="W10" s="288"/>
      <c r="X10" s="285" t="s">
        <v>90</v>
      </c>
    </row>
    <row r="11" spans="1:24" ht="14.5" thickBot="1">
      <c r="B11" s="16">
        <v>3</v>
      </c>
      <c r="C11" s="60"/>
      <c r="D11" s="31"/>
      <c r="E11" s="7"/>
      <c r="F11" s="7"/>
      <c r="G11" s="7"/>
      <c r="H11" s="244"/>
      <c r="I11" s="7"/>
      <c r="J11" s="7"/>
      <c r="K11" s="7"/>
      <c r="L11" s="7"/>
      <c r="M11" s="244"/>
      <c r="N11" s="7"/>
      <c r="O11" s="110"/>
      <c r="P11" s="18"/>
      <c r="S11" s="292" t="s">
        <v>315</v>
      </c>
      <c r="T11" s="288"/>
      <c r="U11" s="288"/>
      <c r="V11" s="288"/>
      <c r="W11" s="288"/>
      <c r="X11" s="285" t="s">
        <v>89</v>
      </c>
    </row>
    <row r="12" spans="1:24" ht="14">
      <c r="B12" s="16">
        <v>4</v>
      </c>
      <c r="C12" s="60"/>
      <c r="D12" s="31"/>
      <c r="E12" s="7"/>
      <c r="F12" s="7"/>
      <c r="G12" s="7"/>
      <c r="H12" s="244"/>
      <c r="I12" s="7"/>
      <c r="J12" s="7"/>
      <c r="K12" s="7"/>
      <c r="L12" s="7"/>
      <c r="M12" s="244"/>
      <c r="N12" s="7"/>
      <c r="O12" s="110"/>
      <c r="P12" s="18"/>
    </row>
    <row r="13" spans="1:24" ht="14.25" customHeight="1" thickBot="1">
      <c r="B13" s="16">
        <v>5</v>
      </c>
      <c r="C13" s="60"/>
      <c r="D13" s="31"/>
      <c r="E13" s="7"/>
      <c r="F13" s="7"/>
      <c r="G13" s="7"/>
      <c r="H13" s="244"/>
      <c r="I13" s="7"/>
      <c r="J13" s="7"/>
      <c r="K13" s="7"/>
      <c r="L13" s="7"/>
      <c r="M13" s="244"/>
      <c r="N13" s="7"/>
      <c r="O13" s="110"/>
      <c r="P13" s="18"/>
      <c r="S13" s="301" t="s">
        <v>379</v>
      </c>
    </row>
    <row r="14" spans="1:24" ht="14">
      <c r="B14" s="16">
        <v>6</v>
      </c>
      <c r="C14" s="60"/>
      <c r="D14" s="31"/>
      <c r="E14" s="7"/>
      <c r="F14" s="7"/>
      <c r="G14" s="7"/>
      <c r="H14" s="244"/>
      <c r="I14" s="7"/>
      <c r="J14" s="7"/>
      <c r="K14" s="7"/>
      <c r="L14" s="7"/>
      <c r="M14" s="244"/>
      <c r="N14" s="7"/>
      <c r="O14" s="32"/>
      <c r="P14" s="18"/>
      <c r="S14" s="487" t="s">
        <v>338</v>
      </c>
      <c r="T14" s="479" t="s">
        <v>68</v>
      </c>
      <c r="U14" s="479" t="s">
        <v>69</v>
      </c>
      <c r="V14" s="479" t="s">
        <v>70</v>
      </c>
      <c r="W14" s="479" t="s">
        <v>71</v>
      </c>
      <c r="X14" s="300"/>
    </row>
    <row r="15" spans="1:24" ht="14">
      <c r="B15" s="16">
        <v>7</v>
      </c>
      <c r="C15" s="60"/>
      <c r="D15" s="31"/>
      <c r="E15" s="7"/>
      <c r="F15" s="7"/>
      <c r="G15" s="7"/>
      <c r="H15" s="244"/>
      <c r="I15" s="7"/>
      <c r="J15" s="7"/>
      <c r="K15" s="7"/>
      <c r="L15" s="7"/>
      <c r="M15" s="244"/>
      <c r="N15" s="7"/>
      <c r="O15" s="32"/>
      <c r="P15" s="18"/>
      <c r="S15" s="488"/>
      <c r="T15" s="480"/>
      <c r="U15" s="480"/>
      <c r="V15" s="480"/>
      <c r="W15" s="480"/>
      <c r="X15" s="300"/>
    </row>
    <row r="16" spans="1:24" ht="14">
      <c r="B16" s="16">
        <v>8</v>
      </c>
      <c r="C16" s="60"/>
      <c r="D16" s="31"/>
      <c r="E16" s="7"/>
      <c r="F16" s="7"/>
      <c r="G16" s="7"/>
      <c r="H16" s="244"/>
      <c r="I16" s="7"/>
      <c r="J16" s="7"/>
      <c r="K16" s="7"/>
      <c r="L16" s="7"/>
      <c r="M16" s="244"/>
      <c r="N16" s="7"/>
      <c r="O16" s="32"/>
      <c r="P16" s="18"/>
      <c r="S16" s="488"/>
      <c r="T16" s="480"/>
      <c r="U16" s="480"/>
      <c r="V16" s="480"/>
      <c r="W16" s="480"/>
      <c r="X16" s="300"/>
    </row>
    <row r="17" spans="2:24" ht="14">
      <c r="B17" s="16">
        <v>9</v>
      </c>
      <c r="C17" s="60"/>
      <c r="D17" s="31"/>
      <c r="E17" s="7"/>
      <c r="F17" s="7"/>
      <c r="G17" s="7"/>
      <c r="H17" s="244"/>
      <c r="I17" s="7"/>
      <c r="J17" s="7"/>
      <c r="K17" s="7"/>
      <c r="L17" s="7"/>
      <c r="M17" s="244"/>
      <c r="N17" s="7"/>
      <c r="O17" s="32"/>
      <c r="P17" s="18"/>
      <c r="S17" s="488"/>
      <c r="T17" s="480"/>
      <c r="U17" s="480"/>
      <c r="V17" s="480"/>
      <c r="W17" s="480"/>
      <c r="X17" s="300"/>
    </row>
    <row r="18" spans="2:24" ht="14.5" thickBot="1">
      <c r="B18" s="16">
        <v>10</v>
      </c>
      <c r="C18" s="60"/>
      <c r="D18" s="31"/>
      <c r="E18" s="7"/>
      <c r="F18" s="7"/>
      <c r="G18" s="7"/>
      <c r="H18" s="244"/>
      <c r="I18" s="7"/>
      <c r="J18" s="7"/>
      <c r="K18" s="7"/>
      <c r="L18" s="7"/>
      <c r="M18" s="244"/>
      <c r="N18" s="7"/>
      <c r="O18" s="32"/>
      <c r="P18" s="18"/>
      <c r="S18" s="489"/>
      <c r="T18" s="481"/>
      <c r="U18" s="481"/>
      <c r="V18" s="481"/>
      <c r="W18" s="481"/>
      <c r="X18" s="286"/>
    </row>
    <row r="19" spans="2:24" ht="14.5" thickBot="1">
      <c r="B19" s="16">
        <v>11</v>
      </c>
      <c r="C19" s="60"/>
      <c r="D19" s="31"/>
      <c r="E19" s="7"/>
      <c r="F19" s="7"/>
      <c r="G19" s="7"/>
      <c r="H19" s="244"/>
      <c r="I19" s="7"/>
      <c r="J19" s="7"/>
      <c r="K19" s="7"/>
      <c r="L19" s="7"/>
      <c r="M19" s="244"/>
      <c r="N19" s="7"/>
      <c r="O19" s="32"/>
      <c r="P19" s="18"/>
      <c r="S19" s="291" t="s">
        <v>313</v>
      </c>
      <c r="T19" s="288"/>
      <c r="U19" s="288"/>
      <c r="V19" s="288"/>
      <c r="W19" s="288"/>
      <c r="X19" s="287">
        <v>1</v>
      </c>
    </row>
    <row r="20" spans="2:24" ht="14.5" thickBot="1">
      <c r="B20" s="16">
        <v>12</v>
      </c>
      <c r="C20" s="60"/>
      <c r="D20" s="31"/>
      <c r="E20" s="7"/>
      <c r="F20" s="7"/>
      <c r="G20" s="7"/>
      <c r="H20" s="244"/>
      <c r="I20" s="7"/>
      <c r="J20" s="7"/>
      <c r="K20" s="7"/>
      <c r="L20" s="7"/>
      <c r="M20" s="244"/>
      <c r="N20" s="7"/>
      <c r="O20" s="32"/>
      <c r="P20" s="18"/>
      <c r="S20" s="292" t="s">
        <v>314</v>
      </c>
      <c r="T20" s="288"/>
      <c r="U20" s="288"/>
      <c r="V20" s="288"/>
      <c r="W20" s="288"/>
      <c r="X20" s="287">
        <v>2</v>
      </c>
    </row>
    <row r="21" spans="2:24" ht="14.5" thickBot="1">
      <c r="B21" s="16">
        <v>13</v>
      </c>
      <c r="C21" s="60"/>
      <c r="D21" s="31"/>
      <c r="E21" s="7"/>
      <c r="F21" s="7"/>
      <c r="G21" s="7"/>
      <c r="H21" s="244"/>
      <c r="I21" s="7"/>
      <c r="J21" s="7"/>
      <c r="K21" s="7"/>
      <c r="L21" s="7"/>
      <c r="M21" s="244"/>
      <c r="N21" s="7"/>
      <c r="O21" s="32"/>
      <c r="P21" s="18"/>
      <c r="S21" s="292" t="s">
        <v>315</v>
      </c>
      <c r="T21" s="288"/>
      <c r="U21" s="288"/>
      <c r="V21" s="288"/>
      <c r="W21" s="288"/>
      <c r="X21" s="287">
        <v>3</v>
      </c>
    </row>
    <row r="22" spans="2:24" ht="14">
      <c r="B22" s="16">
        <v>14</v>
      </c>
      <c r="C22" s="60"/>
      <c r="D22" s="31"/>
      <c r="E22" s="7"/>
      <c r="F22" s="7"/>
      <c r="G22" s="7"/>
      <c r="H22" s="244"/>
      <c r="I22" s="7"/>
      <c r="J22" s="7"/>
      <c r="K22" s="7"/>
      <c r="L22" s="7"/>
      <c r="M22" s="244"/>
      <c r="N22" s="7"/>
      <c r="O22" s="32"/>
      <c r="P22" s="18"/>
    </row>
    <row r="23" spans="2:24" ht="14">
      <c r="B23" s="328"/>
      <c r="C23" s="60"/>
      <c r="D23" s="61"/>
      <c r="E23" s="22"/>
      <c r="F23" s="22"/>
      <c r="G23" s="22"/>
      <c r="H23" s="245"/>
      <c r="I23" s="22"/>
      <c r="J23" s="22"/>
      <c r="K23" s="22"/>
      <c r="L23" s="22"/>
      <c r="M23" s="245"/>
      <c r="N23" s="22"/>
      <c r="O23" s="322"/>
      <c r="P23" s="62"/>
    </row>
    <row r="24" spans="2:24" s="70" customFormat="1" ht="13" thickBot="1">
      <c r="B24" s="68"/>
      <c r="C24" s="69" t="s">
        <v>77</v>
      </c>
    </row>
    <row r="25" spans="2:24" ht="14" thickTop="1" thickBot="1">
      <c r="B25" s="63"/>
      <c r="C25" s="64" t="s">
        <v>76</v>
      </c>
      <c r="D25" s="65"/>
      <c r="E25" s="65"/>
      <c r="F25" s="65"/>
      <c r="G25" s="65"/>
      <c r="H25" s="66"/>
      <c r="I25" s="66"/>
      <c r="J25" s="66"/>
      <c r="K25" s="66"/>
      <c r="L25" s="66"/>
      <c r="M25" s="66"/>
      <c r="N25" s="65"/>
      <c r="O25" s="65"/>
      <c r="P25" s="67">
        <f>SUM(P9:P23)</f>
        <v>0</v>
      </c>
    </row>
    <row r="26" spans="2:24" ht="13.5" thickTop="1" thickBot="1"/>
    <row r="27" spans="2:24" ht="13" thickTop="1">
      <c r="C27" s="71" t="s">
        <v>78</v>
      </c>
      <c r="D27" s="72" t="s">
        <v>79</v>
      </c>
      <c r="E27" s="73" t="s">
        <v>80</v>
      </c>
      <c r="F27" s="73" t="s">
        <v>81</v>
      </c>
      <c r="G27" s="73" t="s">
        <v>82</v>
      </c>
      <c r="H27" s="73" t="s">
        <v>83</v>
      </c>
      <c r="I27" s="73" t="s">
        <v>84</v>
      </c>
      <c r="J27" s="73" t="s">
        <v>85</v>
      </c>
      <c r="K27" s="73" t="s">
        <v>86</v>
      </c>
      <c r="L27" s="74" t="s">
        <v>87</v>
      </c>
    </row>
    <row r="28" spans="2:24" ht="13" thickBot="1">
      <c r="C28" s="75"/>
      <c r="D28" s="76"/>
      <c r="E28" s="25"/>
      <c r="F28" s="25"/>
      <c r="G28" s="25"/>
      <c r="H28" s="25"/>
      <c r="I28" s="25"/>
      <c r="J28" s="25"/>
      <c r="K28" s="25"/>
      <c r="L28" s="26"/>
    </row>
    <row r="29" spans="2:24" ht="13" thickTop="1"/>
  </sheetData>
  <mergeCells count="11">
    <mergeCell ref="D1:M1"/>
    <mergeCell ref="D3:M3"/>
    <mergeCell ref="D6:M6"/>
    <mergeCell ref="D4:M4"/>
    <mergeCell ref="D5:M5"/>
    <mergeCell ref="D2:M2"/>
    <mergeCell ref="W14:W18"/>
    <mergeCell ref="S14:S18"/>
    <mergeCell ref="T14:T18"/>
    <mergeCell ref="U14:U18"/>
    <mergeCell ref="V14:V18"/>
  </mergeCells>
  <phoneticPr fontId="6" type="noConversion"/>
  <hyperlinks>
    <hyperlink ref="A1" location="Inhalt!A1" display="back" xr:uid="{00000000-0004-0000-0B00-000000000000}"/>
  </hyperlinks>
  <pageMargins left="0.32" right="0.28999999999999998" top="0.75" bottom="0.98425196850393704" header="0.51181102362204722" footer="0.51181102362204722"/>
  <pageSetup paperSize="9" scale="66" fitToHeight="0" orientation="landscape" r:id="rId1"/>
  <headerFooter alignWithMargins="0">
    <oddFooter>&amp;L&amp;D&amp;C&amp;A&amp;R&amp;P/&amp;N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14">
    <pageSetUpPr fitToPage="1"/>
  </sheetPr>
  <dimension ref="A1:M22"/>
  <sheetViews>
    <sheetView showGridLines="0" workbookViewId="0">
      <pane ySplit="11" topLeftCell="A12" activePane="bottomLeft" state="frozenSplit"/>
      <selection pane="bottomLeft" activeCell="E3" sqref="E3"/>
    </sheetView>
  </sheetViews>
  <sheetFormatPr baseColWidth="10" defaultRowHeight="12.5"/>
  <cols>
    <col min="1" max="1" width="5" bestFit="1" customWidth="1"/>
    <col min="2" max="2" width="24.7265625" bestFit="1" customWidth="1"/>
    <col min="3" max="3" width="18.81640625" customWidth="1"/>
    <col min="4" max="4" width="18.7265625" customWidth="1"/>
    <col min="5" max="5" width="40" customWidth="1"/>
    <col min="8" max="9" width="14.26953125" bestFit="1" customWidth="1"/>
    <col min="10" max="10" width="12.7265625" bestFit="1" customWidth="1"/>
    <col min="11" max="11" width="14.26953125" bestFit="1" customWidth="1"/>
  </cols>
  <sheetData>
    <row r="1" spans="1:13" ht="13">
      <c r="A1" s="51" t="s">
        <v>285</v>
      </c>
      <c r="B1" s="329" t="s">
        <v>384</v>
      </c>
      <c r="C1" s="490" t="str">
        <f>Inhalt!C1</f>
        <v>kein Einsatz</v>
      </c>
      <c r="D1" s="492"/>
      <c r="E1" s="167"/>
      <c r="F1" s="167"/>
      <c r="G1" s="167"/>
      <c r="H1" s="167"/>
      <c r="I1" s="167"/>
      <c r="J1" s="167"/>
      <c r="K1" s="167"/>
    </row>
    <row r="2" spans="1:13" ht="13">
      <c r="A2" s="51"/>
      <c r="B2" s="329" t="s">
        <v>375</v>
      </c>
      <c r="C2" s="490" t="str">
        <f>Inhalt!C2</f>
        <v>P49510888</v>
      </c>
      <c r="D2" s="492"/>
      <c r="E2" s="167" t="s">
        <v>417</v>
      </c>
      <c r="F2" s="167"/>
      <c r="G2" s="167"/>
      <c r="H2" s="167"/>
      <c r="I2" s="167"/>
      <c r="J2" s="167"/>
      <c r="K2" s="167"/>
    </row>
    <row r="3" spans="1:13" ht="13">
      <c r="B3" s="321" t="s">
        <v>376</v>
      </c>
      <c r="C3" s="490" t="str">
        <f>Inhalt!C3</f>
        <v>Nachfolger für die Genesys Engage</v>
      </c>
      <c r="D3" s="492"/>
      <c r="E3" s="167"/>
      <c r="F3" s="167"/>
      <c r="G3" s="167"/>
      <c r="H3" s="167"/>
      <c r="I3" s="167"/>
      <c r="J3" s="167"/>
      <c r="K3" s="167"/>
    </row>
    <row r="4" spans="1:13" ht="13">
      <c r="B4" s="52" t="s">
        <v>241</v>
      </c>
      <c r="C4" s="485" t="str">
        <f>Inhalt!C4</f>
        <v>Alexander Keck</v>
      </c>
      <c r="D4" s="456"/>
      <c r="E4" s="167"/>
      <c r="F4" s="167"/>
      <c r="G4" s="167"/>
      <c r="H4" s="167"/>
      <c r="I4" s="167"/>
      <c r="J4" s="167"/>
      <c r="K4" s="167"/>
    </row>
    <row r="5" spans="1:13" ht="13">
      <c r="B5" s="52" t="s">
        <v>286</v>
      </c>
      <c r="C5" s="485" t="str">
        <f>Inhalt!C5</f>
        <v>0.1</v>
      </c>
      <c r="D5" s="456"/>
      <c r="E5" s="167"/>
      <c r="F5" s="167"/>
      <c r="G5" s="167"/>
      <c r="H5" s="167"/>
      <c r="I5" s="167"/>
      <c r="J5" s="167"/>
      <c r="K5" s="167"/>
    </row>
    <row r="6" spans="1:13" ht="13">
      <c r="B6" s="52" t="s">
        <v>250</v>
      </c>
      <c r="C6" s="490" t="s">
        <v>191</v>
      </c>
      <c r="D6" s="492"/>
      <c r="E6" s="167"/>
      <c r="F6" s="167"/>
      <c r="G6" s="167"/>
      <c r="H6" s="167"/>
      <c r="I6" s="167"/>
      <c r="J6" s="167"/>
      <c r="K6" s="167"/>
    </row>
    <row r="7" spans="1:13" ht="13">
      <c r="B7" s="52" t="s">
        <v>391</v>
      </c>
      <c r="C7" s="490"/>
      <c r="D7" s="492"/>
      <c r="E7" s="167"/>
      <c r="F7" s="167"/>
      <c r="G7" s="167"/>
      <c r="H7" s="167"/>
      <c r="I7" s="167"/>
      <c r="J7" s="167"/>
      <c r="K7" s="167"/>
      <c r="L7" s="167"/>
      <c r="M7" s="98"/>
    </row>
    <row r="9" spans="1:13" ht="13.5" thickBot="1">
      <c r="B9" s="96" t="s">
        <v>140</v>
      </c>
    </row>
    <row r="10" spans="1:13" ht="13.5" thickTop="1">
      <c r="B10" s="493" t="s">
        <v>153</v>
      </c>
      <c r="C10" s="503" t="s">
        <v>269</v>
      </c>
      <c r="D10" s="504"/>
      <c r="E10" s="501" t="s">
        <v>13</v>
      </c>
    </row>
    <row r="11" spans="1:13" ht="26">
      <c r="B11" s="494"/>
      <c r="C11" s="205" t="s">
        <v>392</v>
      </c>
      <c r="D11" s="206" t="s">
        <v>265</v>
      </c>
      <c r="E11" s="502"/>
    </row>
    <row r="12" spans="1:13" ht="13">
      <c r="B12" s="190"/>
      <c r="C12" s="194"/>
      <c r="D12" s="194"/>
      <c r="E12" s="203"/>
      <c r="F12" s="96"/>
    </row>
    <row r="13" spans="1:13" ht="13">
      <c r="B13" s="190"/>
      <c r="C13" s="194"/>
      <c r="D13" s="194"/>
      <c r="E13" s="203"/>
      <c r="F13" s="96"/>
    </row>
    <row r="14" spans="1:13" ht="13">
      <c r="B14" s="190"/>
      <c r="C14" s="194"/>
      <c r="D14" s="194"/>
      <c r="E14" s="203"/>
      <c r="F14" s="96"/>
    </row>
    <row r="15" spans="1:13" ht="13">
      <c r="B15" s="190"/>
      <c r="C15" s="194"/>
      <c r="D15" s="194"/>
      <c r="E15" s="203"/>
      <c r="F15" s="96"/>
    </row>
    <row r="16" spans="1:13" ht="13">
      <c r="B16" s="498" t="s">
        <v>319</v>
      </c>
      <c r="C16" s="499"/>
      <c r="D16" s="500"/>
      <c r="E16" s="207"/>
      <c r="F16" s="96"/>
    </row>
    <row r="17" spans="2:6" ht="32.15" customHeight="1">
      <c r="B17" s="190" t="s">
        <v>264</v>
      </c>
      <c r="C17" s="194"/>
      <c r="D17" s="194"/>
      <c r="E17" s="191"/>
    </row>
    <row r="18" spans="2:6" ht="32.15" customHeight="1">
      <c r="B18" s="190" t="s">
        <v>266</v>
      </c>
      <c r="C18" s="192"/>
      <c r="D18" s="194"/>
      <c r="E18" s="191"/>
    </row>
    <row r="19" spans="2:6" ht="32.15" customHeight="1">
      <c r="B19" s="190" t="s">
        <v>267</v>
      </c>
      <c r="C19" s="195"/>
      <c r="D19" s="200"/>
      <c r="E19" s="196"/>
    </row>
    <row r="20" spans="2:6" ht="32.15" customHeight="1" thickBot="1">
      <c r="B20" s="193" t="s">
        <v>268</v>
      </c>
      <c r="C20" s="192"/>
      <c r="D20" s="194"/>
      <c r="E20" s="202"/>
    </row>
    <row r="21" spans="2:6" ht="24.75" customHeight="1" thickTop="1" thickBot="1">
      <c r="B21" s="197" t="s">
        <v>270</v>
      </c>
      <c r="C21" s="198">
        <f>(C17+C18)+(C19*C20)</f>
        <v>0</v>
      </c>
      <c r="D21" s="199">
        <f>SUM(D12:D15)+(D17+D18)+(D19*D20)</f>
        <v>0</v>
      </c>
      <c r="E21" s="201"/>
      <c r="F21" s="204"/>
    </row>
    <row r="22" spans="2:6" ht="12.75" customHeight="1" thickTop="1">
      <c r="B22" s="495" t="s">
        <v>271</v>
      </c>
      <c r="C22" s="496"/>
      <c r="D22" s="496"/>
      <c r="E22" s="497"/>
    </row>
  </sheetData>
  <mergeCells count="12">
    <mergeCell ref="C1:D1"/>
    <mergeCell ref="C3:D3"/>
    <mergeCell ref="C6:D6"/>
    <mergeCell ref="C7:D7"/>
    <mergeCell ref="C4:D4"/>
    <mergeCell ref="C5:D5"/>
    <mergeCell ref="C2:D2"/>
    <mergeCell ref="B10:B11"/>
    <mergeCell ref="B22:E22"/>
    <mergeCell ref="B16:D16"/>
    <mergeCell ref="E10:E11"/>
    <mergeCell ref="C10:D10"/>
  </mergeCells>
  <phoneticPr fontId="6" type="noConversion"/>
  <hyperlinks>
    <hyperlink ref="A1" location="Inhalt!A1" display="back" xr:uid="{00000000-0004-0000-0C00-000000000000}"/>
  </hyperlinks>
  <pageMargins left="0.78740157499999996" right="0.78740157499999996" top="0.984251969" bottom="0.984251969" header="0.4921259845" footer="0.4921259845"/>
  <pageSetup paperSize="9" fitToHeight="0" orientation="landscape" r:id="rId1"/>
  <headerFooter alignWithMargins="0">
    <oddFooter>&amp;L&amp;D&amp;C&amp;A&amp;R&amp;P/&amp;N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Tabelle15">
    <outlinePr summaryBelow="0" summaryRight="0"/>
    <pageSetUpPr fitToPage="1"/>
  </sheetPr>
  <dimension ref="A1:K20"/>
  <sheetViews>
    <sheetView showGridLines="0" workbookViewId="0">
      <pane ySplit="10" topLeftCell="A11" activePane="bottomLeft" state="frozen"/>
      <selection pane="bottomLeft" activeCell="E2" sqref="E2"/>
    </sheetView>
  </sheetViews>
  <sheetFormatPr baseColWidth="10" defaultRowHeight="12.5"/>
  <cols>
    <col min="1" max="1" width="5" bestFit="1" customWidth="1"/>
    <col min="2" max="2" width="26.54296875" bestFit="1" customWidth="1"/>
    <col min="3" max="3" width="31.26953125" style="4" customWidth="1"/>
    <col min="4" max="4" width="12.26953125" customWidth="1"/>
    <col min="5" max="5" width="10.453125" bestFit="1" customWidth="1"/>
    <col min="6" max="6" width="32.81640625" customWidth="1"/>
  </cols>
  <sheetData>
    <row r="1" spans="1:11" ht="13">
      <c r="A1" s="51" t="s">
        <v>285</v>
      </c>
      <c r="B1" s="321" t="s">
        <v>384</v>
      </c>
      <c r="C1" s="170" t="str">
        <f>Inhalt!C1</f>
        <v>kein Einsatz</v>
      </c>
      <c r="D1" s="167"/>
      <c r="E1" s="167"/>
      <c r="F1" s="167"/>
      <c r="G1" s="167"/>
      <c r="H1" s="167"/>
      <c r="I1" s="167"/>
      <c r="J1" s="167"/>
      <c r="K1" s="167"/>
    </row>
    <row r="2" spans="1:11" ht="13">
      <c r="A2" s="51"/>
      <c r="B2" s="329" t="s">
        <v>375</v>
      </c>
      <c r="C2" s="170" t="str">
        <f>Inhalt!C2</f>
        <v>P49510888</v>
      </c>
      <c r="D2" s="167"/>
      <c r="E2" s="218" t="s">
        <v>418</v>
      </c>
      <c r="F2" s="167"/>
      <c r="G2" s="167"/>
      <c r="H2" s="167"/>
      <c r="I2" s="167"/>
      <c r="J2" s="167"/>
      <c r="K2" s="167"/>
    </row>
    <row r="3" spans="1:11" ht="13">
      <c r="B3" s="321" t="s">
        <v>376</v>
      </c>
      <c r="C3" s="170" t="str">
        <f>Inhalt!C3</f>
        <v>Nachfolger für die Genesys Engage</v>
      </c>
      <c r="D3" s="167"/>
      <c r="E3" s="167"/>
      <c r="F3" s="167"/>
      <c r="G3" s="167"/>
      <c r="H3" s="167"/>
      <c r="I3" s="167"/>
      <c r="J3" s="167"/>
      <c r="K3" s="167"/>
    </row>
    <row r="4" spans="1:11" ht="13">
      <c r="B4" s="52" t="s">
        <v>241</v>
      </c>
      <c r="C4" s="247" t="str">
        <f>Inhalt!C4</f>
        <v>Alexander Keck</v>
      </c>
      <c r="D4" s="167"/>
      <c r="E4" s="167"/>
      <c r="F4" s="167"/>
      <c r="G4" s="167"/>
      <c r="H4" s="167"/>
      <c r="I4" s="167"/>
      <c r="J4" s="167"/>
      <c r="K4" s="167"/>
    </row>
    <row r="5" spans="1:11" ht="13">
      <c r="B5" s="52" t="s">
        <v>286</v>
      </c>
      <c r="C5" s="247" t="str">
        <f>Inhalt!C5</f>
        <v>0.1</v>
      </c>
      <c r="D5" s="167"/>
      <c r="E5" s="167"/>
      <c r="F5" s="167"/>
      <c r="G5" s="167"/>
      <c r="H5" s="167"/>
      <c r="I5" s="167"/>
      <c r="J5" s="167"/>
      <c r="K5" s="167"/>
    </row>
    <row r="6" spans="1:11" ht="13">
      <c r="B6" s="52" t="s">
        <v>250</v>
      </c>
      <c r="C6" s="170" t="s">
        <v>249</v>
      </c>
      <c r="D6" s="167"/>
      <c r="E6" s="167"/>
      <c r="F6" s="167"/>
      <c r="G6" s="167"/>
      <c r="H6" s="167"/>
      <c r="I6" s="167"/>
      <c r="J6" s="167"/>
      <c r="K6" s="167"/>
    </row>
    <row r="7" spans="1:11" ht="13">
      <c r="B7" s="168"/>
      <c r="C7" s="169"/>
      <c r="D7" s="167"/>
      <c r="E7" s="167"/>
      <c r="F7" s="167"/>
      <c r="G7" s="167"/>
      <c r="H7" s="167"/>
      <c r="I7" s="167"/>
      <c r="J7" s="167"/>
      <c r="K7" s="167"/>
    </row>
    <row r="8" spans="1:11" ht="13.5" thickBot="1">
      <c r="B8" s="96"/>
      <c r="C8" s="169"/>
      <c r="D8" s="167"/>
      <c r="E8" s="167"/>
      <c r="F8" s="167"/>
      <c r="G8" s="167"/>
      <c r="H8" s="167"/>
      <c r="I8" s="167"/>
      <c r="J8" s="167"/>
      <c r="K8" s="167"/>
    </row>
    <row r="9" spans="1:11" ht="13">
      <c r="B9" s="158"/>
      <c r="C9" s="159"/>
      <c r="D9" s="160"/>
      <c r="E9" s="160"/>
      <c r="F9" s="161"/>
    </row>
    <row r="10" spans="1:11" s="162" customFormat="1" ht="13.5" thickBot="1">
      <c r="B10" s="255" t="s">
        <v>320</v>
      </c>
      <c r="C10" s="256" t="s">
        <v>245</v>
      </c>
      <c r="D10" s="257" t="s">
        <v>246</v>
      </c>
      <c r="E10" s="257" t="s">
        <v>304</v>
      </c>
      <c r="F10" s="258" t="s">
        <v>13</v>
      </c>
    </row>
    <row r="11" spans="1:11">
      <c r="B11" s="31"/>
      <c r="C11" s="163"/>
      <c r="D11" s="163"/>
      <c r="E11" s="293"/>
      <c r="F11" s="164"/>
    </row>
    <row r="12" spans="1:11">
      <c r="B12" s="31"/>
      <c r="C12" s="111"/>
      <c r="D12" s="111"/>
      <c r="E12" s="294"/>
      <c r="F12" s="33"/>
    </row>
    <row r="13" spans="1:11">
      <c r="B13" s="31"/>
      <c r="C13" s="111"/>
      <c r="D13" s="111"/>
      <c r="E13" s="294"/>
      <c r="F13" s="33"/>
    </row>
    <row r="14" spans="1:11">
      <c r="B14" s="31"/>
      <c r="C14" s="111"/>
      <c r="D14" s="111"/>
      <c r="E14" s="294"/>
      <c r="F14" s="33"/>
    </row>
    <row r="15" spans="1:11">
      <c r="B15" s="31"/>
      <c r="C15" s="111"/>
      <c r="D15" s="111"/>
      <c r="E15" s="294"/>
      <c r="F15" s="33"/>
    </row>
    <row r="16" spans="1:11">
      <c r="B16" s="31"/>
      <c r="C16" s="111"/>
      <c r="D16" s="111"/>
      <c r="E16" s="294"/>
      <c r="F16" s="33"/>
    </row>
    <row r="17" spans="2:6">
      <c r="B17" s="31"/>
      <c r="C17" s="111"/>
      <c r="D17" s="111"/>
      <c r="E17" s="294"/>
      <c r="F17" s="33"/>
    </row>
    <row r="18" spans="2:6" ht="13" thickBot="1">
      <c r="B18" s="114"/>
      <c r="C18" s="111"/>
      <c r="D18" s="111"/>
      <c r="E18" s="295"/>
      <c r="F18" s="33"/>
    </row>
    <row r="19" spans="2:6" ht="13" thickBot="1">
      <c r="B19" s="172"/>
      <c r="C19" s="173"/>
      <c r="D19" s="171" t="s">
        <v>248</v>
      </c>
      <c r="E19" s="296">
        <f>SUM(E11:E18)</f>
        <v>0</v>
      </c>
      <c r="F19" s="166"/>
    </row>
    <row r="20" spans="2:6" s="70" customFormat="1">
      <c r="B20" s="252" t="s">
        <v>77</v>
      </c>
      <c r="C20" s="252"/>
    </row>
  </sheetData>
  <phoneticPr fontId="6" type="noConversion"/>
  <dataValidations count="1">
    <dataValidation type="list" allowBlank="1" showInputMessage="1" showErrorMessage="1" sqref="D11:D18" xr:uid="{00000000-0002-0000-0D00-000000000000}">
      <formula1>Name</formula1>
    </dataValidation>
  </dataValidations>
  <hyperlinks>
    <hyperlink ref="A1" location="Inhalt!A1" display="back" xr:uid="{00000000-0004-0000-0D00-000000000000}"/>
  </hyperlinks>
  <pageMargins left="0.78740157499999996" right="0.78740157499999996" top="0.984251969" bottom="0.984251969" header="0.4921259845" footer="0.4921259845"/>
  <pageSetup paperSize="9" fitToHeight="0" orientation="landscape" r:id="rId1"/>
  <headerFooter alignWithMargins="0">
    <oddFooter>&amp;L&amp;D&amp;C&amp;A&amp;R &amp;P/&amp;N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Tabelle16">
    <outlinePr summaryBelow="0" summaryRight="0"/>
    <pageSetUpPr fitToPage="1"/>
  </sheetPr>
  <dimension ref="A1:K25"/>
  <sheetViews>
    <sheetView showGridLines="0" workbookViewId="0">
      <pane ySplit="8" topLeftCell="A9" activePane="bottomLeft" state="frozen"/>
      <selection pane="bottomLeft" activeCell="D13" sqref="D13"/>
    </sheetView>
  </sheetViews>
  <sheetFormatPr baseColWidth="10" defaultRowHeight="12.5"/>
  <cols>
    <col min="1" max="1" width="5" bestFit="1" customWidth="1"/>
    <col min="2" max="2" width="24.54296875" bestFit="1" customWidth="1"/>
    <col min="3" max="3" width="28.453125" customWidth="1"/>
    <col min="4" max="4" width="13" bestFit="1" customWidth="1"/>
    <col min="5" max="5" width="38.7265625" customWidth="1"/>
  </cols>
  <sheetData>
    <row r="1" spans="1:11" ht="13">
      <c r="A1" s="51" t="s">
        <v>285</v>
      </c>
      <c r="B1" s="321" t="s">
        <v>384</v>
      </c>
      <c r="C1" s="170" t="str">
        <f>Inhalt!C1</f>
        <v>kein Einsatz</v>
      </c>
      <c r="D1" s="167"/>
      <c r="E1" s="167"/>
      <c r="F1" s="167"/>
      <c r="G1" s="167"/>
      <c r="H1" s="167"/>
      <c r="I1" s="167"/>
      <c r="J1" s="167"/>
      <c r="K1" s="167"/>
    </row>
    <row r="2" spans="1:11" ht="13">
      <c r="A2" s="51"/>
      <c r="B2" s="329" t="s">
        <v>375</v>
      </c>
      <c r="C2" s="247" t="str">
        <f>Inhalt!C2</f>
        <v>P49510888</v>
      </c>
      <c r="D2" s="167"/>
      <c r="E2" s="167"/>
      <c r="F2" s="167"/>
      <c r="G2" s="167"/>
      <c r="H2" s="167"/>
      <c r="I2" s="167"/>
      <c r="J2" s="167"/>
      <c r="K2" s="167"/>
    </row>
    <row r="3" spans="1:11" ht="13">
      <c r="B3" s="321" t="s">
        <v>376</v>
      </c>
      <c r="C3" s="247" t="str">
        <f>Inhalt!C3</f>
        <v>Nachfolger für die Genesys Engage</v>
      </c>
      <c r="D3" s="167"/>
      <c r="E3" s="167"/>
      <c r="F3" s="167"/>
      <c r="G3" s="167"/>
      <c r="H3" s="167"/>
      <c r="I3" s="167"/>
      <c r="J3" s="167"/>
      <c r="K3" s="167"/>
    </row>
    <row r="4" spans="1:11" ht="13">
      <c r="B4" s="52" t="s">
        <v>241</v>
      </c>
      <c r="C4" s="247" t="str">
        <f>Inhalt!C4</f>
        <v>Alexander Keck</v>
      </c>
      <c r="D4" s="167"/>
      <c r="E4" s="167"/>
      <c r="F4" s="167"/>
      <c r="G4" s="167"/>
      <c r="H4" s="167"/>
      <c r="I4" s="167"/>
      <c r="J4" s="167"/>
      <c r="K4" s="167"/>
    </row>
    <row r="5" spans="1:11" ht="13">
      <c r="B5" s="52" t="s">
        <v>286</v>
      </c>
      <c r="C5" s="247" t="str">
        <f>Inhalt!C5</f>
        <v>0.1</v>
      </c>
      <c r="D5" s="167"/>
      <c r="E5" s="167"/>
      <c r="F5" s="167"/>
      <c r="G5" s="167"/>
      <c r="H5" s="167"/>
      <c r="I5" s="167"/>
      <c r="J5" s="167"/>
      <c r="K5" s="167"/>
    </row>
    <row r="6" spans="1:11" ht="13">
      <c r="B6" s="52" t="s">
        <v>250</v>
      </c>
      <c r="C6" s="170" t="s">
        <v>260</v>
      </c>
      <c r="D6" s="167"/>
      <c r="E6" s="167"/>
      <c r="F6" s="167"/>
      <c r="G6" s="167"/>
      <c r="H6" s="167"/>
      <c r="I6" s="167"/>
      <c r="J6" s="167"/>
      <c r="K6" s="167"/>
    </row>
    <row r="7" spans="1:11" ht="13" thickBot="1"/>
    <row r="8" spans="1:11" ht="26.5" thickTop="1">
      <c r="B8" s="277" t="s">
        <v>153</v>
      </c>
      <c r="C8" s="278"/>
      <c r="D8" s="279" t="s">
        <v>306</v>
      </c>
      <c r="E8" s="280" t="s">
        <v>13</v>
      </c>
    </row>
    <row r="9" spans="1:11">
      <c r="B9" s="259" t="s">
        <v>258</v>
      </c>
      <c r="C9" s="260"/>
      <c r="D9" s="261"/>
      <c r="E9" s="262"/>
    </row>
    <row r="10" spans="1:11">
      <c r="B10" s="263"/>
      <c r="C10" s="260" t="s">
        <v>251</v>
      </c>
      <c r="D10" s="272">
        <f>Anwendungstest!P17</f>
        <v>0</v>
      </c>
      <c r="E10" s="262"/>
    </row>
    <row r="11" spans="1:11">
      <c r="B11" s="263"/>
      <c r="C11" s="260" t="s">
        <v>252</v>
      </c>
      <c r="D11" s="272">
        <f>Anwendungstest!P18</f>
        <v>0</v>
      </c>
      <c r="E11" s="262"/>
    </row>
    <row r="12" spans="1:11">
      <c r="B12" s="263"/>
      <c r="C12" s="260" t="s">
        <v>253</v>
      </c>
      <c r="D12" s="272">
        <f>Anwendungstest!P19</f>
        <v>0</v>
      </c>
      <c r="E12" s="262"/>
    </row>
    <row r="13" spans="1:11">
      <c r="B13" s="263"/>
      <c r="C13" s="260" t="s">
        <v>254</v>
      </c>
      <c r="D13" s="272">
        <f>Anwendungstest!P20</f>
        <v>0</v>
      </c>
      <c r="E13" s="262"/>
    </row>
    <row r="14" spans="1:11">
      <c r="B14" s="276" t="s">
        <v>259</v>
      </c>
      <c r="C14" s="260"/>
      <c r="D14" s="272"/>
      <c r="E14" s="262"/>
    </row>
    <row r="15" spans="1:11">
      <c r="B15" s="259" t="s">
        <v>257</v>
      </c>
      <c r="C15" s="260"/>
      <c r="D15" s="261"/>
      <c r="E15" s="262"/>
    </row>
    <row r="16" spans="1:11">
      <c r="B16" s="259"/>
      <c r="C16" s="274" t="s">
        <v>19</v>
      </c>
      <c r="D16" s="272"/>
      <c r="E16" s="262"/>
    </row>
    <row r="17" spans="2:5">
      <c r="B17" s="263"/>
      <c r="C17" s="274" t="s">
        <v>99</v>
      </c>
      <c r="D17" s="272"/>
      <c r="E17" s="262"/>
    </row>
    <row r="18" spans="2:5">
      <c r="B18" s="263"/>
      <c r="C18" s="274" t="s">
        <v>91</v>
      </c>
      <c r="D18" s="272">
        <f>Anwendungstest!P25</f>
        <v>0</v>
      </c>
      <c r="E18" s="262"/>
    </row>
    <row r="19" spans="2:5">
      <c r="B19" s="263"/>
      <c r="C19" s="274" t="s">
        <v>255</v>
      </c>
      <c r="D19" s="272">
        <f>Integrationstest!P25</f>
        <v>0</v>
      </c>
      <c r="E19" s="262"/>
    </row>
    <row r="20" spans="2:5">
      <c r="B20" s="263"/>
      <c r="C20" s="274" t="s">
        <v>21</v>
      </c>
      <c r="D20" s="273"/>
      <c r="E20" s="265"/>
    </row>
    <row r="21" spans="2:5">
      <c r="B21" s="263"/>
      <c r="C21" s="274" t="s">
        <v>94</v>
      </c>
      <c r="D21" s="272"/>
      <c r="E21" s="262"/>
    </row>
    <row r="22" spans="2:5" ht="12.75" customHeight="1">
      <c r="B22" s="263"/>
      <c r="C22" s="266" t="s">
        <v>256</v>
      </c>
      <c r="D22" s="264"/>
      <c r="E22" s="265"/>
    </row>
    <row r="23" spans="2:5" ht="13" thickBot="1">
      <c r="B23" s="275" t="s">
        <v>191</v>
      </c>
      <c r="C23" s="267"/>
      <c r="D23" s="272"/>
      <c r="E23" s="262"/>
    </row>
    <row r="24" spans="2:5" ht="13.5" thickBot="1">
      <c r="B24" s="268" t="s">
        <v>93</v>
      </c>
      <c r="C24" s="269"/>
      <c r="D24" s="270">
        <f>SUM(D9:D23)</f>
        <v>0</v>
      </c>
      <c r="E24" s="271"/>
    </row>
    <row r="25" spans="2:5" ht="13" thickTop="1"/>
  </sheetData>
  <sheetProtection formatCells="0" formatColumns="0" insertColumns="0" insertRows="0"/>
  <phoneticPr fontId="6" type="noConversion"/>
  <hyperlinks>
    <hyperlink ref="A1" location="Inhalt!A1" display="back" xr:uid="{00000000-0004-0000-0E00-000000000000}"/>
  </hyperlinks>
  <pageMargins left="0.78740157499999996" right="0.78740157499999996" top="0.984251969" bottom="0.984251969" header="0.4921259845" footer="0.4921259845"/>
  <pageSetup paperSize="9" scale="83" fitToHeight="0" orientation="portrait" r:id="rId1"/>
  <headerFooter alignWithMargins="0">
    <oddFooter>&amp;L&amp;D&amp;C&amp;A&amp;R&amp;P/&amp;N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Tabelle21"/>
  <dimension ref="A1:G14"/>
  <sheetViews>
    <sheetView workbookViewId="0">
      <selection activeCell="B5" sqref="B5"/>
    </sheetView>
  </sheetViews>
  <sheetFormatPr baseColWidth="10" defaultColWidth="9.1796875" defaultRowHeight="12.5"/>
  <cols>
    <col min="1" max="1" width="9.1796875" customWidth="1"/>
    <col min="2" max="2" width="17.7265625" bestFit="1" customWidth="1"/>
    <col min="3" max="3" width="12.7265625" customWidth="1"/>
    <col min="4" max="5" width="9.1796875" customWidth="1"/>
    <col min="6" max="7" width="11.453125" customWidth="1"/>
  </cols>
  <sheetData>
    <row r="1" spans="1:7">
      <c r="A1" t="s">
        <v>1</v>
      </c>
      <c r="B1" t="s">
        <v>2</v>
      </c>
      <c r="C1" t="s">
        <v>3</v>
      </c>
      <c r="D1" t="s">
        <v>4</v>
      </c>
      <c r="E1" t="s">
        <v>5</v>
      </c>
      <c r="F1" t="s">
        <v>62</v>
      </c>
      <c r="G1" t="s">
        <v>63</v>
      </c>
    </row>
    <row r="2" spans="1:7">
      <c r="B2" t="s">
        <v>415</v>
      </c>
      <c r="C2" t="s">
        <v>6</v>
      </c>
      <c r="D2" t="s">
        <v>7</v>
      </c>
      <c r="E2">
        <v>1</v>
      </c>
      <c r="F2" t="s">
        <v>64</v>
      </c>
      <c r="G2" t="s">
        <v>6</v>
      </c>
    </row>
    <row r="3" spans="1:7">
      <c r="B3" t="s">
        <v>408</v>
      </c>
      <c r="C3" s="1" t="s">
        <v>0</v>
      </c>
      <c r="D3" t="s">
        <v>8</v>
      </c>
      <c r="E3">
        <v>2</v>
      </c>
      <c r="F3" t="s">
        <v>65</v>
      </c>
      <c r="G3" t="s">
        <v>0</v>
      </c>
    </row>
    <row r="4" spans="1:7">
      <c r="B4" t="s">
        <v>412</v>
      </c>
      <c r="C4" t="s">
        <v>9</v>
      </c>
      <c r="D4" t="s">
        <v>10</v>
      </c>
      <c r="E4">
        <v>3</v>
      </c>
      <c r="F4" t="s">
        <v>66</v>
      </c>
      <c r="G4" t="s">
        <v>9</v>
      </c>
    </row>
    <row r="5" spans="1:7">
      <c r="B5" t="s">
        <v>141</v>
      </c>
      <c r="C5" t="s">
        <v>11</v>
      </c>
    </row>
    <row r="6" spans="1:7">
      <c r="B6" t="s">
        <v>142</v>
      </c>
      <c r="C6" t="s">
        <v>12</v>
      </c>
    </row>
    <row r="7" spans="1:7">
      <c r="B7" t="s">
        <v>143</v>
      </c>
    </row>
    <row r="8" spans="1:7">
      <c r="B8" t="s">
        <v>144</v>
      </c>
    </row>
    <row r="9" spans="1:7">
      <c r="B9" t="s">
        <v>145</v>
      </c>
    </row>
    <row r="10" spans="1:7">
      <c r="B10" t="s">
        <v>146</v>
      </c>
    </row>
    <row r="11" spans="1:7">
      <c r="B11" t="s">
        <v>147</v>
      </c>
    </row>
    <row r="12" spans="1:7">
      <c r="B12" t="s">
        <v>148</v>
      </c>
    </row>
    <row r="13" spans="1:7">
      <c r="B13" t="s">
        <v>149</v>
      </c>
    </row>
    <row r="14" spans="1:7">
      <c r="B14" t="s">
        <v>150</v>
      </c>
    </row>
  </sheetData>
  <phoneticPr fontId="6" type="noConversion"/>
  <pageMargins left="0.78740157499999996" right="0.78740157499999996" top="0.984251969" bottom="0.984251969" header="0.5" footer="0.5"/>
  <pageSetup paperSize="9" orientation="portrait" verticalDpi="300" r:id="rId1"/>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223FE-0186-4B5C-A691-0711077AB042}">
  <dimension ref="A1:M30"/>
  <sheetViews>
    <sheetView topLeftCell="A22" zoomScale="90" workbookViewId="0"/>
  </sheetViews>
  <sheetFormatPr baseColWidth="10" defaultRowHeight="12.5"/>
  <cols>
    <col min="1" max="1" width="6.81640625" style="353" customWidth="1"/>
    <col min="2" max="6" width="49.26953125" customWidth="1"/>
    <col min="7" max="7" width="10.81640625" style="401"/>
    <col min="8" max="8" width="12.1796875" style="402" customWidth="1"/>
    <col min="9" max="9" width="10.81640625" style="402"/>
    <col min="10" max="10" width="15.453125" customWidth="1"/>
    <col min="11" max="11" width="21.26953125" customWidth="1"/>
    <col min="12" max="12" width="31.81640625" customWidth="1"/>
    <col min="13" max="13" width="21.7265625" customWidth="1"/>
  </cols>
  <sheetData>
    <row r="1" spans="1:13" ht="69.650000000000006" customHeight="1" thickBot="1">
      <c r="A1" s="334" t="s">
        <v>445</v>
      </c>
      <c r="B1" s="335" t="s">
        <v>446</v>
      </c>
      <c r="C1" s="334" t="s">
        <v>447</v>
      </c>
      <c r="D1" s="335" t="s">
        <v>448</v>
      </c>
      <c r="E1" s="334" t="s">
        <v>449</v>
      </c>
      <c r="F1" s="336" t="s">
        <v>3</v>
      </c>
      <c r="G1" s="406" t="s">
        <v>5</v>
      </c>
      <c r="H1" s="406" t="s">
        <v>687</v>
      </c>
      <c r="I1" s="406" t="s">
        <v>688</v>
      </c>
      <c r="J1" s="403" t="s">
        <v>645</v>
      </c>
      <c r="K1" s="403" t="s">
        <v>646</v>
      </c>
      <c r="L1" s="403" t="s">
        <v>683</v>
      </c>
      <c r="M1" s="403" t="s">
        <v>689</v>
      </c>
    </row>
    <row r="2" spans="1:13" ht="80.150000000000006" customHeight="1" thickBot="1">
      <c r="A2" s="337">
        <v>1</v>
      </c>
      <c r="B2" s="338" t="s">
        <v>684</v>
      </c>
      <c r="C2" s="339" t="s">
        <v>685</v>
      </c>
      <c r="D2" s="338" t="s">
        <v>647</v>
      </c>
      <c r="E2" s="340"/>
      <c r="F2" s="341"/>
      <c r="G2" s="340">
        <v>3</v>
      </c>
      <c r="H2" s="416">
        <v>0.8</v>
      </c>
      <c r="I2" s="340">
        <f>G2*H2</f>
        <v>2.4000000000000004</v>
      </c>
      <c r="J2" s="340"/>
      <c r="K2" s="340"/>
      <c r="L2" s="340"/>
    </row>
    <row r="3" spans="1:13" s="427" customFormat="1" ht="88" thickBot="1">
      <c r="A3" s="419">
        <v>2</v>
      </c>
      <c r="B3" s="420" t="s">
        <v>450</v>
      </c>
      <c r="C3" s="421" t="s">
        <v>648</v>
      </c>
      <c r="D3" s="422" t="s">
        <v>649</v>
      </c>
      <c r="E3" s="423"/>
      <c r="F3" s="424"/>
      <c r="G3" s="423">
        <v>5</v>
      </c>
      <c r="H3" s="425">
        <v>0.6</v>
      </c>
      <c r="I3" s="426">
        <f>G3*H3</f>
        <v>3</v>
      </c>
      <c r="J3" s="423" t="s">
        <v>64</v>
      </c>
      <c r="K3" s="426"/>
      <c r="L3" s="423"/>
    </row>
    <row r="4" spans="1:13" ht="84" customHeight="1" thickBot="1">
      <c r="A4" s="337">
        <v>3</v>
      </c>
      <c r="B4" s="338" t="s">
        <v>451</v>
      </c>
      <c r="C4" s="348" t="s">
        <v>650</v>
      </c>
      <c r="D4" s="338" t="s">
        <v>651</v>
      </c>
      <c r="E4" s="340"/>
      <c r="F4" s="341"/>
      <c r="G4" s="340">
        <v>5</v>
      </c>
      <c r="H4" s="416"/>
      <c r="I4" s="340"/>
      <c r="J4" s="340"/>
      <c r="K4" s="340"/>
      <c r="L4" s="340"/>
    </row>
    <row r="5" spans="1:13" ht="81" customHeight="1" thickBot="1">
      <c r="A5" s="342">
        <v>4</v>
      </c>
      <c r="B5" s="345" t="s">
        <v>452</v>
      </c>
      <c r="C5" s="344" t="s">
        <v>652</v>
      </c>
      <c r="D5" s="345" t="s">
        <v>653</v>
      </c>
      <c r="E5" s="346"/>
      <c r="F5" s="347"/>
      <c r="G5" s="340">
        <v>5</v>
      </c>
      <c r="H5" s="416"/>
      <c r="I5" s="340"/>
      <c r="J5" s="340"/>
      <c r="K5" s="340"/>
      <c r="L5" s="340"/>
    </row>
    <row r="6" spans="1:13" ht="82.5" customHeight="1" thickBot="1">
      <c r="A6" s="337">
        <v>5</v>
      </c>
      <c r="B6" s="338" t="s">
        <v>450</v>
      </c>
      <c r="C6" s="348" t="s">
        <v>654</v>
      </c>
      <c r="D6" s="338" t="s">
        <v>453</v>
      </c>
      <c r="E6" s="340"/>
      <c r="F6" s="341"/>
      <c r="G6" s="346">
        <v>5</v>
      </c>
      <c r="H6" s="417"/>
      <c r="I6" s="346"/>
      <c r="J6" s="346"/>
      <c r="K6" s="340"/>
      <c r="L6" s="346"/>
    </row>
    <row r="7" spans="1:13" ht="77.150000000000006" customHeight="1" thickBot="1">
      <c r="A7" s="342">
        <v>6</v>
      </c>
      <c r="B7" s="345" t="s">
        <v>454</v>
      </c>
      <c r="C7" s="344" t="s">
        <v>655</v>
      </c>
      <c r="D7" s="345" t="s">
        <v>656</v>
      </c>
      <c r="E7" s="346"/>
      <c r="F7" s="347"/>
      <c r="G7" s="340">
        <v>5</v>
      </c>
      <c r="H7" s="416"/>
      <c r="I7" s="340"/>
      <c r="J7" s="340"/>
      <c r="K7" s="340"/>
      <c r="L7" s="340"/>
    </row>
    <row r="8" spans="1:13" ht="84.65" customHeight="1" thickBot="1">
      <c r="A8" s="337">
        <v>7</v>
      </c>
      <c r="B8" s="338" t="s">
        <v>450</v>
      </c>
      <c r="C8" s="348" t="s">
        <v>657</v>
      </c>
      <c r="D8" s="338" t="s">
        <v>455</v>
      </c>
      <c r="E8" s="340"/>
      <c r="F8" s="341"/>
      <c r="G8" s="340">
        <v>5</v>
      </c>
      <c r="H8" s="416"/>
      <c r="I8" s="340"/>
      <c r="J8" s="340"/>
      <c r="K8" s="340"/>
      <c r="L8" s="340"/>
    </row>
    <row r="9" spans="1:13" ht="85" customHeight="1" thickBot="1">
      <c r="A9" s="342">
        <v>8</v>
      </c>
      <c r="B9" s="345" t="s">
        <v>456</v>
      </c>
      <c r="C9" s="344" t="s">
        <v>457</v>
      </c>
      <c r="D9" s="345" t="s">
        <v>458</v>
      </c>
      <c r="E9" s="346"/>
      <c r="F9" s="347"/>
      <c r="G9" s="346">
        <v>5</v>
      </c>
      <c r="H9" s="417"/>
      <c r="I9" s="346"/>
      <c r="J9" s="346"/>
      <c r="K9" s="340"/>
      <c r="L9" s="346"/>
    </row>
    <row r="10" spans="1:13" ht="88" thickBot="1">
      <c r="A10" s="337">
        <v>9</v>
      </c>
      <c r="B10" s="338" t="s">
        <v>459</v>
      </c>
      <c r="C10" s="348" t="s">
        <v>658</v>
      </c>
      <c r="D10" s="338" t="s">
        <v>460</v>
      </c>
      <c r="E10" s="340"/>
      <c r="F10" s="341"/>
      <c r="G10" s="340">
        <v>3</v>
      </c>
      <c r="H10" s="416"/>
      <c r="I10" s="340"/>
      <c r="J10" s="340"/>
      <c r="K10" s="340"/>
      <c r="L10" s="340"/>
    </row>
    <row r="11" spans="1:13" ht="80.5" customHeight="1" thickBot="1">
      <c r="A11" s="342">
        <v>10</v>
      </c>
      <c r="B11" s="345" t="s">
        <v>461</v>
      </c>
      <c r="C11" s="344" t="s">
        <v>659</v>
      </c>
      <c r="D11" s="345" t="s">
        <v>660</v>
      </c>
      <c r="E11" s="346"/>
      <c r="F11" s="347"/>
      <c r="G11" s="340">
        <v>5</v>
      </c>
      <c r="H11" s="416"/>
      <c r="I11" s="340"/>
      <c r="J11" s="340"/>
      <c r="K11" s="340"/>
      <c r="L11" s="340"/>
    </row>
    <row r="12" spans="1:13" ht="84" customHeight="1" thickBot="1">
      <c r="A12" s="337">
        <v>11</v>
      </c>
      <c r="B12" s="338" t="s">
        <v>661</v>
      </c>
      <c r="C12" s="348" t="s">
        <v>662</v>
      </c>
      <c r="D12" s="338" t="s">
        <v>663</v>
      </c>
      <c r="E12" s="340"/>
      <c r="F12" s="341"/>
      <c r="G12" s="346">
        <v>3</v>
      </c>
      <c r="H12" s="417"/>
      <c r="I12" s="346"/>
      <c r="J12" s="346"/>
      <c r="K12" s="340"/>
      <c r="L12" s="346"/>
    </row>
    <row r="13" spans="1:13" ht="76.5" customHeight="1" thickBot="1">
      <c r="A13" s="342">
        <v>12</v>
      </c>
      <c r="B13" s="345" t="s">
        <v>462</v>
      </c>
      <c r="C13" s="344" t="s">
        <v>463</v>
      </c>
      <c r="D13" s="345" t="s">
        <v>664</v>
      </c>
      <c r="E13" s="346"/>
      <c r="F13" s="347"/>
      <c r="G13" s="340">
        <v>5</v>
      </c>
      <c r="H13" s="416"/>
      <c r="I13" s="340"/>
      <c r="J13" s="340"/>
      <c r="K13" s="340"/>
      <c r="L13" s="340"/>
    </row>
    <row r="14" spans="1:13" ht="100.5" thickBot="1">
      <c r="A14" s="337">
        <v>13</v>
      </c>
      <c r="B14" s="404" t="s">
        <v>464</v>
      </c>
      <c r="C14" s="405" t="s">
        <v>465</v>
      </c>
      <c r="D14" s="404" t="s">
        <v>466</v>
      </c>
      <c r="E14" s="340"/>
      <c r="F14" s="341"/>
      <c r="G14" s="340" t="s">
        <v>11</v>
      </c>
      <c r="H14" s="416"/>
      <c r="I14" s="340"/>
      <c r="J14" s="340"/>
      <c r="K14" s="340"/>
      <c r="L14" s="340"/>
    </row>
    <row r="15" spans="1:13" ht="84" customHeight="1" thickBot="1">
      <c r="A15" s="342">
        <v>14</v>
      </c>
      <c r="B15" s="345" t="s">
        <v>467</v>
      </c>
      <c r="C15" s="344" t="s">
        <v>665</v>
      </c>
      <c r="D15" s="345" t="s">
        <v>468</v>
      </c>
      <c r="E15" s="346"/>
      <c r="F15" s="347"/>
      <c r="G15" s="346">
        <v>5</v>
      </c>
      <c r="H15" s="417"/>
      <c r="I15" s="346"/>
      <c r="J15" s="346"/>
      <c r="K15" s="340"/>
      <c r="L15" s="346"/>
    </row>
    <row r="16" spans="1:13" ht="88" thickBot="1">
      <c r="A16" s="337">
        <v>15</v>
      </c>
      <c r="B16" s="338" t="s">
        <v>469</v>
      </c>
      <c r="C16" s="348" t="s">
        <v>666</v>
      </c>
      <c r="D16" s="338" t="s">
        <v>470</v>
      </c>
      <c r="E16" s="340"/>
      <c r="F16" s="341"/>
      <c r="G16" s="340">
        <v>5</v>
      </c>
      <c r="H16" s="416"/>
      <c r="I16" s="340"/>
      <c r="J16" s="340"/>
      <c r="K16" s="340"/>
      <c r="L16" s="340"/>
    </row>
    <row r="17" spans="1:12" ht="92.15" customHeight="1" thickBot="1">
      <c r="A17" s="342">
        <v>16</v>
      </c>
      <c r="B17" s="343" t="s">
        <v>471</v>
      </c>
      <c r="C17" s="344" t="s">
        <v>472</v>
      </c>
      <c r="D17" s="345" t="s">
        <v>473</v>
      </c>
      <c r="E17" s="346"/>
      <c r="F17" s="347"/>
      <c r="G17" s="340">
        <v>5</v>
      </c>
      <c r="H17" s="416"/>
      <c r="I17" s="340"/>
      <c r="J17" s="340"/>
      <c r="K17" s="340"/>
      <c r="L17" s="340"/>
    </row>
    <row r="18" spans="1:12" ht="100.5" thickBot="1">
      <c r="A18" s="337">
        <v>17</v>
      </c>
      <c r="B18" s="338" t="s">
        <v>474</v>
      </c>
      <c r="C18" s="348" t="s">
        <v>475</v>
      </c>
      <c r="D18" s="338" t="s">
        <v>476</v>
      </c>
      <c r="E18" s="340"/>
      <c r="F18" s="341"/>
      <c r="G18" s="346">
        <v>3</v>
      </c>
      <c r="H18" s="417"/>
      <c r="I18" s="346"/>
      <c r="J18" s="346"/>
      <c r="K18" s="340"/>
      <c r="L18" s="346"/>
    </row>
    <row r="19" spans="1:12" ht="86.5" customHeight="1" thickBot="1">
      <c r="A19" s="342">
        <v>18</v>
      </c>
      <c r="B19" s="338" t="s">
        <v>477</v>
      </c>
      <c r="C19" s="348" t="s">
        <v>478</v>
      </c>
      <c r="D19" s="338" t="s">
        <v>479</v>
      </c>
      <c r="E19" s="340"/>
      <c r="F19" s="341"/>
      <c r="G19" s="340">
        <v>5</v>
      </c>
      <c r="H19" s="416"/>
      <c r="I19" s="340"/>
      <c r="J19" s="340"/>
      <c r="K19" s="340"/>
      <c r="L19" s="340"/>
    </row>
    <row r="20" spans="1:12" ht="100.5" thickBot="1">
      <c r="A20" s="337">
        <v>19</v>
      </c>
      <c r="B20" s="338" t="s">
        <v>480</v>
      </c>
      <c r="C20" s="348" t="s">
        <v>667</v>
      </c>
      <c r="D20" s="338" t="s">
        <v>481</v>
      </c>
      <c r="E20" s="340"/>
      <c r="F20" s="341"/>
      <c r="G20" s="340">
        <v>3</v>
      </c>
      <c r="H20" s="416"/>
      <c r="I20" s="340"/>
      <c r="J20" s="340"/>
      <c r="K20" s="340"/>
      <c r="L20" s="340"/>
    </row>
    <row r="21" spans="1:12" ht="83.15" customHeight="1" thickBot="1">
      <c r="A21" s="342">
        <v>20</v>
      </c>
      <c r="B21" s="338" t="s">
        <v>482</v>
      </c>
      <c r="C21" s="348" t="s">
        <v>668</v>
      </c>
      <c r="D21" s="338" t="s">
        <v>483</v>
      </c>
      <c r="E21" s="340"/>
      <c r="F21" s="341"/>
      <c r="G21" s="346">
        <v>3</v>
      </c>
      <c r="H21" s="417"/>
      <c r="I21" s="346"/>
      <c r="J21" s="346"/>
      <c r="K21" s="340"/>
      <c r="L21" s="346"/>
    </row>
    <row r="22" spans="1:12" ht="84.65" customHeight="1" thickBot="1">
      <c r="A22" s="337">
        <v>21</v>
      </c>
      <c r="B22" s="338" t="s">
        <v>484</v>
      </c>
      <c r="C22" s="348" t="s">
        <v>669</v>
      </c>
      <c r="D22" s="338" t="s">
        <v>485</v>
      </c>
      <c r="E22" s="340"/>
      <c r="F22" s="341"/>
      <c r="G22" s="340">
        <v>5</v>
      </c>
      <c r="H22" s="416"/>
      <c r="I22" s="340"/>
      <c r="J22" s="340"/>
      <c r="K22" s="340"/>
      <c r="L22" s="340"/>
    </row>
    <row r="23" spans="1:12" ht="113" thickBot="1">
      <c r="A23" s="342">
        <v>22</v>
      </c>
      <c r="B23" s="338" t="s">
        <v>486</v>
      </c>
      <c r="C23" s="348" t="s">
        <v>670</v>
      </c>
      <c r="D23" s="338" t="s">
        <v>487</v>
      </c>
      <c r="E23" s="340"/>
      <c r="F23" s="341"/>
      <c r="G23" s="340">
        <v>5</v>
      </c>
      <c r="H23" s="416"/>
      <c r="I23" s="340"/>
      <c r="J23" s="340"/>
      <c r="K23" s="340"/>
      <c r="L23" s="340"/>
    </row>
    <row r="24" spans="1:12" ht="25.5" thickBot="1">
      <c r="A24" s="337">
        <v>23</v>
      </c>
      <c r="B24" s="404" t="s">
        <v>488</v>
      </c>
      <c r="C24" s="405" t="s">
        <v>489</v>
      </c>
      <c r="D24" s="404" t="s">
        <v>490</v>
      </c>
      <c r="E24" s="340"/>
      <c r="F24" s="341"/>
      <c r="G24" s="346" t="s">
        <v>11</v>
      </c>
      <c r="H24" s="417"/>
      <c r="I24" s="346"/>
      <c r="J24" s="346"/>
      <c r="K24" s="346"/>
      <c r="L24" s="346"/>
    </row>
    <row r="25" spans="1:12" ht="83.15" customHeight="1" thickBot="1">
      <c r="A25" s="342">
        <v>24</v>
      </c>
      <c r="B25" s="338" t="s">
        <v>491</v>
      </c>
      <c r="C25" s="348" t="s">
        <v>492</v>
      </c>
      <c r="D25" s="338" t="s">
        <v>671</v>
      </c>
      <c r="E25" s="340"/>
      <c r="F25" s="341"/>
      <c r="G25" s="340">
        <v>5</v>
      </c>
      <c r="H25" s="416"/>
      <c r="I25" s="340"/>
      <c r="J25" s="340"/>
      <c r="K25" s="340"/>
      <c r="L25" s="340"/>
    </row>
    <row r="26" spans="1:12" ht="79.5" customHeight="1" thickBot="1">
      <c r="A26" s="337">
        <v>25</v>
      </c>
      <c r="B26" s="338" t="s">
        <v>493</v>
      </c>
      <c r="C26" s="348" t="s">
        <v>672</v>
      </c>
      <c r="D26" s="338" t="s">
        <v>494</v>
      </c>
      <c r="E26" s="340"/>
      <c r="F26" s="341"/>
      <c r="G26" s="340">
        <v>5</v>
      </c>
      <c r="H26" s="416"/>
      <c r="I26" s="340"/>
      <c r="J26" s="340"/>
      <c r="K26" s="340"/>
      <c r="L26" s="340"/>
    </row>
    <row r="27" spans="1:12" ht="86.5" customHeight="1" thickBot="1">
      <c r="A27" s="342">
        <v>26</v>
      </c>
      <c r="B27" s="349" t="s">
        <v>495</v>
      </c>
      <c r="C27" s="350" t="s">
        <v>673</v>
      </c>
      <c r="D27" s="349" t="s">
        <v>496</v>
      </c>
      <c r="E27" s="351"/>
      <c r="F27" s="352"/>
      <c r="G27" s="346">
        <v>3</v>
      </c>
      <c r="H27" s="417"/>
      <c r="I27" s="346"/>
      <c r="J27" s="346"/>
      <c r="K27" s="340"/>
      <c r="L27" s="346"/>
    </row>
    <row r="28" spans="1:12" ht="88" thickBot="1">
      <c r="A28" s="337">
        <v>27</v>
      </c>
      <c r="B28" s="349" t="s">
        <v>674</v>
      </c>
      <c r="C28" s="350" t="s">
        <v>675</v>
      </c>
      <c r="D28" s="349" t="s">
        <v>676</v>
      </c>
      <c r="E28" s="7"/>
      <c r="F28" s="7"/>
      <c r="G28" s="340">
        <v>5</v>
      </c>
      <c r="H28" s="416"/>
      <c r="I28" s="340"/>
      <c r="J28" s="340"/>
      <c r="K28" s="340"/>
      <c r="L28" s="340"/>
    </row>
    <row r="29" spans="1:12" ht="82" customHeight="1" thickBot="1">
      <c r="A29" s="342">
        <v>28</v>
      </c>
      <c r="B29" s="349" t="s">
        <v>677</v>
      </c>
      <c r="C29" s="350" t="s">
        <v>678</v>
      </c>
      <c r="D29" s="349" t="s">
        <v>679</v>
      </c>
      <c r="E29" s="7"/>
      <c r="F29" s="7"/>
      <c r="G29" s="340">
        <v>5</v>
      </c>
      <c r="H29" s="416"/>
      <c r="I29" s="340"/>
      <c r="J29" s="340"/>
      <c r="K29" s="340"/>
      <c r="L29" s="340"/>
    </row>
    <row r="30" spans="1:12" ht="83.15" customHeight="1" thickBot="1">
      <c r="A30" s="337">
        <v>29</v>
      </c>
      <c r="B30" s="349" t="s">
        <v>680</v>
      </c>
      <c r="C30" s="350" t="s">
        <v>681</v>
      </c>
      <c r="D30" s="349" t="s">
        <v>682</v>
      </c>
      <c r="E30" s="7"/>
      <c r="F30" s="7"/>
      <c r="G30" s="346">
        <v>5</v>
      </c>
      <c r="H30" s="417"/>
      <c r="I30" s="346"/>
      <c r="J30" s="346"/>
      <c r="K30" s="340"/>
      <c r="L30" s="346"/>
    </row>
  </sheetData>
  <pageMargins left="0.7" right="0.7" top="0.78740157499999996" bottom="0.78740157499999996"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6625" r:id="rId4" name="Check Box 1">
              <controlPr defaultSize="0" autoFill="0" autoLine="0" autoPict="0">
                <anchor moveWithCells="1">
                  <from>
                    <xdr:col>10</xdr:col>
                    <xdr:colOff>31750</xdr:colOff>
                    <xdr:row>1</xdr:row>
                    <xdr:rowOff>127000</xdr:rowOff>
                  </from>
                  <to>
                    <xdr:col>10</xdr:col>
                    <xdr:colOff>1003300</xdr:colOff>
                    <xdr:row>1</xdr:row>
                    <xdr:rowOff>381000</xdr:rowOff>
                  </to>
                </anchor>
              </controlPr>
            </control>
          </mc:Choice>
        </mc:AlternateContent>
        <mc:AlternateContent xmlns:mc="http://schemas.openxmlformats.org/markup-compatibility/2006">
          <mc:Choice Requires="x14">
            <control shapeId="26626" r:id="rId5" name="Check Box 2">
              <controlPr defaultSize="0" autoFill="0" autoLine="0" autoPict="0">
                <anchor moveWithCells="1">
                  <from>
                    <xdr:col>10</xdr:col>
                    <xdr:colOff>50800</xdr:colOff>
                    <xdr:row>1</xdr:row>
                    <xdr:rowOff>469900</xdr:rowOff>
                  </from>
                  <to>
                    <xdr:col>11</xdr:col>
                    <xdr:colOff>12700</xdr:colOff>
                    <xdr:row>1</xdr:row>
                    <xdr:rowOff>685800</xdr:rowOff>
                  </to>
                </anchor>
              </controlPr>
            </control>
          </mc:Choice>
        </mc:AlternateContent>
        <mc:AlternateContent xmlns:mc="http://schemas.openxmlformats.org/markup-compatibility/2006">
          <mc:Choice Requires="x14">
            <control shapeId="26627" r:id="rId6" name="Check Box 3">
              <controlPr defaultSize="0" autoFill="0" autoLine="0" autoPict="0">
                <anchor moveWithCells="1">
                  <from>
                    <xdr:col>10</xdr:col>
                    <xdr:colOff>31750</xdr:colOff>
                    <xdr:row>1</xdr:row>
                    <xdr:rowOff>736600</xdr:rowOff>
                  </from>
                  <to>
                    <xdr:col>10</xdr:col>
                    <xdr:colOff>1346200</xdr:colOff>
                    <xdr:row>2</xdr:row>
                    <xdr:rowOff>57150</xdr:rowOff>
                  </to>
                </anchor>
              </controlPr>
            </control>
          </mc:Choice>
        </mc:AlternateContent>
        <mc:AlternateContent xmlns:mc="http://schemas.openxmlformats.org/markup-compatibility/2006">
          <mc:Choice Requires="x14">
            <control shapeId="26628" r:id="rId7" name="Check Box 4">
              <controlPr defaultSize="0" autoFill="0" autoLine="0" autoPict="0">
                <anchor moveWithCells="1">
                  <from>
                    <xdr:col>10</xdr:col>
                    <xdr:colOff>31750</xdr:colOff>
                    <xdr:row>3</xdr:row>
                    <xdr:rowOff>127000</xdr:rowOff>
                  </from>
                  <to>
                    <xdr:col>10</xdr:col>
                    <xdr:colOff>1003300</xdr:colOff>
                    <xdr:row>3</xdr:row>
                    <xdr:rowOff>381000</xdr:rowOff>
                  </to>
                </anchor>
              </controlPr>
            </control>
          </mc:Choice>
        </mc:AlternateContent>
        <mc:AlternateContent xmlns:mc="http://schemas.openxmlformats.org/markup-compatibility/2006">
          <mc:Choice Requires="x14">
            <control shapeId="26629" r:id="rId8" name="Check Box 5">
              <controlPr defaultSize="0" autoFill="0" autoLine="0" autoPict="0">
                <anchor moveWithCells="1">
                  <from>
                    <xdr:col>10</xdr:col>
                    <xdr:colOff>50800</xdr:colOff>
                    <xdr:row>3</xdr:row>
                    <xdr:rowOff>469900</xdr:rowOff>
                  </from>
                  <to>
                    <xdr:col>11</xdr:col>
                    <xdr:colOff>12700</xdr:colOff>
                    <xdr:row>3</xdr:row>
                    <xdr:rowOff>685800</xdr:rowOff>
                  </to>
                </anchor>
              </controlPr>
            </control>
          </mc:Choice>
        </mc:AlternateContent>
        <mc:AlternateContent xmlns:mc="http://schemas.openxmlformats.org/markup-compatibility/2006">
          <mc:Choice Requires="x14">
            <control shapeId="26630" r:id="rId9" name="Check Box 6">
              <controlPr defaultSize="0" autoFill="0" autoLine="0" autoPict="0">
                <anchor moveWithCells="1">
                  <from>
                    <xdr:col>10</xdr:col>
                    <xdr:colOff>31750</xdr:colOff>
                    <xdr:row>3</xdr:row>
                    <xdr:rowOff>736600</xdr:rowOff>
                  </from>
                  <to>
                    <xdr:col>10</xdr:col>
                    <xdr:colOff>1346200</xdr:colOff>
                    <xdr:row>4</xdr:row>
                    <xdr:rowOff>12700</xdr:rowOff>
                  </to>
                </anchor>
              </controlPr>
            </control>
          </mc:Choice>
        </mc:AlternateContent>
        <mc:AlternateContent xmlns:mc="http://schemas.openxmlformats.org/markup-compatibility/2006">
          <mc:Choice Requires="x14">
            <control shapeId="26631" r:id="rId10" name="Check Box 7">
              <controlPr defaultSize="0" autoFill="0" autoLine="0" autoPict="0">
                <anchor moveWithCells="1">
                  <from>
                    <xdr:col>10</xdr:col>
                    <xdr:colOff>31750</xdr:colOff>
                    <xdr:row>2</xdr:row>
                    <xdr:rowOff>127000</xdr:rowOff>
                  </from>
                  <to>
                    <xdr:col>10</xdr:col>
                    <xdr:colOff>1003300</xdr:colOff>
                    <xdr:row>2</xdr:row>
                    <xdr:rowOff>381000</xdr:rowOff>
                  </to>
                </anchor>
              </controlPr>
            </control>
          </mc:Choice>
        </mc:AlternateContent>
        <mc:AlternateContent xmlns:mc="http://schemas.openxmlformats.org/markup-compatibility/2006">
          <mc:Choice Requires="x14">
            <control shapeId="26632" r:id="rId11" name="Check Box 8">
              <controlPr defaultSize="0" autoFill="0" autoLine="0" autoPict="0">
                <anchor moveWithCells="1">
                  <from>
                    <xdr:col>10</xdr:col>
                    <xdr:colOff>50800</xdr:colOff>
                    <xdr:row>2</xdr:row>
                    <xdr:rowOff>469900</xdr:rowOff>
                  </from>
                  <to>
                    <xdr:col>11</xdr:col>
                    <xdr:colOff>12700</xdr:colOff>
                    <xdr:row>2</xdr:row>
                    <xdr:rowOff>685800</xdr:rowOff>
                  </to>
                </anchor>
              </controlPr>
            </control>
          </mc:Choice>
        </mc:AlternateContent>
        <mc:AlternateContent xmlns:mc="http://schemas.openxmlformats.org/markup-compatibility/2006">
          <mc:Choice Requires="x14">
            <control shapeId="26633" r:id="rId12" name="Check Box 9">
              <controlPr defaultSize="0" autoFill="0" autoLine="0" autoPict="0">
                <anchor moveWithCells="1">
                  <from>
                    <xdr:col>10</xdr:col>
                    <xdr:colOff>31750</xdr:colOff>
                    <xdr:row>2</xdr:row>
                    <xdr:rowOff>736600</xdr:rowOff>
                  </from>
                  <to>
                    <xdr:col>10</xdr:col>
                    <xdr:colOff>1346200</xdr:colOff>
                    <xdr:row>2</xdr:row>
                    <xdr:rowOff>1079500</xdr:rowOff>
                  </to>
                </anchor>
              </controlPr>
            </control>
          </mc:Choice>
        </mc:AlternateContent>
        <mc:AlternateContent xmlns:mc="http://schemas.openxmlformats.org/markup-compatibility/2006">
          <mc:Choice Requires="x14">
            <control shapeId="26634" r:id="rId13" name="Check Box 10">
              <controlPr defaultSize="0" autoFill="0" autoLine="0" autoPict="0">
                <anchor moveWithCells="1">
                  <from>
                    <xdr:col>10</xdr:col>
                    <xdr:colOff>31750</xdr:colOff>
                    <xdr:row>4</xdr:row>
                    <xdr:rowOff>127000</xdr:rowOff>
                  </from>
                  <to>
                    <xdr:col>10</xdr:col>
                    <xdr:colOff>1003300</xdr:colOff>
                    <xdr:row>4</xdr:row>
                    <xdr:rowOff>381000</xdr:rowOff>
                  </to>
                </anchor>
              </controlPr>
            </control>
          </mc:Choice>
        </mc:AlternateContent>
        <mc:AlternateContent xmlns:mc="http://schemas.openxmlformats.org/markup-compatibility/2006">
          <mc:Choice Requires="x14">
            <control shapeId="26635" r:id="rId14" name="Check Box 11">
              <controlPr defaultSize="0" autoFill="0" autoLine="0" autoPict="0">
                <anchor moveWithCells="1">
                  <from>
                    <xdr:col>10</xdr:col>
                    <xdr:colOff>50800</xdr:colOff>
                    <xdr:row>4</xdr:row>
                    <xdr:rowOff>469900</xdr:rowOff>
                  </from>
                  <to>
                    <xdr:col>11</xdr:col>
                    <xdr:colOff>12700</xdr:colOff>
                    <xdr:row>4</xdr:row>
                    <xdr:rowOff>685800</xdr:rowOff>
                  </to>
                </anchor>
              </controlPr>
            </control>
          </mc:Choice>
        </mc:AlternateContent>
        <mc:AlternateContent xmlns:mc="http://schemas.openxmlformats.org/markup-compatibility/2006">
          <mc:Choice Requires="x14">
            <control shapeId="26636" r:id="rId15" name="Check Box 12">
              <controlPr defaultSize="0" autoFill="0" autoLine="0" autoPict="0">
                <anchor moveWithCells="1">
                  <from>
                    <xdr:col>10</xdr:col>
                    <xdr:colOff>31750</xdr:colOff>
                    <xdr:row>4</xdr:row>
                    <xdr:rowOff>736600</xdr:rowOff>
                  </from>
                  <to>
                    <xdr:col>10</xdr:col>
                    <xdr:colOff>1346200</xdr:colOff>
                    <xdr:row>5</xdr:row>
                    <xdr:rowOff>50800</xdr:rowOff>
                  </to>
                </anchor>
              </controlPr>
            </control>
          </mc:Choice>
        </mc:AlternateContent>
        <mc:AlternateContent xmlns:mc="http://schemas.openxmlformats.org/markup-compatibility/2006">
          <mc:Choice Requires="x14">
            <control shapeId="26637" r:id="rId16" name="Check Box 13">
              <controlPr defaultSize="0" autoFill="0" autoLine="0" autoPict="0">
                <anchor moveWithCells="1">
                  <from>
                    <xdr:col>10</xdr:col>
                    <xdr:colOff>31750</xdr:colOff>
                    <xdr:row>5</xdr:row>
                    <xdr:rowOff>127000</xdr:rowOff>
                  </from>
                  <to>
                    <xdr:col>10</xdr:col>
                    <xdr:colOff>1003300</xdr:colOff>
                    <xdr:row>5</xdr:row>
                    <xdr:rowOff>381000</xdr:rowOff>
                  </to>
                </anchor>
              </controlPr>
            </control>
          </mc:Choice>
        </mc:AlternateContent>
        <mc:AlternateContent xmlns:mc="http://schemas.openxmlformats.org/markup-compatibility/2006">
          <mc:Choice Requires="x14">
            <control shapeId="26638" r:id="rId17" name="Check Box 14">
              <controlPr defaultSize="0" autoFill="0" autoLine="0" autoPict="0">
                <anchor moveWithCells="1">
                  <from>
                    <xdr:col>10</xdr:col>
                    <xdr:colOff>50800</xdr:colOff>
                    <xdr:row>5</xdr:row>
                    <xdr:rowOff>469900</xdr:rowOff>
                  </from>
                  <to>
                    <xdr:col>11</xdr:col>
                    <xdr:colOff>12700</xdr:colOff>
                    <xdr:row>5</xdr:row>
                    <xdr:rowOff>685800</xdr:rowOff>
                  </to>
                </anchor>
              </controlPr>
            </control>
          </mc:Choice>
        </mc:AlternateContent>
        <mc:AlternateContent xmlns:mc="http://schemas.openxmlformats.org/markup-compatibility/2006">
          <mc:Choice Requires="x14">
            <control shapeId="26639" r:id="rId18" name="Check Box 15">
              <controlPr defaultSize="0" autoFill="0" autoLine="0" autoPict="0">
                <anchor moveWithCells="1">
                  <from>
                    <xdr:col>10</xdr:col>
                    <xdr:colOff>31750</xdr:colOff>
                    <xdr:row>5</xdr:row>
                    <xdr:rowOff>736600</xdr:rowOff>
                  </from>
                  <to>
                    <xdr:col>10</xdr:col>
                    <xdr:colOff>1346200</xdr:colOff>
                    <xdr:row>6</xdr:row>
                    <xdr:rowOff>31750</xdr:rowOff>
                  </to>
                </anchor>
              </controlPr>
            </control>
          </mc:Choice>
        </mc:AlternateContent>
        <mc:AlternateContent xmlns:mc="http://schemas.openxmlformats.org/markup-compatibility/2006">
          <mc:Choice Requires="x14">
            <control shapeId="26640" r:id="rId19" name="Check Box 16">
              <controlPr defaultSize="0" autoFill="0" autoLine="0" autoPict="0">
                <anchor moveWithCells="1">
                  <from>
                    <xdr:col>10</xdr:col>
                    <xdr:colOff>31750</xdr:colOff>
                    <xdr:row>6</xdr:row>
                    <xdr:rowOff>127000</xdr:rowOff>
                  </from>
                  <to>
                    <xdr:col>10</xdr:col>
                    <xdr:colOff>1003300</xdr:colOff>
                    <xdr:row>6</xdr:row>
                    <xdr:rowOff>381000</xdr:rowOff>
                  </to>
                </anchor>
              </controlPr>
            </control>
          </mc:Choice>
        </mc:AlternateContent>
        <mc:AlternateContent xmlns:mc="http://schemas.openxmlformats.org/markup-compatibility/2006">
          <mc:Choice Requires="x14">
            <control shapeId="26641" r:id="rId20" name="Check Box 17">
              <controlPr defaultSize="0" autoFill="0" autoLine="0" autoPict="0">
                <anchor moveWithCells="1">
                  <from>
                    <xdr:col>10</xdr:col>
                    <xdr:colOff>50800</xdr:colOff>
                    <xdr:row>6</xdr:row>
                    <xdr:rowOff>469900</xdr:rowOff>
                  </from>
                  <to>
                    <xdr:col>11</xdr:col>
                    <xdr:colOff>12700</xdr:colOff>
                    <xdr:row>6</xdr:row>
                    <xdr:rowOff>685800</xdr:rowOff>
                  </to>
                </anchor>
              </controlPr>
            </control>
          </mc:Choice>
        </mc:AlternateContent>
        <mc:AlternateContent xmlns:mc="http://schemas.openxmlformats.org/markup-compatibility/2006">
          <mc:Choice Requires="x14">
            <control shapeId="26642" r:id="rId21" name="Check Box 18">
              <controlPr defaultSize="0" autoFill="0" autoLine="0" autoPict="0">
                <anchor moveWithCells="1">
                  <from>
                    <xdr:col>10</xdr:col>
                    <xdr:colOff>31750</xdr:colOff>
                    <xdr:row>6</xdr:row>
                    <xdr:rowOff>736600</xdr:rowOff>
                  </from>
                  <to>
                    <xdr:col>10</xdr:col>
                    <xdr:colOff>1346200</xdr:colOff>
                    <xdr:row>7</xdr:row>
                    <xdr:rowOff>95250</xdr:rowOff>
                  </to>
                </anchor>
              </controlPr>
            </control>
          </mc:Choice>
        </mc:AlternateContent>
        <mc:AlternateContent xmlns:mc="http://schemas.openxmlformats.org/markup-compatibility/2006">
          <mc:Choice Requires="x14">
            <control shapeId="26643" r:id="rId22" name="Check Box 19">
              <controlPr defaultSize="0" autoFill="0" autoLine="0" autoPict="0">
                <anchor moveWithCells="1">
                  <from>
                    <xdr:col>10</xdr:col>
                    <xdr:colOff>31750</xdr:colOff>
                    <xdr:row>7</xdr:row>
                    <xdr:rowOff>127000</xdr:rowOff>
                  </from>
                  <to>
                    <xdr:col>10</xdr:col>
                    <xdr:colOff>1003300</xdr:colOff>
                    <xdr:row>7</xdr:row>
                    <xdr:rowOff>381000</xdr:rowOff>
                  </to>
                </anchor>
              </controlPr>
            </control>
          </mc:Choice>
        </mc:AlternateContent>
        <mc:AlternateContent xmlns:mc="http://schemas.openxmlformats.org/markup-compatibility/2006">
          <mc:Choice Requires="x14">
            <control shapeId="26644" r:id="rId23" name="Check Box 20">
              <controlPr defaultSize="0" autoFill="0" autoLine="0" autoPict="0">
                <anchor moveWithCells="1">
                  <from>
                    <xdr:col>10</xdr:col>
                    <xdr:colOff>50800</xdr:colOff>
                    <xdr:row>7</xdr:row>
                    <xdr:rowOff>469900</xdr:rowOff>
                  </from>
                  <to>
                    <xdr:col>11</xdr:col>
                    <xdr:colOff>12700</xdr:colOff>
                    <xdr:row>7</xdr:row>
                    <xdr:rowOff>685800</xdr:rowOff>
                  </to>
                </anchor>
              </controlPr>
            </control>
          </mc:Choice>
        </mc:AlternateContent>
        <mc:AlternateContent xmlns:mc="http://schemas.openxmlformats.org/markup-compatibility/2006">
          <mc:Choice Requires="x14">
            <control shapeId="26645" r:id="rId24" name="Check Box 21">
              <controlPr defaultSize="0" autoFill="0" autoLine="0" autoPict="0">
                <anchor moveWithCells="1">
                  <from>
                    <xdr:col>10</xdr:col>
                    <xdr:colOff>31750</xdr:colOff>
                    <xdr:row>7</xdr:row>
                    <xdr:rowOff>736600</xdr:rowOff>
                  </from>
                  <to>
                    <xdr:col>10</xdr:col>
                    <xdr:colOff>1346200</xdr:colOff>
                    <xdr:row>8</xdr:row>
                    <xdr:rowOff>0</xdr:rowOff>
                  </to>
                </anchor>
              </controlPr>
            </control>
          </mc:Choice>
        </mc:AlternateContent>
        <mc:AlternateContent xmlns:mc="http://schemas.openxmlformats.org/markup-compatibility/2006">
          <mc:Choice Requires="x14">
            <control shapeId="26646" r:id="rId25" name="Check Box 22">
              <controlPr defaultSize="0" autoFill="0" autoLine="0" autoPict="0">
                <anchor moveWithCells="1">
                  <from>
                    <xdr:col>10</xdr:col>
                    <xdr:colOff>31750</xdr:colOff>
                    <xdr:row>8</xdr:row>
                    <xdr:rowOff>127000</xdr:rowOff>
                  </from>
                  <to>
                    <xdr:col>10</xdr:col>
                    <xdr:colOff>1003300</xdr:colOff>
                    <xdr:row>8</xdr:row>
                    <xdr:rowOff>381000</xdr:rowOff>
                  </to>
                </anchor>
              </controlPr>
            </control>
          </mc:Choice>
        </mc:AlternateContent>
        <mc:AlternateContent xmlns:mc="http://schemas.openxmlformats.org/markup-compatibility/2006">
          <mc:Choice Requires="x14">
            <control shapeId="26647" r:id="rId26" name="Check Box 23">
              <controlPr defaultSize="0" autoFill="0" autoLine="0" autoPict="0">
                <anchor moveWithCells="1">
                  <from>
                    <xdr:col>10</xdr:col>
                    <xdr:colOff>50800</xdr:colOff>
                    <xdr:row>8</xdr:row>
                    <xdr:rowOff>469900</xdr:rowOff>
                  </from>
                  <to>
                    <xdr:col>11</xdr:col>
                    <xdr:colOff>12700</xdr:colOff>
                    <xdr:row>8</xdr:row>
                    <xdr:rowOff>685800</xdr:rowOff>
                  </to>
                </anchor>
              </controlPr>
            </control>
          </mc:Choice>
        </mc:AlternateContent>
        <mc:AlternateContent xmlns:mc="http://schemas.openxmlformats.org/markup-compatibility/2006">
          <mc:Choice Requires="x14">
            <control shapeId="26648" r:id="rId27" name="Check Box 24">
              <controlPr defaultSize="0" autoFill="0" autoLine="0" autoPict="0">
                <anchor moveWithCells="1">
                  <from>
                    <xdr:col>10</xdr:col>
                    <xdr:colOff>31750</xdr:colOff>
                    <xdr:row>8</xdr:row>
                    <xdr:rowOff>736600</xdr:rowOff>
                  </from>
                  <to>
                    <xdr:col>10</xdr:col>
                    <xdr:colOff>1346200</xdr:colOff>
                    <xdr:row>8</xdr:row>
                    <xdr:rowOff>1079500</xdr:rowOff>
                  </to>
                </anchor>
              </controlPr>
            </control>
          </mc:Choice>
        </mc:AlternateContent>
        <mc:AlternateContent xmlns:mc="http://schemas.openxmlformats.org/markup-compatibility/2006">
          <mc:Choice Requires="x14">
            <control shapeId="26649" r:id="rId28" name="Check Box 25">
              <controlPr defaultSize="0" autoFill="0" autoLine="0" autoPict="0">
                <anchor moveWithCells="1">
                  <from>
                    <xdr:col>10</xdr:col>
                    <xdr:colOff>31750</xdr:colOff>
                    <xdr:row>9</xdr:row>
                    <xdr:rowOff>127000</xdr:rowOff>
                  </from>
                  <to>
                    <xdr:col>10</xdr:col>
                    <xdr:colOff>1003300</xdr:colOff>
                    <xdr:row>9</xdr:row>
                    <xdr:rowOff>381000</xdr:rowOff>
                  </to>
                </anchor>
              </controlPr>
            </control>
          </mc:Choice>
        </mc:AlternateContent>
        <mc:AlternateContent xmlns:mc="http://schemas.openxmlformats.org/markup-compatibility/2006">
          <mc:Choice Requires="x14">
            <control shapeId="26650" r:id="rId29" name="Check Box 26">
              <controlPr defaultSize="0" autoFill="0" autoLine="0" autoPict="0">
                <anchor moveWithCells="1">
                  <from>
                    <xdr:col>10</xdr:col>
                    <xdr:colOff>50800</xdr:colOff>
                    <xdr:row>9</xdr:row>
                    <xdr:rowOff>469900</xdr:rowOff>
                  </from>
                  <to>
                    <xdr:col>11</xdr:col>
                    <xdr:colOff>12700</xdr:colOff>
                    <xdr:row>9</xdr:row>
                    <xdr:rowOff>685800</xdr:rowOff>
                  </to>
                </anchor>
              </controlPr>
            </control>
          </mc:Choice>
        </mc:AlternateContent>
        <mc:AlternateContent xmlns:mc="http://schemas.openxmlformats.org/markup-compatibility/2006">
          <mc:Choice Requires="x14">
            <control shapeId="26651" r:id="rId30" name="Check Box 27">
              <controlPr defaultSize="0" autoFill="0" autoLine="0" autoPict="0">
                <anchor moveWithCells="1">
                  <from>
                    <xdr:col>10</xdr:col>
                    <xdr:colOff>31750</xdr:colOff>
                    <xdr:row>9</xdr:row>
                    <xdr:rowOff>736600</xdr:rowOff>
                  </from>
                  <to>
                    <xdr:col>10</xdr:col>
                    <xdr:colOff>1346200</xdr:colOff>
                    <xdr:row>9</xdr:row>
                    <xdr:rowOff>1079500</xdr:rowOff>
                  </to>
                </anchor>
              </controlPr>
            </control>
          </mc:Choice>
        </mc:AlternateContent>
        <mc:AlternateContent xmlns:mc="http://schemas.openxmlformats.org/markup-compatibility/2006">
          <mc:Choice Requires="x14">
            <control shapeId="26652" r:id="rId31" name="Check Box 28">
              <controlPr defaultSize="0" autoFill="0" autoLine="0" autoPict="0">
                <anchor moveWithCells="1">
                  <from>
                    <xdr:col>10</xdr:col>
                    <xdr:colOff>31750</xdr:colOff>
                    <xdr:row>10</xdr:row>
                    <xdr:rowOff>127000</xdr:rowOff>
                  </from>
                  <to>
                    <xdr:col>10</xdr:col>
                    <xdr:colOff>1003300</xdr:colOff>
                    <xdr:row>10</xdr:row>
                    <xdr:rowOff>381000</xdr:rowOff>
                  </to>
                </anchor>
              </controlPr>
            </control>
          </mc:Choice>
        </mc:AlternateContent>
        <mc:AlternateContent xmlns:mc="http://schemas.openxmlformats.org/markup-compatibility/2006">
          <mc:Choice Requires="x14">
            <control shapeId="26653" r:id="rId32" name="Check Box 29">
              <controlPr defaultSize="0" autoFill="0" autoLine="0" autoPict="0">
                <anchor moveWithCells="1">
                  <from>
                    <xdr:col>10</xdr:col>
                    <xdr:colOff>50800</xdr:colOff>
                    <xdr:row>10</xdr:row>
                    <xdr:rowOff>469900</xdr:rowOff>
                  </from>
                  <to>
                    <xdr:col>11</xdr:col>
                    <xdr:colOff>12700</xdr:colOff>
                    <xdr:row>10</xdr:row>
                    <xdr:rowOff>685800</xdr:rowOff>
                  </to>
                </anchor>
              </controlPr>
            </control>
          </mc:Choice>
        </mc:AlternateContent>
        <mc:AlternateContent xmlns:mc="http://schemas.openxmlformats.org/markup-compatibility/2006">
          <mc:Choice Requires="x14">
            <control shapeId="26654" r:id="rId33" name="Check Box 30">
              <controlPr defaultSize="0" autoFill="0" autoLine="0" autoPict="0">
                <anchor moveWithCells="1">
                  <from>
                    <xdr:col>10</xdr:col>
                    <xdr:colOff>31750</xdr:colOff>
                    <xdr:row>10</xdr:row>
                    <xdr:rowOff>736600</xdr:rowOff>
                  </from>
                  <to>
                    <xdr:col>10</xdr:col>
                    <xdr:colOff>1346200</xdr:colOff>
                    <xdr:row>11</xdr:row>
                    <xdr:rowOff>50800</xdr:rowOff>
                  </to>
                </anchor>
              </controlPr>
            </control>
          </mc:Choice>
        </mc:AlternateContent>
        <mc:AlternateContent xmlns:mc="http://schemas.openxmlformats.org/markup-compatibility/2006">
          <mc:Choice Requires="x14">
            <control shapeId="26655" r:id="rId34" name="Check Box 31">
              <controlPr defaultSize="0" autoFill="0" autoLine="0" autoPict="0">
                <anchor moveWithCells="1">
                  <from>
                    <xdr:col>10</xdr:col>
                    <xdr:colOff>31750</xdr:colOff>
                    <xdr:row>11</xdr:row>
                    <xdr:rowOff>127000</xdr:rowOff>
                  </from>
                  <to>
                    <xdr:col>10</xdr:col>
                    <xdr:colOff>1003300</xdr:colOff>
                    <xdr:row>11</xdr:row>
                    <xdr:rowOff>381000</xdr:rowOff>
                  </to>
                </anchor>
              </controlPr>
            </control>
          </mc:Choice>
        </mc:AlternateContent>
        <mc:AlternateContent xmlns:mc="http://schemas.openxmlformats.org/markup-compatibility/2006">
          <mc:Choice Requires="x14">
            <control shapeId="26656" r:id="rId35" name="Check Box 32">
              <controlPr defaultSize="0" autoFill="0" autoLine="0" autoPict="0">
                <anchor moveWithCells="1">
                  <from>
                    <xdr:col>10</xdr:col>
                    <xdr:colOff>50800</xdr:colOff>
                    <xdr:row>11</xdr:row>
                    <xdr:rowOff>469900</xdr:rowOff>
                  </from>
                  <to>
                    <xdr:col>11</xdr:col>
                    <xdr:colOff>12700</xdr:colOff>
                    <xdr:row>11</xdr:row>
                    <xdr:rowOff>685800</xdr:rowOff>
                  </to>
                </anchor>
              </controlPr>
            </control>
          </mc:Choice>
        </mc:AlternateContent>
        <mc:AlternateContent xmlns:mc="http://schemas.openxmlformats.org/markup-compatibility/2006">
          <mc:Choice Requires="x14">
            <control shapeId="26657" r:id="rId36" name="Check Box 33">
              <controlPr defaultSize="0" autoFill="0" autoLine="0" autoPict="0">
                <anchor moveWithCells="1">
                  <from>
                    <xdr:col>10</xdr:col>
                    <xdr:colOff>31750</xdr:colOff>
                    <xdr:row>11</xdr:row>
                    <xdr:rowOff>736600</xdr:rowOff>
                  </from>
                  <to>
                    <xdr:col>10</xdr:col>
                    <xdr:colOff>1346200</xdr:colOff>
                    <xdr:row>12</xdr:row>
                    <xdr:rowOff>12700</xdr:rowOff>
                  </to>
                </anchor>
              </controlPr>
            </control>
          </mc:Choice>
        </mc:AlternateContent>
        <mc:AlternateContent xmlns:mc="http://schemas.openxmlformats.org/markup-compatibility/2006">
          <mc:Choice Requires="x14">
            <control shapeId="26658" r:id="rId37" name="Check Box 34">
              <controlPr defaultSize="0" autoFill="0" autoLine="0" autoPict="0">
                <anchor moveWithCells="1">
                  <from>
                    <xdr:col>10</xdr:col>
                    <xdr:colOff>31750</xdr:colOff>
                    <xdr:row>12</xdr:row>
                    <xdr:rowOff>127000</xdr:rowOff>
                  </from>
                  <to>
                    <xdr:col>10</xdr:col>
                    <xdr:colOff>1003300</xdr:colOff>
                    <xdr:row>12</xdr:row>
                    <xdr:rowOff>381000</xdr:rowOff>
                  </to>
                </anchor>
              </controlPr>
            </control>
          </mc:Choice>
        </mc:AlternateContent>
        <mc:AlternateContent xmlns:mc="http://schemas.openxmlformats.org/markup-compatibility/2006">
          <mc:Choice Requires="x14">
            <control shapeId="26659" r:id="rId38" name="Check Box 35">
              <controlPr defaultSize="0" autoFill="0" autoLine="0" autoPict="0">
                <anchor moveWithCells="1">
                  <from>
                    <xdr:col>10</xdr:col>
                    <xdr:colOff>50800</xdr:colOff>
                    <xdr:row>12</xdr:row>
                    <xdr:rowOff>469900</xdr:rowOff>
                  </from>
                  <to>
                    <xdr:col>11</xdr:col>
                    <xdr:colOff>12700</xdr:colOff>
                    <xdr:row>12</xdr:row>
                    <xdr:rowOff>685800</xdr:rowOff>
                  </to>
                </anchor>
              </controlPr>
            </control>
          </mc:Choice>
        </mc:AlternateContent>
        <mc:AlternateContent xmlns:mc="http://schemas.openxmlformats.org/markup-compatibility/2006">
          <mc:Choice Requires="x14">
            <control shapeId="26660" r:id="rId39" name="Check Box 36">
              <controlPr defaultSize="0" autoFill="0" autoLine="0" autoPict="0">
                <anchor moveWithCells="1">
                  <from>
                    <xdr:col>10</xdr:col>
                    <xdr:colOff>31750</xdr:colOff>
                    <xdr:row>12</xdr:row>
                    <xdr:rowOff>736600</xdr:rowOff>
                  </from>
                  <to>
                    <xdr:col>10</xdr:col>
                    <xdr:colOff>1346200</xdr:colOff>
                    <xdr:row>13</xdr:row>
                    <xdr:rowOff>107950</xdr:rowOff>
                  </to>
                </anchor>
              </controlPr>
            </control>
          </mc:Choice>
        </mc:AlternateContent>
        <mc:AlternateContent xmlns:mc="http://schemas.openxmlformats.org/markup-compatibility/2006">
          <mc:Choice Requires="x14">
            <control shapeId="26664" r:id="rId40" name="Check Box 40">
              <controlPr defaultSize="0" autoFill="0" autoLine="0" autoPict="0">
                <anchor moveWithCells="1">
                  <from>
                    <xdr:col>10</xdr:col>
                    <xdr:colOff>31750</xdr:colOff>
                    <xdr:row>14</xdr:row>
                    <xdr:rowOff>127000</xdr:rowOff>
                  </from>
                  <to>
                    <xdr:col>10</xdr:col>
                    <xdr:colOff>1003300</xdr:colOff>
                    <xdr:row>14</xdr:row>
                    <xdr:rowOff>381000</xdr:rowOff>
                  </to>
                </anchor>
              </controlPr>
            </control>
          </mc:Choice>
        </mc:AlternateContent>
        <mc:AlternateContent xmlns:mc="http://schemas.openxmlformats.org/markup-compatibility/2006">
          <mc:Choice Requires="x14">
            <control shapeId="26665" r:id="rId41" name="Check Box 41">
              <controlPr defaultSize="0" autoFill="0" autoLine="0" autoPict="0">
                <anchor moveWithCells="1">
                  <from>
                    <xdr:col>10</xdr:col>
                    <xdr:colOff>50800</xdr:colOff>
                    <xdr:row>14</xdr:row>
                    <xdr:rowOff>469900</xdr:rowOff>
                  </from>
                  <to>
                    <xdr:col>11</xdr:col>
                    <xdr:colOff>12700</xdr:colOff>
                    <xdr:row>14</xdr:row>
                    <xdr:rowOff>685800</xdr:rowOff>
                  </to>
                </anchor>
              </controlPr>
            </control>
          </mc:Choice>
        </mc:AlternateContent>
        <mc:AlternateContent xmlns:mc="http://schemas.openxmlformats.org/markup-compatibility/2006">
          <mc:Choice Requires="x14">
            <control shapeId="26666" r:id="rId42" name="Check Box 42">
              <controlPr defaultSize="0" autoFill="0" autoLine="0" autoPict="0">
                <anchor moveWithCells="1">
                  <from>
                    <xdr:col>10</xdr:col>
                    <xdr:colOff>31750</xdr:colOff>
                    <xdr:row>14</xdr:row>
                    <xdr:rowOff>736600</xdr:rowOff>
                  </from>
                  <to>
                    <xdr:col>10</xdr:col>
                    <xdr:colOff>1346200</xdr:colOff>
                    <xdr:row>15</xdr:row>
                    <xdr:rowOff>12700</xdr:rowOff>
                  </to>
                </anchor>
              </controlPr>
            </control>
          </mc:Choice>
        </mc:AlternateContent>
        <mc:AlternateContent xmlns:mc="http://schemas.openxmlformats.org/markup-compatibility/2006">
          <mc:Choice Requires="x14">
            <control shapeId="26667" r:id="rId43" name="Check Box 43">
              <controlPr defaultSize="0" autoFill="0" autoLine="0" autoPict="0">
                <anchor moveWithCells="1">
                  <from>
                    <xdr:col>10</xdr:col>
                    <xdr:colOff>31750</xdr:colOff>
                    <xdr:row>15</xdr:row>
                    <xdr:rowOff>127000</xdr:rowOff>
                  </from>
                  <to>
                    <xdr:col>10</xdr:col>
                    <xdr:colOff>1003300</xdr:colOff>
                    <xdr:row>15</xdr:row>
                    <xdr:rowOff>381000</xdr:rowOff>
                  </to>
                </anchor>
              </controlPr>
            </control>
          </mc:Choice>
        </mc:AlternateContent>
        <mc:AlternateContent xmlns:mc="http://schemas.openxmlformats.org/markup-compatibility/2006">
          <mc:Choice Requires="x14">
            <control shapeId="26668" r:id="rId44" name="Check Box 44">
              <controlPr defaultSize="0" autoFill="0" autoLine="0" autoPict="0">
                <anchor moveWithCells="1">
                  <from>
                    <xdr:col>10</xdr:col>
                    <xdr:colOff>50800</xdr:colOff>
                    <xdr:row>15</xdr:row>
                    <xdr:rowOff>469900</xdr:rowOff>
                  </from>
                  <to>
                    <xdr:col>11</xdr:col>
                    <xdr:colOff>12700</xdr:colOff>
                    <xdr:row>15</xdr:row>
                    <xdr:rowOff>685800</xdr:rowOff>
                  </to>
                </anchor>
              </controlPr>
            </control>
          </mc:Choice>
        </mc:AlternateContent>
        <mc:AlternateContent xmlns:mc="http://schemas.openxmlformats.org/markup-compatibility/2006">
          <mc:Choice Requires="x14">
            <control shapeId="26669" r:id="rId45" name="Check Box 45">
              <controlPr defaultSize="0" autoFill="0" autoLine="0" autoPict="0">
                <anchor moveWithCells="1">
                  <from>
                    <xdr:col>10</xdr:col>
                    <xdr:colOff>31750</xdr:colOff>
                    <xdr:row>15</xdr:row>
                    <xdr:rowOff>736600</xdr:rowOff>
                  </from>
                  <to>
                    <xdr:col>10</xdr:col>
                    <xdr:colOff>1346200</xdr:colOff>
                    <xdr:row>15</xdr:row>
                    <xdr:rowOff>1079500</xdr:rowOff>
                  </to>
                </anchor>
              </controlPr>
            </control>
          </mc:Choice>
        </mc:AlternateContent>
        <mc:AlternateContent xmlns:mc="http://schemas.openxmlformats.org/markup-compatibility/2006">
          <mc:Choice Requires="x14">
            <control shapeId="26670" r:id="rId46" name="Check Box 46">
              <controlPr defaultSize="0" autoFill="0" autoLine="0" autoPict="0">
                <anchor moveWithCells="1">
                  <from>
                    <xdr:col>10</xdr:col>
                    <xdr:colOff>31750</xdr:colOff>
                    <xdr:row>16</xdr:row>
                    <xdr:rowOff>127000</xdr:rowOff>
                  </from>
                  <to>
                    <xdr:col>10</xdr:col>
                    <xdr:colOff>1003300</xdr:colOff>
                    <xdr:row>16</xdr:row>
                    <xdr:rowOff>381000</xdr:rowOff>
                  </to>
                </anchor>
              </controlPr>
            </control>
          </mc:Choice>
        </mc:AlternateContent>
        <mc:AlternateContent xmlns:mc="http://schemas.openxmlformats.org/markup-compatibility/2006">
          <mc:Choice Requires="x14">
            <control shapeId="26671" r:id="rId47" name="Check Box 47">
              <controlPr defaultSize="0" autoFill="0" autoLine="0" autoPict="0">
                <anchor moveWithCells="1">
                  <from>
                    <xdr:col>10</xdr:col>
                    <xdr:colOff>50800</xdr:colOff>
                    <xdr:row>16</xdr:row>
                    <xdr:rowOff>469900</xdr:rowOff>
                  </from>
                  <to>
                    <xdr:col>11</xdr:col>
                    <xdr:colOff>12700</xdr:colOff>
                    <xdr:row>16</xdr:row>
                    <xdr:rowOff>685800</xdr:rowOff>
                  </to>
                </anchor>
              </controlPr>
            </control>
          </mc:Choice>
        </mc:AlternateContent>
        <mc:AlternateContent xmlns:mc="http://schemas.openxmlformats.org/markup-compatibility/2006">
          <mc:Choice Requires="x14">
            <control shapeId="26672" r:id="rId48" name="Check Box 48">
              <controlPr defaultSize="0" autoFill="0" autoLine="0" autoPict="0">
                <anchor moveWithCells="1">
                  <from>
                    <xdr:col>10</xdr:col>
                    <xdr:colOff>31750</xdr:colOff>
                    <xdr:row>16</xdr:row>
                    <xdr:rowOff>736600</xdr:rowOff>
                  </from>
                  <to>
                    <xdr:col>10</xdr:col>
                    <xdr:colOff>1346200</xdr:colOff>
                    <xdr:row>16</xdr:row>
                    <xdr:rowOff>1079500</xdr:rowOff>
                  </to>
                </anchor>
              </controlPr>
            </control>
          </mc:Choice>
        </mc:AlternateContent>
        <mc:AlternateContent xmlns:mc="http://schemas.openxmlformats.org/markup-compatibility/2006">
          <mc:Choice Requires="x14">
            <control shapeId="26673" r:id="rId49" name="Check Box 49">
              <controlPr defaultSize="0" autoFill="0" autoLine="0" autoPict="0">
                <anchor moveWithCells="1">
                  <from>
                    <xdr:col>10</xdr:col>
                    <xdr:colOff>31750</xdr:colOff>
                    <xdr:row>17</xdr:row>
                    <xdr:rowOff>127000</xdr:rowOff>
                  </from>
                  <to>
                    <xdr:col>10</xdr:col>
                    <xdr:colOff>1003300</xdr:colOff>
                    <xdr:row>17</xdr:row>
                    <xdr:rowOff>381000</xdr:rowOff>
                  </to>
                </anchor>
              </controlPr>
            </control>
          </mc:Choice>
        </mc:AlternateContent>
        <mc:AlternateContent xmlns:mc="http://schemas.openxmlformats.org/markup-compatibility/2006">
          <mc:Choice Requires="x14">
            <control shapeId="26674" r:id="rId50" name="Check Box 50">
              <controlPr defaultSize="0" autoFill="0" autoLine="0" autoPict="0">
                <anchor moveWithCells="1">
                  <from>
                    <xdr:col>10</xdr:col>
                    <xdr:colOff>50800</xdr:colOff>
                    <xdr:row>17</xdr:row>
                    <xdr:rowOff>469900</xdr:rowOff>
                  </from>
                  <to>
                    <xdr:col>11</xdr:col>
                    <xdr:colOff>12700</xdr:colOff>
                    <xdr:row>17</xdr:row>
                    <xdr:rowOff>685800</xdr:rowOff>
                  </to>
                </anchor>
              </controlPr>
            </control>
          </mc:Choice>
        </mc:AlternateContent>
        <mc:AlternateContent xmlns:mc="http://schemas.openxmlformats.org/markup-compatibility/2006">
          <mc:Choice Requires="x14">
            <control shapeId="26675" r:id="rId51" name="Check Box 51">
              <controlPr defaultSize="0" autoFill="0" autoLine="0" autoPict="0">
                <anchor moveWithCells="1">
                  <from>
                    <xdr:col>10</xdr:col>
                    <xdr:colOff>31750</xdr:colOff>
                    <xdr:row>17</xdr:row>
                    <xdr:rowOff>736600</xdr:rowOff>
                  </from>
                  <to>
                    <xdr:col>10</xdr:col>
                    <xdr:colOff>1346200</xdr:colOff>
                    <xdr:row>17</xdr:row>
                    <xdr:rowOff>1079500</xdr:rowOff>
                  </to>
                </anchor>
              </controlPr>
            </control>
          </mc:Choice>
        </mc:AlternateContent>
        <mc:AlternateContent xmlns:mc="http://schemas.openxmlformats.org/markup-compatibility/2006">
          <mc:Choice Requires="x14">
            <control shapeId="26676" r:id="rId52" name="Check Box 52">
              <controlPr defaultSize="0" autoFill="0" autoLine="0" autoPict="0">
                <anchor moveWithCells="1">
                  <from>
                    <xdr:col>10</xdr:col>
                    <xdr:colOff>31750</xdr:colOff>
                    <xdr:row>18</xdr:row>
                    <xdr:rowOff>127000</xdr:rowOff>
                  </from>
                  <to>
                    <xdr:col>10</xdr:col>
                    <xdr:colOff>1003300</xdr:colOff>
                    <xdr:row>18</xdr:row>
                    <xdr:rowOff>381000</xdr:rowOff>
                  </to>
                </anchor>
              </controlPr>
            </control>
          </mc:Choice>
        </mc:AlternateContent>
        <mc:AlternateContent xmlns:mc="http://schemas.openxmlformats.org/markup-compatibility/2006">
          <mc:Choice Requires="x14">
            <control shapeId="26677" r:id="rId53" name="Check Box 53">
              <controlPr defaultSize="0" autoFill="0" autoLine="0" autoPict="0">
                <anchor moveWithCells="1">
                  <from>
                    <xdr:col>10</xdr:col>
                    <xdr:colOff>50800</xdr:colOff>
                    <xdr:row>18</xdr:row>
                    <xdr:rowOff>469900</xdr:rowOff>
                  </from>
                  <to>
                    <xdr:col>11</xdr:col>
                    <xdr:colOff>12700</xdr:colOff>
                    <xdr:row>18</xdr:row>
                    <xdr:rowOff>685800</xdr:rowOff>
                  </to>
                </anchor>
              </controlPr>
            </control>
          </mc:Choice>
        </mc:AlternateContent>
        <mc:AlternateContent xmlns:mc="http://schemas.openxmlformats.org/markup-compatibility/2006">
          <mc:Choice Requires="x14">
            <control shapeId="26678" r:id="rId54" name="Check Box 54">
              <controlPr defaultSize="0" autoFill="0" autoLine="0" autoPict="0">
                <anchor moveWithCells="1">
                  <from>
                    <xdr:col>10</xdr:col>
                    <xdr:colOff>31750</xdr:colOff>
                    <xdr:row>18</xdr:row>
                    <xdr:rowOff>736600</xdr:rowOff>
                  </from>
                  <to>
                    <xdr:col>10</xdr:col>
                    <xdr:colOff>1346200</xdr:colOff>
                    <xdr:row>18</xdr:row>
                    <xdr:rowOff>1079500</xdr:rowOff>
                  </to>
                </anchor>
              </controlPr>
            </control>
          </mc:Choice>
        </mc:AlternateContent>
        <mc:AlternateContent xmlns:mc="http://schemas.openxmlformats.org/markup-compatibility/2006">
          <mc:Choice Requires="x14">
            <control shapeId="26679" r:id="rId55" name="Check Box 55">
              <controlPr defaultSize="0" autoFill="0" autoLine="0" autoPict="0">
                <anchor moveWithCells="1">
                  <from>
                    <xdr:col>10</xdr:col>
                    <xdr:colOff>31750</xdr:colOff>
                    <xdr:row>19</xdr:row>
                    <xdr:rowOff>127000</xdr:rowOff>
                  </from>
                  <to>
                    <xdr:col>10</xdr:col>
                    <xdr:colOff>1003300</xdr:colOff>
                    <xdr:row>19</xdr:row>
                    <xdr:rowOff>381000</xdr:rowOff>
                  </to>
                </anchor>
              </controlPr>
            </control>
          </mc:Choice>
        </mc:AlternateContent>
        <mc:AlternateContent xmlns:mc="http://schemas.openxmlformats.org/markup-compatibility/2006">
          <mc:Choice Requires="x14">
            <control shapeId="26680" r:id="rId56" name="Check Box 56">
              <controlPr defaultSize="0" autoFill="0" autoLine="0" autoPict="0">
                <anchor moveWithCells="1">
                  <from>
                    <xdr:col>10</xdr:col>
                    <xdr:colOff>50800</xdr:colOff>
                    <xdr:row>19</xdr:row>
                    <xdr:rowOff>469900</xdr:rowOff>
                  </from>
                  <to>
                    <xdr:col>11</xdr:col>
                    <xdr:colOff>12700</xdr:colOff>
                    <xdr:row>19</xdr:row>
                    <xdr:rowOff>685800</xdr:rowOff>
                  </to>
                </anchor>
              </controlPr>
            </control>
          </mc:Choice>
        </mc:AlternateContent>
        <mc:AlternateContent xmlns:mc="http://schemas.openxmlformats.org/markup-compatibility/2006">
          <mc:Choice Requires="x14">
            <control shapeId="26681" r:id="rId57" name="Check Box 57">
              <controlPr defaultSize="0" autoFill="0" autoLine="0" autoPict="0">
                <anchor moveWithCells="1">
                  <from>
                    <xdr:col>10</xdr:col>
                    <xdr:colOff>31750</xdr:colOff>
                    <xdr:row>19</xdr:row>
                    <xdr:rowOff>736600</xdr:rowOff>
                  </from>
                  <to>
                    <xdr:col>10</xdr:col>
                    <xdr:colOff>1346200</xdr:colOff>
                    <xdr:row>19</xdr:row>
                    <xdr:rowOff>1079500</xdr:rowOff>
                  </to>
                </anchor>
              </controlPr>
            </control>
          </mc:Choice>
        </mc:AlternateContent>
        <mc:AlternateContent xmlns:mc="http://schemas.openxmlformats.org/markup-compatibility/2006">
          <mc:Choice Requires="x14">
            <control shapeId="26682" r:id="rId58" name="Check Box 58">
              <controlPr defaultSize="0" autoFill="0" autoLine="0" autoPict="0">
                <anchor moveWithCells="1">
                  <from>
                    <xdr:col>10</xdr:col>
                    <xdr:colOff>31750</xdr:colOff>
                    <xdr:row>20</xdr:row>
                    <xdr:rowOff>127000</xdr:rowOff>
                  </from>
                  <to>
                    <xdr:col>10</xdr:col>
                    <xdr:colOff>1003300</xdr:colOff>
                    <xdr:row>20</xdr:row>
                    <xdr:rowOff>381000</xdr:rowOff>
                  </to>
                </anchor>
              </controlPr>
            </control>
          </mc:Choice>
        </mc:AlternateContent>
        <mc:AlternateContent xmlns:mc="http://schemas.openxmlformats.org/markup-compatibility/2006">
          <mc:Choice Requires="x14">
            <control shapeId="26683" r:id="rId59" name="Check Box 59">
              <controlPr defaultSize="0" autoFill="0" autoLine="0" autoPict="0">
                <anchor moveWithCells="1">
                  <from>
                    <xdr:col>10</xdr:col>
                    <xdr:colOff>50800</xdr:colOff>
                    <xdr:row>20</xdr:row>
                    <xdr:rowOff>469900</xdr:rowOff>
                  </from>
                  <to>
                    <xdr:col>11</xdr:col>
                    <xdr:colOff>12700</xdr:colOff>
                    <xdr:row>20</xdr:row>
                    <xdr:rowOff>685800</xdr:rowOff>
                  </to>
                </anchor>
              </controlPr>
            </control>
          </mc:Choice>
        </mc:AlternateContent>
        <mc:AlternateContent xmlns:mc="http://schemas.openxmlformats.org/markup-compatibility/2006">
          <mc:Choice Requires="x14">
            <control shapeId="26684" r:id="rId60" name="Check Box 60">
              <controlPr defaultSize="0" autoFill="0" autoLine="0" autoPict="0">
                <anchor moveWithCells="1">
                  <from>
                    <xdr:col>10</xdr:col>
                    <xdr:colOff>31750</xdr:colOff>
                    <xdr:row>20</xdr:row>
                    <xdr:rowOff>736600</xdr:rowOff>
                  </from>
                  <to>
                    <xdr:col>10</xdr:col>
                    <xdr:colOff>1346200</xdr:colOff>
                    <xdr:row>21</xdr:row>
                    <xdr:rowOff>19050</xdr:rowOff>
                  </to>
                </anchor>
              </controlPr>
            </control>
          </mc:Choice>
        </mc:AlternateContent>
        <mc:AlternateContent xmlns:mc="http://schemas.openxmlformats.org/markup-compatibility/2006">
          <mc:Choice Requires="x14">
            <control shapeId="26685" r:id="rId61" name="Check Box 61">
              <controlPr defaultSize="0" autoFill="0" autoLine="0" autoPict="0">
                <anchor moveWithCells="1">
                  <from>
                    <xdr:col>10</xdr:col>
                    <xdr:colOff>31750</xdr:colOff>
                    <xdr:row>21</xdr:row>
                    <xdr:rowOff>127000</xdr:rowOff>
                  </from>
                  <to>
                    <xdr:col>10</xdr:col>
                    <xdr:colOff>1003300</xdr:colOff>
                    <xdr:row>21</xdr:row>
                    <xdr:rowOff>381000</xdr:rowOff>
                  </to>
                </anchor>
              </controlPr>
            </control>
          </mc:Choice>
        </mc:AlternateContent>
        <mc:AlternateContent xmlns:mc="http://schemas.openxmlformats.org/markup-compatibility/2006">
          <mc:Choice Requires="x14">
            <control shapeId="26686" r:id="rId62" name="Check Box 62">
              <controlPr defaultSize="0" autoFill="0" autoLine="0" autoPict="0">
                <anchor moveWithCells="1">
                  <from>
                    <xdr:col>10</xdr:col>
                    <xdr:colOff>50800</xdr:colOff>
                    <xdr:row>21</xdr:row>
                    <xdr:rowOff>469900</xdr:rowOff>
                  </from>
                  <to>
                    <xdr:col>11</xdr:col>
                    <xdr:colOff>12700</xdr:colOff>
                    <xdr:row>21</xdr:row>
                    <xdr:rowOff>685800</xdr:rowOff>
                  </to>
                </anchor>
              </controlPr>
            </control>
          </mc:Choice>
        </mc:AlternateContent>
        <mc:AlternateContent xmlns:mc="http://schemas.openxmlformats.org/markup-compatibility/2006">
          <mc:Choice Requires="x14">
            <control shapeId="26687" r:id="rId63" name="Check Box 63">
              <controlPr defaultSize="0" autoFill="0" autoLine="0" autoPict="0">
                <anchor moveWithCells="1">
                  <from>
                    <xdr:col>10</xdr:col>
                    <xdr:colOff>31750</xdr:colOff>
                    <xdr:row>21</xdr:row>
                    <xdr:rowOff>736600</xdr:rowOff>
                  </from>
                  <to>
                    <xdr:col>10</xdr:col>
                    <xdr:colOff>1346200</xdr:colOff>
                    <xdr:row>22</xdr:row>
                    <xdr:rowOff>0</xdr:rowOff>
                  </to>
                </anchor>
              </controlPr>
            </control>
          </mc:Choice>
        </mc:AlternateContent>
        <mc:AlternateContent xmlns:mc="http://schemas.openxmlformats.org/markup-compatibility/2006">
          <mc:Choice Requires="x14">
            <control shapeId="26688" r:id="rId64" name="Check Box 64">
              <controlPr defaultSize="0" autoFill="0" autoLine="0" autoPict="0">
                <anchor moveWithCells="1">
                  <from>
                    <xdr:col>10</xdr:col>
                    <xdr:colOff>31750</xdr:colOff>
                    <xdr:row>22</xdr:row>
                    <xdr:rowOff>127000</xdr:rowOff>
                  </from>
                  <to>
                    <xdr:col>10</xdr:col>
                    <xdr:colOff>1003300</xdr:colOff>
                    <xdr:row>22</xdr:row>
                    <xdr:rowOff>381000</xdr:rowOff>
                  </to>
                </anchor>
              </controlPr>
            </control>
          </mc:Choice>
        </mc:AlternateContent>
        <mc:AlternateContent xmlns:mc="http://schemas.openxmlformats.org/markup-compatibility/2006">
          <mc:Choice Requires="x14">
            <control shapeId="26689" r:id="rId65" name="Check Box 65">
              <controlPr defaultSize="0" autoFill="0" autoLine="0" autoPict="0">
                <anchor moveWithCells="1">
                  <from>
                    <xdr:col>10</xdr:col>
                    <xdr:colOff>50800</xdr:colOff>
                    <xdr:row>22</xdr:row>
                    <xdr:rowOff>469900</xdr:rowOff>
                  </from>
                  <to>
                    <xdr:col>11</xdr:col>
                    <xdr:colOff>12700</xdr:colOff>
                    <xdr:row>22</xdr:row>
                    <xdr:rowOff>685800</xdr:rowOff>
                  </to>
                </anchor>
              </controlPr>
            </control>
          </mc:Choice>
        </mc:AlternateContent>
        <mc:AlternateContent xmlns:mc="http://schemas.openxmlformats.org/markup-compatibility/2006">
          <mc:Choice Requires="x14">
            <control shapeId="26690" r:id="rId66" name="Check Box 66">
              <controlPr defaultSize="0" autoFill="0" autoLine="0" autoPict="0">
                <anchor moveWithCells="1">
                  <from>
                    <xdr:col>10</xdr:col>
                    <xdr:colOff>31750</xdr:colOff>
                    <xdr:row>22</xdr:row>
                    <xdr:rowOff>736600</xdr:rowOff>
                  </from>
                  <to>
                    <xdr:col>10</xdr:col>
                    <xdr:colOff>1346200</xdr:colOff>
                    <xdr:row>22</xdr:row>
                    <xdr:rowOff>1079500</xdr:rowOff>
                  </to>
                </anchor>
              </controlPr>
            </control>
          </mc:Choice>
        </mc:AlternateContent>
        <mc:AlternateContent xmlns:mc="http://schemas.openxmlformats.org/markup-compatibility/2006">
          <mc:Choice Requires="x14">
            <control shapeId="26691" r:id="rId67" name="Check Box 67">
              <controlPr defaultSize="0" autoFill="0" autoLine="0" autoPict="0">
                <anchor moveWithCells="1">
                  <from>
                    <xdr:col>10</xdr:col>
                    <xdr:colOff>31750</xdr:colOff>
                    <xdr:row>24</xdr:row>
                    <xdr:rowOff>127000</xdr:rowOff>
                  </from>
                  <to>
                    <xdr:col>10</xdr:col>
                    <xdr:colOff>1003300</xdr:colOff>
                    <xdr:row>24</xdr:row>
                    <xdr:rowOff>381000</xdr:rowOff>
                  </to>
                </anchor>
              </controlPr>
            </control>
          </mc:Choice>
        </mc:AlternateContent>
        <mc:AlternateContent xmlns:mc="http://schemas.openxmlformats.org/markup-compatibility/2006">
          <mc:Choice Requires="x14">
            <control shapeId="26692" r:id="rId68" name="Check Box 68">
              <controlPr defaultSize="0" autoFill="0" autoLine="0" autoPict="0">
                <anchor moveWithCells="1">
                  <from>
                    <xdr:col>10</xdr:col>
                    <xdr:colOff>50800</xdr:colOff>
                    <xdr:row>24</xdr:row>
                    <xdr:rowOff>469900</xdr:rowOff>
                  </from>
                  <to>
                    <xdr:col>11</xdr:col>
                    <xdr:colOff>12700</xdr:colOff>
                    <xdr:row>24</xdr:row>
                    <xdr:rowOff>685800</xdr:rowOff>
                  </to>
                </anchor>
              </controlPr>
            </control>
          </mc:Choice>
        </mc:AlternateContent>
        <mc:AlternateContent xmlns:mc="http://schemas.openxmlformats.org/markup-compatibility/2006">
          <mc:Choice Requires="x14">
            <control shapeId="26693" r:id="rId69" name="Check Box 69">
              <controlPr defaultSize="0" autoFill="0" autoLine="0" autoPict="0">
                <anchor moveWithCells="1">
                  <from>
                    <xdr:col>10</xdr:col>
                    <xdr:colOff>31750</xdr:colOff>
                    <xdr:row>24</xdr:row>
                    <xdr:rowOff>736600</xdr:rowOff>
                  </from>
                  <to>
                    <xdr:col>10</xdr:col>
                    <xdr:colOff>1346200</xdr:colOff>
                    <xdr:row>25</xdr:row>
                    <xdr:rowOff>19050</xdr:rowOff>
                  </to>
                </anchor>
              </controlPr>
            </control>
          </mc:Choice>
        </mc:AlternateContent>
        <mc:AlternateContent xmlns:mc="http://schemas.openxmlformats.org/markup-compatibility/2006">
          <mc:Choice Requires="x14">
            <control shapeId="26694" r:id="rId70" name="Check Box 70">
              <controlPr defaultSize="0" autoFill="0" autoLine="0" autoPict="0">
                <anchor moveWithCells="1">
                  <from>
                    <xdr:col>10</xdr:col>
                    <xdr:colOff>31750</xdr:colOff>
                    <xdr:row>25</xdr:row>
                    <xdr:rowOff>127000</xdr:rowOff>
                  </from>
                  <to>
                    <xdr:col>10</xdr:col>
                    <xdr:colOff>1003300</xdr:colOff>
                    <xdr:row>25</xdr:row>
                    <xdr:rowOff>381000</xdr:rowOff>
                  </to>
                </anchor>
              </controlPr>
            </control>
          </mc:Choice>
        </mc:AlternateContent>
        <mc:AlternateContent xmlns:mc="http://schemas.openxmlformats.org/markup-compatibility/2006">
          <mc:Choice Requires="x14">
            <control shapeId="26695" r:id="rId71" name="Check Box 71">
              <controlPr defaultSize="0" autoFill="0" autoLine="0" autoPict="0">
                <anchor moveWithCells="1">
                  <from>
                    <xdr:col>10</xdr:col>
                    <xdr:colOff>50800</xdr:colOff>
                    <xdr:row>25</xdr:row>
                    <xdr:rowOff>469900</xdr:rowOff>
                  </from>
                  <to>
                    <xdr:col>11</xdr:col>
                    <xdr:colOff>12700</xdr:colOff>
                    <xdr:row>25</xdr:row>
                    <xdr:rowOff>685800</xdr:rowOff>
                  </to>
                </anchor>
              </controlPr>
            </control>
          </mc:Choice>
        </mc:AlternateContent>
        <mc:AlternateContent xmlns:mc="http://schemas.openxmlformats.org/markup-compatibility/2006">
          <mc:Choice Requires="x14">
            <control shapeId="26696" r:id="rId72" name="Check Box 72">
              <controlPr defaultSize="0" autoFill="0" autoLine="0" autoPict="0">
                <anchor moveWithCells="1">
                  <from>
                    <xdr:col>10</xdr:col>
                    <xdr:colOff>31750</xdr:colOff>
                    <xdr:row>25</xdr:row>
                    <xdr:rowOff>736600</xdr:rowOff>
                  </from>
                  <to>
                    <xdr:col>10</xdr:col>
                    <xdr:colOff>1346200</xdr:colOff>
                    <xdr:row>26</xdr:row>
                    <xdr:rowOff>69850</xdr:rowOff>
                  </to>
                </anchor>
              </controlPr>
            </control>
          </mc:Choice>
        </mc:AlternateContent>
        <mc:AlternateContent xmlns:mc="http://schemas.openxmlformats.org/markup-compatibility/2006">
          <mc:Choice Requires="x14">
            <control shapeId="26697" r:id="rId73" name="Check Box 73">
              <controlPr defaultSize="0" autoFill="0" autoLine="0" autoPict="0">
                <anchor moveWithCells="1">
                  <from>
                    <xdr:col>10</xdr:col>
                    <xdr:colOff>31750</xdr:colOff>
                    <xdr:row>26</xdr:row>
                    <xdr:rowOff>127000</xdr:rowOff>
                  </from>
                  <to>
                    <xdr:col>10</xdr:col>
                    <xdr:colOff>1003300</xdr:colOff>
                    <xdr:row>26</xdr:row>
                    <xdr:rowOff>381000</xdr:rowOff>
                  </to>
                </anchor>
              </controlPr>
            </control>
          </mc:Choice>
        </mc:AlternateContent>
        <mc:AlternateContent xmlns:mc="http://schemas.openxmlformats.org/markup-compatibility/2006">
          <mc:Choice Requires="x14">
            <control shapeId="26698" r:id="rId74" name="Check Box 74">
              <controlPr defaultSize="0" autoFill="0" autoLine="0" autoPict="0">
                <anchor moveWithCells="1">
                  <from>
                    <xdr:col>10</xdr:col>
                    <xdr:colOff>50800</xdr:colOff>
                    <xdr:row>26</xdr:row>
                    <xdr:rowOff>469900</xdr:rowOff>
                  </from>
                  <to>
                    <xdr:col>11</xdr:col>
                    <xdr:colOff>12700</xdr:colOff>
                    <xdr:row>26</xdr:row>
                    <xdr:rowOff>685800</xdr:rowOff>
                  </to>
                </anchor>
              </controlPr>
            </control>
          </mc:Choice>
        </mc:AlternateContent>
        <mc:AlternateContent xmlns:mc="http://schemas.openxmlformats.org/markup-compatibility/2006">
          <mc:Choice Requires="x14">
            <control shapeId="26699" r:id="rId75" name="Check Box 75">
              <controlPr defaultSize="0" autoFill="0" autoLine="0" autoPict="0">
                <anchor moveWithCells="1">
                  <from>
                    <xdr:col>10</xdr:col>
                    <xdr:colOff>31750</xdr:colOff>
                    <xdr:row>26</xdr:row>
                    <xdr:rowOff>736600</xdr:rowOff>
                  </from>
                  <to>
                    <xdr:col>10</xdr:col>
                    <xdr:colOff>1346200</xdr:colOff>
                    <xdr:row>26</xdr:row>
                    <xdr:rowOff>1079500</xdr:rowOff>
                  </to>
                </anchor>
              </controlPr>
            </control>
          </mc:Choice>
        </mc:AlternateContent>
        <mc:AlternateContent xmlns:mc="http://schemas.openxmlformats.org/markup-compatibility/2006">
          <mc:Choice Requires="x14">
            <control shapeId="26700" r:id="rId76" name="Check Box 76">
              <controlPr defaultSize="0" autoFill="0" autoLine="0" autoPict="0">
                <anchor moveWithCells="1">
                  <from>
                    <xdr:col>10</xdr:col>
                    <xdr:colOff>31750</xdr:colOff>
                    <xdr:row>27</xdr:row>
                    <xdr:rowOff>127000</xdr:rowOff>
                  </from>
                  <to>
                    <xdr:col>10</xdr:col>
                    <xdr:colOff>1003300</xdr:colOff>
                    <xdr:row>27</xdr:row>
                    <xdr:rowOff>381000</xdr:rowOff>
                  </to>
                </anchor>
              </controlPr>
            </control>
          </mc:Choice>
        </mc:AlternateContent>
        <mc:AlternateContent xmlns:mc="http://schemas.openxmlformats.org/markup-compatibility/2006">
          <mc:Choice Requires="x14">
            <control shapeId="26701" r:id="rId77" name="Check Box 77">
              <controlPr defaultSize="0" autoFill="0" autoLine="0" autoPict="0">
                <anchor moveWithCells="1">
                  <from>
                    <xdr:col>10</xdr:col>
                    <xdr:colOff>50800</xdr:colOff>
                    <xdr:row>27</xdr:row>
                    <xdr:rowOff>469900</xdr:rowOff>
                  </from>
                  <to>
                    <xdr:col>11</xdr:col>
                    <xdr:colOff>12700</xdr:colOff>
                    <xdr:row>27</xdr:row>
                    <xdr:rowOff>685800</xdr:rowOff>
                  </to>
                </anchor>
              </controlPr>
            </control>
          </mc:Choice>
        </mc:AlternateContent>
        <mc:AlternateContent xmlns:mc="http://schemas.openxmlformats.org/markup-compatibility/2006">
          <mc:Choice Requires="x14">
            <control shapeId="26702" r:id="rId78" name="Check Box 78">
              <controlPr defaultSize="0" autoFill="0" autoLine="0" autoPict="0">
                <anchor moveWithCells="1">
                  <from>
                    <xdr:col>10</xdr:col>
                    <xdr:colOff>31750</xdr:colOff>
                    <xdr:row>27</xdr:row>
                    <xdr:rowOff>736600</xdr:rowOff>
                  </from>
                  <to>
                    <xdr:col>10</xdr:col>
                    <xdr:colOff>1346200</xdr:colOff>
                    <xdr:row>27</xdr:row>
                    <xdr:rowOff>1079500</xdr:rowOff>
                  </to>
                </anchor>
              </controlPr>
            </control>
          </mc:Choice>
        </mc:AlternateContent>
        <mc:AlternateContent xmlns:mc="http://schemas.openxmlformats.org/markup-compatibility/2006">
          <mc:Choice Requires="x14">
            <control shapeId="26703" r:id="rId79" name="Check Box 79">
              <controlPr defaultSize="0" autoFill="0" autoLine="0" autoPict="0">
                <anchor moveWithCells="1">
                  <from>
                    <xdr:col>10</xdr:col>
                    <xdr:colOff>31750</xdr:colOff>
                    <xdr:row>28</xdr:row>
                    <xdr:rowOff>127000</xdr:rowOff>
                  </from>
                  <to>
                    <xdr:col>10</xdr:col>
                    <xdr:colOff>1003300</xdr:colOff>
                    <xdr:row>28</xdr:row>
                    <xdr:rowOff>381000</xdr:rowOff>
                  </to>
                </anchor>
              </controlPr>
            </control>
          </mc:Choice>
        </mc:AlternateContent>
        <mc:AlternateContent xmlns:mc="http://schemas.openxmlformats.org/markup-compatibility/2006">
          <mc:Choice Requires="x14">
            <control shapeId="26704" r:id="rId80" name="Check Box 80">
              <controlPr defaultSize="0" autoFill="0" autoLine="0" autoPict="0">
                <anchor moveWithCells="1">
                  <from>
                    <xdr:col>10</xdr:col>
                    <xdr:colOff>50800</xdr:colOff>
                    <xdr:row>28</xdr:row>
                    <xdr:rowOff>469900</xdr:rowOff>
                  </from>
                  <to>
                    <xdr:col>11</xdr:col>
                    <xdr:colOff>12700</xdr:colOff>
                    <xdr:row>28</xdr:row>
                    <xdr:rowOff>685800</xdr:rowOff>
                  </to>
                </anchor>
              </controlPr>
            </control>
          </mc:Choice>
        </mc:AlternateContent>
        <mc:AlternateContent xmlns:mc="http://schemas.openxmlformats.org/markup-compatibility/2006">
          <mc:Choice Requires="x14">
            <control shapeId="26705" r:id="rId81" name="Check Box 81">
              <controlPr defaultSize="0" autoFill="0" autoLine="0" autoPict="0">
                <anchor moveWithCells="1">
                  <from>
                    <xdr:col>10</xdr:col>
                    <xdr:colOff>31750</xdr:colOff>
                    <xdr:row>28</xdr:row>
                    <xdr:rowOff>736600</xdr:rowOff>
                  </from>
                  <to>
                    <xdr:col>10</xdr:col>
                    <xdr:colOff>1346200</xdr:colOff>
                    <xdr:row>29</xdr:row>
                    <xdr:rowOff>31750</xdr:rowOff>
                  </to>
                </anchor>
              </controlPr>
            </control>
          </mc:Choice>
        </mc:AlternateContent>
        <mc:AlternateContent xmlns:mc="http://schemas.openxmlformats.org/markup-compatibility/2006">
          <mc:Choice Requires="x14">
            <control shapeId="26706" r:id="rId82" name="Check Box 82">
              <controlPr defaultSize="0" autoFill="0" autoLine="0" autoPict="0">
                <anchor moveWithCells="1">
                  <from>
                    <xdr:col>10</xdr:col>
                    <xdr:colOff>31750</xdr:colOff>
                    <xdr:row>29</xdr:row>
                    <xdr:rowOff>127000</xdr:rowOff>
                  </from>
                  <to>
                    <xdr:col>10</xdr:col>
                    <xdr:colOff>1003300</xdr:colOff>
                    <xdr:row>29</xdr:row>
                    <xdr:rowOff>381000</xdr:rowOff>
                  </to>
                </anchor>
              </controlPr>
            </control>
          </mc:Choice>
        </mc:AlternateContent>
        <mc:AlternateContent xmlns:mc="http://schemas.openxmlformats.org/markup-compatibility/2006">
          <mc:Choice Requires="x14">
            <control shapeId="26707" r:id="rId83" name="Check Box 83">
              <controlPr defaultSize="0" autoFill="0" autoLine="0" autoPict="0">
                <anchor moveWithCells="1">
                  <from>
                    <xdr:col>10</xdr:col>
                    <xdr:colOff>50800</xdr:colOff>
                    <xdr:row>29</xdr:row>
                    <xdr:rowOff>469900</xdr:rowOff>
                  </from>
                  <to>
                    <xdr:col>11</xdr:col>
                    <xdr:colOff>12700</xdr:colOff>
                    <xdr:row>29</xdr:row>
                    <xdr:rowOff>685800</xdr:rowOff>
                  </to>
                </anchor>
              </controlPr>
            </control>
          </mc:Choice>
        </mc:AlternateContent>
        <mc:AlternateContent xmlns:mc="http://schemas.openxmlformats.org/markup-compatibility/2006">
          <mc:Choice Requires="x14">
            <control shapeId="26708" r:id="rId84" name="Check Box 84">
              <controlPr defaultSize="0" autoFill="0" autoLine="0" autoPict="0">
                <anchor moveWithCells="1">
                  <from>
                    <xdr:col>10</xdr:col>
                    <xdr:colOff>31750</xdr:colOff>
                    <xdr:row>29</xdr:row>
                    <xdr:rowOff>736600</xdr:rowOff>
                  </from>
                  <to>
                    <xdr:col>10</xdr:col>
                    <xdr:colOff>1346200</xdr:colOff>
                    <xdr:row>30</xdr:row>
                    <xdr:rowOff>19050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F8A79-AFE0-4BE5-9902-2D0CA49007D4}">
  <dimension ref="A1:M46"/>
  <sheetViews>
    <sheetView zoomScale="80" zoomScaleNormal="80" workbookViewId="0"/>
  </sheetViews>
  <sheetFormatPr baseColWidth="10" defaultRowHeight="12.5"/>
  <cols>
    <col min="1" max="1" width="28.453125" customWidth="1"/>
    <col min="2" max="2" width="39.1796875" bestFit="1" customWidth="1"/>
    <col min="3" max="6" width="75.1796875" customWidth="1"/>
    <col min="7" max="7" width="10.81640625" style="401"/>
    <col min="8" max="8" width="12.81640625" style="402" customWidth="1"/>
    <col min="9" max="9" width="10.81640625" style="402"/>
    <col min="10" max="10" width="15.453125" customWidth="1"/>
    <col min="11" max="11" width="21.26953125" customWidth="1"/>
    <col min="12" max="12" width="32.54296875" customWidth="1"/>
    <col min="13" max="13" width="20.26953125" customWidth="1"/>
  </cols>
  <sheetData>
    <row r="1" spans="1:13" ht="42.5" thickBot="1">
      <c r="F1" s="406" t="s">
        <v>449</v>
      </c>
      <c r="G1" s="406" t="s">
        <v>5</v>
      </c>
      <c r="H1" s="406" t="s">
        <v>687</v>
      </c>
      <c r="I1" s="406" t="s">
        <v>688</v>
      </c>
      <c r="J1" s="403" t="s">
        <v>645</v>
      </c>
      <c r="K1" s="403" t="s">
        <v>646</v>
      </c>
      <c r="L1" s="403" t="s">
        <v>683</v>
      </c>
      <c r="M1" s="403" t="s">
        <v>689</v>
      </c>
    </row>
    <row r="2" spans="1:13" ht="30" customHeight="1" thickBot="1">
      <c r="A2" s="508" t="s">
        <v>497</v>
      </c>
      <c r="B2" s="511" t="s">
        <v>498</v>
      </c>
      <c r="C2" s="354" t="s">
        <v>499</v>
      </c>
      <c r="D2" s="355" t="s">
        <v>500</v>
      </c>
      <c r="E2" s="356" t="s">
        <v>448</v>
      </c>
      <c r="F2" s="407"/>
      <c r="G2" s="407"/>
      <c r="H2" s="418"/>
      <c r="I2" s="418"/>
      <c r="J2" s="408"/>
      <c r="K2" s="408"/>
      <c r="L2" s="408"/>
      <c r="M2" s="408"/>
    </row>
    <row r="3" spans="1:13" ht="82.5" customHeight="1" thickBot="1">
      <c r="A3" s="509"/>
      <c r="B3" s="512"/>
      <c r="C3" s="357" t="s">
        <v>501</v>
      </c>
      <c r="D3" s="358" t="s">
        <v>502</v>
      </c>
      <c r="E3" s="359"/>
      <c r="F3" s="346"/>
      <c r="G3" s="346"/>
      <c r="H3" s="346"/>
      <c r="I3" s="346"/>
      <c r="J3" s="346"/>
      <c r="K3" s="340"/>
      <c r="L3" s="346"/>
      <c r="M3" s="346"/>
    </row>
    <row r="4" spans="1:13" ht="125.5" thickBot="1">
      <c r="A4" s="509"/>
      <c r="B4" s="513"/>
      <c r="C4" s="360" t="s">
        <v>503</v>
      </c>
      <c r="D4" s="361" t="s">
        <v>504</v>
      </c>
      <c r="E4" s="362" t="s">
        <v>505</v>
      </c>
      <c r="F4" s="340"/>
      <c r="G4" s="340">
        <v>5</v>
      </c>
      <c r="H4" s="340"/>
      <c r="I4" s="340"/>
      <c r="J4" s="340"/>
      <c r="K4" s="340"/>
      <c r="L4" s="340"/>
      <c r="M4" s="340"/>
    </row>
    <row r="5" spans="1:13" ht="18.75" customHeight="1" thickBot="1">
      <c r="A5" s="509"/>
      <c r="B5" s="511" t="s">
        <v>506</v>
      </c>
      <c r="C5" s="354" t="s">
        <v>499</v>
      </c>
      <c r="D5" s="355" t="s">
        <v>500</v>
      </c>
      <c r="E5" s="356" t="s">
        <v>448</v>
      </c>
      <c r="F5" s="407"/>
      <c r="G5" s="407"/>
      <c r="H5" s="418"/>
      <c r="I5" s="418"/>
      <c r="J5" s="408"/>
      <c r="K5" s="408"/>
      <c r="L5" s="408"/>
      <c r="M5" s="408"/>
    </row>
    <row r="6" spans="1:13" ht="87.65" customHeight="1" thickBot="1">
      <c r="A6" s="509"/>
      <c r="B6" s="512"/>
      <c r="C6" s="357" t="s">
        <v>501</v>
      </c>
      <c r="D6" s="358" t="s">
        <v>507</v>
      </c>
      <c r="E6" s="359"/>
      <c r="F6" s="346"/>
      <c r="G6" s="346"/>
      <c r="H6" s="346"/>
      <c r="I6" s="346"/>
      <c r="J6" s="346"/>
      <c r="K6" s="340"/>
      <c r="L6" s="346"/>
      <c r="M6" s="346"/>
    </row>
    <row r="7" spans="1:13" ht="85.5" customHeight="1" thickBot="1">
      <c r="A7" s="509"/>
      <c r="B7" s="512"/>
      <c r="C7" s="363" t="s">
        <v>503</v>
      </c>
      <c r="D7" s="364" t="s">
        <v>508</v>
      </c>
      <c r="E7" s="365" t="s">
        <v>509</v>
      </c>
      <c r="F7" s="340"/>
      <c r="G7" s="340">
        <v>5</v>
      </c>
      <c r="H7" s="340"/>
      <c r="I7" s="340"/>
      <c r="J7" s="340"/>
      <c r="K7" s="340"/>
      <c r="L7" s="340"/>
      <c r="M7" s="340"/>
    </row>
    <row r="8" spans="1:13" ht="83.15" customHeight="1" thickBot="1">
      <c r="A8" s="509"/>
      <c r="B8" s="512"/>
      <c r="C8" s="363" t="s">
        <v>503</v>
      </c>
      <c r="D8" s="364" t="s">
        <v>510</v>
      </c>
      <c r="E8" s="365" t="s">
        <v>511</v>
      </c>
      <c r="F8" s="340"/>
      <c r="G8" s="340">
        <v>5</v>
      </c>
      <c r="H8" s="340"/>
      <c r="I8" s="340"/>
      <c r="J8" s="340"/>
      <c r="K8" s="340"/>
      <c r="L8" s="340"/>
      <c r="M8" s="340"/>
    </row>
    <row r="9" spans="1:13" ht="84" customHeight="1" thickBot="1">
      <c r="A9" s="509"/>
      <c r="B9" s="513"/>
      <c r="C9" s="360" t="s">
        <v>503</v>
      </c>
      <c r="D9" s="361" t="s">
        <v>512</v>
      </c>
      <c r="E9" s="362" t="s">
        <v>513</v>
      </c>
      <c r="F9" s="346"/>
      <c r="G9" s="346">
        <v>5</v>
      </c>
      <c r="H9" s="346"/>
      <c r="I9" s="346"/>
      <c r="J9" s="346"/>
      <c r="K9" s="340"/>
      <c r="L9" s="346"/>
      <c r="M9" s="346"/>
    </row>
    <row r="10" spans="1:13" ht="18.75" customHeight="1" thickBot="1">
      <c r="A10" s="509"/>
      <c r="B10" s="511" t="s">
        <v>514</v>
      </c>
      <c r="C10" s="354" t="s">
        <v>499</v>
      </c>
      <c r="D10" s="355" t="s">
        <v>500</v>
      </c>
      <c r="E10" s="356" t="s">
        <v>448</v>
      </c>
      <c r="F10" s="356"/>
      <c r="G10" s="356"/>
      <c r="H10" s="356"/>
      <c r="I10" s="356"/>
      <c r="J10" s="356"/>
      <c r="K10" s="356"/>
      <c r="L10" s="356"/>
      <c r="M10" s="356"/>
    </row>
    <row r="11" spans="1:13" ht="77.5" customHeight="1" thickBot="1">
      <c r="A11" s="509"/>
      <c r="B11" s="512"/>
      <c r="C11" s="357" t="s">
        <v>501</v>
      </c>
      <c r="D11" s="358" t="s">
        <v>515</v>
      </c>
      <c r="E11" s="359"/>
      <c r="F11" s="340"/>
      <c r="G11" s="340"/>
      <c r="H11" s="340"/>
      <c r="I11" s="340"/>
      <c r="J11" s="340"/>
      <c r="K11" s="340"/>
      <c r="L11" s="340"/>
      <c r="M11" s="340"/>
    </row>
    <row r="12" spans="1:13" ht="83.5" customHeight="1" thickBot="1">
      <c r="A12" s="509"/>
      <c r="B12" s="512"/>
      <c r="C12" s="363" t="s">
        <v>503</v>
      </c>
      <c r="D12" s="364" t="s">
        <v>516</v>
      </c>
      <c r="E12" s="365" t="s">
        <v>517</v>
      </c>
      <c r="F12" s="346"/>
      <c r="G12" s="346">
        <v>5</v>
      </c>
      <c r="H12" s="346"/>
      <c r="I12" s="346"/>
      <c r="J12" s="346"/>
      <c r="K12" s="340"/>
      <c r="L12" s="346"/>
      <c r="M12" s="346"/>
    </row>
    <row r="13" spans="1:13" ht="80.150000000000006" customHeight="1" thickBot="1">
      <c r="A13" s="509"/>
      <c r="B13" s="513"/>
      <c r="C13" s="360" t="s">
        <v>503</v>
      </c>
      <c r="D13" s="361" t="s">
        <v>518</v>
      </c>
      <c r="E13" s="362" t="s">
        <v>519</v>
      </c>
      <c r="F13" s="340"/>
      <c r="G13" s="340">
        <v>5</v>
      </c>
      <c r="H13" s="340"/>
      <c r="I13" s="340"/>
      <c r="J13" s="340"/>
      <c r="K13" s="340"/>
      <c r="L13" s="340"/>
      <c r="M13" s="340"/>
    </row>
    <row r="14" spans="1:13" ht="18.75" customHeight="1" thickBot="1">
      <c r="A14" s="509"/>
      <c r="B14" s="512" t="s">
        <v>520</v>
      </c>
      <c r="C14" s="366" t="s">
        <v>499</v>
      </c>
      <c r="D14" s="367" t="s">
        <v>500</v>
      </c>
      <c r="E14" s="368" t="s">
        <v>448</v>
      </c>
      <c r="F14" s="407"/>
      <c r="G14" s="407"/>
      <c r="H14" s="418"/>
      <c r="I14" s="418"/>
      <c r="J14" s="408"/>
      <c r="K14" s="408"/>
      <c r="L14" s="408"/>
      <c r="M14" s="408"/>
    </row>
    <row r="15" spans="1:13" ht="85" customHeight="1" thickBot="1">
      <c r="A15" s="509"/>
      <c r="B15" s="512"/>
      <c r="C15" s="357" t="s">
        <v>501</v>
      </c>
      <c r="D15" s="358" t="s">
        <v>521</v>
      </c>
      <c r="E15" s="359"/>
      <c r="F15" s="346"/>
      <c r="G15" s="346"/>
      <c r="H15" s="346"/>
      <c r="I15" s="346"/>
      <c r="J15" s="346"/>
      <c r="K15" s="340"/>
      <c r="L15" s="346"/>
      <c r="M15" s="346"/>
    </row>
    <row r="16" spans="1:13" ht="85" customHeight="1" thickBot="1">
      <c r="A16" s="509"/>
      <c r="B16" s="512"/>
      <c r="C16" s="363" t="s">
        <v>503</v>
      </c>
      <c r="D16" s="364" t="s">
        <v>516</v>
      </c>
      <c r="E16" s="365" t="s">
        <v>522</v>
      </c>
      <c r="F16" s="340"/>
      <c r="G16" s="340">
        <v>5</v>
      </c>
      <c r="H16" s="340"/>
      <c r="I16" s="340"/>
      <c r="J16" s="340"/>
      <c r="K16" s="340"/>
      <c r="L16" s="340"/>
      <c r="M16" s="340"/>
    </row>
    <row r="17" spans="1:13" ht="82" customHeight="1" thickBot="1">
      <c r="A17" s="509"/>
      <c r="B17" s="512"/>
      <c r="C17" s="363" t="s">
        <v>503</v>
      </c>
      <c r="D17" s="364" t="s">
        <v>518</v>
      </c>
      <c r="E17" s="365" t="s">
        <v>523</v>
      </c>
      <c r="F17" s="340"/>
      <c r="G17" s="340">
        <v>5</v>
      </c>
      <c r="H17" s="340"/>
      <c r="I17" s="340"/>
      <c r="J17" s="340"/>
      <c r="K17" s="340"/>
      <c r="L17" s="340"/>
      <c r="M17" s="340"/>
    </row>
    <row r="18" spans="1:13" ht="80.5" customHeight="1" thickBot="1">
      <c r="A18" s="510"/>
      <c r="B18" s="513"/>
      <c r="C18" s="360" t="s">
        <v>503</v>
      </c>
      <c r="D18" s="361" t="s">
        <v>524</v>
      </c>
      <c r="E18" s="362" t="s">
        <v>525</v>
      </c>
      <c r="F18" s="346"/>
      <c r="G18" s="346">
        <v>5</v>
      </c>
      <c r="H18" s="346"/>
      <c r="I18" s="346"/>
      <c r="J18" s="346"/>
      <c r="K18" s="340"/>
      <c r="L18" s="346"/>
      <c r="M18" s="346"/>
    </row>
    <row r="19" spans="1:13" ht="13.5" thickBot="1">
      <c r="A19" s="508" t="s">
        <v>526</v>
      </c>
      <c r="B19" s="511" t="s">
        <v>527</v>
      </c>
      <c r="C19" s="354" t="s">
        <v>499</v>
      </c>
      <c r="D19" s="355" t="s">
        <v>500</v>
      </c>
      <c r="E19" s="356" t="s">
        <v>448</v>
      </c>
      <c r="F19" s="356"/>
      <c r="G19" s="356"/>
      <c r="H19" s="356"/>
      <c r="I19" s="356"/>
      <c r="J19" s="356"/>
      <c r="K19" s="356"/>
      <c r="L19" s="356"/>
      <c r="M19" s="356"/>
    </row>
    <row r="20" spans="1:13" ht="83.15" customHeight="1" thickBot="1">
      <c r="A20" s="509"/>
      <c r="B20" s="512"/>
      <c r="C20" s="357" t="s">
        <v>501</v>
      </c>
      <c r="D20" s="358" t="s">
        <v>528</v>
      </c>
      <c r="E20" s="359"/>
      <c r="F20" s="340"/>
      <c r="G20" s="340"/>
      <c r="H20" s="340"/>
      <c r="I20" s="340"/>
      <c r="J20" s="340"/>
      <c r="K20" s="340"/>
      <c r="L20" s="340"/>
      <c r="M20" s="340"/>
    </row>
    <row r="21" spans="1:13" ht="81" customHeight="1" thickBot="1">
      <c r="A21" s="509"/>
      <c r="B21" s="512"/>
      <c r="C21" s="363" t="s">
        <v>503</v>
      </c>
      <c r="D21" s="364" t="s">
        <v>529</v>
      </c>
      <c r="E21" s="365" t="s">
        <v>530</v>
      </c>
      <c r="F21" s="346"/>
      <c r="G21" s="346">
        <v>3</v>
      </c>
      <c r="H21" s="346"/>
      <c r="I21" s="346"/>
      <c r="J21" s="346"/>
      <c r="K21" s="340"/>
      <c r="L21" s="346"/>
      <c r="M21" s="346"/>
    </row>
    <row r="22" spans="1:13" ht="89.5" customHeight="1" thickBot="1">
      <c r="A22" s="509"/>
      <c r="B22" s="513"/>
      <c r="C22" s="369" t="s">
        <v>531</v>
      </c>
      <c r="D22" s="370" t="s">
        <v>532</v>
      </c>
      <c r="E22" s="371" t="s">
        <v>533</v>
      </c>
      <c r="F22" s="340"/>
      <c r="G22" s="340"/>
      <c r="H22" s="340"/>
      <c r="I22" s="340"/>
      <c r="J22" s="340"/>
      <c r="K22" s="340"/>
      <c r="L22" s="340"/>
      <c r="M22" s="340"/>
    </row>
    <row r="23" spans="1:13" ht="13.5" thickBot="1">
      <c r="A23" s="509"/>
      <c r="B23" s="511" t="s">
        <v>534</v>
      </c>
      <c r="C23" s="354" t="s">
        <v>499</v>
      </c>
      <c r="D23" s="355" t="s">
        <v>500</v>
      </c>
      <c r="E23" s="356" t="s">
        <v>448</v>
      </c>
      <c r="F23" s="407"/>
      <c r="G23" s="407"/>
      <c r="H23" s="418"/>
      <c r="I23" s="418"/>
      <c r="J23" s="408"/>
      <c r="K23" s="408"/>
      <c r="L23" s="408"/>
      <c r="M23" s="408"/>
    </row>
    <row r="24" spans="1:13" ht="85.5" customHeight="1" thickBot="1">
      <c r="A24" s="509"/>
      <c r="B24" s="512"/>
      <c r="C24" s="357" t="s">
        <v>501</v>
      </c>
      <c r="D24" s="358" t="s">
        <v>535</v>
      </c>
      <c r="E24" s="359"/>
      <c r="F24" s="346"/>
      <c r="G24" s="346"/>
      <c r="H24" s="346"/>
      <c r="I24" s="346"/>
      <c r="J24" s="346"/>
      <c r="K24" s="340"/>
      <c r="L24" s="346"/>
      <c r="M24" s="346"/>
    </row>
    <row r="25" spans="1:13" ht="86.15" customHeight="1" thickBot="1">
      <c r="A25" s="509"/>
      <c r="B25" s="512"/>
      <c r="C25" s="363" t="s">
        <v>503</v>
      </c>
      <c r="D25" s="364" t="s">
        <v>536</v>
      </c>
      <c r="E25" s="365" t="s">
        <v>537</v>
      </c>
      <c r="F25" s="340"/>
      <c r="G25" s="340">
        <v>5</v>
      </c>
      <c r="H25" s="340"/>
      <c r="I25" s="340"/>
      <c r="J25" s="340"/>
      <c r="K25" s="340"/>
      <c r="L25" s="340"/>
      <c r="M25" s="340"/>
    </row>
    <row r="26" spans="1:13" ht="82" customHeight="1" thickBot="1">
      <c r="A26" s="509"/>
      <c r="B26" s="513"/>
      <c r="C26" s="369" t="s">
        <v>503</v>
      </c>
      <c r="D26" s="370" t="s">
        <v>538</v>
      </c>
      <c r="E26" s="371" t="s">
        <v>539</v>
      </c>
      <c r="F26" s="340"/>
      <c r="G26" s="340"/>
      <c r="H26" s="340"/>
      <c r="I26" s="340"/>
      <c r="J26" s="340"/>
      <c r="K26" s="340"/>
      <c r="L26" s="340"/>
      <c r="M26" s="340"/>
    </row>
    <row r="27" spans="1:13" ht="13.5" thickBot="1">
      <c r="A27" s="509"/>
      <c r="B27" s="511" t="s">
        <v>540</v>
      </c>
      <c r="C27" s="354" t="s">
        <v>499</v>
      </c>
      <c r="D27" s="355" t="s">
        <v>500</v>
      </c>
      <c r="E27" s="408" t="s">
        <v>448</v>
      </c>
      <c r="F27" s="408"/>
      <c r="G27" s="408"/>
      <c r="H27" s="408"/>
      <c r="I27" s="408"/>
      <c r="J27" s="408"/>
      <c r="K27" s="408"/>
      <c r="L27" s="408"/>
      <c r="M27" s="408"/>
    </row>
    <row r="28" spans="1:13" ht="82.5" customHeight="1" thickBot="1">
      <c r="A28" s="509"/>
      <c r="B28" s="512"/>
      <c r="C28" s="357" t="s">
        <v>501</v>
      </c>
      <c r="D28" s="358" t="s">
        <v>541</v>
      </c>
      <c r="E28" s="359"/>
      <c r="F28" s="340"/>
      <c r="G28" s="340"/>
      <c r="H28" s="340"/>
      <c r="I28" s="340"/>
      <c r="J28" s="340"/>
      <c r="K28" s="340"/>
      <c r="L28" s="340"/>
      <c r="M28" s="340"/>
    </row>
    <row r="29" spans="1:13" ht="80.5" customHeight="1" thickBot="1">
      <c r="A29" s="509"/>
      <c r="B29" s="512"/>
      <c r="C29" s="363" t="s">
        <v>503</v>
      </c>
      <c r="D29" s="364" t="s">
        <v>542</v>
      </c>
      <c r="E29" s="365" t="s">
        <v>543</v>
      </c>
      <c r="F29" s="340"/>
      <c r="G29" s="340">
        <v>5</v>
      </c>
      <c r="H29" s="340"/>
      <c r="I29" s="340"/>
      <c r="J29" s="340"/>
      <c r="K29" s="340"/>
      <c r="L29" s="340"/>
      <c r="M29" s="340"/>
    </row>
    <row r="30" spans="1:13" ht="83.15" customHeight="1" thickBot="1">
      <c r="A30" s="509"/>
      <c r="B30" s="513"/>
      <c r="C30" s="369" t="s">
        <v>531</v>
      </c>
      <c r="D30" s="370" t="s">
        <v>544</v>
      </c>
      <c r="E30" s="371" t="s">
        <v>545</v>
      </c>
      <c r="F30" s="340"/>
      <c r="G30" s="340"/>
      <c r="H30" s="340"/>
      <c r="I30" s="340"/>
      <c r="J30" s="340"/>
      <c r="K30" s="340"/>
      <c r="L30" s="340"/>
      <c r="M30" s="340"/>
    </row>
    <row r="31" spans="1:13" ht="13.5" thickBot="1">
      <c r="A31" s="509"/>
      <c r="B31" s="511" t="s">
        <v>546</v>
      </c>
      <c r="C31" s="354" t="s">
        <v>499</v>
      </c>
      <c r="D31" s="355" t="s">
        <v>500</v>
      </c>
      <c r="E31" s="409" t="s">
        <v>448</v>
      </c>
      <c r="F31" s="415"/>
      <c r="G31" s="415"/>
      <c r="H31" s="415"/>
      <c r="I31" s="415"/>
      <c r="J31" s="415"/>
      <c r="K31" s="415"/>
      <c r="L31" s="415"/>
      <c r="M31" s="415"/>
    </row>
    <row r="32" spans="1:13" ht="84.65" customHeight="1" thickBot="1">
      <c r="A32" s="509"/>
      <c r="B32" s="512"/>
      <c r="C32" s="357" t="s">
        <v>501</v>
      </c>
      <c r="D32" s="358" t="s">
        <v>547</v>
      </c>
      <c r="E32" s="410"/>
      <c r="F32" s="340"/>
      <c r="G32" s="340"/>
      <c r="H32" s="340"/>
      <c r="I32" s="340"/>
      <c r="J32" s="340"/>
      <c r="K32" s="340"/>
      <c r="L32" s="340"/>
      <c r="M32" s="340"/>
    </row>
    <row r="33" spans="1:13" ht="86.5" customHeight="1" thickBot="1">
      <c r="A33" s="509"/>
      <c r="B33" s="512"/>
      <c r="C33" s="363" t="s">
        <v>503</v>
      </c>
      <c r="D33" s="364" t="s">
        <v>548</v>
      </c>
      <c r="E33" s="411" t="s">
        <v>549</v>
      </c>
      <c r="F33" s="340"/>
      <c r="G33" s="340">
        <v>3</v>
      </c>
      <c r="H33" s="340"/>
      <c r="I33" s="340"/>
      <c r="J33" s="340"/>
      <c r="K33" s="340"/>
      <c r="L33" s="340"/>
      <c r="M33" s="340"/>
    </row>
    <row r="34" spans="1:13" ht="80.150000000000006" customHeight="1" thickBot="1">
      <c r="A34" s="510"/>
      <c r="B34" s="513"/>
      <c r="C34" s="369" t="s">
        <v>503</v>
      </c>
      <c r="D34" s="370" t="s">
        <v>550</v>
      </c>
      <c r="E34" s="412" t="s">
        <v>551</v>
      </c>
      <c r="F34" s="340"/>
      <c r="G34" s="340"/>
      <c r="H34" s="340"/>
      <c r="I34" s="340"/>
      <c r="J34" s="340"/>
      <c r="K34" s="340"/>
      <c r="L34" s="340"/>
      <c r="M34" s="340"/>
    </row>
    <row r="35" spans="1:13" ht="86.5" customHeight="1" thickBot="1">
      <c r="A35" s="505" t="s">
        <v>552</v>
      </c>
      <c r="B35" s="372">
        <v>1</v>
      </c>
      <c r="C35" s="373"/>
      <c r="D35" s="374" t="s">
        <v>553</v>
      </c>
      <c r="E35" s="413" t="s">
        <v>554</v>
      </c>
      <c r="F35" s="340"/>
      <c r="G35" s="340">
        <v>5</v>
      </c>
      <c r="H35" s="340"/>
      <c r="I35" s="340"/>
      <c r="J35" s="340"/>
      <c r="K35" s="340"/>
      <c r="L35" s="340"/>
      <c r="M35" s="340"/>
    </row>
    <row r="36" spans="1:13" ht="83.15" customHeight="1" thickBot="1">
      <c r="A36" s="506"/>
      <c r="B36" s="372">
        <v>2</v>
      </c>
      <c r="C36" s="373"/>
      <c r="D36" s="374" t="s">
        <v>555</v>
      </c>
      <c r="E36" s="413" t="s">
        <v>556</v>
      </c>
      <c r="F36" s="340"/>
      <c r="G36" s="340">
        <v>5</v>
      </c>
      <c r="H36" s="340"/>
      <c r="I36" s="340"/>
      <c r="J36" s="340"/>
      <c r="K36" s="340"/>
      <c r="L36" s="340"/>
      <c r="M36" s="340"/>
    </row>
    <row r="37" spans="1:13" ht="82.5" customHeight="1" thickBot="1">
      <c r="A37" s="506"/>
      <c r="B37" s="372">
        <v>3</v>
      </c>
      <c r="C37" s="373"/>
      <c r="D37" s="374" t="s">
        <v>557</v>
      </c>
      <c r="E37" s="413" t="s">
        <v>558</v>
      </c>
      <c r="F37" s="340"/>
      <c r="G37" s="340">
        <v>5</v>
      </c>
      <c r="H37" s="340"/>
      <c r="I37" s="340"/>
      <c r="J37" s="340"/>
      <c r="K37" s="340"/>
      <c r="L37" s="340"/>
      <c r="M37" s="340"/>
    </row>
    <row r="38" spans="1:13" ht="84" customHeight="1" thickBot="1">
      <c r="A38" s="506"/>
      <c r="B38" s="372">
        <v>4</v>
      </c>
      <c r="C38" s="373"/>
      <c r="D38" s="374" t="s">
        <v>559</v>
      </c>
      <c r="E38" s="413" t="s">
        <v>560</v>
      </c>
      <c r="F38" s="340"/>
      <c r="G38" s="340">
        <v>5</v>
      </c>
      <c r="H38" s="340"/>
      <c r="I38" s="340"/>
      <c r="J38" s="340"/>
      <c r="K38" s="340"/>
      <c r="L38" s="340"/>
      <c r="M38" s="340"/>
    </row>
    <row r="39" spans="1:13" ht="84.65" customHeight="1" thickBot="1">
      <c r="A39" s="506"/>
      <c r="B39" s="372">
        <v>5</v>
      </c>
      <c r="C39" s="373"/>
      <c r="D39" s="374" t="s">
        <v>561</v>
      </c>
      <c r="E39" s="413" t="s">
        <v>562</v>
      </c>
      <c r="F39" s="340"/>
      <c r="G39" s="340">
        <v>5</v>
      </c>
      <c r="H39" s="340"/>
      <c r="I39" s="340"/>
      <c r="J39" s="340"/>
      <c r="K39" s="340"/>
      <c r="L39" s="340"/>
      <c r="M39" s="340"/>
    </row>
    <row r="40" spans="1:13" ht="84.65" customHeight="1" thickBot="1">
      <c r="A40" s="507"/>
      <c r="B40" s="372">
        <v>6</v>
      </c>
      <c r="C40" s="373"/>
      <c r="D40" s="374" t="s">
        <v>563</v>
      </c>
      <c r="E40" s="413" t="s">
        <v>564</v>
      </c>
      <c r="F40" s="340"/>
      <c r="G40" s="340">
        <v>5</v>
      </c>
      <c r="H40" s="340"/>
      <c r="I40" s="340"/>
      <c r="J40" s="340"/>
      <c r="K40" s="340"/>
      <c r="L40" s="340"/>
      <c r="M40" s="340"/>
    </row>
    <row r="41" spans="1:13" ht="85" customHeight="1" thickBot="1">
      <c r="A41" s="505" t="s">
        <v>565</v>
      </c>
      <c r="B41" s="372">
        <v>1</v>
      </c>
      <c r="C41" s="373"/>
      <c r="D41" s="374" t="s">
        <v>566</v>
      </c>
      <c r="E41" s="413" t="s">
        <v>567</v>
      </c>
      <c r="F41" s="340"/>
      <c r="G41" s="340">
        <v>5</v>
      </c>
      <c r="H41" s="340"/>
      <c r="I41" s="340"/>
      <c r="J41" s="340"/>
      <c r="K41" s="340"/>
      <c r="L41" s="340"/>
      <c r="M41" s="340"/>
    </row>
    <row r="42" spans="1:13" ht="84.5" thickBot="1">
      <c r="A42" s="506"/>
      <c r="B42" s="375">
        <v>2</v>
      </c>
      <c r="C42" s="332"/>
      <c r="D42" s="376" t="s">
        <v>568</v>
      </c>
      <c r="E42" s="414" t="s">
        <v>569</v>
      </c>
      <c r="F42" s="340"/>
      <c r="G42" s="340">
        <v>5</v>
      </c>
      <c r="H42" s="340"/>
      <c r="I42" s="340"/>
      <c r="J42" s="340"/>
      <c r="K42" s="340"/>
      <c r="L42" s="340"/>
      <c r="M42" s="340"/>
    </row>
    <row r="43" spans="1:13" ht="83.5" customHeight="1" thickBot="1">
      <c r="A43" s="506"/>
      <c r="B43" s="372">
        <v>3</v>
      </c>
      <c r="C43" s="377"/>
      <c r="D43" s="374" t="s">
        <v>570</v>
      </c>
      <c r="E43" s="413" t="s">
        <v>571</v>
      </c>
      <c r="F43" s="340"/>
      <c r="G43" s="340">
        <v>5</v>
      </c>
      <c r="H43" s="340"/>
      <c r="I43" s="340"/>
      <c r="J43" s="340"/>
      <c r="K43" s="340"/>
      <c r="L43" s="340"/>
      <c r="M43" s="340"/>
    </row>
    <row r="44" spans="1:13" ht="83.5" customHeight="1" thickBot="1">
      <c r="A44" s="506"/>
      <c r="B44" s="372">
        <v>4</v>
      </c>
      <c r="C44" s="373"/>
      <c r="D44" s="374" t="s">
        <v>572</v>
      </c>
      <c r="E44" s="413" t="s">
        <v>573</v>
      </c>
      <c r="F44" s="340"/>
      <c r="G44" s="340">
        <v>5</v>
      </c>
      <c r="H44" s="340"/>
      <c r="I44" s="340"/>
      <c r="J44" s="340"/>
      <c r="K44" s="340"/>
      <c r="L44" s="340"/>
      <c r="M44" s="340"/>
    </row>
    <row r="45" spans="1:13" ht="83.5" customHeight="1" thickBot="1">
      <c r="A45" s="507"/>
      <c r="B45" s="378">
        <v>5</v>
      </c>
      <c r="C45" s="379"/>
      <c r="D45" s="380" t="s">
        <v>574</v>
      </c>
      <c r="E45" s="380" t="s">
        <v>575</v>
      </c>
      <c r="F45" s="340"/>
      <c r="G45" s="340">
        <v>5</v>
      </c>
      <c r="H45" s="340"/>
      <c r="I45" s="340"/>
      <c r="J45" s="340"/>
      <c r="K45" s="340"/>
      <c r="L45" s="340"/>
      <c r="M45" s="340"/>
    </row>
    <row r="46" spans="1:13" ht="15.75" customHeight="1">
      <c r="A46" s="381"/>
    </row>
  </sheetData>
  <mergeCells count="12">
    <mergeCell ref="A35:A40"/>
    <mergeCell ref="A41:A45"/>
    <mergeCell ref="A2:A18"/>
    <mergeCell ref="B2:B4"/>
    <mergeCell ref="B5:B9"/>
    <mergeCell ref="B10:B13"/>
    <mergeCell ref="B14:B18"/>
    <mergeCell ref="A19:A34"/>
    <mergeCell ref="B19:B22"/>
    <mergeCell ref="B23:B26"/>
    <mergeCell ref="B27:B30"/>
    <mergeCell ref="B31:B34"/>
  </mergeCells>
  <pageMargins left="0.7" right="0.7" top="0.78740157499999996" bottom="0.78740157499999996"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1985" r:id="rId3" name="Check Box 1">
              <controlPr defaultSize="0" autoFill="0" autoLine="0" autoPict="0">
                <anchor moveWithCells="1">
                  <from>
                    <xdr:col>10</xdr:col>
                    <xdr:colOff>31750</xdr:colOff>
                    <xdr:row>2</xdr:row>
                    <xdr:rowOff>127000</xdr:rowOff>
                  </from>
                  <to>
                    <xdr:col>10</xdr:col>
                    <xdr:colOff>1003300</xdr:colOff>
                    <xdr:row>2</xdr:row>
                    <xdr:rowOff>381000</xdr:rowOff>
                  </to>
                </anchor>
              </controlPr>
            </control>
          </mc:Choice>
        </mc:AlternateContent>
        <mc:AlternateContent xmlns:mc="http://schemas.openxmlformats.org/markup-compatibility/2006">
          <mc:Choice Requires="x14">
            <control shapeId="41986" r:id="rId4" name="Check Box 2">
              <controlPr defaultSize="0" autoFill="0" autoLine="0" autoPict="0">
                <anchor moveWithCells="1">
                  <from>
                    <xdr:col>10</xdr:col>
                    <xdr:colOff>50800</xdr:colOff>
                    <xdr:row>2</xdr:row>
                    <xdr:rowOff>469900</xdr:rowOff>
                  </from>
                  <to>
                    <xdr:col>11</xdr:col>
                    <xdr:colOff>12700</xdr:colOff>
                    <xdr:row>2</xdr:row>
                    <xdr:rowOff>685800</xdr:rowOff>
                  </to>
                </anchor>
              </controlPr>
            </control>
          </mc:Choice>
        </mc:AlternateContent>
        <mc:AlternateContent xmlns:mc="http://schemas.openxmlformats.org/markup-compatibility/2006">
          <mc:Choice Requires="x14">
            <control shapeId="41987" r:id="rId5" name="Check Box 3">
              <controlPr defaultSize="0" autoFill="0" autoLine="0" autoPict="0">
                <anchor moveWithCells="1">
                  <from>
                    <xdr:col>10</xdr:col>
                    <xdr:colOff>31750</xdr:colOff>
                    <xdr:row>2</xdr:row>
                    <xdr:rowOff>736600</xdr:rowOff>
                  </from>
                  <to>
                    <xdr:col>10</xdr:col>
                    <xdr:colOff>1346200</xdr:colOff>
                    <xdr:row>3</xdr:row>
                    <xdr:rowOff>31750</xdr:rowOff>
                  </to>
                </anchor>
              </controlPr>
            </control>
          </mc:Choice>
        </mc:AlternateContent>
        <mc:AlternateContent xmlns:mc="http://schemas.openxmlformats.org/markup-compatibility/2006">
          <mc:Choice Requires="x14">
            <control shapeId="41988" r:id="rId6" name="Check Box 4">
              <controlPr defaultSize="0" autoFill="0" autoLine="0" autoPict="0">
                <anchor moveWithCells="1">
                  <from>
                    <xdr:col>10</xdr:col>
                    <xdr:colOff>31750</xdr:colOff>
                    <xdr:row>3</xdr:row>
                    <xdr:rowOff>127000</xdr:rowOff>
                  </from>
                  <to>
                    <xdr:col>10</xdr:col>
                    <xdr:colOff>1003300</xdr:colOff>
                    <xdr:row>3</xdr:row>
                    <xdr:rowOff>381000</xdr:rowOff>
                  </to>
                </anchor>
              </controlPr>
            </control>
          </mc:Choice>
        </mc:AlternateContent>
        <mc:AlternateContent xmlns:mc="http://schemas.openxmlformats.org/markup-compatibility/2006">
          <mc:Choice Requires="x14">
            <control shapeId="41989" r:id="rId7" name="Check Box 5">
              <controlPr defaultSize="0" autoFill="0" autoLine="0" autoPict="0">
                <anchor moveWithCells="1">
                  <from>
                    <xdr:col>10</xdr:col>
                    <xdr:colOff>50800</xdr:colOff>
                    <xdr:row>3</xdr:row>
                    <xdr:rowOff>469900</xdr:rowOff>
                  </from>
                  <to>
                    <xdr:col>11</xdr:col>
                    <xdr:colOff>12700</xdr:colOff>
                    <xdr:row>3</xdr:row>
                    <xdr:rowOff>685800</xdr:rowOff>
                  </to>
                </anchor>
              </controlPr>
            </control>
          </mc:Choice>
        </mc:AlternateContent>
        <mc:AlternateContent xmlns:mc="http://schemas.openxmlformats.org/markup-compatibility/2006">
          <mc:Choice Requires="x14">
            <control shapeId="41990" r:id="rId8" name="Check Box 6">
              <controlPr defaultSize="0" autoFill="0" autoLine="0" autoPict="0">
                <anchor moveWithCells="1">
                  <from>
                    <xdr:col>10</xdr:col>
                    <xdr:colOff>31750</xdr:colOff>
                    <xdr:row>3</xdr:row>
                    <xdr:rowOff>736600</xdr:rowOff>
                  </from>
                  <to>
                    <xdr:col>10</xdr:col>
                    <xdr:colOff>1346200</xdr:colOff>
                    <xdr:row>3</xdr:row>
                    <xdr:rowOff>1079500</xdr:rowOff>
                  </to>
                </anchor>
              </controlPr>
            </control>
          </mc:Choice>
        </mc:AlternateContent>
        <mc:AlternateContent xmlns:mc="http://schemas.openxmlformats.org/markup-compatibility/2006">
          <mc:Choice Requires="x14">
            <control shapeId="41991" r:id="rId9" name="Check Box 7">
              <controlPr defaultSize="0" autoFill="0" autoLine="0" autoPict="0">
                <anchor moveWithCells="1">
                  <from>
                    <xdr:col>10</xdr:col>
                    <xdr:colOff>31750</xdr:colOff>
                    <xdr:row>5</xdr:row>
                    <xdr:rowOff>127000</xdr:rowOff>
                  </from>
                  <to>
                    <xdr:col>10</xdr:col>
                    <xdr:colOff>1003300</xdr:colOff>
                    <xdr:row>5</xdr:row>
                    <xdr:rowOff>381000</xdr:rowOff>
                  </to>
                </anchor>
              </controlPr>
            </control>
          </mc:Choice>
        </mc:AlternateContent>
        <mc:AlternateContent xmlns:mc="http://schemas.openxmlformats.org/markup-compatibility/2006">
          <mc:Choice Requires="x14">
            <control shapeId="41992" r:id="rId10" name="Check Box 8">
              <controlPr defaultSize="0" autoFill="0" autoLine="0" autoPict="0">
                <anchor moveWithCells="1">
                  <from>
                    <xdr:col>10</xdr:col>
                    <xdr:colOff>50800</xdr:colOff>
                    <xdr:row>5</xdr:row>
                    <xdr:rowOff>469900</xdr:rowOff>
                  </from>
                  <to>
                    <xdr:col>11</xdr:col>
                    <xdr:colOff>12700</xdr:colOff>
                    <xdr:row>5</xdr:row>
                    <xdr:rowOff>685800</xdr:rowOff>
                  </to>
                </anchor>
              </controlPr>
            </control>
          </mc:Choice>
        </mc:AlternateContent>
        <mc:AlternateContent xmlns:mc="http://schemas.openxmlformats.org/markup-compatibility/2006">
          <mc:Choice Requires="x14">
            <control shapeId="41993" r:id="rId11" name="Check Box 9">
              <controlPr defaultSize="0" autoFill="0" autoLine="0" autoPict="0">
                <anchor moveWithCells="1">
                  <from>
                    <xdr:col>10</xdr:col>
                    <xdr:colOff>31750</xdr:colOff>
                    <xdr:row>5</xdr:row>
                    <xdr:rowOff>736600</xdr:rowOff>
                  </from>
                  <to>
                    <xdr:col>10</xdr:col>
                    <xdr:colOff>1346200</xdr:colOff>
                    <xdr:row>5</xdr:row>
                    <xdr:rowOff>1079500</xdr:rowOff>
                  </to>
                </anchor>
              </controlPr>
            </control>
          </mc:Choice>
        </mc:AlternateContent>
        <mc:AlternateContent xmlns:mc="http://schemas.openxmlformats.org/markup-compatibility/2006">
          <mc:Choice Requires="x14">
            <control shapeId="41994" r:id="rId12" name="Check Box 10">
              <controlPr defaultSize="0" autoFill="0" autoLine="0" autoPict="0">
                <anchor moveWithCells="1">
                  <from>
                    <xdr:col>10</xdr:col>
                    <xdr:colOff>31750</xdr:colOff>
                    <xdr:row>6</xdr:row>
                    <xdr:rowOff>127000</xdr:rowOff>
                  </from>
                  <to>
                    <xdr:col>10</xdr:col>
                    <xdr:colOff>1003300</xdr:colOff>
                    <xdr:row>6</xdr:row>
                    <xdr:rowOff>381000</xdr:rowOff>
                  </to>
                </anchor>
              </controlPr>
            </control>
          </mc:Choice>
        </mc:AlternateContent>
        <mc:AlternateContent xmlns:mc="http://schemas.openxmlformats.org/markup-compatibility/2006">
          <mc:Choice Requires="x14">
            <control shapeId="41995" r:id="rId13" name="Check Box 11">
              <controlPr defaultSize="0" autoFill="0" autoLine="0" autoPict="0">
                <anchor moveWithCells="1">
                  <from>
                    <xdr:col>10</xdr:col>
                    <xdr:colOff>50800</xdr:colOff>
                    <xdr:row>6</xdr:row>
                    <xdr:rowOff>469900</xdr:rowOff>
                  </from>
                  <to>
                    <xdr:col>11</xdr:col>
                    <xdr:colOff>12700</xdr:colOff>
                    <xdr:row>6</xdr:row>
                    <xdr:rowOff>685800</xdr:rowOff>
                  </to>
                </anchor>
              </controlPr>
            </control>
          </mc:Choice>
        </mc:AlternateContent>
        <mc:AlternateContent xmlns:mc="http://schemas.openxmlformats.org/markup-compatibility/2006">
          <mc:Choice Requires="x14">
            <control shapeId="41996" r:id="rId14" name="Check Box 12">
              <controlPr defaultSize="0" autoFill="0" autoLine="0" autoPict="0">
                <anchor moveWithCells="1">
                  <from>
                    <xdr:col>10</xdr:col>
                    <xdr:colOff>31750</xdr:colOff>
                    <xdr:row>6</xdr:row>
                    <xdr:rowOff>736600</xdr:rowOff>
                  </from>
                  <to>
                    <xdr:col>10</xdr:col>
                    <xdr:colOff>1346200</xdr:colOff>
                    <xdr:row>6</xdr:row>
                    <xdr:rowOff>1079500</xdr:rowOff>
                  </to>
                </anchor>
              </controlPr>
            </control>
          </mc:Choice>
        </mc:AlternateContent>
        <mc:AlternateContent xmlns:mc="http://schemas.openxmlformats.org/markup-compatibility/2006">
          <mc:Choice Requires="x14">
            <control shapeId="41997" r:id="rId15" name="Check Box 13">
              <controlPr defaultSize="0" autoFill="0" autoLine="0" autoPict="0">
                <anchor moveWithCells="1">
                  <from>
                    <xdr:col>10</xdr:col>
                    <xdr:colOff>31750</xdr:colOff>
                    <xdr:row>7</xdr:row>
                    <xdr:rowOff>127000</xdr:rowOff>
                  </from>
                  <to>
                    <xdr:col>10</xdr:col>
                    <xdr:colOff>1003300</xdr:colOff>
                    <xdr:row>7</xdr:row>
                    <xdr:rowOff>381000</xdr:rowOff>
                  </to>
                </anchor>
              </controlPr>
            </control>
          </mc:Choice>
        </mc:AlternateContent>
        <mc:AlternateContent xmlns:mc="http://schemas.openxmlformats.org/markup-compatibility/2006">
          <mc:Choice Requires="x14">
            <control shapeId="41998" r:id="rId16" name="Check Box 14">
              <controlPr defaultSize="0" autoFill="0" autoLine="0" autoPict="0">
                <anchor moveWithCells="1">
                  <from>
                    <xdr:col>10</xdr:col>
                    <xdr:colOff>50800</xdr:colOff>
                    <xdr:row>7</xdr:row>
                    <xdr:rowOff>469900</xdr:rowOff>
                  </from>
                  <to>
                    <xdr:col>11</xdr:col>
                    <xdr:colOff>12700</xdr:colOff>
                    <xdr:row>7</xdr:row>
                    <xdr:rowOff>685800</xdr:rowOff>
                  </to>
                </anchor>
              </controlPr>
            </control>
          </mc:Choice>
        </mc:AlternateContent>
        <mc:AlternateContent xmlns:mc="http://schemas.openxmlformats.org/markup-compatibility/2006">
          <mc:Choice Requires="x14">
            <control shapeId="41999" r:id="rId17" name="Check Box 15">
              <controlPr defaultSize="0" autoFill="0" autoLine="0" autoPict="0">
                <anchor moveWithCells="1">
                  <from>
                    <xdr:col>10</xdr:col>
                    <xdr:colOff>31750</xdr:colOff>
                    <xdr:row>7</xdr:row>
                    <xdr:rowOff>736600</xdr:rowOff>
                  </from>
                  <to>
                    <xdr:col>10</xdr:col>
                    <xdr:colOff>1346200</xdr:colOff>
                    <xdr:row>8</xdr:row>
                    <xdr:rowOff>19050</xdr:rowOff>
                  </to>
                </anchor>
              </controlPr>
            </control>
          </mc:Choice>
        </mc:AlternateContent>
        <mc:AlternateContent xmlns:mc="http://schemas.openxmlformats.org/markup-compatibility/2006">
          <mc:Choice Requires="x14">
            <control shapeId="42000" r:id="rId18" name="Check Box 16">
              <controlPr defaultSize="0" autoFill="0" autoLine="0" autoPict="0">
                <anchor moveWithCells="1">
                  <from>
                    <xdr:col>10</xdr:col>
                    <xdr:colOff>31750</xdr:colOff>
                    <xdr:row>8</xdr:row>
                    <xdr:rowOff>127000</xdr:rowOff>
                  </from>
                  <to>
                    <xdr:col>10</xdr:col>
                    <xdr:colOff>1003300</xdr:colOff>
                    <xdr:row>8</xdr:row>
                    <xdr:rowOff>381000</xdr:rowOff>
                  </to>
                </anchor>
              </controlPr>
            </control>
          </mc:Choice>
        </mc:AlternateContent>
        <mc:AlternateContent xmlns:mc="http://schemas.openxmlformats.org/markup-compatibility/2006">
          <mc:Choice Requires="x14">
            <control shapeId="42001" r:id="rId19" name="Check Box 17">
              <controlPr defaultSize="0" autoFill="0" autoLine="0" autoPict="0">
                <anchor moveWithCells="1">
                  <from>
                    <xdr:col>10</xdr:col>
                    <xdr:colOff>50800</xdr:colOff>
                    <xdr:row>8</xdr:row>
                    <xdr:rowOff>469900</xdr:rowOff>
                  </from>
                  <to>
                    <xdr:col>11</xdr:col>
                    <xdr:colOff>12700</xdr:colOff>
                    <xdr:row>8</xdr:row>
                    <xdr:rowOff>685800</xdr:rowOff>
                  </to>
                </anchor>
              </controlPr>
            </control>
          </mc:Choice>
        </mc:AlternateContent>
        <mc:AlternateContent xmlns:mc="http://schemas.openxmlformats.org/markup-compatibility/2006">
          <mc:Choice Requires="x14">
            <control shapeId="42002" r:id="rId20" name="Check Box 18">
              <controlPr defaultSize="0" autoFill="0" autoLine="0" autoPict="0">
                <anchor moveWithCells="1">
                  <from>
                    <xdr:col>10</xdr:col>
                    <xdr:colOff>31750</xdr:colOff>
                    <xdr:row>8</xdr:row>
                    <xdr:rowOff>736600</xdr:rowOff>
                  </from>
                  <to>
                    <xdr:col>10</xdr:col>
                    <xdr:colOff>1346200</xdr:colOff>
                    <xdr:row>9</xdr:row>
                    <xdr:rowOff>12700</xdr:rowOff>
                  </to>
                </anchor>
              </controlPr>
            </control>
          </mc:Choice>
        </mc:AlternateContent>
        <mc:AlternateContent xmlns:mc="http://schemas.openxmlformats.org/markup-compatibility/2006">
          <mc:Choice Requires="x14">
            <control shapeId="42003" r:id="rId21" name="Check Box 19">
              <controlPr defaultSize="0" autoFill="0" autoLine="0" autoPict="0">
                <anchor moveWithCells="1">
                  <from>
                    <xdr:col>10</xdr:col>
                    <xdr:colOff>31750</xdr:colOff>
                    <xdr:row>10</xdr:row>
                    <xdr:rowOff>127000</xdr:rowOff>
                  </from>
                  <to>
                    <xdr:col>10</xdr:col>
                    <xdr:colOff>1003300</xdr:colOff>
                    <xdr:row>10</xdr:row>
                    <xdr:rowOff>381000</xdr:rowOff>
                  </to>
                </anchor>
              </controlPr>
            </control>
          </mc:Choice>
        </mc:AlternateContent>
        <mc:AlternateContent xmlns:mc="http://schemas.openxmlformats.org/markup-compatibility/2006">
          <mc:Choice Requires="x14">
            <control shapeId="42004" r:id="rId22" name="Check Box 20">
              <controlPr defaultSize="0" autoFill="0" autoLine="0" autoPict="0">
                <anchor moveWithCells="1">
                  <from>
                    <xdr:col>10</xdr:col>
                    <xdr:colOff>50800</xdr:colOff>
                    <xdr:row>10</xdr:row>
                    <xdr:rowOff>469900</xdr:rowOff>
                  </from>
                  <to>
                    <xdr:col>11</xdr:col>
                    <xdr:colOff>12700</xdr:colOff>
                    <xdr:row>10</xdr:row>
                    <xdr:rowOff>685800</xdr:rowOff>
                  </to>
                </anchor>
              </controlPr>
            </control>
          </mc:Choice>
        </mc:AlternateContent>
        <mc:AlternateContent xmlns:mc="http://schemas.openxmlformats.org/markup-compatibility/2006">
          <mc:Choice Requires="x14">
            <control shapeId="42005" r:id="rId23" name="Check Box 21">
              <controlPr defaultSize="0" autoFill="0" autoLine="0" autoPict="0">
                <anchor moveWithCells="1">
                  <from>
                    <xdr:col>10</xdr:col>
                    <xdr:colOff>31750</xdr:colOff>
                    <xdr:row>10</xdr:row>
                    <xdr:rowOff>736600</xdr:rowOff>
                  </from>
                  <to>
                    <xdr:col>10</xdr:col>
                    <xdr:colOff>1346200</xdr:colOff>
                    <xdr:row>11</xdr:row>
                    <xdr:rowOff>88900</xdr:rowOff>
                  </to>
                </anchor>
              </controlPr>
            </control>
          </mc:Choice>
        </mc:AlternateContent>
        <mc:AlternateContent xmlns:mc="http://schemas.openxmlformats.org/markup-compatibility/2006">
          <mc:Choice Requires="x14">
            <control shapeId="42006" r:id="rId24" name="Check Box 22">
              <controlPr defaultSize="0" autoFill="0" autoLine="0" autoPict="0">
                <anchor moveWithCells="1">
                  <from>
                    <xdr:col>10</xdr:col>
                    <xdr:colOff>31750</xdr:colOff>
                    <xdr:row>11</xdr:row>
                    <xdr:rowOff>127000</xdr:rowOff>
                  </from>
                  <to>
                    <xdr:col>10</xdr:col>
                    <xdr:colOff>1003300</xdr:colOff>
                    <xdr:row>11</xdr:row>
                    <xdr:rowOff>381000</xdr:rowOff>
                  </to>
                </anchor>
              </controlPr>
            </control>
          </mc:Choice>
        </mc:AlternateContent>
        <mc:AlternateContent xmlns:mc="http://schemas.openxmlformats.org/markup-compatibility/2006">
          <mc:Choice Requires="x14">
            <control shapeId="42007" r:id="rId25" name="Check Box 23">
              <controlPr defaultSize="0" autoFill="0" autoLine="0" autoPict="0">
                <anchor moveWithCells="1">
                  <from>
                    <xdr:col>10</xdr:col>
                    <xdr:colOff>50800</xdr:colOff>
                    <xdr:row>11</xdr:row>
                    <xdr:rowOff>469900</xdr:rowOff>
                  </from>
                  <to>
                    <xdr:col>11</xdr:col>
                    <xdr:colOff>12700</xdr:colOff>
                    <xdr:row>11</xdr:row>
                    <xdr:rowOff>685800</xdr:rowOff>
                  </to>
                </anchor>
              </controlPr>
            </control>
          </mc:Choice>
        </mc:AlternateContent>
        <mc:AlternateContent xmlns:mc="http://schemas.openxmlformats.org/markup-compatibility/2006">
          <mc:Choice Requires="x14">
            <control shapeId="42008" r:id="rId26" name="Check Box 24">
              <controlPr defaultSize="0" autoFill="0" autoLine="0" autoPict="0">
                <anchor moveWithCells="1">
                  <from>
                    <xdr:col>10</xdr:col>
                    <xdr:colOff>31750</xdr:colOff>
                    <xdr:row>11</xdr:row>
                    <xdr:rowOff>736600</xdr:rowOff>
                  </from>
                  <to>
                    <xdr:col>10</xdr:col>
                    <xdr:colOff>1346200</xdr:colOff>
                    <xdr:row>12</xdr:row>
                    <xdr:rowOff>12700</xdr:rowOff>
                  </to>
                </anchor>
              </controlPr>
            </control>
          </mc:Choice>
        </mc:AlternateContent>
        <mc:AlternateContent xmlns:mc="http://schemas.openxmlformats.org/markup-compatibility/2006">
          <mc:Choice Requires="x14">
            <control shapeId="42009" r:id="rId27" name="Check Box 25">
              <controlPr defaultSize="0" autoFill="0" autoLine="0" autoPict="0">
                <anchor moveWithCells="1">
                  <from>
                    <xdr:col>10</xdr:col>
                    <xdr:colOff>31750</xdr:colOff>
                    <xdr:row>12</xdr:row>
                    <xdr:rowOff>127000</xdr:rowOff>
                  </from>
                  <to>
                    <xdr:col>10</xdr:col>
                    <xdr:colOff>1003300</xdr:colOff>
                    <xdr:row>12</xdr:row>
                    <xdr:rowOff>381000</xdr:rowOff>
                  </to>
                </anchor>
              </controlPr>
            </control>
          </mc:Choice>
        </mc:AlternateContent>
        <mc:AlternateContent xmlns:mc="http://schemas.openxmlformats.org/markup-compatibility/2006">
          <mc:Choice Requires="x14">
            <control shapeId="42010" r:id="rId28" name="Check Box 26">
              <controlPr defaultSize="0" autoFill="0" autoLine="0" autoPict="0">
                <anchor moveWithCells="1">
                  <from>
                    <xdr:col>10</xdr:col>
                    <xdr:colOff>50800</xdr:colOff>
                    <xdr:row>12</xdr:row>
                    <xdr:rowOff>469900</xdr:rowOff>
                  </from>
                  <to>
                    <xdr:col>11</xdr:col>
                    <xdr:colOff>12700</xdr:colOff>
                    <xdr:row>12</xdr:row>
                    <xdr:rowOff>685800</xdr:rowOff>
                  </to>
                </anchor>
              </controlPr>
            </control>
          </mc:Choice>
        </mc:AlternateContent>
        <mc:AlternateContent xmlns:mc="http://schemas.openxmlformats.org/markup-compatibility/2006">
          <mc:Choice Requires="x14">
            <control shapeId="42011" r:id="rId29" name="Check Box 27">
              <controlPr defaultSize="0" autoFill="0" autoLine="0" autoPict="0">
                <anchor moveWithCells="1">
                  <from>
                    <xdr:col>10</xdr:col>
                    <xdr:colOff>31750</xdr:colOff>
                    <xdr:row>12</xdr:row>
                    <xdr:rowOff>736600</xdr:rowOff>
                  </from>
                  <to>
                    <xdr:col>10</xdr:col>
                    <xdr:colOff>1346200</xdr:colOff>
                    <xdr:row>13</xdr:row>
                    <xdr:rowOff>57150</xdr:rowOff>
                  </to>
                </anchor>
              </controlPr>
            </control>
          </mc:Choice>
        </mc:AlternateContent>
        <mc:AlternateContent xmlns:mc="http://schemas.openxmlformats.org/markup-compatibility/2006">
          <mc:Choice Requires="x14">
            <control shapeId="42012" r:id="rId30" name="Check Box 28">
              <controlPr defaultSize="0" autoFill="0" autoLine="0" autoPict="0">
                <anchor moveWithCells="1">
                  <from>
                    <xdr:col>10</xdr:col>
                    <xdr:colOff>31750</xdr:colOff>
                    <xdr:row>14</xdr:row>
                    <xdr:rowOff>127000</xdr:rowOff>
                  </from>
                  <to>
                    <xdr:col>10</xdr:col>
                    <xdr:colOff>1003300</xdr:colOff>
                    <xdr:row>14</xdr:row>
                    <xdr:rowOff>381000</xdr:rowOff>
                  </to>
                </anchor>
              </controlPr>
            </control>
          </mc:Choice>
        </mc:AlternateContent>
        <mc:AlternateContent xmlns:mc="http://schemas.openxmlformats.org/markup-compatibility/2006">
          <mc:Choice Requires="x14">
            <control shapeId="42013" r:id="rId31" name="Check Box 29">
              <controlPr defaultSize="0" autoFill="0" autoLine="0" autoPict="0">
                <anchor moveWithCells="1">
                  <from>
                    <xdr:col>10</xdr:col>
                    <xdr:colOff>50800</xdr:colOff>
                    <xdr:row>14</xdr:row>
                    <xdr:rowOff>469900</xdr:rowOff>
                  </from>
                  <to>
                    <xdr:col>11</xdr:col>
                    <xdr:colOff>12700</xdr:colOff>
                    <xdr:row>14</xdr:row>
                    <xdr:rowOff>685800</xdr:rowOff>
                  </to>
                </anchor>
              </controlPr>
            </control>
          </mc:Choice>
        </mc:AlternateContent>
        <mc:AlternateContent xmlns:mc="http://schemas.openxmlformats.org/markup-compatibility/2006">
          <mc:Choice Requires="x14">
            <control shapeId="42014" r:id="rId32" name="Check Box 30">
              <controlPr defaultSize="0" autoFill="0" autoLine="0" autoPict="0">
                <anchor moveWithCells="1">
                  <from>
                    <xdr:col>10</xdr:col>
                    <xdr:colOff>31750</xdr:colOff>
                    <xdr:row>14</xdr:row>
                    <xdr:rowOff>736600</xdr:rowOff>
                  </from>
                  <to>
                    <xdr:col>10</xdr:col>
                    <xdr:colOff>1346200</xdr:colOff>
                    <xdr:row>14</xdr:row>
                    <xdr:rowOff>1079500</xdr:rowOff>
                  </to>
                </anchor>
              </controlPr>
            </control>
          </mc:Choice>
        </mc:AlternateContent>
        <mc:AlternateContent xmlns:mc="http://schemas.openxmlformats.org/markup-compatibility/2006">
          <mc:Choice Requires="x14">
            <control shapeId="42015" r:id="rId33" name="Check Box 31">
              <controlPr defaultSize="0" autoFill="0" autoLine="0" autoPict="0">
                <anchor moveWithCells="1">
                  <from>
                    <xdr:col>10</xdr:col>
                    <xdr:colOff>31750</xdr:colOff>
                    <xdr:row>15</xdr:row>
                    <xdr:rowOff>127000</xdr:rowOff>
                  </from>
                  <to>
                    <xdr:col>10</xdr:col>
                    <xdr:colOff>1003300</xdr:colOff>
                    <xdr:row>15</xdr:row>
                    <xdr:rowOff>381000</xdr:rowOff>
                  </to>
                </anchor>
              </controlPr>
            </control>
          </mc:Choice>
        </mc:AlternateContent>
        <mc:AlternateContent xmlns:mc="http://schemas.openxmlformats.org/markup-compatibility/2006">
          <mc:Choice Requires="x14">
            <control shapeId="42016" r:id="rId34" name="Check Box 32">
              <controlPr defaultSize="0" autoFill="0" autoLine="0" autoPict="0">
                <anchor moveWithCells="1">
                  <from>
                    <xdr:col>10</xdr:col>
                    <xdr:colOff>50800</xdr:colOff>
                    <xdr:row>15</xdr:row>
                    <xdr:rowOff>469900</xdr:rowOff>
                  </from>
                  <to>
                    <xdr:col>11</xdr:col>
                    <xdr:colOff>12700</xdr:colOff>
                    <xdr:row>15</xdr:row>
                    <xdr:rowOff>685800</xdr:rowOff>
                  </to>
                </anchor>
              </controlPr>
            </control>
          </mc:Choice>
        </mc:AlternateContent>
        <mc:AlternateContent xmlns:mc="http://schemas.openxmlformats.org/markup-compatibility/2006">
          <mc:Choice Requires="x14">
            <control shapeId="42017" r:id="rId35" name="Check Box 33">
              <controlPr defaultSize="0" autoFill="0" autoLine="0" autoPict="0">
                <anchor moveWithCells="1">
                  <from>
                    <xdr:col>10</xdr:col>
                    <xdr:colOff>31750</xdr:colOff>
                    <xdr:row>15</xdr:row>
                    <xdr:rowOff>736600</xdr:rowOff>
                  </from>
                  <to>
                    <xdr:col>10</xdr:col>
                    <xdr:colOff>1346200</xdr:colOff>
                    <xdr:row>15</xdr:row>
                    <xdr:rowOff>1079500</xdr:rowOff>
                  </to>
                </anchor>
              </controlPr>
            </control>
          </mc:Choice>
        </mc:AlternateContent>
        <mc:AlternateContent xmlns:mc="http://schemas.openxmlformats.org/markup-compatibility/2006">
          <mc:Choice Requires="x14">
            <control shapeId="42018" r:id="rId36" name="Check Box 34">
              <controlPr defaultSize="0" autoFill="0" autoLine="0" autoPict="0">
                <anchor moveWithCells="1">
                  <from>
                    <xdr:col>10</xdr:col>
                    <xdr:colOff>31750</xdr:colOff>
                    <xdr:row>16</xdr:row>
                    <xdr:rowOff>127000</xdr:rowOff>
                  </from>
                  <to>
                    <xdr:col>10</xdr:col>
                    <xdr:colOff>1003300</xdr:colOff>
                    <xdr:row>16</xdr:row>
                    <xdr:rowOff>381000</xdr:rowOff>
                  </to>
                </anchor>
              </controlPr>
            </control>
          </mc:Choice>
        </mc:AlternateContent>
        <mc:AlternateContent xmlns:mc="http://schemas.openxmlformats.org/markup-compatibility/2006">
          <mc:Choice Requires="x14">
            <control shapeId="42019" r:id="rId37" name="Check Box 35">
              <controlPr defaultSize="0" autoFill="0" autoLine="0" autoPict="0">
                <anchor moveWithCells="1">
                  <from>
                    <xdr:col>10</xdr:col>
                    <xdr:colOff>50800</xdr:colOff>
                    <xdr:row>16</xdr:row>
                    <xdr:rowOff>469900</xdr:rowOff>
                  </from>
                  <to>
                    <xdr:col>11</xdr:col>
                    <xdr:colOff>12700</xdr:colOff>
                    <xdr:row>16</xdr:row>
                    <xdr:rowOff>685800</xdr:rowOff>
                  </to>
                </anchor>
              </controlPr>
            </control>
          </mc:Choice>
        </mc:AlternateContent>
        <mc:AlternateContent xmlns:mc="http://schemas.openxmlformats.org/markup-compatibility/2006">
          <mc:Choice Requires="x14">
            <control shapeId="42020" r:id="rId38" name="Check Box 36">
              <controlPr defaultSize="0" autoFill="0" autoLine="0" autoPict="0">
                <anchor moveWithCells="1">
                  <from>
                    <xdr:col>10</xdr:col>
                    <xdr:colOff>31750</xdr:colOff>
                    <xdr:row>16</xdr:row>
                    <xdr:rowOff>736600</xdr:rowOff>
                  </from>
                  <to>
                    <xdr:col>10</xdr:col>
                    <xdr:colOff>1346200</xdr:colOff>
                    <xdr:row>17</xdr:row>
                    <xdr:rowOff>31750</xdr:rowOff>
                  </to>
                </anchor>
              </controlPr>
            </control>
          </mc:Choice>
        </mc:AlternateContent>
        <mc:AlternateContent xmlns:mc="http://schemas.openxmlformats.org/markup-compatibility/2006">
          <mc:Choice Requires="x14">
            <control shapeId="42021" r:id="rId39" name="Check Box 37">
              <controlPr defaultSize="0" autoFill="0" autoLine="0" autoPict="0">
                <anchor moveWithCells="1">
                  <from>
                    <xdr:col>10</xdr:col>
                    <xdr:colOff>31750</xdr:colOff>
                    <xdr:row>17</xdr:row>
                    <xdr:rowOff>127000</xdr:rowOff>
                  </from>
                  <to>
                    <xdr:col>10</xdr:col>
                    <xdr:colOff>1003300</xdr:colOff>
                    <xdr:row>17</xdr:row>
                    <xdr:rowOff>381000</xdr:rowOff>
                  </to>
                </anchor>
              </controlPr>
            </control>
          </mc:Choice>
        </mc:AlternateContent>
        <mc:AlternateContent xmlns:mc="http://schemas.openxmlformats.org/markup-compatibility/2006">
          <mc:Choice Requires="x14">
            <control shapeId="42022" r:id="rId40" name="Check Box 38">
              <controlPr defaultSize="0" autoFill="0" autoLine="0" autoPict="0">
                <anchor moveWithCells="1">
                  <from>
                    <xdr:col>10</xdr:col>
                    <xdr:colOff>50800</xdr:colOff>
                    <xdr:row>17</xdr:row>
                    <xdr:rowOff>469900</xdr:rowOff>
                  </from>
                  <to>
                    <xdr:col>11</xdr:col>
                    <xdr:colOff>12700</xdr:colOff>
                    <xdr:row>17</xdr:row>
                    <xdr:rowOff>685800</xdr:rowOff>
                  </to>
                </anchor>
              </controlPr>
            </control>
          </mc:Choice>
        </mc:AlternateContent>
        <mc:AlternateContent xmlns:mc="http://schemas.openxmlformats.org/markup-compatibility/2006">
          <mc:Choice Requires="x14">
            <control shapeId="42023" r:id="rId41" name="Check Box 39">
              <controlPr defaultSize="0" autoFill="0" autoLine="0" autoPict="0">
                <anchor moveWithCells="1">
                  <from>
                    <xdr:col>10</xdr:col>
                    <xdr:colOff>31750</xdr:colOff>
                    <xdr:row>17</xdr:row>
                    <xdr:rowOff>736600</xdr:rowOff>
                  </from>
                  <to>
                    <xdr:col>10</xdr:col>
                    <xdr:colOff>1346200</xdr:colOff>
                    <xdr:row>18</xdr:row>
                    <xdr:rowOff>50800</xdr:rowOff>
                  </to>
                </anchor>
              </controlPr>
            </control>
          </mc:Choice>
        </mc:AlternateContent>
        <mc:AlternateContent xmlns:mc="http://schemas.openxmlformats.org/markup-compatibility/2006">
          <mc:Choice Requires="x14">
            <control shapeId="42024" r:id="rId42" name="Check Box 40">
              <controlPr defaultSize="0" autoFill="0" autoLine="0" autoPict="0">
                <anchor moveWithCells="1">
                  <from>
                    <xdr:col>10</xdr:col>
                    <xdr:colOff>31750</xdr:colOff>
                    <xdr:row>19</xdr:row>
                    <xdr:rowOff>127000</xdr:rowOff>
                  </from>
                  <to>
                    <xdr:col>10</xdr:col>
                    <xdr:colOff>1003300</xdr:colOff>
                    <xdr:row>19</xdr:row>
                    <xdr:rowOff>381000</xdr:rowOff>
                  </to>
                </anchor>
              </controlPr>
            </control>
          </mc:Choice>
        </mc:AlternateContent>
        <mc:AlternateContent xmlns:mc="http://schemas.openxmlformats.org/markup-compatibility/2006">
          <mc:Choice Requires="x14">
            <control shapeId="42025" r:id="rId43" name="Check Box 41">
              <controlPr defaultSize="0" autoFill="0" autoLine="0" autoPict="0">
                <anchor moveWithCells="1">
                  <from>
                    <xdr:col>10</xdr:col>
                    <xdr:colOff>50800</xdr:colOff>
                    <xdr:row>19</xdr:row>
                    <xdr:rowOff>469900</xdr:rowOff>
                  </from>
                  <to>
                    <xdr:col>11</xdr:col>
                    <xdr:colOff>12700</xdr:colOff>
                    <xdr:row>19</xdr:row>
                    <xdr:rowOff>685800</xdr:rowOff>
                  </to>
                </anchor>
              </controlPr>
            </control>
          </mc:Choice>
        </mc:AlternateContent>
        <mc:AlternateContent xmlns:mc="http://schemas.openxmlformats.org/markup-compatibility/2006">
          <mc:Choice Requires="x14">
            <control shapeId="42026" r:id="rId44" name="Check Box 42">
              <controlPr defaultSize="0" autoFill="0" autoLine="0" autoPict="0">
                <anchor moveWithCells="1">
                  <from>
                    <xdr:col>10</xdr:col>
                    <xdr:colOff>31750</xdr:colOff>
                    <xdr:row>19</xdr:row>
                    <xdr:rowOff>736600</xdr:rowOff>
                  </from>
                  <to>
                    <xdr:col>10</xdr:col>
                    <xdr:colOff>1346200</xdr:colOff>
                    <xdr:row>20</xdr:row>
                    <xdr:rowOff>19050</xdr:rowOff>
                  </to>
                </anchor>
              </controlPr>
            </control>
          </mc:Choice>
        </mc:AlternateContent>
        <mc:AlternateContent xmlns:mc="http://schemas.openxmlformats.org/markup-compatibility/2006">
          <mc:Choice Requires="x14">
            <control shapeId="42027" r:id="rId45" name="Check Box 43">
              <controlPr defaultSize="0" autoFill="0" autoLine="0" autoPict="0">
                <anchor moveWithCells="1">
                  <from>
                    <xdr:col>10</xdr:col>
                    <xdr:colOff>31750</xdr:colOff>
                    <xdr:row>20</xdr:row>
                    <xdr:rowOff>127000</xdr:rowOff>
                  </from>
                  <to>
                    <xdr:col>10</xdr:col>
                    <xdr:colOff>1003300</xdr:colOff>
                    <xdr:row>20</xdr:row>
                    <xdr:rowOff>381000</xdr:rowOff>
                  </to>
                </anchor>
              </controlPr>
            </control>
          </mc:Choice>
        </mc:AlternateContent>
        <mc:AlternateContent xmlns:mc="http://schemas.openxmlformats.org/markup-compatibility/2006">
          <mc:Choice Requires="x14">
            <control shapeId="42028" r:id="rId46" name="Check Box 44">
              <controlPr defaultSize="0" autoFill="0" autoLine="0" autoPict="0">
                <anchor moveWithCells="1">
                  <from>
                    <xdr:col>10</xdr:col>
                    <xdr:colOff>50800</xdr:colOff>
                    <xdr:row>20</xdr:row>
                    <xdr:rowOff>469900</xdr:rowOff>
                  </from>
                  <to>
                    <xdr:col>11</xdr:col>
                    <xdr:colOff>12700</xdr:colOff>
                    <xdr:row>20</xdr:row>
                    <xdr:rowOff>685800</xdr:rowOff>
                  </to>
                </anchor>
              </controlPr>
            </control>
          </mc:Choice>
        </mc:AlternateContent>
        <mc:AlternateContent xmlns:mc="http://schemas.openxmlformats.org/markup-compatibility/2006">
          <mc:Choice Requires="x14">
            <control shapeId="42029" r:id="rId47" name="Check Box 45">
              <controlPr defaultSize="0" autoFill="0" autoLine="0" autoPict="0">
                <anchor moveWithCells="1">
                  <from>
                    <xdr:col>10</xdr:col>
                    <xdr:colOff>31750</xdr:colOff>
                    <xdr:row>20</xdr:row>
                    <xdr:rowOff>736600</xdr:rowOff>
                  </from>
                  <to>
                    <xdr:col>10</xdr:col>
                    <xdr:colOff>1346200</xdr:colOff>
                    <xdr:row>21</xdr:row>
                    <xdr:rowOff>50800</xdr:rowOff>
                  </to>
                </anchor>
              </controlPr>
            </control>
          </mc:Choice>
        </mc:AlternateContent>
        <mc:AlternateContent xmlns:mc="http://schemas.openxmlformats.org/markup-compatibility/2006">
          <mc:Choice Requires="x14">
            <control shapeId="42030" r:id="rId48" name="Check Box 46">
              <controlPr defaultSize="0" autoFill="0" autoLine="0" autoPict="0">
                <anchor moveWithCells="1">
                  <from>
                    <xdr:col>10</xdr:col>
                    <xdr:colOff>31750</xdr:colOff>
                    <xdr:row>21</xdr:row>
                    <xdr:rowOff>127000</xdr:rowOff>
                  </from>
                  <to>
                    <xdr:col>10</xdr:col>
                    <xdr:colOff>1003300</xdr:colOff>
                    <xdr:row>21</xdr:row>
                    <xdr:rowOff>381000</xdr:rowOff>
                  </to>
                </anchor>
              </controlPr>
            </control>
          </mc:Choice>
        </mc:AlternateContent>
        <mc:AlternateContent xmlns:mc="http://schemas.openxmlformats.org/markup-compatibility/2006">
          <mc:Choice Requires="x14">
            <control shapeId="42031" r:id="rId49" name="Check Box 47">
              <controlPr defaultSize="0" autoFill="0" autoLine="0" autoPict="0">
                <anchor moveWithCells="1">
                  <from>
                    <xdr:col>10</xdr:col>
                    <xdr:colOff>50800</xdr:colOff>
                    <xdr:row>21</xdr:row>
                    <xdr:rowOff>469900</xdr:rowOff>
                  </from>
                  <to>
                    <xdr:col>11</xdr:col>
                    <xdr:colOff>12700</xdr:colOff>
                    <xdr:row>21</xdr:row>
                    <xdr:rowOff>685800</xdr:rowOff>
                  </to>
                </anchor>
              </controlPr>
            </control>
          </mc:Choice>
        </mc:AlternateContent>
        <mc:AlternateContent xmlns:mc="http://schemas.openxmlformats.org/markup-compatibility/2006">
          <mc:Choice Requires="x14">
            <control shapeId="42032" r:id="rId50" name="Check Box 48">
              <controlPr defaultSize="0" autoFill="0" autoLine="0" autoPict="0">
                <anchor moveWithCells="1">
                  <from>
                    <xdr:col>10</xdr:col>
                    <xdr:colOff>31750</xdr:colOff>
                    <xdr:row>21</xdr:row>
                    <xdr:rowOff>736600</xdr:rowOff>
                  </from>
                  <to>
                    <xdr:col>10</xdr:col>
                    <xdr:colOff>1346200</xdr:colOff>
                    <xdr:row>21</xdr:row>
                    <xdr:rowOff>1079500</xdr:rowOff>
                  </to>
                </anchor>
              </controlPr>
            </control>
          </mc:Choice>
        </mc:AlternateContent>
        <mc:AlternateContent xmlns:mc="http://schemas.openxmlformats.org/markup-compatibility/2006">
          <mc:Choice Requires="x14">
            <control shapeId="42033" r:id="rId51" name="Check Box 49">
              <controlPr defaultSize="0" autoFill="0" autoLine="0" autoPict="0">
                <anchor moveWithCells="1">
                  <from>
                    <xdr:col>10</xdr:col>
                    <xdr:colOff>31750</xdr:colOff>
                    <xdr:row>23</xdr:row>
                    <xdr:rowOff>127000</xdr:rowOff>
                  </from>
                  <to>
                    <xdr:col>10</xdr:col>
                    <xdr:colOff>1003300</xdr:colOff>
                    <xdr:row>23</xdr:row>
                    <xdr:rowOff>381000</xdr:rowOff>
                  </to>
                </anchor>
              </controlPr>
            </control>
          </mc:Choice>
        </mc:AlternateContent>
        <mc:AlternateContent xmlns:mc="http://schemas.openxmlformats.org/markup-compatibility/2006">
          <mc:Choice Requires="x14">
            <control shapeId="42034" r:id="rId52" name="Check Box 50">
              <controlPr defaultSize="0" autoFill="0" autoLine="0" autoPict="0">
                <anchor moveWithCells="1">
                  <from>
                    <xdr:col>10</xdr:col>
                    <xdr:colOff>50800</xdr:colOff>
                    <xdr:row>23</xdr:row>
                    <xdr:rowOff>469900</xdr:rowOff>
                  </from>
                  <to>
                    <xdr:col>11</xdr:col>
                    <xdr:colOff>12700</xdr:colOff>
                    <xdr:row>23</xdr:row>
                    <xdr:rowOff>685800</xdr:rowOff>
                  </to>
                </anchor>
              </controlPr>
            </control>
          </mc:Choice>
        </mc:AlternateContent>
        <mc:AlternateContent xmlns:mc="http://schemas.openxmlformats.org/markup-compatibility/2006">
          <mc:Choice Requires="x14">
            <control shapeId="42035" r:id="rId53" name="Check Box 51">
              <controlPr defaultSize="0" autoFill="0" autoLine="0" autoPict="0">
                <anchor moveWithCells="1">
                  <from>
                    <xdr:col>10</xdr:col>
                    <xdr:colOff>31750</xdr:colOff>
                    <xdr:row>23</xdr:row>
                    <xdr:rowOff>736600</xdr:rowOff>
                  </from>
                  <to>
                    <xdr:col>10</xdr:col>
                    <xdr:colOff>1346200</xdr:colOff>
                    <xdr:row>23</xdr:row>
                    <xdr:rowOff>1079500</xdr:rowOff>
                  </to>
                </anchor>
              </controlPr>
            </control>
          </mc:Choice>
        </mc:AlternateContent>
        <mc:AlternateContent xmlns:mc="http://schemas.openxmlformats.org/markup-compatibility/2006">
          <mc:Choice Requires="x14">
            <control shapeId="42036" r:id="rId54" name="Check Box 52">
              <controlPr defaultSize="0" autoFill="0" autoLine="0" autoPict="0">
                <anchor moveWithCells="1">
                  <from>
                    <xdr:col>10</xdr:col>
                    <xdr:colOff>31750</xdr:colOff>
                    <xdr:row>24</xdr:row>
                    <xdr:rowOff>127000</xdr:rowOff>
                  </from>
                  <to>
                    <xdr:col>10</xdr:col>
                    <xdr:colOff>1003300</xdr:colOff>
                    <xdr:row>24</xdr:row>
                    <xdr:rowOff>381000</xdr:rowOff>
                  </to>
                </anchor>
              </controlPr>
            </control>
          </mc:Choice>
        </mc:AlternateContent>
        <mc:AlternateContent xmlns:mc="http://schemas.openxmlformats.org/markup-compatibility/2006">
          <mc:Choice Requires="x14">
            <control shapeId="42037" r:id="rId55" name="Check Box 53">
              <controlPr defaultSize="0" autoFill="0" autoLine="0" autoPict="0">
                <anchor moveWithCells="1">
                  <from>
                    <xdr:col>10</xdr:col>
                    <xdr:colOff>50800</xdr:colOff>
                    <xdr:row>24</xdr:row>
                    <xdr:rowOff>469900</xdr:rowOff>
                  </from>
                  <to>
                    <xdr:col>11</xdr:col>
                    <xdr:colOff>12700</xdr:colOff>
                    <xdr:row>24</xdr:row>
                    <xdr:rowOff>685800</xdr:rowOff>
                  </to>
                </anchor>
              </controlPr>
            </control>
          </mc:Choice>
        </mc:AlternateContent>
        <mc:AlternateContent xmlns:mc="http://schemas.openxmlformats.org/markup-compatibility/2006">
          <mc:Choice Requires="x14">
            <control shapeId="42038" r:id="rId56" name="Check Box 54">
              <controlPr defaultSize="0" autoFill="0" autoLine="0" autoPict="0">
                <anchor moveWithCells="1">
                  <from>
                    <xdr:col>10</xdr:col>
                    <xdr:colOff>31750</xdr:colOff>
                    <xdr:row>24</xdr:row>
                    <xdr:rowOff>736600</xdr:rowOff>
                  </from>
                  <to>
                    <xdr:col>10</xdr:col>
                    <xdr:colOff>1346200</xdr:colOff>
                    <xdr:row>24</xdr:row>
                    <xdr:rowOff>1079500</xdr:rowOff>
                  </to>
                </anchor>
              </controlPr>
            </control>
          </mc:Choice>
        </mc:AlternateContent>
        <mc:AlternateContent xmlns:mc="http://schemas.openxmlformats.org/markup-compatibility/2006">
          <mc:Choice Requires="x14">
            <control shapeId="42039" r:id="rId57" name="Check Box 55">
              <controlPr defaultSize="0" autoFill="0" autoLine="0" autoPict="0">
                <anchor moveWithCells="1">
                  <from>
                    <xdr:col>10</xdr:col>
                    <xdr:colOff>31750</xdr:colOff>
                    <xdr:row>25</xdr:row>
                    <xdr:rowOff>127000</xdr:rowOff>
                  </from>
                  <to>
                    <xdr:col>10</xdr:col>
                    <xdr:colOff>1003300</xdr:colOff>
                    <xdr:row>25</xdr:row>
                    <xdr:rowOff>381000</xdr:rowOff>
                  </to>
                </anchor>
              </controlPr>
            </control>
          </mc:Choice>
        </mc:AlternateContent>
        <mc:AlternateContent xmlns:mc="http://schemas.openxmlformats.org/markup-compatibility/2006">
          <mc:Choice Requires="x14">
            <control shapeId="42040" r:id="rId58" name="Check Box 56">
              <controlPr defaultSize="0" autoFill="0" autoLine="0" autoPict="0">
                <anchor moveWithCells="1">
                  <from>
                    <xdr:col>10</xdr:col>
                    <xdr:colOff>50800</xdr:colOff>
                    <xdr:row>25</xdr:row>
                    <xdr:rowOff>469900</xdr:rowOff>
                  </from>
                  <to>
                    <xdr:col>11</xdr:col>
                    <xdr:colOff>12700</xdr:colOff>
                    <xdr:row>25</xdr:row>
                    <xdr:rowOff>685800</xdr:rowOff>
                  </to>
                </anchor>
              </controlPr>
            </control>
          </mc:Choice>
        </mc:AlternateContent>
        <mc:AlternateContent xmlns:mc="http://schemas.openxmlformats.org/markup-compatibility/2006">
          <mc:Choice Requires="x14">
            <control shapeId="42041" r:id="rId59" name="Check Box 57">
              <controlPr defaultSize="0" autoFill="0" autoLine="0" autoPict="0">
                <anchor moveWithCells="1">
                  <from>
                    <xdr:col>10</xdr:col>
                    <xdr:colOff>31750</xdr:colOff>
                    <xdr:row>25</xdr:row>
                    <xdr:rowOff>736600</xdr:rowOff>
                  </from>
                  <to>
                    <xdr:col>10</xdr:col>
                    <xdr:colOff>1346200</xdr:colOff>
                    <xdr:row>26</xdr:row>
                    <xdr:rowOff>31750</xdr:rowOff>
                  </to>
                </anchor>
              </controlPr>
            </control>
          </mc:Choice>
        </mc:AlternateContent>
        <mc:AlternateContent xmlns:mc="http://schemas.openxmlformats.org/markup-compatibility/2006">
          <mc:Choice Requires="x14">
            <control shapeId="42042" r:id="rId60" name="Check Box 58">
              <controlPr defaultSize="0" autoFill="0" autoLine="0" autoPict="0">
                <anchor moveWithCells="1">
                  <from>
                    <xdr:col>10</xdr:col>
                    <xdr:colOff>31750</xdr:colOff>
                    <xdr:row>27</xdr:row>
                    <xdr:rowOff>127000</xdr:rowOff>
                  </from>
                  <to>
                    <xdr:col>10</xdr:col>
                    <xdr:colOff>1003300</xdr:colOff>
                    <xdr:row>27</xdr:row>
                    <xdr:rowOff>381000</xdr:rowOff>
                  </to>
                </anchor>
              </controlPr>
            </control>
          </mc:Choice>
        </mc:AlternateContent>
        <mc:AlternateContent xmlns:mc="http://schemas.openxmlformats.org/markup-compatibility/2006">
          <mc:Choice Requires="x14">
            <control shapeId="42043" r:id="rId61" name="Check Box 59">
              <controlPr defaultSize="0" autoFill="0" autoLine="0" autoPict="0">
                <anchor moveWithCells="1">
                  <from>
                    <xdr:col>10</xdr:col>
                    <xdr:colOff>50800</xdr:colOff>
                    <xdr:row>27</xdr:row>
                    <xdr:rowOff>469900</xdr:rowOff>
                  </from>
                  <to>
                    <xdr:col>11</xdr:col>
                    <xdr:colOff>12700</xdr:colOff>
                    <xdr:row>27</xdr:row>
                    <xdr:rowOff>685800</xdr:rowOff>
                  </to>
                </anchor>
              </controlPr>
            </control>
          </mc:Choice>
        </mc:AlternateContent>
        <mc:AlternateContent xmlns:mc="http://schemas.openxmlformats.org/markup-compatibility/2006">
          <mc:Choice Requires="x14">
            <control shapeId="42044" r:id="rId62" name="Check Box 60">
              <controlPr defaultSize="0" autoFill="0" autoLine="0" autoPict="0">
                <anchor moveWithCells="1">
                  <from>
                    <xdr:col>10</xdr:col>
                    <xdr:colOff>31750</xdr:colOff>
                    <xdr:row>27</xdr:row>
                    <xdr:rowOff>736600</xdr:rowOff>
                  </from>
                  <to>
                    <xdr:col>10</xdr:col>
                    <xdr:colOff>1346200</xdr:colOff>
                    <xdr:row>28</xdr:row>
                    <xdr:rowOff>31750</xdr:rowOff>
                  </to>
                </anchor>
              </controlPr>
            </control>
          </mc:Choice>
        </mc:AlternateContent>
        <mc:AlternateContent xmlns:mc="http://schemas.openxmlformats.org/markup-compatibility/2006">
          <mc:Choice Requires="x14">
            <control shapeId="42045" r:id="rId63" name="Check Box 61">
              <controlPr defaultSize="0" autoFill="0" autoLine="0" autoPict="0">
                <anchor moveWithCells="1">
                  <from>
                    <xdr:col>10</xdr:col>
                    <xdr:colOff>31750</xdr:colOff>
                    <xdr:row>28</xdr:row>
                    <xdr:rowOff>127000</xdr:rowOff>
                  </from>
                  <to>
                    <xdr:col>10</xdr:col>
                    <xdr:colOff>1003300</xdr:colOff>
                    <xdr:row>28</xdr:row>
                    <xdr:rowOff>381000</xdr:rowOff>
                  </to>
                </anchor>
              </controlPr>
            </control>
          </mc:Choice>
        </mc:AlternateContent>
        <mc:AlternateContent xmlns:mc="http://schemas.openxmlformats.org/markup-compatibility/2006">
          <mc:Choice Requires="x14">
            <control shapeId="42046" r:id="rId64" name="Check Box 62">
              <controlPr defaultSize="0" autoFill="0" autoLine="0" autoPict="0">
                <anchor moveWithCells="1">
                  <from>
                    <xdr:col>10</xdr:col>
                    <xdr:colOff>50800</xdr:colOff>
                    <xdr:row>28</xdr:row>
                    <xdr:rowOff>469900</xdr:rowOff>
                  </from>
                  <to>
                    <xdr:col>11</xdr:col>
                    <xdr:colOff>12700</xdr:colOff>
                    <xdr:row>28</xdr:row>
                    <xdr:rowOff>685800</xdr:rowOff>
                  </to>
                </anchor>
              </controlPr>
            </control>
          </mc:Choice>
        </mc:AlternateContent>
        <mc:AlternateContent xmlns:mc="http://schemas.openxmlformats.org/markup-compatibility/2006">
          <mc:Choice Requires="x14">
            <control shapeId="42047" r:id="rId65" name="Check Box 63">
              <controlPr defaultSize="0" autoFill="0" autoLine="0" autoPict="0">
                <anchor moveWithCells="1">
                  <from>
                    <xdr:col>10</xdr:col>
                    <xdr:colOff>31750</xdr:colOff>
                    <xdr:row>28</xdr:row>
                    <xdr:rowOff>736600</xdr:rowOff>
                  </from>
                  <to>
                    <xdr:col>10</xdr:col>
                    <xdr:colOff>1346200</xdr:colOff>
                    <xdr:row>29</xdr:row>
                    <xdr:rowOff>50800</xdr:rowOff>
                  </to>
                </anchor>
              </controlPr>
            </control>
          </mc:Choice>
        </mc:AlternateContent>
        <mc:AlternateContent xmlns:mc="http://schemas.openxmlformats.org/markup-compatibility/2006">
          <mc:Choice Requires="x14">
            <control shapeId="42048" r:id="rId66" name="Check Box 64">
              <controlPr defaultSize="0" autoFill="0" autoLine="0" autoPict="0">
                <anchor moveWithCells="1">
                  <from>
                    <xdr:col>10</xdr:col>
                    <xdr:colOff>31750</xdr:colOff>
                    <xdr:row>29</xdr:row>
                    <xdr:rowOff>127000</xdr:rowOff>
                  </from>
                  <to>
                    <xdr:col>10</xdr:col>
                    <xdr:colOff>1003300</xdr:colOff>
                    <xdr:row>29</xdr:row>
                    <xdr:rowOff>381000</xdr:rowOff>
                  </to>
                </anchor>
              </controlPr>
            </control>
          </mc:Choice>
        </mc:AlternateContent>
        <mc:AlternateContent xmlns:mc="http://schemas.openxmlformats.org/markup-compatibility/2006">
          <mc:Choice Requires="x14">
            <control shapeId="42049" r:id="rId67" name="Check Box 65">
              <controlPr defaultSize="0" autoFill="0" autoLine="0" autoPict="0">
                <anchor moveWithCells="1">
                  <from>
                    <xdr:col>10</xdr:col>
                    <xdr:colOff>50800</xdr:colOff>
                    <xdr:row>29</xdr:row>
                    <xdr:rowOff>469900</xdr:rowOff>
                  </from>
                  <to>
                    <xdr:col>11</xdr:col>
                    <xdr:colOff>12700</xdr:colOff>
                    <xdr:row>29</xdr:row>
                    <xdr:rowOff>685800</xdr:rowOff>
                  </to>
                </anchor>
              </controlPr>
            </control>
          </mc:Choice>
        </mc:AlternateContent>
        <mc:AlternateContent xmlns:mc="http://schemas.openxmlformats.org/markup-compatibility/2006">
          <mc:Choice Requires="x14">
            <control shapeId="42050" r:id="rId68" name="Check Box 66">
              <controlPr defaultSize="0" autoFill="0" autoLine="0" autoPict="0">
                <anchor moveWithCells="1">
                  <from>
                    <xdr:col>10</xdr:col>
                    <xdr:colOff>31750</xdr:colOff>
                    <xdr:row>29</xdr:row>
                    <xdr:rowOff>736600</xdr:rowOff>
                  </from>
                  <to>
                    <xdr:col>10</xdr:col>
                    <xdr:colOff>1346200</xdr:colOff>
                    <xdr:row>30</xdr:row>
                    <xdr:rowOff>19050</xdr:rowOff>
                  </to>
                </anchor>
              </controlPr>
            </control>
          </mc:Choice>
        </mc:AlternateContent>
        <mc:AlternateContent xmlns:mc="http://schemas.openxmlformats.org/markup-compatibility/2006">
          <mc:Choice Requires="x14">
            <control shapeId="42051" r:id="rId69" name="Check Box 67">
              <controlPr defaultSize="0" autoFill="0" autoLine="0" autoPict="0">
                <anchor moveWithCells="1">
                  <from>
                    <xdr:col>10</xdr:col>
                    <xdr:colOff>31750</xdr:colOff>
                    <xdr:row>31</xdr:row>
                    <xdr:rowOff>127000</xdr:rowOff>
                  </from>
                  <to>
                    <xdr:col>10</xdr:col>
                    <xdr:colOff>1003300</xdr:colOff>
                    <xdr:row>31</xdr:row>
                    <xdr:rowOff>381000</xdr:rowOff>
                  </to>
                </anchor>
              </controlPr>
            </control>
          </mc:Choice>
        </mc:AlternateContent>
        <mc:AlternateContent xmlns:mc="http://schemas.openxmlformats.org/markup-compatibility/2006">
          <mc:Choice Requires="x14">
            <control shapeId="42052" r:id="rId70" name="Check Box 68">
              <controlPr defaultSize="0" autoFill="0" autoLine="0" autoPict="0">
                <anchor moveWithCells="1">
                  <from>
                    <xdr:col>10</xdr:col>
                    <xdr:colOff>50800</xdr:colOff>
                    <xdr:row>31</xdr:row>
                    <xdr:rowOff>469900</xdr:rowOff>
                  </from>
                  <to>
                    <xdr:col>11</xdr:col>
                    <xdr:colOff>12700</xdr:colOff>
                    <xdr:row>31</xdr:row>
                    <xdr:rowOff>685800</xdr:rowOff>
                  </to>
                </anchor>
              </controlPr>
            </control>
          </mc:Choice>
        </mc:AlternateContent>
        <mc:AlternateContent xmlns:mc="http://schemas.openxmlformats.org/markup-compatibility/2006">
          <mc:Choice Requires="x14">
            <control shapeId="42053" r:id="rId71" name="Check Box 69">
              <controlPr defaultSize="0" autoFill="0" autoLine="0" autoPict="0">
                <anchor moveWithCells="1">
                  <from>
                    <xdr:col>10</xdr:col>
                    <xdr:colOff>31750</xdr:colOff>
                    <xdr:row>31</xdr:row>
                    <xdr:rowOff>736600</xdr:rowOff>
                  </from>
                  <to>
                    <xdr:col>10</xdr:col>
                    <xdr:colOff>1346200</xdr:colOff>
                    <xdr:row>32</xdr:row>
                    <xdr:rowOff>0</xdr:rowOff>
                  </to>
                </anchor>
              </controlPr>
            </control>
          </mc:Choice>
        </mc:AlternateContent>
        <mc:AlternateContent xmlns:mc="http://schemas.openxmlformats.org/markup-compatibility/2006">
          <mc:Choice Requires="x14">
            <control shapeId="42054" r:id="rId72" name="Check Box 70">
              <controlPr defaultSize="0" autoFill="0" autoLine="0" autoPict="0">
                <anchor moveWithCells="1">
                  <from>
                    <xdr:col>10</xdr:col>
                    <xdr:colOff>31750</xdr:colOff>
                    <xdr:row>32</xdr:row>
                    <xdr:rowOff>127000</xdr:rowOff>
                  </from>
                  <to>
                    <xdr:col>10</xdr:col>
                    <xdr:colOff>1003300</xdr:colOff>
                    <xdr:row>32</xdr:row>
                    <xdr:rowOff>381000</xdr:rowOff>
                  </to>
                </anchor>
              </controlPr>
            </control>
          </mc:Choice>
        </mc:AlternateContent>
        <mc:AlternateContent xmlns:mc="http://schemas.openxmlformats.org/markup-compatibility/2006">
          <mc:Choice Requires="x14">
            <control shapeId="42055" r:id="rId73" name="Check Box 71">
              <controlPr defaultSize="0" autoFill="0" autoLine="0" autoPict="0">
                <anchor moveWithCells="1">
                  <from>
                    <xdr:col>10</xdr:col>
                    <xdr:colOff>50800</xdr:colOff>
                    <xdr:row>32</xdr:row>
                    <xdr:rowOff>469900</xdr:rowOff>
                  </from>
                  <to>
                    <xdr:col>11</xdr:col>
                    <xdr:colOff>12700</xdr:colOff>
                    <xdr:row>32</xdr:row>
                    <xdr:rowOff>685800</xdr:rowOff>
                  </to>
                </anchor>
              </controlPr>
            </control>
          </mc:Choice>
        </mc:AlternateContent>
        <mc:AlternateContent xmlns:mc="http://schemas.openxmlformats.org/markup-compatibility/2006">
          <mc:Choice Requires="x14">
            <control shapeId="42056" r:id="rId74" name="Check Box 72">
              <controlPr defaultSize="0" autoFill="0" autoLine="0" autoPict="0">
                <anchor moveWithCells="1">
                  <from>
                    <xdr:col>10</xdr:col>
                    <xdr:colOff>31750</xdr:colOff>
                    <xdr:row>32</xdr:row>
                    <xdr:rowOff>736600</xdr:rowOff>
                  </from>
                  <to>
                    <xdr:col>10</xdr:col>
                    <xdr:colOff>1346200</xdr:colOff>
                    <xdr:row>32</xdr:row>
                    <xdr:rowOff>1079500</xdr:rowOff>
                  </to>
                </anchor>
              </controlPr>
            </control>
          </mc:Choice>
        </mc:AlternateContent>
        <mc:AlternateContent xmlns:mc="http://schemas.openxmlformats.org/markup-compatibility/2006">
          <mc:Choice Requires="x14">
            <control shapeId="42057" r:id="rId75" name="Check Box 73">
              <controlPr defaultSize="0" autoFill="0" autoLine="0" autoPict="0">
                <anchor moveWithCells="1">
                  <from>
                    <xdr:col>10</xdr:col>
                    <xdr:colOff>31750</xdr:colOff>
                    <xdr:row>33</xdr:row>
                    <xdr:rowOff>127000</xdr:rowOff>
                  </from>
                  <to>
                    <xdr:col>10</xdr:col>
                    <xdr:colOff>1003300</xdr:colOff>
                    <xdr:row>33</xdr:row>
                    <xdr:rowOff>381000</xdr:rowOff>
                  </to>
                </anchor>
              </controlPr>
            </control>
          </mc:Choice>
        </mc:AlternateContent>
        <mc:AlternateContent xmlns:mc="http://schemas.openxmlformats.org/markup-compatibility/2006">
          <mc:Choice Requires="x14">
            <control shapeId="42058" r:id="rId76" name="Check Box 74">
              <controlPr defaultSize="0" autoFill="0" autoLine="0" autoPict="0">
                <anchor moveWithCells="1">
                  <from>
                    <xdr:col>10</xdr:col>
                    <xdr:colOff>50800</xdr:colOff>
                    <xdr:row>33</xdr:row>
                    <xdr:rowOff>469900</xdr:rowOff>
                  </from>
                  <to>
                    <xdr:col>11</xdr:col>
                    <xdr:colOff>12700</xdr:colOff>
                    <xdr:row>33</xdr:row>
                    <xdr:rowOff>685800</xdr:rowOff>
                  </to>
                </anchor>
              </controlPr>
            </control>
          </mc:Choice>
        </mc:AlternateContent>
        <mc:AlternateContent xmlns:mc="http://schemas.openxmlformats.org/markup-compatibility/2006">
          <mc:Choice Requires="x14">
            <control shapeId="42059" r:id="rId77" name="Check Box 75">
              <controlPr defaultSize="0" autoFill="0" autoLine="0" autoPict="0">
                <anchor moveWithCells="1">
                  <from>
                    <xdr:col>10</xdr:col>
                    <xdr:colOff>31750</xdr:colOff>
                    <xdr:row>33</xdr:row>
                    <xdr:rowOff>736600</xdr:rowOff>
                  </from>
                  <to>
                    <xdr:col>10</xdr:col>
                    <xdr:colOff>1346200</xdr:colOff>
                    <xdr:row>34</xdr:row>
                    <xdr:rowOff>57150</xdr:rowOff>
                  </to>
                </anchor>
              </controlPr>
            </control>
          </mc:Choice>
        </mc:AlternateContent>
        <mc:AlternateContent xmlns:mc="http://schemas.openxmlformats.org/markup-compatibility/2006">
          <mc:Choice Requires="x14">
            <control shapeId="42060" r:id="rId78" name="Check Box 76">
              <controlPr defaultSize="0" autoFill="0" autoLine="0" autoPict="0">
                <anchor moveWithCells="1">
                  <from>
                    <xdr:col>10</xdr:col>
                    <xdr:colOff>31750</xdr:colOff>
                    <xdr:row>34</xdr:row>
                    <xdr:rowOff>127000</xdr:rowOff>
                  </from>
                  <to>
                    <xdr:col>10</xdr:col>
                    <xdr:colOff>1003300</xdr:colOff>
                    <xdr:row>34</xdr:row>
                    <xdr:rowOff>381000</xdr:rowOff>
                  </to>
                </anchor>
              </controlPr>
            </control>
          </mc:Choice>
        </mc:AlternateContent>
        <mc:AlternateContent xmlns:mc="http://schemas.openxmlformats.org/markup-compatibility/2006">
          <mc:Choice Requires="x14">
            <control shapeId="42061" r:id="rId79" name="Check Box 77">
              <controlPr defaultSize="0" autoFill="0" autoLine="0" autoPict="0">
                <anchor moveWithCells="1">
                  <from>
                    <xdr:col>10</xdr:col>
                    <xdr:colOff>50800</xdr:colOff>
                    <xdr:row>34</xdr:row>
                    <xdr:rowOff>469900</xdr:rowOff>
                  </from>
                  <to>
                    <xdr:col>11</xdr:col>
                    <xdr:colOff>12700</xdr:colOff>
                    <xdr:row>34</xdr:row>
                    <xdr:rowOff>685800</xdr:rowOff>
                  </to>
                </anchor>
              </controlPr>
            </control>
          </mc:Choice>
        </mc:AlternateContent>
        <mc:AlternateContent xmlns:mc="http://schemas.openxmlformats.org/markup-compatibility/2006">
          <mc:Choice Requires="x14">
            <control shapeId="42062" r:id="rId80" name="Check Box 78">
              <controlPr defaultSize="0" autoFill="0" autoLine="0" autoPict="0">
                <anchor moveWithCells="1">
                  <from>
                    <xdr:col>10</xdr:col>
                    <xdr:colOff>31750</xdr:colOff>
                    <xdr:row>34</xdr:row>
                    <xdr:rowOff>736600</xdr:rowOff>
                  </from>
                  <to>
                    <xdr:col>10</xdr:col>
                    <xdr:colOff>1346200</xdr:colOff>
                    <xdr:row>34</xdr:row>
                    <xdr:rowOff>1079500</xdr:rowOff>
                  </to>
                </anchor>
              </controlPr>
            </control>
          </mc:Choice>
        </mc:AlternateContent>
        <mc:AlternateContent xmlns:mc="http://schemas.openxmlformats.org/markup-compatibility/2006">
          <mc:Choice Requires="x14">
            <control shapeId="42063" r:id="rId81" name="Check Box 79">
              <controlPr defaultSize="0" autoFill="0" autoLine="0" autoPict="0">
                <anchor moveWithCells="1">
                  <from>
                    <xdr:col>10</xdr:col>
                    <xdr:colOff>31750</xdr:colOff>
                    <xdr:row>35</xdr:row>
                    <xdr:rowOff>127000</xdr:rowOff>
                  </from>
                  <to>
                    <xdr:col>10</xdr:col>
                    <xdr:colOff>1003300</xdr:colOff>
                    <xdr:row>35</xdr:row>
                    <xdr:rowOff>381000</xdr:rowOff>
                  </to>
                </anchor>
              </controlPr>
            </control>
          </mc:Choice>
        </mc:AlternateContent>
        <mc:AlternateContent xmlns:mc="http://schemas.openxmlformats.org/markup-compatibility/2006">
          <mc:Choice Requires="x14">
            <control shapeId="42064" r:id="rId82" name="Check Box 80">
              <controlPr defaultSize="0" autoFill="0" autoLine="0" autoPict="0">
                <anchor moveWithCells="1">
                  <from>
                    <xdr:col>10</xdr:col>
                    <xdr:colOff>50800</xdr:colOff>
                    <xdr:row>35</xdr:row>
                    <xdr:rowOff>469900</xdr:rowOff>
                  </from>
                  <to>
                    <xdr:col>11</xdr:col>
                    <xdr:colOff>12700</xdr:colOff>
                    <xdr:row>35</xdr:row>
                    <xdr:rowOff>685800</xdr:rowOff>
                  </to>
                </anchor>
              </controlPr>
            </control>
          </mc:Choice>
        </mc:AlternateContent>
        <mc:AlternateContent xmlns:mc="http://schemas.openxmlformats.org/markup-compatibility/2006">
          <mc:Choice Requires="x14">
            <control shapeId="42065" r:id="rId83" name="Check Box 81">
              <controlPr defaultSize="0" autoFill="0" autoLine="0" autoPict="0">
                <anchor moveWithCells="1">
                  <from>
                    <xdr:col>10</xdr:col>
                    <xdr:colOff>31750</xdr:colOff>
                    <xdr:row>35</xdr:row>
                    <xdr:rowOff>736600</xdr:rowOff>
                  </from>
                  <to>
                    <xdr:col>10</xdr:col>
                    <xdr:colOff>1346200</xdr:colOff>
                    <xdr:row>36</xdr:row>
                    <xdr:rowOff>19050</xdr:rowOff>
                  </to>
                </anchor>
              </controlPr>
            </control>
          </mc:Choice>
        </mc:AlternateContent>
        <mc:AlternateContent xmlns:mc="http://schemas.openxmlformats.org/markup-compatibility/2006">
          <mc:Choice Requires="x14">
            <control shapeId="42066" r:id="rId84" name="Check Box 82">
              <controlPr defaultSize="0" autoFill="0" autoLine="0" autoPict="0">
                <anchor moveWithCells="1">
                  <from>
                    <xdr:col>10</xdr:col>
                    <xdr:colOff>31750</xdr:colOff>
                    <xdr:row>36</xdr:row>
                    <xdr:rowOff>127000</xdr:rowOff>
                  </from>
                  <to>
                    <xdr:col>10</xdr:col>
                    <xdr:colOff>1003300</xdr:colOff>
                    <xdr:row>36</xdr:row>
                    <xdr:rowOff>381000</xdr:rowOff>
                  </to>
                </anchor>
              </controlPr>
            </control>
          </mc:Choice>
        </mc:AlternateContent>
        <mc:AlternateContent xmlns:mc="http://schemas.openxmlformats.org/markup-compatibility/2006">
          <mc:Choice Requires="x14">
            <control shapeId="42067" r:id="rId85" name="Check Box 83">
              <controlPr defaultSize="0" autoFill="0" autoLine="0" autoPict="0">
                <anchor moveWithCells="1">
                  <from>
                    <xdr:col>10</xdr:col>
                    <xdr:colOff>50800</xdr:colOff>
                    <xdr:row>36</xdr:row>
                    <xdr:rowOff>469900</xdr:rowOff>
                  </from>
                  <to>
                    <xdr:col>11</xdr:col>
                    <xdr:colOff>12700</xdr:colOff>
                    <xdr:row>36</xdr:row>
                    <xdr:rowOff>685800</xdr:rowOff>
                  </to>
                </anchor>
              </controlPr>
            </control>
          </mc:Choice>
        </mc:AlternateContent>
        <mc:AlternateContent xmlns:mc="http://schemas.openxmlformats.org/markup-compatibility/2006">
          <mc:Choice Requires="x14">
            <control shapeId="42068" r:id="rId86" name="Check Box 84">
              <controlPr defaultSize="0" autoFill="0" autoLine="0" autoPict="0">
                <anchor moveWithCells="1">
                  <from>
                    <xdr:col>10</xdr:col>
                    <xdr:colOff>31750</xdr:colOff>
                    <xdr:row>36</xdr:row>
                    <xdr:rowOff>736600</xdr:rowOff>
                  </from>
                  <to>
                    <xdr:col>10</xdr:col>
                    <xdr:colOff>1346200</xdr:colOff>
                    <xdr:row>37</xdr:row>
                    <xdr:rowOff>31750</xdr:rowOff>
                  </to>
                </anchor>
              </controlPr>
            </control>
          </mc:Choice>
        </mc:AlternateContent>
        <mc:AlternateContent xmlns:mc="http://schemas.openxmlformats.org/markup-compatibility/2006">
          <mc:Choice Requires="x14">
            <control shapeId="42069" r:id="rId87" name="Check Box 85">
              <controlPr defaultSize="0" autoFill="0" autoLine="0" autoPict="0">
                <anchor moveWithCells="1">
                  <from>
                    <xdr:col>10</xdr:col>
                    <xdr:colOff>31750</xdr:colOff>
                    <xdr:row>37</xdr:row>
                    <xdr:rowOff>127000</xdr:rowOff>
                  </from>
                  <to>
                    <xdr:col>10</xdr:col>
                    <xdr:colOff>1003300</xdr:colOff>
                    <xdr:row>37</xdr:row>
                    <xdr:rowOff>381000</xdr:rowOff>
                  </to>
                </anchor>
              </controlPr>
            </control>
          </mc:Choice>
        </mc:AlternateContent>
        <mc:AlternateContent xmlns:mc="http://schemas.openxmlformats.org/markup-compatibility/2006">
          <mc:Choice Requires="x14">
            <control shapeId="42070" r:id="rId88" name="Check Box 86">
              <controlPr defaultSize="0" autoFill="0" autoLine="0" autoPict="0">
                <anchor moveWithCells="1">
                  <from>
                    <xdr:col>10</xdr:col>
                    <xdr:colOff>50800</xdr:colOff>
                    <xdr:row>37</xdr:row>
                    <xdr:rowOff>469900</xdr:rowOff>
                  </from>
                  <to>
                    <xdr:col>11</xdr:col>
                    <xdr:colOff>12700</xdr:colOff>
                    <xdr:row>37</xdr:row>
                    <xdr:rowOff>685800</xdr:rowOff>
                  </to>
                </anchor>
              </controlPr>
            </control>
          </mc:Choice>
        </mc:AlternateContent>
        <mc:AlternateContent xmlns:mc="http://schemas.openxmlformats.org/markup-compatibility/2006">
          <mc:Choice Requires="x14">
            <control shapeId="42071" r:id="rId89" name="Check Box 87">
              <controlPr defaultSize="0" autoFill="0" autoLine="0" autoPict="0">
                <anchor moveWithCells="1">
                  <from>
                    <xdr:col>10</xdr:col>
                    <xdr:colOff>31750</xdr:colOff>
                    <xdr:row>37</xdr:row>
                    <xdr:rowOff>736600</xdr:rowOff>
                  </from>
                  <to>
                    <xdr:col>10</xdr:col>
                    <xdr:colOff>1346200</xdr:colOff>
                    <xdr:row>38</xdr:row>
                    <xdr:rowOff>12700</xdr:rowOff>
                  </to>
                </anchor>
              </controlPr>
            </control>
          </mc:Choice>
        </mc:AlternateContent>
        <mc:AlternateContent xmlns:mc="http://schemas.openxmlformats.org/markup-compatibility/2006">
          <mc:Choice Requires="x14">
            <control shapeId="42072" r:id="rId90" name="Check Box 88">
              <controlPr defaultSize="0" autoFill="0" autoLine="0" autoPict="0">
                <anchor moveWithCells="1">
                  <from>
                    <xdr:col>10</xdr:col>
                    <xdr:colOff>31750</xdr:colOff>
                    <xdr:row>38</xdr:row>
                    <xdr:rowOff>127000</xdr:rowOff>
                  </from>
                  <to>
                    <xdr:col>10</xdr:col>
                    <xdr:colOff>1003300</xdr:colOff>
                    <xdr:row>38</xdr:row>
                    <xdr:rowOff>381000</xdr:rowOff>
                  </to>
                </anchor>
              </controlPr>
            </control>
          </mc:Choice>
        </mc:AlternateContent>
        <mc:AlternateContent xmlns:mc="http://schemas.openxmlformats.org/markup-compatibility/2006">
          <mc:Choice Requires="x14">
            <control shapeId="42073" r:id="rId91" name="Check Box 89">
              <controlPr defaultSize="0" autoFill="0" autoLine="0" autoPict="0">
                <anchor moveWithCells="1">
                  <from>
                    <xdr:col>10</xdr:col>
                    <xdr:colOff>50800</xdr:colOff>
                    <xdr:row>38</xdr:row>
                    <xdr:rowOff>469900</xdr:rowOff>
                  </from>
                  <to>
                    <xdr:col>11</xdr:col>
                    <xdr:colOff>12700</xdr:colOff>
                    <xdr:row>38</xdr:row>
                    <xdr:rowOff>685800</xdr:rowOff>
                  </to>
                </anchor>
              </controlPr>
            </control>
          </mc:Choice>
        </mc:AlternateContent>
        <mc:AlternateContent xmlns:mc="http://schemas.openxmlformats.org/markup-compatibility/2006">
          <mc:Choice Requires="x14">
            <control shapeId="42074" r:id="rId92" name="Check Box 90">
              <controlPr defaultSize="0" autoFill="0" autoLine="0" autoPict="0">
                <anchor moveWithCells="1">
                  <from>
                    <xdr:col>10</xdr:col>
                    <xdr:colOff>31750</xdr:colOff>
                    <xdr:row>38</xdr:row>
                    <xdr:rowOff>736600</xdr:rowOff>
                  </from>
                  <to>
                    <xdr:col>10</xdr:col>
                    <xdr:colOff>1346200</xdr:colOff>
                    <xdr:row>39</xdr:row>
                    <xdr:rowOff>0</xdr:rowOff>
                  </to>
                </anchor>
              </controlPr>
            </control>
          </mc:Choice>
        </mc:AlternateContent>
        <mc:AlternateContent xmlns:mc="http://schemas.openxmlformats.org/markup-compatibility/2006">
          <mc:Choice Requires="x14">
            <control shapeId="42075" r:id="rId93" name="Check Box 91">
              <controlPr defaultSize="0" autoFill="0" autoLine="0" autoPict="0">
                <anchor moveWithCells="1">
                  <from>
                    <xdr:col>10</xdr:col>
                    <xdr:colOff>31750</xdr:colOff>
                    <xdr:row>39</xdr:row>
                    <xdr:rowOff>127000</xdr:rowOff>
                  </from>
                  <to>
                    <xdr:col>10</xdr:col>
                    <xdr:colOff>1003300</xdr:colOff>
                    <xdr:row>39</xdr:row>
                    <xdr:rowOff>381000</xdr:rowOff>
                  </to>
                </anchor>
              </controlPr>
            </control>
          </mc:Choice>
        </mc:AlternateContent>
        <mc:AlternateContent xmlns:mc="http://schemas.openxmlformats.org/markup-compatibility/2006">
          <mc:Choice Requires="x14">
            <control shapeId="42076" r:id="rId94" name="Check Box 92">
              <controlPr defaultSize="0" autoFill="0" autoLine="0" autoPict="0">
                <anchor moveWithCells="1">
                  <from>
                    <xdr:col>10</xdr:col>
                    <xdr:colOff>50800</xdr:colOff>
                    <xdr:row>39</xdr:row>
                    <xdr:rowOff>469900</xdr:rowOff>
                  </from>
                  <to>
                    <xdr:col>11</xdr:col>
                    <xdr:colOff>12700</xdr:colOff>
                    <xdr:row>39</xdr:row>
                    <xdr:rowOff>685800</xdr:rowOff>
                  </to>
                </anchor>
              </controlPr>
            </control>
          </mc:Choice>
        </mc:AlternateContent>
        <mc:AlternateContent xmlns:mc="http://schemas.openxmlformats.org/markup-compatibility/2006">
          <mc:Choice Requires="x14">
            <control shapeId="42077" r:id="rId95" name="Check Box 93">
              <controlPr defaultSize="0" autoFill="0" autoLine="0" autoPict="0">
                <anchor moveWithCells="1">
                  <from>
                    <xdr:col>10</xdr:col>
                    <xdr:colOff>31750</xdr:colOff>
                    <xdr:row>39</xdr:row>
                    <xdr:rowOff>736600</xdr:rowOff>
                  </from>
                  <to>
                    <xdr:col>10</xdr:col>
                    <xdr:colOff>1346200</xdr:colOff>
                    <xdr:row>40</xdr:row>
                    <xdr:rowOff>0</xdr:rowOff>
                  </to>
                </anchor>
              </controlPr>
            </control>
          </mc:Choice>
        </mc:AlternateContent>
        <mc:AlternateContent xmlns:mc="http://schemas.openxmlformats.org/markup-compatibility/2006">
          <mc:Choice Requires="x14">
            <control shapeId="42078" r:id="rId96" name="Check Box 94">
              <controlPr defaultSize="0" autoFill="0" autoLine="0" autoPict="0">
                <anchor moveWithCells="1">
                  <from>
                    <xdr:col>10</xdr:col>
                    <xdr:colOff>31750</xdr:colOff>
                    <xdr:row>40</xdr:row>
                    <xdr:rowOff>127000</xdr:rowOff>
                  </from>
                  <to>
                    <xdr:col>10</xdr:col>
                    <xdr:colOff>1003300</xdr:colOff>
                    <xdr:row>40</xdr:row>
                    <xdr:rowOff>381000</xdr:rowOff>
                  </to>
                </anchor>
              </controlPr>
            </control>
          </mc:Choice>
        </mc:AlternateContent>
        <mc:AlternateContent xmlns:mc="http://schemas.openxmlformats.org/markup-compatibility/2006">
          <mc:Choice Requires="x14">
            <control shapeId="42079" r:id="rId97" name="Check Box 95">
              <controlPr defaultSize="0" autoFill="0" autoLine="0" autoPict="0">
                <anchor moveWithCells="1">
                  <from>
                    <xdr:col>10</xdr:col>
                    <xdr:colOff>50800</xdr:colOff>
                    <xdr:row>40</xdr:row>
                    <xdr:rowOff>469900</xdr:rowOff>
                  </from>
                  <to>
                    <xdr:col>11</xdr:col>
                    <xdr:colOff>12700</xdr:colOff>
                    <xdr:row>40</xdr:row>
                    <xdr:rowOff>685800</xdr:rowOff>
                  </to>
                </anchor>
              </controlPr>
            </control>
          </mc:Choice>
        </mc:AlternateContent>
        <mc:AlternateContent xmlns:mc="http://schemas.openxmlformats.org/markup-compatibility/2006">
          <mc:Choice Requires="x14">
            <control shapeId="42080" r:id="rId98" name="Check Box 96">
              <controlPr defaultSize="0" autoFill="0" autoLine="0" autoPict="0">
                <anchor moveWithCells="1">
                  <from>
                    <xdr:col>10</xdr:col>
                    <xdr:colOff>31750</xdr:colOff>
                    <xdr:row>40</xdr:row>
                    <xdr:rowOff>736600</xdr:rowOff>
                  </from>
                  <to>
                    <xdr:col>10</xdr:col>
                    <xdr:colOff>1346200</xdr:colOff>
                    <xdr:row>40</xdr:row>
                    <xdr:rowOff>1079500</xdr:rowOff>
                  </to>
                </anchor>
              </controlPr>
            </control>
          </mc:Choice>
        </mc:AlternateContent>
        <mc:AlternateContent xmlns:mc="http://schemas.openxmlformats.org/markup-compatibility/2006">
          <mc:Choice Requires="x14">
            <control shapeId="42081" r:id="rId99" name="Check Box 97">
              <controlPr defaultSize="0" autoFill="0" autoLine="0" autoPict="0">
                <anchor moveWithCells="1">
                  <from>
                    <xdr:col>10</xdr:col>
                    <xdr:colOff>31750</xdr:colOff>
                    <xdr:row>41</xdr:row>
                    <xdr:rowOff>127000</xdr:rowOff>
                  </from>
                  <to>
                    <xdr:col>10</xdr:col>
                    <xdr:colOff>1003300</xdr:colOff>
                    <xdr:row>41</xdr:row>
                    <xdr:rowOff>381000</xdr:rowOff>
                  </to>
                </anchor>
              </controlPr>
            </control>
          </mc:Choice>
        </mc:AlternateContent>
        <mc:AlternateContent xmlns:mc="http://schemas.openxmlformats.org/markup-compatibility/2006">
          <mc:Choice Requires="x14">
            <control shapeId="42082" r:id="rId100" name="Check Box 98">
              <controlPr defaultSize="0" autoFill="0" autoLine="0" autoPict="0">
                <anchor moveWithCells="1">
                  <from>
                    <xdr:col>10</xdr:col>
                    <xdr:colOff>50800</xdr:colOff>
                    <xdr:row>41</xdr:row>
                    <xdr:rowOff>469900</xdr:rowOff>
                  </from>
                  <to>
                    <xdr:col>11</xdr:col>
                    <xdr:colOff>12700</xdr:colOff>
                    <xdr:row>41</xdr:row>
                    <xdr:rowOff>685800</xdr:rowOff>
                  </to>
                </anchor>
              </controlPr>
            </control>
          </mc:Choice>
        </mc:AlternateContent>
        <mc:AlternateContent xmlns:mc="http://schemas.openxmlformats.org/markup-compatibility/2006">
          <mc:Choice Requires="x14">
            <control shapeId="42083" r:id="rId101" name="Check Box 99">
              <controlPr defaultSize="0" autoFill="0" autoLine="0" autoPict="0">
                <anchor moveWithCells="1">
                  <from>
                    <xdr:col>10</xdr:col>
                    <xdr:colOff>31750</xdr:colOff>
                    <xdr:row>41</xdr:row>
                    <xdr:rowOff>736600</xdr:rowOff>
                  </from>
                  <to>
                    <xdr:col>10</xdr:col>
                    <xdr:colOff>1346200</xdr:colOff>
                    <xdr:row>42</xdr:row>
                    <xdr:rowOff>0</xdr:rowOff>
                  </to>
                </anchor>
              </controlPr>
            </control>
          </mc:Choice>
        </mc:AlternateContent>
        <mc:AlternateContent xmlns:mc="http://schemas.openxmlformats.org/markup-compatibility/2006">
          <mc:Choice Requires="x14">
            <control shapeId="42084" r:id="rId102" name="Check Box 100">
              <controlPr defaultSize="0" autoFill="0" autoLine="0" autoPict="0">
                <anchor moveWithCells="1">
                  <from>
                    <xdr:col>10</xdr:col>
                    <xdr:colOff>31750</xdr:colOff>
                    <xdr:row>42</xdr:row>
                    <xdr:rowOff>127000</xdr:rowOff>
                  </from>
                  <to>
                    <xdr:col>10</xdr:col>
                    <xdr:colOff>1003300</xdr:colOff>
                    <xdr:row>42</xdr:row>
                    <xdr:rowOff>381000</xdr:rowOff>
                  </to>
                </anchor>
              </controlPr>
            </control>
          </mc:Choice>
        </mc:AlternateContent>
        <mc:AlternateContent xmlns:mc="http://schemas.openxmlformats.org/markup-compatibility/2006">
          <mc:Choice Requires="x14">
            <control shapeId="42085" r:id="rId103" name="Check Box 101">
              <controlPr defaultSize="0" autoFill="0" autoLine="0" autoPict="0">
                <anchor moveWithCells="1">
                  <from>
                    <xdr:col>10</xdr:col>
                    <xdr:colOff>50800</xdr:colOff>
                    <xdr:row>42</xdr:row>
                    <xdr:rowOff>469900</xdr:rowOff>
                  </from>
                  <to>
                    <xdr:col>11</xdr:col>
                    <xdr:colOff>12700</xdr:colOff>
                    <xdr:row>42</xdr:row>
                    <xdr:rowOff>685800</xdr:rowOff>
                  </to>
                </anchor>
              </controlPr>
            </control>
          </mc:Choice>
        </mc:AlternateContent>
        <mc:AlternateContent xmlns:mc="http://schemas.openxmlformats.org/markup-compatibility/2006">
          <mc:Choice Requires="x14">
            <control shapeId="42086" r:id="rId104" name="Check Box 102">
              <controlPr defaultSize="0" autoFill="0" autoLine="0" autoPict="0">
                <anchor moveWithCells="1">
                  <from>
                    <xdr:col>10</xdr:col>
                    <xdr:colOff>31750</xdr:colOff>
                    <xdr:row>42</xdr:row>
                    <xdr:rowOff>736600</xdr:rowOff>
                  </from>
                  <to>
                    <xdr:col>10</xdr:col>
                    <xdr:colOff>1346200</xdr:colOff>
                    <xdr:row>43</xdr:row>
                    <xdr:rowOff>12700</xdr:rowOff>
                  </to>
                </anchor>
              </controlPr>
            </control>
          </mc:Choice>
        </mc:AlternateContent>
        <mc:AlternateContent xmlns:mc="http://schemas.openxmlformats.org/markup-compatibility/2006">
          <mc:Choice Requires="x14">
            <control shapeId="42087" r:id="rId105" name="Check Box 103">
              <controlPr defaultSize="0" autoFill="0" autoLine="0" autoPict="0">
                <anchor moveWithCells="1">
                  <from>
                    <xdr:col>10</xdr:col>
                    <xdr:colOff>31750</xdr:colOff>
                    <xdr:row>43</xdr:row>
                    <xdr:rowOff>127000</xdr:rowOff>
                  </from>
                  <to>
                    <xdr:col>10</xdr:col>
                    <xdr:colOff>1003300</xdr:colOff>
                    <xdr:row>43</xdr:row>
                    <xdr:rowOff>381000</xdr:rowOff>
                  </to>
                </anchor>
              </controlPr>
            </control>
          </mc:Choice>
        </mc:AlternateContent>
        <mc:AlternateContent xmlns:mc="http://schemas.openxmlformats.org/markup-compatibility/2006">
          <mc:Choice Requires="x14">
            <control shapeId="42088" r:id="rId106" name="Check Box 104">
              <controlPr defaultSize="0" autoFill="0" autoLine="0" autoPict="0">
                <anchor moveWithCells="1">
                  <from>
                    <xdr:col>10</xdr:col>
                    <xdr:colOff>50800</xdr:colOff>
                    <xdr:row>43</xdr:row>
                    <xdr:rowOff>469900</xdr:rowOff>
                  </from>
                  <to>
                    <xdr:col>11</xdr:col>
                    <xdr:colOff>12700</xdr:colOff>
                    <xdr:row>43</xdr:row>
                    <xdr:rowOff>685800</xdr:rowOff>
                  </to>
                </anchor>
              </controlPr>
            </control>
          </mc:Choice>
        </mc:AlternateContent>
        <mc:AlternateContent xmlns:mc="http://schemas.openxmlformats.org/markup-compatibility/2006">
          <mc:Choice Requires="x14">
            <control shapeId="42089" r:id="rId107" name="Check Box 105">
              <controlPr defaultSize="0" autoFill="0" autoLine="0" autoPict="0">
                <anchor moveWithCells="1">
                  <from>
                    <xdr:col>10</xdr:col>
                    <xdr:colOff>31750</xdr:colOff>
                    <xdr:row>43</xdr:row>
                    <xdr:rowOff>736600</xdr:rowOff>
                  </from>
                  <to>
                    <xdr:col>10</xdr:col>
                    <xdr:colOff>1346200</xdr:colOff>
                    <xdr:row>44</xdr:row>
                    <xdr:rowOff>12700</xdr:rowOff>
                  </to>
                </anchor>
              </controlPr>
            </control>
          </mc:Choice>
        </mc:AlternateContent>
        <mc:AlternateContent xmlns:mc="http://schemas.openxmlformats.org/markup-compatibility/2006">
          <mc:Choice Requires="x14">
            <control shapeId="42090" r:id="rId108" name="Check Box 106">
              <controlPr defaultSize="0" autoFill="0" autoLine="0" autoPict="0">
                <anchor moveWithCells="1">
                  <from>
                    <xdr:col>10</xdr:col>
                    <xdr:colOff>31750</xdr:colOff>
                    <xdr:row>44</xdr:row>
                    <xdr:rowOff>127000</xdr:rowOff>
                  </from>
                  <to>
                    <xdr:col>10</xdr:col>
                    <xdr:colOff>1003300</xdr:colOff>
                    <xdr:row>44</xdr:row>
                    <xdr:rowOff>381000</xdr:rowOff>
                  </to>
                </anchor>
              </controlPr>
            </control>
          </mc:Choice>
        </mc:AlternateContent>
        <mc:AlternateContent xmlns:mc="http://schemas.openxmlformats.org/markup-compatibility/2006">
          <mc:Choice Requires="x14">
            <control shapeId="42091" r:id="rId109" name="Check Box 107">
              <controlPr defaultSize="0" autoFill="0" autoLine="0" autoPict="0">
                <anchor moveWithCells="1">
                  <from>
                    <xdr:col>10</xdr:col>
                    <xdr:colOff>50800</xdr:colOff>
                    <xdr:row>44</xdr:row>
                    <xdr:rowOff>469900</xdr:rowOff>
                  </from>
                  <to>
                    <xdr:col>11</xdr:col>
                    <xdr:colOff>12700</xdr:colOff>
                    <xdr:row>44</xdr:row>
                    <xdr:rowOff>685800</xdr:rowOff>
                  </to>
                </anchor>
              </controlPr>
            </control>
          </mc:Choice>
        </mc:AlternateContent>
        <mc:AlternateContent xmlns:mc="http://schemas.openxmlformats.org/markup-compatibility/2006">
          <mc:Choice Requires="x14">
            <control shapeId="42092" r:id="rId110" name="Check Box 108">
              <controlPr defaultSize="0" autoFill="0" autoLine="0" autoPict="0">
                <anchor moveWithCells="1">
                  <from>
                    <xdr:col>10</xdr:col>
                    <xdr:colOff>31750</xdr:colOff>
                    <xdr:row>44</xdr:row>
                    <xdr:rowOff>736600</xdr:rowOff>
                  </from>
                  <to>
                    <xdr:col>10</xdr:col>
                    <xdr:colOff>1346200</xdr:colOff>
                    <xdr:row>45</xdr:row>
                    <xdr:rowOff>12700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0E4D0-5D9E-4D8D-8502-30341F83ECA1}">
  <dimension ref="A1:M41"/>
  <sheetViews>
    <sheetView tabSelected="1" topLeftCell="A40" zoomScale="70" zoomScaleNormal="70" workbookViewId="0">
      <selection activeCell="C51" sqref="C51"/>
    </sheetView>
  </sheetViews>
  <sheetFormatPr baseColWidth="10" defaultRowHeight="12.5"/>
  <cols>
    <col min="1" max="1" width="6.81640625" customWidth="1"/>
    <col min="2" max="6" width="49.26953125" customWidth="1"/>
    <col min="7" max="7" width="10.81640625" style="434"/>
    <col min="8" max="9" width="10.81640625" style="402"/>
    <col min="10" max="10" width="15.453125" customWidth="1"/>
    <col min="11" max="11" width="21.26953125" customWidth="1"/>
    <col min="12" max="13" width="31.81640625" customWidth="1"/>
  </cols>
  <sheetData>
    <row r="1" spans="1:13" ht="42.5" thickBot="1">
      <c r="A1" s="382" t="s">
        <v>445</v>
      </c>
      <c r="B1" s="383" t="s">
        <v>446</v>
      </c>
      <c r="C1" s="335" t="s">
        <v>447</v>
      </c>
      <c r="D1" s="334" t="s">
        <v>448</v>
      </c>
      <c r="E1" s="383" t="s">
        <v>449</v>
      </c>
      <c r="F1" s="383" t="s">
        <v>3</v>
      </c>
      <c r="G1" s="383" t="s">
        <v>5</v>
      </c>
      <c r="H1" s="383" t="s">
        <v>687</v>
      </c>
      <c r="I1" s="383" t="s">
        <v>688</v>
      </c>
      <c r="J1" s="383" t="s">
        <v>686</v>
      </c>
      <c r="K1" s="383" t="s">
        <v>646</v>
      </c>
      <c r="L1" s="383" t="s">
        <v>683</v>
      </c>
      <c r="M1" s="383" t="s">
        <v>689</v>
      </c>
    </row>
    <row r="2" spans="1:13" ht="78.5" customHeight="1" thickBot="1">
      <c r="A2" s="514" t="s">
        <v>576</v>
      </c>
      <c r="B2" s="515" t="s">
        <v>577</v>
      </c>
      <c r="C2" s="384" t="s">
        <v>578</v>
      </c>
      <c r="D2" s="385" t="s">
        <v>579</v>
      </c>
      <c r="E2" s="386" t="s">
        <v>692</v>
      </c>
      <c r="F2" s="386"/>
      <c r="G2" s="428">
        <v>5</v>
      </c>
      <c r="H2" s="386"/>
      <c r="I2" s="386"/>
      <c r="J2" s="386"/>
      <c r="K2" s="340"/>
      <c r="L2" s="386"/>
      <c r="M2" s="386"/>
    </row>
    <row r="3" spans="1:13" ht="78.650000000000006" customHeight="1" thickBot="1">
      <c r="A3" s="514"/>
      <c r="B3" s="515"/>
      <c r="C3" s="387" t="s">
        <v>580</v>
      </c>
      <c r="D3" s="388" t="s">
        <v>581</v>
      </c>
      <c r="E3" s="386" t="s">
        <v>692</v>
      </c>
      <c r="F3" s="386"/>
      <c r="G3" s="428">
        <v>5</v>
      </c>
      <c r="H3" s="386"/>
      <c r="I3" s="386"/>
      <c r="J3" s="386"/>
      <c r="K3" s="340"/>
      <c r="L3" s="386"/>
      <c r="M3" s="386"/>
    </row>
    <row r="4" spans="1:13" ht="95.15" customHeight="1" thickBot="1">
      <c r="A4" s="514"/>
      <c r="B4" s="515"/>
      <c r="C4" s="387" t="s">
        <v>582</v>
      </c>
      <c r="D4" s="388" t="s">
        <v>583</v>
      </c>
      <c r="E4" s="386" t="s">
        <v>692</v>
      </c>
      <c r="F4" s="386"/>
      <c r="G4" s="428">
        <v>5</v>
      </c>
      <c r="H4" s="386"/>
      <c r="I4" s="386"/>
      <c r="J4" s="386"/>
      <c r="K4" s="340"/>
      <c r="L4" s="386"/>
      <c r="M4" s="386"/>
    </row>
    <row r="5" spans="1:13" ht="95.15" customHeight="1" thickBot="1">
      <c r="A5" s="514"/>
      <c r="B5" s="515"/>
      <c r="C5" s="389" t="s">
        <v>584</v>
      </c>
      <c r="D5" s="388" t="s">
        <v>585</v>
      </c>
      <c r="E5" s="435" t="s">
        <v>693</v>
      </c>
      <c r="F5" s="390"/>
      <c r="G5" s="432">
        <v>5</v>
      </c>
      <c r="H5" s="390"/>
      <c r="I5" s="390"/>
      <c r="J5" s="390"/>
      <c r="K5" s="340"/>
      <c r="L5" s="390"/>
      <c r="M5" s="390"/>
    </row>
    <row r="6" spans="1:13" ht="95.15" customHeight="1" thickBot="1">
      <c r="A6" s="514"/>
      <c r="B6" s="515"/>
      <c r="C6" s="389" t="s">
        <v>586</v>
      </c>
      <c r="D6" s="388" t="s">
        <v>587</v>
      </c>
      <c r="E6" s="435" t="s">
        <v>694</v>
      </c>
      <c r="F6" s="390"/>
      <c r="G6" s="432">
        <v>5</v>
      </c>
      <c r="H6" s="390"/>
      <c r="I6" s="390"/>
      <c r="J6" s="390"/>
      <c r="K6" s="340"/>
      <c r="L6" s="390"/>
      <c r="M6" s="390"/>
    </row>
    <row r="7" spans="1:13" ht="95.15" customHeight="1" thickBot="1">
      <c r="A7" s="514"/>
      <c r="B7" s="515"/>
      <c r="C7" s="389" t="s">
        <v>588</v>
      </c>
      <c r="D7" s="388" t="s">
        <v>589</v>
      </c>
      <c r="E7" s="435" t="s">
        <v>695</v>
      </c>
      <c r="F7" s="390"/>
      <c r="G7" s="432">
        <v>5</v>
      </c>
      <c r="H7" s="390"/>
      <c r="I7" s="390"/>
      <c r="J7" s="390"/>
      <c r="K7" s="340"/>
      <c r="L7" s="390"/>
      <c r="M7" s="390"/>
    </row>
    <row r="8" spans="1:13" ht="95.15" customHeight="1" thickBot="1">
      <c r="A8" s="514"/>
      <c r="B8" s="515"/>
      <c r="C8" s="389" t="s">
        <v>590</v>
      </c>
      <c r="D8" s="388" t="s">
        <v>591</v>
      </c>
      <c r="E8" s="435" t="s">
        <v>692</v>
      </c>
      <c r="F8" s="390"/>
      <c r="G8" s="432">
        <v>5</v>
      </c>
      <c r="H8" s="390"/>
      <c r="I8" s="390"/>
      <c r="J8" s="390"/>
      <c r="K8" s="340"/>
      <c r="L8" s="390"/>
      <c r="M8" s="390"/>
    </row>
    <row r="9" spans="1:13" ht="95.15" customHeight="1" thickBot="1">
      <c r="A9" s="514"/>
      <c r="B9" s="515"/>
      <c r="C9" s="389" t="s">
        <v>592</v>
      </c>
      <c r="D9" s="388" t="s">
        <v>593</v>
      </c>
      <c r="E9" s="435" t="s">
        <v>696</v>
      </c>
      <c r="F9" s="390"/>
      <c r="G9" s="432">
        <v>5</v>
      </c>
      <c r="H9" s="390"/>
      <c r="I9" s="390"/>
      <c r="J9" s="390"/>
      <c r="K9" s="340"/>
      <c r="L9" s="390"/>
      <c r="M9" s="390"/>
    </row>
    <row r="10" spans="1:13" ht="95.15" customHeight="1" thickBot="1">
      <c r="A10" s="514"/>
      <c r="B10" s="515"/>
      <c r="C10" s="389" t="s">
        <v>594</v>
      </c>
      <c r="D10" s="388" t="s">
        <v>595</v>
      </c>
      <c r="E10" s="435" t="s">
        <v>697</v>
      </c>
      <c r="F10" s="390"/>
      <c r="G10" s="432">
        <v>5</v>
      </c>
      <c r="H10" s="390"/>
      <c r="I10" s="390"/>
      <c r="J10" s="390"/>
      <c r="K10" s="340"/>
      <c r="L10" s="390"/>
      <c r="M10" s="390"/>
    </row>
    <row r="11" spans="1:13" ht="95.15" customHeight="1" thickBot="1">
      <c r="A11" s="516" t="s">
        <v>596</v>
      </c>
      <c r="B11" s="518" t="s">
        <v>597</v>
      </c>
      <c r="C11" s="384" t="s">
        <v>598</v>
      </c>
      <c r="D11" s="385" t="s">
        <v>599</v>
      </c>
      <c r="E11" s="391" t="s">
        <v>692</v>
      </c>
      <c r="F11" s="391"/>
      <c r="G11" s="429">
        <v>5</v>
      </c>
      <c r="H11" s="391"/>
      <c r="I11" s="391"/>
      <c r="J11" s="391"/>
      <c r="K11" s="340"/>
      <c r="L11" s="391"/>
      <c r="M11" s="391"/>
    </row>
    <row r="12" spans="1:13" ht="95.15" customHeight="1" thickBot="1">
      <c r="A12" s="514"/>
      <c r="B12" s="515"/>
      <c r="C12" s="387" t="s">
        <v>600</v>
      </c>
      <c r="D12" s="388" t="s">
        <v>601</v>
      </c>
      <c r="E12" s="386" t="s">
        <v>692</v>
      </c>
      <c r="F12" s="386"/>
      <c r="G12" s="428">
        <v>5</v>
      </c>
      <c r="H12" s="386"/>
      <c r="I12" s="386"/>
      <c r="J12" s="386"/>
      <c r="K12" s="340"/>
      <c r="L12" s="386"/>
      <c r="M12" s="386"/>
    </row>
    <row r="13" spans="1:13" ht="95.15" customHeight="1" thickBot="1">
      <c r="A13" s="514"/>
      <c r="B13" s="515"/>
      <c r="C13" s="387" t="s">
        <v>602</v>
      </c>
      <c r="D13" s="388" t="s">
        <v>603</v>
      </c>
      <c r="E13" s="386" t="s">
        <v>692</v>
      </c>
      <c r="F13" s="386"/>
      <c r="G13" s="428">
        <v>5</v>
      </c>
      <c r="H13" s="386"/>
      <c r="I13" s="386"/>
      <c r="J13" s="386"/>
      <c r="K13" s="340"/>
      <c r="L13" s="386"/>
      <c r="M13" s="386"/>
    </row>
    <row r="14" spans="1:13" ht="95.15" customHeight="1" thickBot="1">
      <c r="A14" s="514"/>
      <c r="B14" s="515"/>
      <c r="C14" s="387" t="s">
        <v>604</v>
      </c>
      <c r="D14" s="388" t="s">
        <v>605</v>
      </c>
      <c r="E14" s="386" t="s">
        <v>692</v>
      </c>
      <c r="F14" s="386"/>
      <c r="G14" s="428">
        <v>5</v>
      </c>
      <c r="H14" s="386"/>
      <c r="I14" s="386"/>
      <c r="J14" s="386"/>
      <c r="K14" s="340"/>
      <c r="L14" s="386"/>
      <c r="M14" s="386"/>
    </row>
    <row r="15" spans="1:13" ht="95.15" customHeight="1" thickBot="1">
      <c r="A15" s="514"/>
      <c r="B15" s="515"/>
      <c r="C15" s="389" t="s">
        <v>606</v>
      </c>
      <c r="D15" s="388" t="s">
        <v>607</v>
      </c>
      <c r="E15" s="435" t="s">
        <v>698</v>
      </c>
      <c r="F15" s="390"/>
      <c r="G15" s="432">
        <v>5</v>
      </c>
      <c r="H15" s="390"/>
      <c r="I15" s="390"/>
      <c r="J15" s="390"/>
      <c r="K15" s="340"/>
      <c r="L15" s="390"/>
      <c r="M15" s="390"/>
    </row>
    <row r="16" spans="1:13" ht="95.15" customHeight="1" thickBot="1">
      <c r="A16" s="514"/>
      <c r="B16" s="515"/>
      <c r="C16" s="389" t="s">
        <v>608</v>
      </c>
      <c r="D16" s="388" t="s">
        <v>587</v>
      </c>
      <c r="E16" s="390"/>
      <c r="F16" s="390"/>
      <c r="G16" s="432">
        <v>5</v>
      </c>
      <c r="H16" s="390"/>
      <c r="I16" s="390"/>
      <c r="J16" s="390"/>
      <c r="K16" s="340"/>
      <c r="L16" s="390"/>
      <c r="M16" s="390"/>
    </row>
    <row r="17" spans="1:13" ht="95.15" customHeight="1" thickBot="1">
      <c r="A17" s="517"/>
      <c r="B17" s="519"/>
      <c r="C17" s="392" t="s">
        <v>588</v>
      </c>
      <c r="D17" s="393" t="s">
        <v>589</v>
      </c>
      <c r="E17" s="394"/>
      <c r="F17" s="394"/>
      <c r="G17" s="433">
        <v>5</v>
      </c>
      <c r="H17" s="394"/>
      <c r="I17" s="394"/>
      <c r="J17" s="394"/>
      <c r="K17" s="340"/>
      <c r="L17" s="394"/>
      <c r="M17" s="394"/>
    </row>
    <row r="18" spans="1:13" ht="95.15" customHeight="1" thickBot="1">
      <c r="A18" s="516">
        <v>3</v>
      </c>
      <c r="B18" s="518" t="s">
        <v>609</v>
      </c>
      <c r="C18" s="384" t="s">
        <v>610</v>
      </c>
      <c r="D18" s="388" t="s">
        <v>611</v>
      </c>
      <c r="E18" s="391" t="s">
        <v>692</v>
      </c>
      <c r="F18" s="391"/>
      <c r="G18" s="429">
        <v>5</v>
      </c>
      <c r="H18" s="391"/>
      <c r="I18" s="391"/>
      <c r="J18" s="391"/>
      <c r="K18" s="340"/>
      <c r="L18" s="391"/>
      <c r="M18" s="391"/>
    </row>
    <row r="19" spans="1:13" ht="95.15" customHeight="1" thickBot="1">
      <c r="A19" s="514"/>
      <c r="B19" s="515"/>
      <c r="C19" s="387" t="s">
        <v>612</v>
      </c>
      <c r="D19" s="388" t="s">
        <v>613</v>
      </c>
      <c r="E19" s="386" t="s">
        <v>692</v>
      </c>
      <c r="F19" s="386"/>
      <c r="G19" s="428">
        <v>5</v>
      </c>
      <c r="H19" s="386"/>
      <c r="I19" s="386"/>
      <c r="J19" s="386"/>
      <c r="K19" s="340"/>
      <c r="L19" s="386"/>
      <c r="M19" s="386"/>
    </row>
    <row r="20" spans="1:13" ht="95.15" customHeight="1" thickBot="1">
      <c r="A20" s="514"/>
      <c r="B20" s="515"/>
      <c r="C20" s="387" t="s">
        <v>614</v>
      </c>
      <c r="D20" s="388" t="s">
        <v>615</v>
      </c>
      <c r="E20" s="386" t="s">
        <v>692</v>
      </c>
      <c r="F20" s="386"/>
      <c r="G20" s="428">
        <v>5</v>
      </c>
      <c r="H20" s="386"/>
      <c r="I20" s="386"/>
      <c r="J20" s="386"/>
      <c r="K20" s="340"/>
      <c r="L20" s="386"/>
      <c r="M20" s="386"/>
    </row>
    <row r="21" spans="1:13" ht="95.15" customHeight="1" thickBot="1">
      <c r="A21" s="514"/>
      <c r="B21" s="515"/>
      <c r="C21" s="387" t="s">
        <v>616</v>
      </c>
      <c r="D21" s="388" t="s">
        <v>617</v>
      </c>
      <c r="E21" s="386" t="s">
        <v>692</v>
      </c>
      <c r="F21" s="386"/>
      <c r="G21" s="428">
        <v>5</v>
      </c>
      <c r="H21" s="386"/>
      <c r="I21" s="386"/>
      <c r="J21" s="386"/>
      <c r="K21" s="340"/>
      <c r="L21" s="386"/>
      <c r="M21" s="386"/>
    </row>
    <row r="22" spans="1:13" ht="95.15" customHeight="1" thickBot="1">
      <c r="A22" s="514"/>
      <c r="B22" s="515"/>
      <c r="C22" s="387" t="s">
        <v>618</v>
      </c>
      <c r="D22" s="388" t="s">
        <v>619</v>
      </c>
      <c r="E22" s="386" t="s">
        <v>692</v>
      </c>
      <c r="F22" s="386"/>
      <c r="G22" s="428">
        <v>5</v>
      </c>
      <c r="H22" s="386"/>
      <c r="I22" s="386"/>
      <c r="J22" s="386"/>
      <c r="K22" s="340"/>
      <c r="L22" s="386"/>
      <c r="M22" s="386"/>
    </row>
    <row r="23" spans="1:13" ht="95.15" customHeight="1" thickBot="1">
      <c r="A23" s="514"/>
      <c r="B23" s="515"/>
      <c r="C23" s="389" t="s">
        <v>620</v>
      </c>
      <c r="D23" s="388" t="s">
        <v>621</v>
      </c>
      <c r="E23" s="435" t="s">
        <v>699</v>
      </c>
      <c r="F23" s="390"/>
      <c r="G23" s="432">
        <v>5</v>
      </c>
      <c r="H23" s="390"/>
      <c r="I23" s="390"/>
      <c r="J23" s="390"/>
      <c r="K23" s="340"/>
      <c r="L23" s="390"/>
      <c r="M23" s="390"/>
    </row>
    <row r="24" spans="1:13" ht="95.15" customHeight="1" thickBot="1">
      <c r="A24" s="514"/>
      <c r="B24" s="515"/>
      <c r="C24" s="389" t="s">
        <v>622</v>
      </c>
      <c r="D24" s="388" t="s">
        <v>623</v>
      </c>
      <c r="E24" s="435" t="s">
        <v>692</v>
      </c>
      <c r="F24" s="390"/>
      <c r="G24" s="432">
        <v>5</v>
      </c>
      <c r="H24" s="390"/>
      <c r="I24" s="390"/>
      <c r="J24" s="390"/>
      <c r="K24" s="340"/>
      <c r="L24" s="390"/>
      <c r="M24" s="390"/>
    </row>
    <row r="25" spans="1:13" ht="95.15" customHeight="1" thickBot="1">
      <c r="A25" s="514"/>
      <c r="B25" s="515"/>
      <c r="C25" s="389" t="s">
        <v>624</v>
      </c>
      <c r="D25" s="388" t="s">
        <v>625</v>
      </c>
      <c r="E25" s="435" t="s">
        <v>692</v>
      </c>
      <c r="F25" s="390"/>
      <c r="G25" s="432">
        <v>5</v>
      </c>
      <c r="H25" s="390"/>
      <c r="I25" s="390"/>
      <c r="J25" s="390"/>
      <c r="K25" s="340"/>
      <c r="L25" s="390"/>
      <c r="M25" s="390"/>
    </row>
    <row r="26" spans="1:13" ht="95.15" customHeight="1" thickBot="1">
      <c r="A26" s="514"/>
      <c r="B26" s="515"/>
      <c r="C26" s="389" t="s">
        <v>626</v>
      </c>
      <c r="D26" s="388" t="s">
        <v>627</v>
      </c>
      <c r="E26" s="435" t="s">
        <v>692</v>
      </c>
      <c r="F26" s="390"/>
      <c r="G26" s="432">
        <v>5</v>
      </c>
      <c r="H26" s="390"/>
      <c r="I26" s="390"/>
      <c r="J26" s="390"/>
      <c r="K26" s="340"/>
      <c r="L26" s="390"/>
      <c r="M26" s="390"/>
    </row>
    <row r="27" spans="1:13" ht="95.15" customHeight="1" thickBot="1">
      <c r="A27" s="517"/>
      <c r="B27" s="519"/>
      <c r="C27" s="392" t="s">
        <v>628</v>
      </c>
      <c r="D27" s="393" t="s">
        <v>629</v>
      </c>
      <c r="E27" s="436" t="s">
        <v>700</v>
      </c>
      <c r="F27" s="394"/>
      <c r="G27" s="433">
        <v>5</v>
      </c>
      <c r="H27" s="394"/>
      <c r="I27" s="394"/>
      <c r="J27" s="394"/>
      <c r="K27" s="340"/>
      <c r="L27" s="394"/>
      <c r="M27" s="394"/>
    </row>
    <row r="28" spans="1:13" ht="95.15" customHeight="1" thickBot="1">
      <c r="A28" s="516">
        <v>4</v>
      </c>
      <c r="B28" s="518" t="s">
        <v>630</v>
      </c>
      <c r="C28" s="384" t="s">
        <v>631</v>
      </c>
      <c r="D28" s="388"/>
      <c r="E28" s="391"/>
      <c r="F28" s="391"/>
      <c r="G28" s="429">
        <v>5</v>
      </c>
      <c r="H28" s="391"/>
      <c r="I28" s="391"/>
      <c r="J28" s="391"/>
      <c r="K28" s="340"/>
      <c r="L28" s="391"/>
      <c r="M28" s="391"/>
    </row>
    <row r="29" spans="1:13" ht="95.15" customHeight="1" thickBot="1">
      <c r="A29" s="514"/>
      <c r="B29" s="515"/>
      <c r="C29" s="387"/>
      <c r="D29" s="388"/>
      <c r="E29" s="386"/>
      <c r="F29" s="386"/>
      <c r="G29" s="428">
        <v>5</v>
      </c>
      <c r="H29" s="386"/>
      <c r="I29" s="386"/>
      <c r="J29" s="386"/>
      <c r="K29" s="340"/>
      <c r="L29" s="386"/>
      <c r="M29" s="386"/>
    </row>
    <row r="30" spans="1:13" ht="95.15" customHeight="1" thickBot="1">
      <c r="A30" s="514"/>
      <c r="B30" s="515"/>
      <c r="C30" s="387"/>
      <c r="D30" s="388"/>
      <c r="E30" s="386"/>
      <c r="F30" s="386"/>
      <c r="G30" s="428">
        <v>5</v>
      </c>
      <c r="H30" s="386"/>
      <c r="I30" s="386"/>
      <c r="J30" s="386"/>
      <c r="K30" s="340"/>
      <c r="L30" s="386"/>
      <c r="M30" s="386"/>
    </row>
    <row r="31" spans="1:13" ht="95.15" customHeight="1" thickBot="1">
      <c r="A31" s="514"/>
      <c r="B31" s="515"/>
      <c r="C31" s="387"/>
      <c r="D31" s="388"/>
      <c r="E31" s="386"/>
      <c r="F31" s="386"/>
      <c r="G31" s="428">
        <v>5</v>
      </c>
      <c r="H31" s="386"/>
      <c r="I31" s="386"/>
      <c r="J31" s="386"/>
      <c r="K31" s="340"/>
      <c r="L31" s="386"/>
      <c r="M31" s="386"/>
    </row>
    <row r="32" spans="1:13" ht="95.15" customHeight="1" thickBot="1">
      <c r="A32" s="514"/>
      <c r="B32" s="515"/>
      <c r="C32" s="387"/>
      <c r="D32" s="388"/>
      <c r="E32" s="386"/>
      <c r="F32" s="386"/>
      <c r="G32" s="428">
        <v>5</v>
      </c>
      <c r="H32" s="386"/>
      <c r="I32" s="386"/>
      <c r="J32" s="386"/>
      <c r="K32" s="340"/>
      <c r="L32" s="386"/>
      <c r="M32" s="386"/>
    </row>
    <row r="33" spans="1:13" ht="95.15" customHeight="1" thickBot="1">
      <c r="A33" s="517"/>
      <c r="B33" s="519"/>
      <c r="C33" s="392"/>
      <c r="D33" s="393"/>
      <c r="E33" s="394"/>
      <c r="F33" s="394"/>
      <c r="G33" s="433">
        <v>5</v>
      </c>
      <c r="H33" s="394"/>
      <c r="I33" s="394"/>
      <c r="J33" s="394"/>
      <c r="K33" s="340"/>
      <c r="L33" s="394"/>
      <c r="M33" s="394"/>
    </row>
    <row r="34" spans="1:13" ht="95.15" customHeight="1" thickBot="1">
      <c r="A34" s="516">
        <v>5</v>
      </c>
      <c r="B34" s="518" t="s">
        <v>632</v>
      </c>
      <c r="C34" s="384" t="s">
        <v>633</v>
      </c>
      <c r="D34" s="385" t="s">
        <v>634</v>
      </c>
      <c r="E34" s="391" t="s">
        <v>701</v>
      </c>
      <c r="F34" s="391"/>
      <c r="G34" s="429">
        <v>5</v>
      </c>
      <c r="H34" s="391"/>
      <c r="I34" s="391"/>
      <c r="J34" s="391"/>
      <c r="K34" s="340"/>
      <c r="L34" s="391"/>
      <c r="M34" s="391"/>
    </row>
    <row r="35" spans="1:13" ht="95.15" customHeight="1" thickBot="1">
      <c r="A35" s="514"/>
      <c r="B35" s="515"/>
      <c r="C35" s="387" t="s">
        <v>635</v>
      </c>
      <c r="D35" s="388" t="s">
        <v>636</v>
      </c>
      <c r="E35" s="386" t="s">
        <v>701</v>
      </c>
      <c r="F35" s="386"/>
      <c r="G35" s="428">
        <v>5</v>
      </c>
      <c r="H35" s="386"/>
      <c r="I35" s="386"/>
      <c r="J35" s="386"/>
      <c r="K35" s="340"/>
      <c r="L35" s="386"/>
      <c r="M35" s="386"/>
    </row>
    <row r="36" spans="1:13" ht="95.15" customHeight="1" thickBot="1">
      <c r="A36" s="514"/>
      <c r="B36" s="515"/>
      <c r="C36" s="387" t="s">
        <v>637</v>
      </c>
      <c r="D36" s="388" t="s">
        <v>638</v>
      </c>
      <c r="E36" s="386" t="s">
        <v>701</v>
      </c>
      <c r="F36" s="386"/>
      <c r="G36" s="428">
        <v>5</v>
      </c>
      <c r="H36" s="386"/>
      <c r="I36" s="386"/>
      <c r="J36" s="386"/>
      <c r="K36" s="340"/>
      <c r="L36" s="386"/>
      <c r="M36" s="386"/>
    </row>
    <row r="37" spans="1:13" ht="95.15" customHeight="1" thickBot="1">
      <c r="A37" s="514"/>
      <c r="B37" s="515"/>
      <c r="C37" s="387" t="s">
        <v>639</v>
      </c>
      <c r="D37" s="388"/>
      <c r="E37" s="386" t="s">
        <v>701</v>
      </c>
      <c r="F37" s="386"/>
      <c r="G37" s="428">
        <v>5</v>
      </c>
      <c r="H37" s="386"/>
      <c r="I37" s="386"/>
      <c r="J37" s="386"/>
      <c r="K37" s="340"/>
      <c r="L37" s="386"/>
      <c r="M37" s="386"/>
    </row>
    <row r="38" spans="1:13" ht="95.15" customHeight="1" thickBot="1">
      <c r="A38" s="517"/>
      <c r="B38" s="519"/>
      <c r="C38" s="395" t="s">
        <v>640</v>
      </c>
      <c r="D38" s="393" t="s">
        <v>641</v>
      </c>
      <c r="E38" s="396" t="s">
        <v>701</v>
      </c>
      <c r="F38" s="396"/>
      <c r="G38" s="430">
        <v>5</v>
      </c>
      <c r="H38" s="396"/>
      <c r="I38" s="396"/>
      <c r="J38" s="396"/>
      <c r="K38" s="340"/>
      <c r="L38" s="396"/>
      <c r="M38" s="396"/>
    </row>
    <row r="39" spans="1:13" ht="95.15" customHeight="1" thickBot="1">
      <c r="A39" s="397">
        <v>6</v>
      </c>
      <c r="B39" s="398" t="s">
        <v>642</v>
      </c>
      <c r="C39" s="399" t="s">
        <v>643</v>
      </c>
      <c r="D39" s="400"/>
      <c r="E39" s="399" t="s">
        <v>702</v>
      </c>
      <c r="F39" s="400"/>
      <c r="G39" s="430">
        <v>5</v>
      </c>
      <c r="H39" s="396"/>
      <c r="I39" s="396"/>
      <c r="J39" s="396"/>
      <c r="K39" s="340"/>
      <c r="L39" s="396"/>
      <c r="M39" s="396"/>
    </row>
    <row r="40" spans="1:13" ht="95.15" customHeight="1" thickBot="1">
      <c r="A40" s="397">
        <v>7</v>
      </c>
      <c r="B40" s="398" t="s">
        <v>644</v>
      </c>
      <c r="C40" s="399"/>
      <c r="D40" s="400"/>
      <c r="E40" s="399" t="s">
        <v>703</v>
      </c>
      <c r="F40" s="400"/>
      <c r="G40" s="430">
        <v>5</v>
      </c>
      <c r="H40" s="396"/>
      <c r="I40" s="396"/>
      <c r="J40" s="396"/>
      <c r="K40" s="340"/>
      <c r="L40" s="396"/>
      <c r="M40" s="396"/>
    </row>
    <row r="41" spans="1:13" ht="95.15" customHeight="1" thickBot="1">
      <c r="A41" s="397">
        <v>8</v>
      </c>
      <c r="B41" s="431" t="s">
        <v>690</v>
      </c>
      <c r="C41" s="399" t="s">
        <v>691</v>
      </c>
      <c r="D41" s="400"/>
      <c r="E41" s="399" t="s">
        <v>702</v>
      </c>
      <c r="F41" s="400"/>
      <c r="G41" s="430">
        <v>5</v>
      </c>
      <c r="H41" s="396"/>
      <c r="I41" s="396"/>
      <c r="J41" s="396"/>
      <c r="K41" s="340"/>
      <c r="L41" s="396"/>
      <c r="M41" s="396"/>
    </row>
  </sheetData>
  <mergeCells count="10">
    <mergeCell ref="A18:A27"/>
    <mergeCell ref="B18:B27"/>
    <mergeCell ref="A28:A33"/>
    <mergeCell ref="B28:B33"/>
    <mergeCell ref="A2:A10"/>
    <mergeCell ref="B2:B10"/>
    <mergeCell ref="A11:A17"/>
    <mergeCell ref="B11:B17"/>
    <mergeCell ref="A34:A38"/>
    <mergeCell ref="B34:B38"/>
  </mergeCells>
  <pageMargins left="0.7" right="0.7" top="0.78740157499999996" bottom="0.78740157499999996"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3010" r:id="rId3" name="Check Box 2">
              <controlPr defaultSize="0" autoFill="0" autoLine="0" autoPict="0">
                <anchor moveWithCells="1">
                  <from>
                    <xdr:col>10</xdr:col>
                    <xdr:colOff>31750</xdr:colOff>
                    <xdr:row>1</xdr:row>
                    <xdr:rowOff>127000</xdr:rowOff>
                  </from>
                  <to>
                    <xdr:col>10</xdr:col>
                    <xdr:colOff>1009650</xdr:colOff>
                    <xdr:row>1</xdr:row>
                    <xdr:rowOff>381000</xdr:rowOff>
                  </to>
                </anchor>
              </controlPr>
            </control>
          </mc:Choice>
        </mc:AlternateContent>
        <mc:AlternateContent xmlns:mc="http://schemas.openxmlformats.org/markup-compatibility/2006">
          <mc:Choice Requires="x14">
            <control shapeId="43011" r:id="rId4" name="Check Box 3">
              <controlPr defaultSize="0" autoFill="0" autoLine="0" autoPict="0">
                <anchor moveWithCells="1">
                  <from>
                    <xdr:col>10</xdr:col>
                    <xdr:colOff>50800</xdr:colOff>
                    <xdr:row>1</xdr:row>
                    <xdr:rowOff>469900</xdr:rowOff>
                  </from>
                  <to>
                    <xdr:col>11</xdr:col>
                    <xdr:colOff>19050</xdr:colOff>
                    <xdr:row>1</xdr:row>
                    <xdr:rowOff>679450</xdr:rowOff>
                  </to>
                </anchor>
              </controlPr>
            </control>
          </mc:Choice>
        </mc:AlternateContent>
        <mc:AlternateContent xmlns:mc="http://schemas.openxmlformats.org/markup-compatibility/2006">
          <mc:Choice Requires="x14">
            <control shapeId="43012" r:id="rId5" name="Check Box 4">
              <controlPr defaultSize="0" autoFill="0" autoLine="0" autoPict="0">
                <anchor moveWithCells="1">
                  <from>
                    <xdr:col>10</xdr:col>
                    <xdr:colOff>31750</xdr:colOff>
                    <xdr:row>1</xdr:row>
                    <xdr:rowOff>736600</xdr:rowOff>
                  </from>
                  <to>
                    <xdr:col>10</xdr:col>
                    <xdr:colOff>1346200</xdr:colOff>
                    <xdr:row>2</xdr:row>
                    <xdr:rowOff>57150</xdr:rowOff>
                  </to>
                </anchor>
              </controlPr>
            </control>
          </mc:Choice>
        </mc:AlternateContent>
        <mc:AlternateContent xmlns:mc="http://schemas.openxmlformats.org/markup-compatibility/2006">
          <mc:Choice Requires="x14">
            <control shapeId="43014" r:id="rId6" name="Check Box 6">
              <controlPr defaultSize="0" autoFill="0" autoLine="0" autoPict="0">
                <anchor moveWithCells="1">
                  <from>
                    <xdr:col>10</xdr:col>
                    <xdr:colOff>31750</xdr:colOff>
                    <xdr:row>2</xdr:row>
                    <xdr:rowOff>127000</xdr:rowOff>
                  </from>
                  <to>
                    <xdr:col>10</xdr:col>
                    <xdr:colOff>1009650</xdr:colOff>
                    <xdr:row>2</xdr:row>
                    <xdr:rowOff>381000</xdr:rowOff>
                  </to>
                </anchor>
              </controlPr>
            </control>
          </mc:Choice>
        </mc:AlternateContent>
        <mc:AlternateContent xmlns:mc="http://schemas.openxmlformats.org/markup-compatibility/2006">
          <mc:Choice Requires="x14">
            <control shapeId="43015" r:id="rId7" name="Check Box 7">
              <controlPr defaultSize="0" autoFill="0" autoLine="0" autoPict="0">
                <anchor moveWithCells="1">
                  <from>
                    <xdr:col>10</xdr:col>
                    <xdr:colOff>50800</xdr:colOff>
                    <xdr:row>2</xdr:row>
                    <xdr:rowOff>469900</xdr:rowOff>
                  </from>
                  <to>
                    <xdr:col>11</xdr:col>
                    <xdr:colOff>19050</xdr:colOff>
                    <xdr:row>2</xdr:row>
                    <xdr:rowOff>679450</xdr:rowOff>
                  </to>
                </anchor>
              </controlPr>
            </control>
          </mc:Choice>
        </mc:AlternateContent>
        <mc:AlternateContent xmlns:mc="http://schemas.openxmlformats.org/markup-compatibility/2006">
          <mc:Choice Requires="x14">
            <control shapeId="43016" r:id="rId8" name="Check Box 8">
              <controlPr defaultSize="0" autoFill="0" autoLine="0" autoPict="0">
                <anchor moveWithCells="1">
                  <from>
                    <xdr:col>10</xdr:col>
                    <xdr:colOff>31750</xdr:colOff>
                    <xdr:row>2</xdr:row>
                    <xdr:rowOff>736600</xdr:rowOff>
                  </from>
                  <to>
                    <xdr:col>10</xdr:col>
                    <xdr:colOff>1346200</xdr:colOff>
                    <xdr:row>3</xdr:row>
                    <xdr:rowOff>57150</xdr:rowOff>
                  </to>
                </anchor>
              </controlPr>
            </control>
          </mc:Choice>
        </mc:AlternateContent>
        <mc:AlternateContent xmlns:mc="http://schemas.openxmlformats.org/markup-compatibility/2006">
          <mc:Choice Requires="x14">
            <control shapeId="43017" r:id="rId9" name="Check Box 9">
              <controlPr defaultSize="0" autoFill="0" autoLine="0" autoPict="0">
                <anchor moveWithCells="1">
                  <from>
                    <xdr:col>10</xdr:col>
                    <xdr:colOff>31750</xdr:colOff>
                    <xdr:row>3</xdr:row>
                    <xdr:rowOff>127000</xdr:rowOff>
                  </from>
                  <to>
                    <xdr:col>10</xdr:col>
                    <xdr:colOff>1009650</xdr:colOff>
                    <xdr:row>3</xdr:row>
                    <xdr:rowOff>381000</xdr:rowOff>
                  </to>
                </anchor>
              </controlPr>
            </control>
          </mc:Choice>
        </mc:AlternateContent>
        <mc:AlternateContent xmlns:mc="http://schemas.openxmlformats.org/markup-compatibility/2006">
          <mc:Choice Requires="x14">
            <control shapeId="43018" r:id="rId10" name="Check Box 10">
              <controlPr defaultSize="0" autoFill="0" autoLine="0" autoPict="0">
                <anchor moveWithCells="1">
                  <from>
                    <xdr:col>10</xdr:col>
                    <xdr:colOff>50800</xdr:colOff>
                    <xdr:row>3</xdr:row>
                    <xdr:rowOff>469900</xdr:rowOff>
                  </from>
                  <to>
                    <xdr:col>11</xdr:col>
                    <xdr:colOff>19050</xdr:colOff>
                    <xdr:row>3</xdr:row>
                    <xdr:rowOff>679450</xdr:rowOff>
                  </to>
                </anchor>
              </controlPr>
            </control>
          </mc:Choice>
        </mc:AlternateContent>
        <mc:AlternateContent xmlns:mc="http://schemas.openxmlformats.org/markup-compatibility/2006">
          <mc:Choice Requires="x14">
            <control shapeId="43019" r:id="rId11" name="Check Box 11">
              <controlPr defaultSize="0" autoFill="0" autoLine="0" autoPict="0">
                <anchor moveWithCells="1">
                  <from>
                    <xdr:col>10</xdr:col>
                    <xdr:colOff>31750</xdr:colOff>
                    <xdr:row>3</xdr:row>
                    <xdr:rowOff>736600</xdr:rowOff>
                  </from>
                  <to>
                    <xdr:col>10</xdr:col>
                    <xdr:colOff>1346200</xdr:colOff>
                    <xdr:row>3</xdr:row>
                    <xdr:rowOff>1079500</xdr:rowOff>
                  </to>
                </anchor>
              </controlPr>
            </control>
          </mc:Choice>
        </mc:AlternateContent>
        <mc:AlternateContent xmlns:mc="http://schemas.openxmlformats.org/markup-compatibility/2006">
          <mc:Choice Requires="x14">
            <control shapeId="43020" r:id="rId12" name="Check Box 12">
              <controlPr defaultSize="0" autoFill="0" autoLine="0" autoPict="0">
                <anchor moveWithCells="1">
                  <from>
                    <xdr:col>10</xdr:col>
                    <xdr:colOff>31750</xdr:colOff>
                    <xdr:row>4</xdr:row>
                    <xdr:rowOff>127000</xdr:rowOff>
                  </from>
                  <to>
                    <xdr:col>10</xdr:col>
                    <xdr:colOff>1009650</xdr:colOff>
                    <xdr:row>4</xdr:row>
                    <xdr:rowOff>381000</xdr:rowOff>
                  </to>
                </anchor>
              </controlPr>
            </control>
          </mc:Choice>
        </mc:AlternateContent>
        <mc:AlternateContent xmlns:mc="http://schemas.openxmlformats.org/markup-compatibility/2006">
          <mc:Choice Requires="x14">
            <control shapeId="43021" r:id="rId13" name="Check Box 13">
              <controlPr defaultSize="0" autoFill="0" autoLine="0" autoPict="0">
                <anchor moveWithCells="1">
                  <from>
                    <xdr:col>10</xdr:col>
                    <xdr:colOff>50800</xdr:colOff>
                    <xdr:row>4</xdr:row>
                    <xdr:rowOff>469900</xdr:rowOff>
                  </from>
                  <to>
                    <xdr:col>11</xdr:col>
                    <xdr:colOff>19050</xdr:colOff>
                    <xdr:row>4</xdr:row>
                    <xdr:rowOff>679450</xdr:rowOff>
                  </to>
                </anchor>
              </controlPr>
            </control>
          </mc:Choice>
        </mc:AlternateContent>
        <mc:AlternateContent xmlns:mc="http://schemas.openxmlformats.org/markup-compatibility/2006">
          <mc:Choice Requires="x14">
            <control shapeId="43022" r:id="rId14" name="Check Box 14">
              <controlPr defaultSize="0" autoFill="0" autoLine="0" autoPict="0">
                <anchor moveWithCells="1">
                  <from>
                    <xdr:col>10</xdr:col>
                    <xdr:colOff>31750</xdr:colOff>
                    <xdr:row>4</xdr:row>
                    <xdr:rowOff>736600</xdr:rowOff>
                  </from>
                  <to>
                    <xdr:col>10</xdr:col>
                    <xdr:colOff>1346200</xdr:colOff>
                    <xdr:row>4</xdr:row>
                    <xdr:rowOff>1079500</xdr:rowOff>
                  </to>
                </anchor>
              </controlPr>
            </control>
          </mc:Choice>
        </mc:AlternateContent>
        <mc:AlternateContent xmlns:mc="http://schemas.openxmlformats.org/markup-compatibility/2006">
          <mc:Choice Requires="x14">
            <control shapeId="43023" r:id="rId15" name="Check Box 15">
              <controlPr defaultSize="0" autoFill="0" autoLine="0" autoPict="0">
                <anchor moveWithCells="1">
                  <from>
                    <xdr:col>10</xdr:col>
                    <xdr:colOff>31750</xdr:colOff>
                    <xdr:row>5</xdr:row>
                    <xdr:rowOff>127000</xdr:rowOff>
                  </from>
                  <to>
                    <xdr:col>10</xdr:col>
                    <xdr:colOff>1009650</xdr:colOff>
                    <xdr:row>5</xdr:row>
                    <xdr:rowOff>381000</xdr:rowOff>
                  </to>
                </anchor>
              </controlPr>
            </control>
          </mc:Choice>
        </mc:AlternateContent>
        <mc:AlternateContent xmlns:mc="http://schemas.openxmlformats.org/markup-compatibility/2006">
          <mc:Choice Requires="x14">
            <control shapeId="43024" r:id="rId16" name="Check Box 16">
              <controlPr defaultSize="0" autoFill="0" autoLine="0" autoPict="0">
                <anchor moveWithCells="1">
                  <from>
                    <xdr:col>10</xdr:col>
                    <xdr:colOff>50800</xdr:colOff>
                    <xdr:row>5</xdr:row>
                    <xdr:rowOff>469900</xdr:rowOff>
                  </from>
                  <to>
                    <xdr:col>11</xdr:col>
                    <xdr:colOff>19050</xdr:colOff>
                    <xdr:row>5</xdr:row>
                    <xdr:rowOff>679450</xdr:rowOff>
                  </to>
                </anchor>
              </controlPr>
            </control>
          </mc:Choice>
        </mc:AlternateContent>
        <mc:AlternateContent xmlns:mc="http://schemas.openxmlformats.org/markup-compatibility/2006">
          <mc:Choice Requires="x14">
            <control shapeId="43025" r:id="rId17" name="Check Box 17">
              <controlPr defaultSize="0" autoFill="0" autoLine="0" autoPict="0">
                <anchor moveWithCells="1">
                  <from>
                    <xdr:col>10</xdr:col>
                    <xdr:colOff>31750</xdr:colOff>
                    <xdr:row>5</xdr:row>
                    <xdr:rowOff>736600</xdr:rowOff>
                  </from>
                  <to>
                    <xdr:col>10</xdr:col>
                    <xdr:colOff>1346200</xdr:colOff>
                    <xdr:row>5</xdr:row>
                    <xdr:rowOff>1079500</xdr:rowOff>
                  </to>
                </anchor>
              </controlPr>
            </control>
          </mc:Choice>
        </mc:AlternateContent>
        <mc:AlternateContent xmlns:mc="http://schemas.openxmlformats.org/markup-compatibility/2006">
          <mc:Choice Requires="x14">
            <control shapeId="43026" r:id="rId18" name="Check Box 18">
              <controlPr defaultSize="0" autoFill="0" autoLine="0" autoPict="0">
                <anchor moveWithCells="1">
                  <from>
                    <xdr:col>10</xdr:col>
                    <xdr:colOff>31750</xdr:colOff>
                    <xdr:row>6</xdr:row>
                    <xdr:rowOff>127000</xdr:rowOff>
                  </from>
                  <to>
                    <xdr:col>10</xdr:col>
                    <xdr:colOff>1009650</xdr:colOff>
                    <xdr:row>6</xdr:row>
                    <xdr:rowOff>381000</xdr:rowOff>
                  </to>
                </anchor>
              </controlPr>
            </control>
          </mc:Choice>
        </mc:AlternateContent>
        <mc:AlternateContent xmlns:mc="http://schemas.openxmlformats.org/markup-compatibility/2006">
          <mc:Choice Requires="x14">
            <control shapeId="43027" r:id="rId19" name="Check Box 19">
              <controlPr defaultSize="0" autoFill="0" autoLine="0" autoPict="0">
                <anchor moveWithCells="1">
                  <from>
                    <xdr:col>10</xdr:col>
                    <xdr:colOff>50800</xdr:colOff>
                    <xdr:row>6</xdr:row>
                    <xdr:rowOff>469900</xdr:rowOff>
                  </from>
                  <to>
                    <xdr:col>11</xdr:col>
                    <xdr:colOff>19050</xdr:colOff>
                    <xdr:row>6</xdr:row>
                    <xdr:rowOff>679450</xdr:rowOff>
                  </to>
                </anchor>
              </controlPr>
            </control>
          </mc:Choice>
        </mc:AlternateContent>
        <mc:AlternateContent xmlns:mc="http://schemas.openxmlformats.org/markup-compatibility/2006">
          <mc:Choice Requires="x14">
            <control shapeId="43028" r:id="rId20" name="Check Box 20">
              <controlPr defaultSize="0" autoFill="0" autoLine="0" autoPict="0">
                <anchor moveWithCells="1">
                  <from>
                    <xdr:col>10</xdr:col>
                    <xdr:colOff>31750</xdr:colOff>
                    <xdr:row>6</xdr:row>
                    <xdr:rowOff>736600</xdr:rowOff>
                  </from>
                  <to>
                    <xdr:col>10</xdr:col>
                    <xdr:colOff>1346200</xdr:colOff>
                    <xdr:row>6</xdr:row>
                    <xdr:rowOff>1079500</xdr:rowOff>
                  </to>
                </anchor>
              </controlPr>
            </control>
          </mc:Choice>
        </mc:AlternateContent>
        <mc:AlternateContent xmlns:mc="http://schemas.openxmlformats.org/markup-compatibility/2006">
          <mc:Choice Requires="x14">
            <control shapeId="43029" r:id="rId21" name="Check Box 21">
              <controlPr defaultSize="0" autoFill="0" autoLine="0" autoPict="0">
                <anchor moveWithCells="1">
                  <from>
                    <xdr:col>10</xdr:col>
                    <xdr:colOff>31750</xdr:colOff>
                    <xdr:row>7</xdr:row>
                    <xdr:rowOff>127000</xdr:rowOff>
                  </from>
                  <to>
                    <xdr:col>10</xdr:col>
                    <xdr:colOff>1009650</xdr:colOff>
                    <xdr:row>7</xdr:row>
                    <xdr:rowOff>381000</xdr:rowOff>
                  </to>
                </anchor>
              </controlPr>
            </control>
          </mc:Choice>
        </mc:AlternateContent>
        <mc:AlternateContent xmlns:mc="http://schemas.openxmlformats.org/markup-compatibility/2006">
          <mc:Choice Requires="x14">
            <control shapeId="43030" r:id="rId22" name="Check Box 22">
              <controlPr defaultSize="0" autoFill="0" autoLine="0" autoPict="0">
                <anchor moveWithCells="1">
                  <from>
                    <xdr:col>10</xdr:col>
                    <xdr:colOff>50800</xdr:colOff>
                    <xdr:row>7</xdr:row>
                    <xdr:rowOff>469900</xdr:rowOff>
                  </from>
                  <to>
                    <xdr:col>11</xdr:col>
                    <xdr:colOff>19050</xdr:colOff>
                    <xdr:row>7</xdr:row>
                    <xdr:rowOff>679450</xdr:rowOff>
                  </to>
                </anchor>
              </controlPr>
            </control>
          </mc:Choice>
        </mc:AlternateContent>
        <mc:AlternateContent xmlns:mc="http://schemas.openxmlformats.org/markup-compatibility/2006">
          <mc:Choice Requires="x14">
            <control shapeId="43031" r:id="rId23" name="Check Box 23">
              <controlPr defaultSize="0" autoFill="0" autoLine="0" autoPict="0">
                <anchor moveWithCells="1">
                  <from>
                    <xdr:col>10</xdr:col>
                    <xdr:colOff>31750</xdr:colOff>
                    <xdr:row>7</xdr:row>
                    <xdr:rowOff>736600</xdr:rowOff>
                  </from>
                  <to>
                    <xdr:col>10</xdr:col>
                    <xdr:colOff>1346200</xdr:colOff>
                    <xdr:row>7</xdr:row>
                    <xdr:rowOff>1079500</xdr:rowOff>
                  </to>
                </anchor>
              </controlPr>
            </control>
          </mc:Choice>
        </mc:AlternateContent>
        <mc:AlternateContent xmlns:mc="http://schemas.openxmlformats.org/markup-compatibility/2006">
          <mc:Choice Requires="x14">
            <control shapeId="43032" r:id="rId24" name="Check Box 24">
              <controlPr defaultSize="0" autoFill="0" autoLine="0" autoPict="0">
                <anchor moveWithCells="1">
                  <from>
                    <xdr:col>10</xdr:col>
                    <xdr:colOff>31750</xdr:colOff>
                    <xdr:row>8</xdr:row>
                    <xdr:rowOff>127000</xdr:rowOff>
                  </from>
                  <to>
                    <xdr:col>10</xdr:col>
                    <xdr:colOff>1009650</xdr:colOff>
                    <xdr:row>8</xdr:row>
                    <xdr:rowOff>381000</xdr:rowOff>
                  </to>
                </anchor>
              </controlPr>
            </control>
          </mc:Choice>
        </mc:AlternateContent>
        <mc:AlternateContent xmlns:mc="http://schemas.openxmlformats.org/markup-compatibility/2006">
          <mc:Choice Requires="x14">
            <control shapeId="43033" r:id="rId25" name="Check Box 25">
              <controlPr defaultSize="0" autoFill="0" autoLine="0" autoPict="0">
                <anchor moveWithCells="1">
                  <from>
                    <xdr:col>10</xdr:col>
                    <xdr:colOff>50800</xdr:colOff>
                    <xdr:row>8</xdr:row>
                    <xdr:rowOff>469900</xdr:rowOff>
                  </from>
                  <to>
                    <xdr:col>11</xdr:col>
                    <xdr:colOff>19050</xdr:colOff>
                    <xdr:row>8</xdr:row>
                    <xdr:rowOff>679450</xdr:rowOff>
                  </to>
                </anchor>
              </controlPr>
            </control>
          </mc:Choice>
        </mc:AlternateContent>
        <mc:AlternateContent xmlns:mc="http://schemas.openxmlformats.org/markup-compatibility/2006">
          <mc:Choice Requires="x14">
            <control shapeId="43034" r:id="rId26" name="Check Box 26">
              <controlPr defaultSize="0" autoFill="0" autoLine="0" autoPict="0">
                <anchor moveWithCells="1">
                  <from>
                    <xdr:col>10</xdr:col>
                    <xdr:colOff>31750</xdr:colOff>
                    <xdr:row>8</xdr:row>
                    <xdr:rowOff>736600</xdr:rowOff>
                  </from>
                  <to>
                    <xdr:col>10</xdr:col>
                    <xdr:colOff>1346200</xdr:colOff>
                    <xdr:row>8</xdr:row>
                    <xdr:rowOff>1079500</xdr:rowOff>
                  </to>
                </anchor>
              </controlPr>
            </control>
          </mc:Choice>
        </mc:AlternateContent>
        <mc:AlternateContent xmlns:mc="http://schemas.openxmlformats.org/markup-compatibility/2006">
          <mc:Choice Requires="x14">
            <control shapeId="43035" r:id="rId27" name="Check Box 27">
              <controlPr defaultSize="0" autoFill="0" autoLine="0" autoPict="0">
                <anchor moveWithCells="1">
                  <from>
                    <xdr:col>10</xdr:col>
                    <xdr:colOff>31750</xdr:colOff>
                    <xdr:row>9</xdr:row>
                    <xdr:rowOff>127000</xdr:rowOff>
                  </from>
                  <to>
                    <xdr:col>10</xdr:col>
                    <xdr:colOff>1009650</xdr:colOff>
                    <xdr:row>9</xdr:row>
                    <xdr:rowOff>381000</xdr:rowOff>
                  </to>
                </anchor>
              </controlPr>
            </control>
          </mc:Choice>
        </mc:AlternateContent>
        <mc:AlternateContent xmlns:mc="http://schemas.openxmlformats.org/markup-compatibility/2006">
          <mc:Choice Requires="x14">
            <control shapeId="43036" r:id="rId28" name="Check Box 28">
              <controlPr defaultSize="0" autoFill="0" autoLine="0" autoPict="0">
                <anchor moveWithCells="1">
                  <from>
                    <xdr:col>10</xdr:col>
                    <xdr:colOff>50800</xdr:colOff>
                    <xdr:row>9</xdr:row>
                    <xdr:rowOff>469900</xdr:rowOff>
                  </from>
                  <to>
                    <xdr:col>11</xdr:col>
                    <xdr:colOff>19050</xdr:colOff>
                    <xdr:row>9</xdr:row>
                    <xdr:rowOff>679450</xdr:rowOff>
                  </to>
                </anchor>
              </controlPr>
            </control>
          </mc:Choice>
        </mc:AlternateContent>
        <mc:AlternateContent xmlns:mc="http://schemas.openxmlformats.org/markup-compatibility/2006">
          <mc:Choice Requires="x14">
            <control shapeId="43037" r:id="rId29" name="Check Box 29">
              <controlPr defaultSize="0" autoFill="0" autoLine="0" autoPict="0">
                <anchor moveWithCells="1">
                  <from>
                    <xdr:col>10</xdr:col>
                    <xdr:colOff>31750</xdr:colOff>
                    <xdr:row>9</xdr:row>
                    <xdr:rowOff>736600</xdr:rowOff>
                  </from>
                  <to>
                    <xdr:col>10</xdr:col>
                    <xdr:colOff>1346200</xdr:colOff>
                    <xdr:row>9</xdr:row>
                    <xdr:rowOff>1079500</xdr:rowOff>
                  </to>
                </anchor>
              </controlPr>
            </control>
          </mc:Choice>
        </mc:AlternateContent>
        <mc:AlternateContent xmlns:mc="http://schemas.openxmlformats.org/markup-compatibility/2006">
          <mc:Choice Requires="x14">
            <control shapeId="43038" r:id="rId30" name="Check Box 30">
              <controlPr defaultSize="0" autoFill="0" autoLine="0" autoPict="0">
                <anchor moveWithCells="1">
                  <from>
                    <xdr:col>10</xdr:col>
                    <xdr:colOff>31750</xdr:colOff>
                    <xdr:row>10</xdr:row>
                    <xdr:rowOff>127000</xdr:rowOff>
                  </from>
                  <to>
                    <xdr:col>10</xdr:col>
                    <xdr:colOff>1009650</xdr:colOff>
                    <xdr:row>10</xdr:row>
                    <xdr:rowOff>381000</xdr:rowOff>
                  </to>
                </anchor>
              </controlPr>
            </control>
          </mc:Choice>
        </mc:AlternateContent>
        <mc:AlternateContent xmlns:mc="http://schemas.openxmlformats.org/markup-compatibility/2006">
          <mc:Choice Requires="x14">
            <control shapeId="43039" r:id="rId31" name="Check Box 31">
              <controlPr defaultSize="0" autoFill="0" autoLine="0" autoPict="0">
                <anchor moveWithCells="1">
                  <from>
                    <xdr:col>10</xdr:col>
                    <xdr:colOff>50800</xdr:colOff>
                    <xdr:row>10</xdr:row>
                    <xdr:rowOff>469900</xdr:rowOff>
                  </from>
                  <to>
                    <xdr:col>11</xdr:col>
                    <xdr:colOff>19050</xdr:colOff>
                    <xdr:row>10</xdr:row>
                    <xdr:rowOff>679450</xdr:rowOff>
                  </to>
                </anchor>
              </controlPr>
            </control>
          </mc:Choice>
        </mc:AlternateContent>
        <mc:AlternateContent xmlns:mc="http://schemas.openxmlformats.org/markup-compatibility/2006">
          <mc:Choice Requires="x14">
            <control shapeId="43040" r:id="rId32" name="Check Box 32">
              <controlPr defaultSize="0" autoFill="0" autoLine="0" autoPict="0">
                <anchor moveWithCells="1">
                  <from>
                    <xdr:col>10</xdr:col>
                    <xdr:colOff>31750</xdr:colOff>
                    <xdr:row>10</xdr:row>
                    <xdr:rowOff>736600</xdr:rowOff>
                  </from>
                  <to>
                    <xdr:col>10</xdr:col>
                    <xdr:colOff>1346200</xdr:colOff>
                    <xdr:row>10</xdr:row>
                    <xdr:rowOff>1079500</xdr:rowOff>
                  </to>
                </anchor>
              </controlPr>
            </control>
          </mc:Choice>
        </mc:AlternateContent>
        <mc:AlternateContent xmlns:mc="http://schemas.openxmlformats.org/markup-compatibility/2006">
          <mc:Choice Requires="x14">
            <control shapeId="43041" r:id="rId33" name="Check Box 33">
              <controlPr defaultSize="0" autoFill="0" autoLine="0" autoPict="0">
                <anchor moveWithCells="1">
                  <from>
                    <xdr:col>10</xdr:col>
                    <xdr:colOff>31750</xdr:colOff>
                    <xdr:row>11</xdr:row>
                    <xdr:rowOff>127000</xdr:rowOff>
                  </from>
                  <to>
                    <xdr:col>10</xdr:col>
                    <xdr:colOff>1009650</xdr:colOff>
                    <xdr:row>11</xdr:row>
                    <xdr:rowOff>381000</xdr:rowOff>
                  </to>
                </anchor>
              </controlPr>
            </control>
          </mc:Choice>
        </mc:AlternateContent>
        <mc:AlternateContent xmlns:mc="http://schemas.openxmlformats.org/markup-compatibility/2006">
          <mc:Choice Requires="x14">
            <control shapeId="43042" r:id="rId34" name="Check Box 34">
              <controlPr defaultSize="0" autoFill="0" autoLine="0" autoPict="0">
                <anchor moveWithCells="1">
                  <from>
                    <xdr:col>10</xdr:col>
                    <xdr:colOff>50800</xdr:colOff>
                    <xdr:row>11</xdr:row>
                    <xdr:rowOff>469900</xdr:rowOff>
                  </from>
                  <to>
                    <xdr:col>11</xdr:col>
                    <xdr:colOff>19050</xdr:colOff>
                    <xdr:row>11</xdr:row>
                    <xdr:rowOff>679450</xdr:rowOff>
                  </to>
                </anchor>
              </controlPr>
            </control>
          </mc:Choice>
        </mc:AlternateContent>
        <mc:AlternateContent xmlns:mc="http://schemas.openxmlformats.org/markup-compatibility/2006">
          <mc:Choice Requires="x14">
            <control shapeId="43043" r:id="rId35" name="Check Box 35">
              <controlPr defaultSize="0" autoFill="0" autoLine="0" autoPict="0">
                <anchor moveWithCells="1">
                  <from>
                    <xdr:col>10</xdr:col>
                    <xdr:colOff>31750</xdr:colOff>
                    <xdr:row>11</xdr:row>
                    <xdr:rowOff>736600</xdr:rowOff>
                  </from>
                  <to>
                    <xdr:col>10</xdr:col>
                    <xdr:colOff>1346200</xdr:colOff>
                    <xdr:row>11</xdr:row>
                    <xdr:rowOff>1079500</xdr:rowOff>
                  </to>
                </anchor>
              </controlPr>
            </control>
          </mc:Choice>
        </mc:AlternateContent>
        <mc:AlternateContent xmlns:mc="http://schemas.openxmlformats.org/markup-compatibility/2006">
          <mc:Choice Requires="x14">
            <control shapeId="43044" r:id="rId36" name="Check Box 36">
              <controlPr defaultSize="0" autoFill="0" autoLine="0" autoPict="0">
                <anchor moveWithCells="1">
                  <from>
                    <xdr:col>10</xdr:col>
                    <xdr:colOff>31750</xdr:colOff>
                    <xdr:row>12</xdr:row>
                    <xdr:rowOff>127000</xdr:rowOff>
                  </from>
                  <to>
                    <xdr:col>10</xdr:col>
                    <xdr:colOff>1009650</xdr:colOff>
                    <xdr:row>12</xdr:row>
                    <xdr:rowOff>381000</xdr:rowOff>
                  </to>
                </anchor>
              </controlPr>
            </control>
          </mc:Choice>
        </mc:AlternateContent>
        <mc:AlternateContent xmlns:mc="http://schemas.openxmlformats.org/markup-compatibility/2006">
          <mc:Choice Requires="x14">
            <control shapeId="43045" r:id="rId37" name="Check Box 37">
              <controlPr defaultSize="0" autoFill="0" autoLine="0" autoPict="0">
                <anchor moveWithCells="1">
                  <from>
                    <xdr:col>10</xdr:col>
                    <xdr:colOff>50800</xdr:colOff>
                    <xdr:row>12</xdr:row>
                    <xdr:rowOff>469900</xdr:rowOff>
                  </from>
                  <to>
                    <xdr:col>11</xdr:col>
                    <xdr:colOff>19050</xdr:colOff>
                    <xdr:row>12</xdr:row>
                    <xdr:rowOff>679450</xdr:rowOff>
                  </to>
                </anchor>
              </controlPr>
            </control>
          </mc:Choice>
        </mc:AlternateContent>
        <mc:AlternateContent xmlns:mc="http://schemas.openxmlformats.org/markup-compatibility/2006">
          <mc:Choice Requires="x14">
            <control shapeId="43046" r:id="rId38" name="Check Box 38">
              <controlPr defaultSize="0" autoFill="0" autoLine="0" autoPict="0">
                <anchor moveWithCells="1">
                  <from>
                    <xdr:col>10</xdr:col>
                    <xdr:colOff>31750</xdr:colOff>
                    <xdr:row>12</xdr:row>
                    <xdr:rowOff>736600</xdr:rowOff>
                  </from>
                  <to>
                    <xdr:col>10</xdr:col>
                    <xdr:colOff>1346200</xdr:colOff>
                    <xdr:row>12</xdr:row>
                    <xdr:rowOff>1079500</xdr:rowOff>
                  </to>
                </anchor>
              </controlPr>
            </control>
          </mc:Choice>
        </mc:AlternateContent>
        <mc:AlternateContent xmlns:mc="http://schemas.openxmlformats.org/markup-compatibility/2006">
          <mc:Choice Requires="x14">
            <control shapeId="43047" r:id="rId39" name="Check Box 39">
              <controlPr defaultSize="0" autoFill="0" autoLine="0" autoPict="0">
                <anchor moveWithCells="1">
                  <from>
                    <xdr:col>10</xdr:col>
                    <xdr:colOff>31750</xdr:colOff>
                    <xdr:row>13</xdr:row>
                    <xdr:rowOff>127000</xdr:rowOff>
                  </from>
                  <to>
                    <xdr:col>10</xdr:col>
                    <xdr:colOff>1009650</xdr:colOff>
                    <xdr:row>13</xdr:row>
                    <xdr:rowOff>381000</xdr:rowOff>
                  </to>
                </anchor>
              </controlPr>
            </control>
          </mc:Choice>
        </mc:AlternateContent>
        <mc:AlternateContent xmlns:mc="http://schemas.openxmlformats.org/markup-compatibility/2006">
          <mc:Choice Requires="x14">
            <control shapeId="43048" r:id="rId40" name="Check Box 40">
              <controlPr defaultSize="0" autoFill="0" autoLine="0" autoPict="0">
                <anchor moveWithCells="1">
                  <from>
                    <xdr:col>10</xdr:col>
                    <xdr:colOff>50800</xdr:colOff>
                    <xdr:row>13</xdr:row>
                    <xdr:rowOff>469900</xdr:rowOff>
                  </from>
                  <to>
                    <xdr:col>11</xdr:col>
                    <xdr:colOff>19050</xdr:colOff>
                    <xdr:row>13</xdr:row>
                    <xdr:rowOff>679450</xdr:rowOff>
                  </to>
                </anchor>
              </controlPr>
            </control>
          </mc:Choice>
        </mc:AlternateContent>
        <mc:AlternateContent xmlns:mc="http://schemas.openxmlformats.org/markup-compatibility/2006">
          <mc:Choice Requires="x14">
            <control shapeId="43049" r:id="rId41" name="Check Box 41">
              <controlPr defaultSize="0" autoFill="0" autoLine="0" autoPict="0">
                <anchor moveWithCells="1">
                  <from>
                    <xdr:col>10</xdr:col>
                    <xdr:colOff>31750</xdr:colOff>
                    <xdr:row>13</xdr:row>
                    <xdr:rowOff>736600</xdr:rowOff>
                  </from>
                  <to>
                    <xdr:col>10</xdr:col>
                    <xdr:colOff>1346200</xdr:colOff>
                    <xdr:row>13</xdr:row>
                    <xdr:rowOff>1079500</xdr:rowOff>
                  </to>
                </anchor>
              </controlPr>
            </control>
          </mc:Choice>
        </mc:AlternateContent>
        <mc:AlternateContent xmlns:mc="http://schemas.openxmlformats.org/markup-compatibility/2006">
          <mc:Choice Requires="x14">
            <control shapeId="43050" r:id="rId42" name="Check Box 42">
              <controlPr defaultSize="0" autoFill="0" autoLine="0" autoPict="0">
                <anchor moveWithCells="1">
                  <from>
                    <xdr:col>10</xdr:col>
                    <xdr:colOff>31750</xdr:colOff>
                    <xdr:row>14</xdr:row>
                    <xdr:rowOff>127000</xdr:rowOff>
                  </from>
                  <to>
                    <xdr:col>10</xdr:col>
                    <xdr:colOff>1009650</xdr:colOff>
                    <xdr:row>14</xdr:row>
                    <xdr:rowOff>381000</xdr:rowOff>
                  </to>
                </anchor>
              </controlPr>
            </control>
          </mc:Choice>
        </mc:AlternateContent>
        <mc:AlternateContent xmlns:mc="http://schemas.openxmlformats.org/markup-compatibility/2006">
          <mc:Choice Requires="x14">
            <control shapeId="43051" r:id="rId43" name="Check Box 43">
              <controlPr defaultSize="0" autoFill="0" autoLine="0" autoPict="0">
                <anchor moveWithCells="1">
                  <from>
                    <xdr:col>10</xdr:col>
                    <xdr:colOff>50800</xdr:colOff>
                    <xdr:row>14</xdr:row>
                    <xdr:rowOff>469900</xdr:rowOff>
                  </from>
                  <to>
                    <xdr:col>11</xdr:col>
                    <xdr:colOff>19050</xdr:colOff>
                    <xdr:row>14</xdr:row>
                    <xdr:rowOff>679450</xdr:rowOff>
                  </to>
                </anchor>
              </controlPr>
            </control>
          </mc:Choice>
        </mc:AlternateContent>
        <mc:AlternateContent xmlns:mc="http://schemas.openxmlformats.org/markup-compatibility/2006">
          <mc:Choice Requires="x14">
            <control shapeId="43052" r:id="rId44" name="Check Box 44">
              <controlPr defaultSize="0" autoFill="0" autoLine="0" autoPict="0">
                <anchor moveWithCells="1">
                  <from>
                    <xdr:col>10</xdr:col>
                    <xdr:colOff>31750</xdr:colOff>
                    <xdr:row>14</xdr:row>
                    <xdr:rowOff>736600</xdr:rowOff>
                  </from>
                  <to>
                    <xdr:col>10</xdr:col>
                    <xdr:colOff>1346200</xdr:colOff>
                    <xdr:row>14</xdr:row>
                    <xdr:rowOff>1079500</xdr:rowOff>
                  </to>
                </anchor>
              </controlPr>
            </control>
          </mc:Choice>
        </mc:AlternateContent>
        <mc:AlternateContent xmlns:mc="http://schemas.openxmlformats.org/markup-compatibility/2006">
          <mc:Choice Requires="x14">
            <control shapeId="43053" r:id="rId45" name="Check Box 45">
              <controlPr defaultSize="0" autoFill="0" autoLine="0" autoPict="0">
                <anchor moveWithCells="1">
                  <from>
                    <xdr:col>10</xdr:col>
                    <xdr:colOff>31750</xdr:colOff>
                    <xdr:row>15</xdr:row>
                    <xdr:rowOff>127000</xdr:rowOff>
                  </from>
                  <to>
                    <xdr:col>10</xdr:col>
                    <xdr:colOff>1009650</xdr:colOff>
                    <xdr:row>15</xdr:row>
                    <xdr:rowOff>381000</xdr:rowOff>
                  </to>
                </anchor>
              </controlPr>
            </control>
          </mc:Choice>
        </mc:AlternateContent>
        <mc:AlternateContent xmlns:mc="http://schemas.openxmlformats.org/markup-compatibility/2006">
          <mc:Choice Requires="x14">
            <control shapeId="43054" r:id="rId46" name="Check Box 46">
              <controlPr defaultSize="0" autoFill="0" autoLine="0" autoPict="0">
                <anchor moveWithCells="1">
                  <from>
                    <xdr:col>10</xdr:col>
                    <xdr:colOff>50800</xdr:colOff>
                    <xdr:row>15</xdr:row>
                    <xdr:rowOff>469900</xdr:rowOff>
                  </from>
                  <to>
                    <xdr:col>11</xdr:col>
                    <xdr:colOff>19050</xdr:colOff>
                    <xdr:row>15</xdr:row>
                    <xdr:rowOff>679450</xdr:rowOff>
                  </to>
                </anchor>
              </controlPr>
            </control>
          </mc:Choice>
        </mc:AlternateContent>
        <mc:AlternateContent xmlns:mc="http://schemas.openxmlformats.org/markup-compatibility/2006">
          <mc:Choice Requires="x14">
            <control shapeId="43055" r:id="rId47" name="Check Box 47">
              <controlPr defaultSize="0" autoFill="0" autoLine="0" autoPict="0">
                <anchor moveWithCells="1">
                  <from>
                    <xdr:col>10</xdr:col>
                    <xdr:colOff>31750</xdr:colOff>
                    <xdr:row>15</xdr:row>
                    <xdr:rowOff>736600</xdr:rowOff>
                  </from>
                  <to>
                    <xdr:col>10</xdr:col>
                    <xdr:colOff>1346200</xdr:colOff>
                    <xdr:row>15</xdr:row>
                    <xdr:rowOff>1079500</xdr:rowOff>
                  </to>
                </anchor>
              </controlPr>
            </control>
          </mc:Choice>
        </mc:AlternateContent>
        <mc:AlternateContent xmlns:mc="http://schemas.openxmlformats.org/markup-compatibility/2006">
          <mc:Choice Requires="x14">
            <control shapeId="43056" r:id="rId48" name="Check Box 48">
              <controlPr defaultSize="0" autoFill="0" autoLine="0" autoPict="0">
                <anchor moveWithCells="1">
                  <from>
                    <xdr:col>10</xdr:col>
                    <xdr:colOff>31750</xdr:colOff>
                    <xdr:row>16</xdr:row>
                    <xdr:rowOff>127000</xdr:rowOff>
                  </from>
                  <to>
                    <xdr:col>10</xdr:col>
                    <xdr:colOff>1009650</xdr:colOff>
                    <xdr:row>16</xdr:row>
                    <xdr:rowOff>381000</xdr:rowOff>
                  </to>
                </anchor>
              </controlPr>
            </control>
          </mc:Choice>
        </mc:AlternateContent>
        <mc:AlternateContent xmlns:mc="http://schemas.openxmlformats.org/markup-compatibility/2006">
          <mc:Choice Requires="x14">
            <control shapeId="43057" r:id="rId49" name="Check Box 49">
              <controlPr defaultSize="0" autoFill="0" autoLine="0" autoPict="0">
                <anchor moveWithCells="1">
                  <from>
                    <xdr:col>10</xdr:col>
                    <xdr:colOff>50800</xdr:colOff>
                    <xdr:row>16</xdr:row>
                    <xdr:rowOff>469900</xdr:rowOff>
                  </from>
                  <to>
                    <xdr:col>11</xdr:col>
                    <xdr:colOff>19050</xdr:colOff>
                    <xdr:row>16</xdr:row>
                    <xdr:rowOff>679450</xdr:rowOff>
                  </to>
                </anchor>
              </controlPr>
            </control>
          </mc:Choice>
        </mc:AlternateContent>
        <mc:AlternateContent xmlns:mc="http://schemas.openxmlformats.org/markup-compatibility/2006">
          <mc:Choice Requires="x14">
            <control shapeId="43058" r:id="rId50" name="Check Box 50">
              <controlPr defaultSize="0" autoFill="0" autoLine="0" autoPict="0">
                <anchor moveWithCells="1">
                  <from>
                    <xdr:col>10</xdr:col>
                    <xdr:colOff>31750</xdr:colOff>
                    <xdr:row>16</xdr:row>
                    <xdr:rowOff>736600</xdr:rowOff>
                  </from>
                  <to>
                    <xdr:col>10</xdr:col>
                    <xdr:colOff>1346200</xdr:colOff>
                    <xdr:row>16</xdr:row>
                    <xdr:rowOff>1079500</xdr:rowOff>
                  </to>
                </anchor>
              </controlPr>
            </control>
          </mc:Choice>
        </mc:AlternateContent>
        <mc:AlternateContent xmlns:mc="http://schemas.openxmlformats.org/markup-compatibility/2006">
          <mc:Choice Requires="x14">
            <control shapeId="43059" r:id="rId51" name="Check Box 51">
              <controlPr defaultSize="0" autoFill="0" autoLine="0" autoPict="0">
                <anchor moveWithCells="1">
                  <from>
                    <xdr:col>10</xdr:col>
                    <xdr:colOff>31750</xdr:colOff>
                    <xdr:row>17</xdr:row>
                    <xdr:rowOff>127000</xdr:rowOff>
                  </from>
                  <to>
                    <xdr:col>10</xdr:col>
                    <xdr:colOff>1009650</xdr:colOff>
                    <xdr:row>17</xdr:row>
                    <xdr:rowOff>381000</xdr:rowOff>
                  </to>
                </anchor>
              </controlPr>
            </control>
          </mc:Choice>
        </mc:AlternateContent>
        <mc:AlternateContent xmlns:mc="http://schemas.openxmlformats.org/markup-compatibility/2006">
          <mc:Choice Requires="x14">
            <control shapeId="43060" r:id="rId52" name="Check Box 52">
              <controlPr defaultSize="0" autoFill="0" autoLine="0" autoPict="0">
                <anchor moveWithCells="1">
                  <from>
                    <xdr:col>10</xdr:col>
                    <xdr:colOff>50800</xdr:colOff>
                    <xdr:row>17</xdr:row>
                    <xdr:rowOff>469900</xdr:rowOff>
                  </from>
                  <to>
                    <xdr:col>11</xdr:col>
                    <xdr:colOff>19050</xdr:colOff>
                    <xdr:row>17</xdr:row>
                    <xdr:rowOff>679450</xdr:rowOff>
                  </to>
                </anchor>
              </controlPr>
            </control>
          </mc:Choice>
        </mc:AlternateContent>
        <mc:AlternateContent xmlns:mc="http://schemas.openxmlformats.org/markup-compatibility/2006">
          <mc:Choice Requires="x14">
            <control shapeId="43061" r:id="rId53" name="Check Box 53">
              <controlPr defaultSize="0" autoFill="0" autoLine="0" autoPict="0">
                <anchor moveWithCells="1">
                  <from>
                    <xdr:col>10</xdr:col>
                    <xdr:colOff>31750</xdr:colOff>
                    <xdr:row>17</xdr:row>
                    <xdr:rowOff>736600</xdr:rowOff>
                  </from>
                  <to>
                    <xdr:col>10</xdr:col>
                    <xdr:colOff>1346200</xdr:colOff>
                    <xdr:row>17</xdr:row>
                    <xdr:rowOff>1079500</xdr:rowOff>
                  </to>
                </anchor>
              </controlPr>
            </control>
          </mc:Choice>
        </mc:AlternateContent>
        <mc:AlternateContent xmlns:mc="http://schemas.openxmlformats.org/markup-compatibility/2006">
          <mc:Choice Requires="x14">
            <control shapeId="43062" r:id="rId54" name="Check Box 54">
              <controlPr defaultSize="0" autoFill="0" autoLine="0" autoPict="0">
                <anchor moveWithCells="1">
                  <from>
                    <xdr:col>10</xdr:col>
                    <xdr:colOff>31750</xdr:colOff>
                    <xdr:row>18</xdr:row>
                    <xdr:rowOff>127000</xdr:rowOff>
                  </from>
                  <to>
                    <xdr:col>10</xdr:col>
                    <xdr:colOff>1009650</xdr:colOff>
                    <xdr:row>18</xdr:row>
                    <xdr:rowOff>381000</xdr:rowOff>
                  </to>
                </anchor>
              </controlPr>
            </control>
          </mc:Choice>
        </mc:AlternateContent>
        <mc:AlternateContent xmlns:mc="http://schemas.openxmlformats.org/markup-compatibility/2006">
          <mc:Choice Requires="x14">
            <control shapeId="43063" r:id="rId55" name="Check Box 55">
              <controlPr defaultSize="0" autoFill="0" autoLine="0" autoPict="0">
                <anchor moveWithCells="1">
                  <from>
                    <xdr:col>10</xdr:col>
                    <xdr:colOff>50800</xdr:colOff>
                    <xdr:row>18</xdr:row>
                    <xdr:rowOff>469900</xdr:rowOff>
                  </from>
                  <to>
                    <xdr:col>11</xdr:col>
                    <xdr:colOff>19050</xdr:colOff>
                    <xdr:row>18</xdr:row>
                    <xdr:rowOff>679450</xdr:rowOff>
                  </to>
                </anchor>
              </controlPr>
            </control>
          </mc:Choice>
        </mc:AlternateContent>
        <mc:AlternateContent xmlns:mc="http://schemas.openxmlformats.org/markup-compatibility/2006">
          <mc:Choice Requires="x14">
            <control shapeId="43064" r:id="rId56" name="Check Box 56">
              <controlPr defaultSize="0" autoFill="0" autoLine="0" autoPict="0">
                <anchor moveWithCells="1">
                  <from>
                    <xdr:col>10</xdr:col>
                    <xdr:colOff>31750</xdr:colOff>
                    <xdr:row>18</xdr:row>
                    <xdr:rowOff>736600</xdr:rowOff>
                  </from>
                  <to>
                    <xdr:col>10</xdr:col>
                    <xdr:colOff>1346200</xdr:colOff>
                    <xdr:row>18</xdr:row>
                    <xdr:rowOff>1079500</xdr:rowOff>
                  </to>
                </anchor>
              </controlPr>
            </control>
          </mc:Choice>
        </mc:AlternateContent>
        <mc:AlternateContent xmlns:mc="http://schemas.openxmlformats.org/markup-compatibility/2006">
          <mc:Choice Requires="x14">
            <control shapeId="43065" r:id="rId57" name="Check Box 57">
              <controlPr defaultSize="0" autoFill="0" autoLine="0" autoPict="0">
                <anchor moveWithCells="1">
                  <from>
                    <xdr:col>10</xdr:col>
                    <xdr:colOff>31750</xdr:colOff>
                    <xdr:row>19</xdr:row>
                    <xdr:rowOff>127000</xdr:rowOff>
                  </from>
                  <to>
                    <xdr:col>10</xdr:col>
                    <xdr:colOff>1009650</xdr:colOff>
                    <xdr:row>19</xdr:row>
                    <xdr:rowOff>381000</xdr:rowOff>
                  </to>
                </anchor>
              </controlPr>
            </control>
          </mc:Choice>
        </mc:AlternateContent>
        <mc:AlternateContent xmlns:mc="http://schemas.openxmlformats.org/markup-compatibility/2006">
          <mc:Choice Requires="x14">
            <control shapeId="43066" r:id="rId58" name="Check Box 58">
              <controlPr defaultSize="0" autoFill="0" autoLine="0" autoPict="0">
                <anchor moveWithCells="1">
                  <from>
                    <xdr:col>10</xdr:col>
                    <xdr:colOff>50800</xdr:colOff>
                    <xdr:row>19</xdr:row>
                    <xdr:rowOff>469900</xdr:rowOff>
                  </from>
                  <to>
                    <xdr:col>11</xdr:col>
                    <xdr:colOff>19050</xdr:colOff>
                    <xdr:row>19</xdr:row>
                    <xdr:rowOff>679450</xdr:rowOff>
                  </to>
                </anchor>
              </controlPr>
            </control>
          </mc:Choice>
        </mc:AlternateContent>
        <mc:AlternateContent xmlns:mc="http://schemas.openxmlformats.org/markup-compatibility/2006">
          <mc:Choice Requires="x14">
            <control shapeId="43067" r:id="rId59" name="Check Box 59">
              <controlPr defaultSize="0" autoFill="0" autoLine="0" autoPict="0">
                <anchor moveWithCells="1">
                  <from>
                    <xdr:col>10</xdr:col>
                    <xdr:colOff>31750</xdr:colOff>
                    <xdr:row>19</xdr:row>
                    <xdr:rowOff>736600</xdr:rowOff>
                  </from>
                  <to>
                    <xdr:col>10</xdr:col>
                    <xdr:colOff>1346200</xdr:colOff>
                    <xdr:row>19</xdr:row>
                    <xdr:rowOff>1079500</xdr:rowOff>
                  </to>
                </anchor>
              </controlPr>
            </control>
          </mc:Choice>
        </mc:AlternateContent>
        <mc:AlternateContent xmlns:mc="http://schemas.openxmlformats.org/markup-compatibility/2006">
          <mc:Choice Requires="x14">
            <control shapeId="43068" r:id="rId60" name="Check Box 60">
              <controlPr defaultSize="0" autoFill="0" autoLine="0" autoPict="0">
                <anchor moveWithCells="1">
                  <from>
                    <xdr:col>10</xdr:col>
                    <xdr:colOff>31750</xdr:colOff>
                    <xdr:row>20</xdr:row>
                    <xdr:rowOff>127000</xdr:rowOff>
                  </from>
                  <to>
                    <xdr:col>10</xdr:col>
                    <xdr:colOff>1009650</xdr:colOff>
                    <xdr:row>20</xdr:row>
                    <xdr:rowOff>381000</xdr:rowOff>
                  </to>
                </anchor>
              </controlPr>
            </control>
          </mc:Choice>
        </mc:AlternateContent>
        <mc:AlternateContent xmlns:mc="http://schemas.openxmlformats.org/markup-compatibility/2006">
          <mc:Choice Requires="x14">
            <control shapeId="43069" r:id="rId61" name="Check Box 61">
              <controlPr defaultSize="0" autoFill="0" autoLine="0" autoPict="0">
                <anchor moveWithCells="1">
                  <from>
                    <xdr:col>10</xdr:col>
                    <xdr:colOff>50800</xdr:colOff>
                    <xdr:row>20</xdr:row>
                    <xdr:rowOff>469900</xdr:rowOff>
                  </from>
                  <to>
                    <xdr:col>11</xdr:col>
                    <xdr:colOff>19050</xdr:colOff>
                    <xdr:row>20</xdr:row>
                    <xdr:rowOff>679450</xdr:rowOff>
                  </to>
                </anchor>
              </controlPr>
            </control>
          </mc:Choice>
        </mc:AlternateContent>
        <mc:AlternateContent xmlns:mc="http://schemas.openxmlformats.org/markup-compatibility/2006">
          <mc:Choice Requires="x14">
            <control shapeId="43070" r:id="rId62" name="Check Box 62">
              <controlPr defaultSize="0" autoFill="0" autoLine="0" autoPict="0">
                <anchor moveWithCells="1">
                  <from>
                    <xdr:col>10</xdr:col>
                    <xdr:colOff>31750</xdr:colOff>
                    <xdr:row>20</xdr:row>
                    <xdr:rowOff>736600</xdr:rowOff>
                  </from>
                  <to>
                    <xdr:col>10</xdr:col>
                    <xdr:colOff>1346200</xdr:colOff>
                    <xdr:row>20</xdr:row>
                    <xdr:rowOff>1079500</xdr:rowOff>
                  </to>
                </anchor>
              </controlPr>
            </control>
          </mc:Choice>
        </mc:AlternateContent>
        <mc:AlternateContent xmlns:mc="http://schemas.openxmlformats.org/markup-compatibility/2006">
          <mc:Choice Requires="x14">
            <control shapeId="43071" r:id="rId63" name="Check Box 63">
              <controlPr defaultSize="0" autoFill="0" autoLine="0" autoPict="0">
                <anchor moveWithCells="1">
                  <from>
                    <xdr:col>10</xdr:col>
                    <xdr:colOff>31750</xdr:colOff>
                    <xdr:row>21</xdr:row>
                    <xdr:rowOff>127000</xdr:rowOff>
                  </from>
                  <to>
                    <xdr:col>10</xdr:col>
                    <xdr:colOff>1009650</xdr:colOff>
                    <xdr:row>21</xdr:row>
                    <xdr:rowOff>381000</xdr:rowOff>
                  </to>
                </anchor>
              </controlPr>
            </control>
          </mc:Choice>
        </mc:AlternateContent>
        <mc:AlternateContent xmlns:mc="http://schemas.openxmlformats.org/markup-compatibility/2006">
          <mc:Choice Requires="x14">
            <control shapeId="43072" r:id="rId64" name="Check Box 64">
              <controlPr defaultSize="0" autoFill="0" autoLine="0" autoPict="0">
                <anchor moveWithCells="1">
                  <from>
                    <xdr:col>10</xdr:col>
                    <xdr:colOff>50800</xdr:colOff>
                    <xdr:row>21</xdr:row>
                    <xdr:rowOff>469900</xdr:rowOff>
                  </from>
                  <to>
                    <xdr:col>11</xdr:col>
                    <xdr:colOff>19050</xdr:colOff>
                    <xdr:row>21</xdr:row>
                    <xdr:rowOff>679450</xdr:rowOff>
                  </to>
                </anchor>
              </controlPr>
            </control>
          </mc:Choice>
        </mc:AlternateContent>
        <mc:AlternateContent xmlns:mc="http://schemas.openxmlformats.org/markup-compatibility/2006">
          <mc:Choice Requires="x14">
            <control shapeId="43073" r:id="rId65" name="Check Box 65">
              <controlPr defaultSize="0" autoFill="0" autoLine="0" autoPict="0">
                <anchor moveWithCells="1">
                  <from>
                    <xdr:col>10</xdr:col>
                    <xdr:colOff>31750</xdr:colOff>
                    <xdr:row>21</xdr:row>
                    <xdr:rowOff>736600</xdr:rowOff>
                  </from>
                  <to>
                    <xdr:col>10</xdr:col>
                    <xdr:colOff>1346200</xdr:colOff>
                    <xdr:row>21</xdr:row>
                    <xdr:rowOff>1079500</xdr:rowOff>
                  </to>
                </anchor>
              </controlPr>
            </control>
          </mc:Choice>
        </mc:AlternateContent>
        <mc:AlternateContent xmlns:mc="http://schemas.openxmlformats.org/markup-compatibility/2006">
          <mc:Choice Requires="x14">
            <control shapeId="43074" r:id="rId66" name="Check Box 66">
              <controlPr defaultSize="0" autoFill="0" autoLine="0" autoPict="0">
                <anchor moveWithCells="1">
                  <from>
                    <xdr:col>10</xdr:col>
                    <xdr:colOff>31750</xdr:colOff>
                    <xdr:row>22</xdr:row>
                    <xdr:rowOff>127000</xdr:rowOff>
                  </from>
                  <to>
                    <xdr:col>10</xdr:col>
                    <xdr:colOff>1009650</xdr:colOff>
                    <xdr:row>22</xdr:row>
                    <xdr:rowOff>381000</xdr:rowOff>
                  </to>
                </anchor>
              </controlPr>
            </control>
          </mc:Choice>
        </mc:AlternateContent>
        <mc:AlternateContent xmlns:mc="http://schemas.openxmlformats.org/markup-compatibility/2006">
          <mc:Choice Requires="x14">
            <control shapeId="43075" r:id="rId67" name="Check Box 67">
              <controlPr defaultSize="0" autoFill="0" autoLine="0" autoPict="0">
                <anchor moveWithCells="1">
                  <from>
                    <xdr:col>10</xdr:col>
                    <xdr:colOff>50800</xdr:colOff>
                    <xdr:row>22</xdr:row>
                    <xdr:rowOff>469900</xdr:rowOff>
                  </from>
                  <to>
                    <xdr:col>11</xdr:col>
                    <xdr:colOff>19050</xdr:colOff>
                    <xdr:row>22</xdr:row>
                    <xdr:rowOff>679450</xdr:rowOff>
                  </to>
                </anchor>
              </controlPr>
            </control>
          </mc:Choice>
        </mc:AlternateContent>
        <mc:AlternateContent xmlns:mc="http://schemas.openxmlformats.org/markup-compatibility/2006">
          <mc:Choice Requires="x14">
            <control shapeId="43076" r:id="rId68" name="Check Box 68">
              <controlPr defaultSize="0" autoFill="0" autoLine="0" autoPict="0">
                <anchor moveWithCells="1">
                  <from>
                    <xdr:col>10</xdr:col>
                    <xdr:colOff>31750</xdr:colOff>
                    <xdr:row>22</xdr:row>
                    <xdr:rowOff>736600</xdr:rowOff>
                  </from>
                  <to>
                    <xdr:col>10</xdr:col>
                    <xdr:colOff>1346200</xdr:colOff>
                    <xdr:row>22</xdr:row>
                    <xdr:rowOff>1079500</xdr:rowOff>
                  </to>
                </anchor>
              </controlPr>
            </control>
          </mc:Choice>
        </mc:AlternateContent>
        <mc:AlternateContent xmlns:mc="http://schemas.openxmlformats.org/markup-compatibility/2006">
          <mc:Choice Requires="x14">
            <control shapeId="43077" r:id="rId69" name="Check Box 69">
              <controlPr defaultSize="0" autoFill="0" autoLine="0" autoPict="0">
                <anchor moveWithCells="1">
                  <from>
                    <xdr:col>10</xdr:col>
                    <xdr:colOff>31750</xdr:colOff>
                    <xdr:row>23</xdr:row>
                    <xdr:rowOff>127000</xdr:rowOff>
                  </from>
                  <to>
                    <xdr:col>10</xdr:col>
                    <xdr:colOff>1009650</xdr:colOff>
                    <xdr:row>23</xdr:row>
                    <xdr:rowOff>381000</xdr:rowOff>
                  </to>
                </anchor>
              </controlPr>
            </control>
          </mc:Choice>
        </mc:AlternateContent>
        <mc:AlternateContent xmlns:mc="http://schemas.openxmlformats.org/markup-compatibility/2006">
          <mc:Choice Requires="x14">
            <control shapeId="43078" r:id="rId70" name="Check Box 70">
              <controlPr defaultSize="0" autoFill="0" autoLine="0" autoPict="0">
                <anchor moveWithCells="1">
                  <from>
                    <xdr:col>10</xdr:col>
                    <xdr:colOff>50800</xdr:colOff>
                    <xdr:row>23</xdr:row>
                    <xdr:rowOff>469900</xdr:rowOff>
                  </from>
                  <to>
                    <xdr:col>11</xdr:col>
                    <xdr:colOff>19050</xdr:colOff>
                    <xdr:row>23</xdr:row>
                    <xdr:rowOff>679450</xdr:rowOff>
                  </to>
                </anchor>
              </controlPr>
            </control>
          </mc:Choice>
        </mc:AlternateContent>
        <mc:AlternateContent xmlns:mc="http://schemas.openxmlformats.org/markup-compatibility/2006">
          <mc:Choice Requires="x14">
            <control shapeId="43079" r:id="rId71" name="Check Box 71">
              <controlPr defaultSize="0" autoFill="0" autoLine="0" autoPict="0">
                <anchor moveWithCells="1">
                  <from>
                    <xdr:col>10</xdr:col>
                    <xdr:colOff>31750</xdr:colOff>
                    <xdr:row>23</xdr:row>
                    <xdr:rowOff>736600</xdr:rowOff>
                  </from>
                  <to>
                    <xdr:col>10</xdr:col>
                    <xdr:colOff>1346200</xdr:colOff>
                    <xdr:row>23</xdr:row>
                    <xdr:rowOff>1079500</xdr:rowOff>
                  </to>
                </anchor>
              </controlPr>
            </control>
          </mc:Choice>
        </mc:AlternateContent>
        <mc:AlternateContent xmlns:mc="http://schemas.openxmlformats.org/markup-compatibility/2006">
          <mc:Choice Requires="x14">
            <control shapeId="43080" r:id="rId72" name="Check Box 72">
              <controlPr defaultSize="0" autoFill="0" autoLine="0" autoPict="0">
                <anchor moveWithCells="1">
                  <from>
                    <xdr:col>10</xdr:col>
                    <xdr:colOff>31750</xdr:colOff>
                    <xdr:row>24</xdr:row>
                    <xdr:rowOff>127000</xdr:rowOff>
                  </from>
                  <to>
                    <xdr:col>10</xdr:col>
                    <xdr:colOff>1009650</xdr:colOff>
                    <xdr:row>24</xdr:row>
                    <xdr:rowOff>381000</xdr:rowOff>
                  </to>
                </anchor>
              </controlPr>
            </control>
          </mc:Choice>
        </mc:AlternateContent>
        <mc:AlternateContent xmlns:mc="http://schemas.openxmlformats.org/markup-compatibility/2006">
          <mc:Choice Requires="x14">
            <control shapeId="43081" r:id="rId73" name="Check Box 73">
              <controlPr defaultSize="0" autoFill="0" autoLine="0" autoPict="0">
                <anchor moveWithCells="1">
                  <from>
                    <xdr:col>10</xdr:col>
                    <xdr:colOff>50800</xdr:colOff>
                    <xdr:row>24</xdr:row>
                    <xdr:rowOff>469900</xdr:rowOff>
                  </from>
                  <to>
                    <xdr:col>11</xdr:col>
                    <xdr:colOff>19050</xdr:colOff>
                    <xdr:row>24</xdr:row>
                    <xdr:rowOff>679450</xdr:rowOff>
                  </to>
                </anchor>
              </controlPr>
            </control>
          </mc:Choice>
        </mc:AlternateContent>
        <mc:AlternateContent xmlns:mc="http://schemas.openxmlformats.org/markup-compatibility/2006">
          <mc:Choice Requires="x14">
            <control shapeId="43082" r:id="rId74" name="Check Box 74">
              <controlPr defaultSize="0" autoFill="0" autoLine="0" autoPict="0">
                <anchor moveWithCells="1">
                  <from>
                    <xdr:col>10</xdr:col>
                    <xdr:colOff>31750</xdr:colOff>
                    <xdr:row>24</xdr:row>
                    <xdr:rowOff>736600</xdr:rowOff>
                  </from>
                  <to>
                    <xdr:col>10</xdr:col>
                    <xdr:colOff>1346200</xdr:colOff>
                    <xdr:row>24</xdr:row>
                    <xdr:rowOff>1079500</xdr:rowOff>
                  </to>
                </anchor>
              </controlPr>
            </control>
          </mc:Choice>
        </mc:AlternateContent>
        <mc:AlternateContent xmlns:mc="http://schemas.openxmlformats.org/markup-compatibility/2006">
          <mc:Choice Requires="x14">
            <control shapeId="43083" r:id="rId75" name="Check Box 75">
              <controlPr defaultSize="0" autoFill="0" autoLine="0" autoPict="0">
                <anchor moveWithCells="1">
                  <from>
                    <xdr:col>10</xdr:col>
                    <xdr:colOff>31750</xdr:colOff>
                    <xdr:row>25</xdr:row>
                    <xdr:rowOff>127000</xdr:rowOff>
                  </from>
                  <to>
                    <xdr:col>10</xdr:col>
                    <xdr:colOff>1009650</xdr:colOff>
                    <xdr:row>25</xdr:row>
                    <xdr:rowOff>381000</xdr:rowOff>
                  </to>
                </anchor>
              </controlPr>
            </control>
          </mc:Choice>
        </mc:AlternateContent>
        <mc:AlternateContent xmlns:mc="http://schemas.openxmlformats.org/markup-compatibility/2006">
          <mc:Choice Requires="x14">
            <control shapeId="43084" r:id="rId76" name="Check Box 76">
              <controlPr defaultSize="0" autoFill="0" autoLine="0" autoPict="0">
                <anchor moveWithCells="1">
                  <from>
                    <xdr:col>10</xdr:col>
                    <xdr:colOff>50800</xdr:colOff>
                    <xdr:row>25</xdr:row>
                    <xdr:rowOff>469900</xdr:rowOff>
                  </from>
                  <to>
                    <xdr:col>11</xdr:col>
                    <xdr:colOff>19050</xdr:colOff>
                    <xdr:row>25</xdr:row>
                    <xdr:rowOff>679450</xdr:rowOff>
                  </to>
                </anchor>
              </controlPr>
            </control>
          </mc:Choice>
        </mc:AlternateContent>
        <mc:AlternateContent xmlns:mc="http://schemas.openxmlformats.org/markup-compatibility/2006">
          <mc:Choice Requires="x14">
            <control shapeId="43085" r:id="rId77" name="Check Box 77">
              <controlPr defaultSize="0" autoFill="0" autoLine="0" autoPict="0">
                <anchor moveWithCells="1">
                  <from>
                    <xdr:col>10</xdr:col>
                    <xdr:colOff>31750</xdr:colOff>
                    <xdr:row>25</xdr:row>
                    <xdr:rowOff>736600</xdr:rowOff>
                  </from>
                  <to>
                    <xdr:col>10</xdr:col>
                    <xdr:colOff>1346200</xdr:colOff>
                    <xdr:row>25</xdr:row>
                    <xdr:rowOff>1079500</xdr:rowOff>
                  </to>
                </anchor>
              </controlPr>
            </control>
          </mc:Choice>
        </mc:AlternateContent>
        <mc:AlternateContent xmlns:mc="http://schemas.openxmlformats.org/markup-compatibility/2006">
          <mc:Choice Requires="x14">
            <control shapeId="43086" r:id="rId78" name="Check Box 78">
              <controlPr defaultSize="0" autoFill="0" autoLine="0" autoPict="0">
                <anchor moveWithCells="1">
                  <from>
                    <xdr:col>10</xdr:col>
                    <xdr:colOff>31750</xdr:colOff>
                    <xdr:row>26</xdr:row>
                    <xdr:rowOff>127000</xdr:rowOff>
                  </from>
                  <to>
                    <xdr:col>10</xdr:col>
                    <xdr:colOff>1009650</xdr:colOff>
                    <xdr:row>26</xdr:row>
                    <xdr:rowOff>381000</xdr:rowOff>
                  </to>
                </anchor>
              </controlPr>
            </control>
          </mc:Choice>
        </mc:AlternateContent>
        <mc:AlternateContent xmlns:mc="http://schemas.openxmlformats.org/markup-compatibility/2006">
          <mc:Choice Requires="x14">
            <control shapeId="43087" r:id="rId79" name="Check Box 79">
              <controlPr defaultSize="0" autoFill="0" autoLine="0" autoPict="0">
                <anchor moveWithCells="1">
                  <from>
                    <xdr:col>10</xdr:col>
                    <xdr:colOff>50800</xdr:colOff>
                    <xdr:row>26</xdr:row>
                    <xdr:rowOff>469900</xdr:rowOff>
                  </from>
                  <to>
                    <xdr:col>11</xdr:col>
                    <xdr:colOff>19050</xdr:colOff>
                    <xdr:row>26</xdr:row>
                    <xdr:rowOff>679450</xdr:rowOff>
                  </to>
                </anchor>
              </controlPr>
            </control>
          </mc:Choice>
        </mc:AlternateContent>
        <mc:AlternateContent xmlns:mc="http://schemas.openxmlformats.org/markup-compatibility/2006">
          <mc:Choice Requires="x14">
            <control shapeId="43088" r:id="rId80" name="Check Box 80">
              <controlPr defaultSize="0" autoFill="0" autoLine="0" autoPict="0">
                <anchor moveWithCells="1">
                  <from>
                    <xdr:col>10</xdr:col>
                    <xdr:colOff>31750</xdr:colOff>
                    <xdr:row>26</xdr:row>
                    <xdr:rowOff>736600</xdr:rowOff>
                  </from>
                  <to>
                    <xdr:col>10</xdr:col>
                    <xdr:colOff>1346200</xdr:colOff>
                    <xdr:row>26</xdr:row>
                    <xdr:rowOff>1079500</xdr:rowOff>
                  </to>
                </anchor>
              </controlPr>
            </control>
          </mc:Choice>
        </mc:AlternateContent>
        <mc:AlternateContent xmlns:mc="http://schemas.openxmlformats.org/markup-compatibility/2006">
          <mc:Choice Requires="x14">
            <control shapeId="43089" r:id="rId81" name="Check Box 81">
              <controlPr defaultSize="0" autoFill="0" autoLine="0" autoPict="0">
                <anchor moveWithCells="1">
                  <from>
                    <xdr:col>10</xdr:col>
                    <xdr:colOff>31750</xdr:colOff>
                    <xdr:row>27</xdr:row>
                    <xdr:rowOff>127000</xdr:rowOff>
                  </from>
                  <to>
                    <xdr:col>10</xdr:col>
                    <xdr:colOff>1009650</xdr:colOff>
                    <xdr:row>27</xdr:row>
                    <xdr:rowOff>381000</xdr:rowOff>
                  </to>
                </anchor>
              </controlPr>
            </control>
          </mc:Choice>
        </mc:AlternateContent>
        <mc:AlternateContent xmlns:mc="http://schemas.openxmlformats.org/markup-compatibility/2006">
          <mc:Choice Requires="x14">
            <control shapeId="43090" r:id="rId82" name="Check Box 82">
              <controlPr defaultSize="0" autoFill="0" autoLine="0" autoPict="0">
                <anchor moveWithCells="1">
                  <from>
                    <xdr:col>10</xdr:col>
                    <xdr:colOff>50800</xdr:colOff>
                    <xdr:row>27</xdr:row>
                    <xdr:rowOff>469900</xdr:rowOff>
                  </from>
                  <to>
                    <xdr:col>11</xdr:col>
                    <xdr:colOff>19050</xdr:colOff>
                    <xdr:row>27</xdr:row>
                    <xdr:rowOff>679450</xdr:rowOff>
                  </to>
                </anchor>
              </controlPr>
            </control>
          </mc:Choice>
        </mc:AlternateContent>
        <mc:AlternateContent xmlns:mc="http://schemas.openxmlformats.org/markup-compatibility/2006">
          <mc:Choice Requires="x14">
            <control shapeId="43091" r:id="rId83" name="Check Box 83">
              <controlPr defaultSize="0" autoFill="0" autoLine="0" autoPict="0">
                <anchor moveWithCells="1">
                  <from>
                    <xdr:col>10</xdr:col>
                    <xdr:colOff>31750</xdr:colOff>
                    <xdr:row>27</xdr:row>
                    <xdr:rowOff>736600</xdr:rowOff>
                  </from>
                  <to>
                    <xdr:col>10</xdr:col>
                    <xdr:colOff>1346200</xdr:colOff>
                    <xdr:row>27</xdr:row>
                    <xdr:rowOff>1079500</xdr:rowOff>
                  </to>
                </anchor>
              </controlPr>
            </control>
          </mc:Choice>
        </mc:AlternateContent>
        <mc:AlternateContent xmlns:mc="http://schemas.openxmlformats.org/markup-compatibility/2006">
          <mc:Choice Requires="x14">
            <control shapeId="43092" r:id="rId84" name="Check Box 84">
              <controlPr defaultSize="0" autoFill="0" autoLine="0" autoPict="0">
                <anchor moveWithCells="1">
                  <from>
                    <xdr:col>10</xdr:col>
                    <xdr:colOff>31750</xdr:colOff>
                    <xdr:row>28</xdr:row>
                    <xdr:rowOff>127000</xdr:rowOff>
                  </from>
                  <to>
                    <xdr:col>10</xdr:col>
                    <xdr:colOff>1009650</xdr:colOff>
                    <xdr:row>28</xdr:row>
                    <xdr:rowOff>381000</xdr:rowOff>
                  </to>
                </anchor>
              </controlPr>
            </control>
          </mc:Choice>
        </mc:AlternateContent>
        <mc:AlternateContent xmlns:mc="http://schemas.openxmlformats.org/markup-compatibility/2006">
          <mc:Choice Requires="x14">
            <control shapeId="43093" r:id="rId85" name="Check Box 85">
              <controlPr defaultSize="0" autoFill="0" autoLine="0" autoPict="0">
                <anchor moveWithCells="1">
                  <from>
                    <xdr:col>10</xdr:col>
                    <xdr:colOff>50800</xdr:colOff>
                    <xdr:row>28</xdr:row>
                    <xdr:rowOff>469900</xdr:rowOff>
                  </from>
                  <to>
                    <xdr:col>11</xdr:col>
                    <xdr:colOff>19050</xdr:colOff>
                    <xdr:row>28</xdr:row>
                    <xdr:rowOff>679450</xdr:rowOff>
                  </to>
                </anchor>
              </controlPr>
            </control>
          </mc:Choice>
        </mc:AlternateContent>
        <mc:AlternateContent xmlns:mc="http://schemas.openxmlformats.org/markup-compatibility/2006">
          <mc:Choice Requires="x14">
            <control shapeId="43094" r:id="rId86" name="Check Box 86">
              <controlPr defaultSize="0" autoFill="0" autoLine="0" autoPict="0">
                <anchor moveWithCells="1">
                  <from>
                    <xdr:col>10</xdr:col>
                    <xdr:colOff>31750</xdr:colOff>
                    <xdr:row>28</xdr:row>
                    <xdr:rowOff>736600</xdr:rowOff>
                  </from>
                  <to>
                    <xdr:col>10</xdr:col>
                    <xdr:colOff>1346200</xdr:colOff>
                    <xdr:row>28</xdr:row>
                    <xdr:rowOff>1079500</xdr:rowOff>
                  </to>
                </anchor>
              </controlPr>
            </control>
          </mc:Choice>
        </mc:AlternateContent>
        <mc:AlternateContent xmlns:mc="http://schemas.openxmlformats.org/markup-compatibility/2006">
          <mc:Choice Requires="x14">
            <control shapeId="43095" r:id="rId87" name="Check Box 87">
              <controlPr defaultSize="0" autoFill="0" autoLine="0" autoPict="0">
                <anchor moveWithCells="1">
                  <from>
                    <xdr:col>10</xdr:col>
                    <xdr:colOff>31750</xdr:colOff>
                    <xdr:row>29</xdr:row>
                    <xdr:rowOff>127000</xdr:rowOff>
                  </from>
                  <to>
                    <xdr:col>10</xdr:col>
                    <xdr:colOff>1009650</xdr:colOff>
                    <xdr:row>29</xdr:row>
                    <xdr:rowOff>381000</xdr:rowOff>
                  </to>
                </anchor>
              </controlPr>
            </control>
          </mc:Choice>
        </mc:AlternateContent>
        <mc:AlternateContent xmlns:mc="http://schemas.openxmlformats.org/markup-compatibility/2006">
          <mc:Choice Requires="x14">
            <control shapeId="43096" r:id="rId88" name="Check Box 88">
              <controlPr defaultSize="0" autoFill="0" autoLine="0" autoPict="0">
                <anchor moveWithCells="1">
                  <from>
                    <xdr:col>10</xdr:col>
                    <xdr:colOff>50800</xdr:colOff>
                    <xdr:row>29</xdr:row>
                    <xdr:rowOff>469900</xdr:rowOff>
                  </from>
                  <to>
                    <xdr:col>11</xdr:col>
                    <xdr:colOff>19050</xdr:colOff>
                    <xdr:row>29</xdr:row>
                    <xdr:rowOff>679450</xdr:rowOff>
                  </to>
                </anchor>
              </controlPr>
            </control>
          </mc:Choice>
        </mc:AlternateContent>
        <mc:AlternateContent xmlns:mc="http://schemas.openxmlformats.org/markup-compatibility/2006">
          <mc:Choice Requires="x14">
            <control shapeId="43097" r:id="rId89" name="Check Box 89">
              <controlPr defaultSize="0" autoFill="0" autoLine="0" autoPict="0">
                <anchor moveWithCells="1">
                  <from>
                    <xdr:col>10</xdr:col>
                    <xdr:colOff>31750</xdr:colOff>
                    <xdr:row>29</xdr:row>
                    <xdr:rowOff>736600</xdr:rowOff>
                  </from>
                  <to>
                    <xdr:col>10</xdr:col>
                    <xdr:colOff>1346200</xdr:colOff>
                    <xdr:row>29</xdr:row>
                    <xdr:rowOff>1079500</xdr:rowOff>
                  </to>
                </anchor>
              </controlPr>
            </control>
          </mc:Choice>
        </mc:AlternateContent>
        <mc:AlternateContent xmlns:mc="http://schemas.openxmlformats.org/markup-compatibility/2006">
          <mc:Choice Requires="x14">
            <control shapeId="43098" r:id="rId90" name="Check Box 90">
              <controlPr defaultSize="0" autoFill="0" autoLine="0" autoPict="0">
                <anchor moveWithCells="1">
                  <from>
                    <xdr:col>10</xdr:col>
                    <xdr:colOff>31750</xdr:colOff>
                    <xdr:row>30</xdr:row>
                    <xdr:rowOff>127000</xdr:rowOff>
                  </from>
                  <to>
                    <xdr:col>10</xdr:col>
                    <xdr:colOff>1009650</xdr:colOff>
                    <xdr:row>30</xdr:row>
                    <xdr:rowOff>381000</xdr:rowOff>
                  </to>
                </anchor>
              </controlPr>
            </control>
          </mc:Choice>
        </mc:AlternateContent>
        <mc:AlternateContent xmlns:mc="http://schemas.openxmlformats.org/markup-compatibility/2006">
          <mc:Choice Requires="x14">
            <control shapeId="43099" r:id="rId91" name="Check Box 91">
              <controlPr defaultSize="0" autoFill="0" autoLine="0" autoPict="0">
                <anchor moveWithCells="1">
                  <from>
                    <xdr:col>10</xdr:col>
                    <xdr:colOff>50800</xdr:colOff>
                    <xdr:row>30</xdr:row>
                    <xdr:rowOff>469900</xdr:rowOff>
                  </from>
                  <to>
                    <xdr:col>11</xdr:col>
                    <xdr:colOff>19050</xdr:colOff>
                    <xdr:row>30</xdr:row>
                    <xdr:rowOff>679450</xdr:rowOff>
                  </to>
                </anchor>
              </controlPr>
            </control>
          </mc:Choice>
        </mc:AlternateContent>
        <mc:AlternateContent xmlns:mc="http://schemas.openxmlformats.org/markup-compatibility/2006">
          <mc:Choice Requires="x14">
            <control shapeId="43100" r:id="rId92" name="Check Box 92">
              <controlPr defaultSize="0" autoFill="0" autoLine="0" autoPict="0">
                <anchor moveWithCells="1">
                  <from>
                    <xdr:col>10</xdr:col>
                    <xdr:colOff>31750</xdr:colOff>
                    <xdr:row>30</xdr:row>
                    <xdr:rowOff>736600</xdr:rowOff>
                  </from>
                  <to>
                    <xdr:col>10</xdr:col>
                    <xdr:colOff>1346200</xdr:colOff>
                    <xdr:row>30</xdr:row>
                    <xdr:rowOff>1079500</xdr:rowOff>
                  </to>
                </anchor>
              </controlPr>
            </control>
          </mc:Choice>
        </mc:AlternateContent>
        <mc:AlternateContent xmlns:mc="http://schemas.openxmlformats.org/markup-compatibility/2006">
          <mc:Choice Requires="x14">
            <control shapeId="43101" r:id="rId93" name="Check Box 93">
              <controlPr defaultSize="0" autoFill="0" autoLine="0" autoPict="0">
                <anchor moveWithCells="1">
                  <from>
                    <xdr:col>10</xdr:col>
                    <xdr:colOff>31750</xdr:colOff>
                    <xdr:row>31</xdr:row>
                    <xdr:rowOff>127000</xdr:rowOff>
                  </from>
                  <to>
                    <xdr:col>10</xdr:col>
                    <xdr:colOff>1009650</xdr:colOff>
                    <xdr:row>31</xdr:row>
                    <xdr:rowOff>381000</xdr:rowOff>
                  </to>
                </anchor>
              </controlPr>
            </control>
          </mc:Choice>
        </mc:AlternateContent>
        <mc:AlternateContent xmlns:mc="http://schemas.openxmlformats.org/markup-compatibility/2006">
          <mc:Choice Requires="x14">
            <control shapeId="43102" r:id="rId94" name="Check Box 94">
              <controlPr defaultSize="0" autoFill="0" autoLine="0" autoPict="0">
                <anchor moveWithCells="1">
                  <from>
                    <xdr:col>10</xdr:col>
                    <xdr:colOff>50800</xdr:colOff>
                    <xdr:row>31</xdr:row>
                    <xdr:rowOff>469900</xdr:rowOff>
                  </from>
                  <to>
                    <xdr:col>11</xdr:col>
                    <xdr:colOff>19050</xdr:colOff>
                    <xdr:row>31</xdr:row>
                    <xdr:rowOff>679450</xdr:rowOff>
                  </to>
                </anchor>
              </controlPr>
            </control>
          </mc:Choice>
        </mc:AlternateContent>
        <mc:AlternateContent xmlns:mc="http://schemas.openxmlformats.org/markup-compatibility/2006">
          <mc:Choice Requires="x14">
            <control shapeId="43103" r:id="rId95" name="Check Box 95">
              <controlPr defaultSize="0" autoFill="0" autoLine="0" autoPict="0">
                <anchor moveWithCells="1">
                  <from>
                    <xdr:col>10</xdr:col>
                    <xdr:colOff>31750</xdr:colOff>
                    <xdr:row>31</xdr:row>
                    <xdr:rowOff>736600</xdr:rowOff>
                  </from>
                  <to>
                    <xdr:col>10</xdr:col>
                    <xdr:colOff>1346200</xdr:colOff>
                    <xdr:row>31</xdr:row>
                    <xdr:rowOff>1079500</xdr:rowOff>
                  </to>
                </anchor>
              </controlPr>
            </control>
          </mc:Choice>
        </mc:AlternateContent>
        <mc:AlternateContent xmlns:mc="http://schemas.openxmlformats.org/markup-compatibility/2006">
          <mc:Choice Requires="x14">
            <control shapeId="43104" r:id="rId96" name="Check Box 96">
              <controlPr defaultSize="0" autoFill="0" autoLine="0" autoPict="0">
                <anchor moveWithCells="1">
                  <from>
                    <xdr:col>10</xdr:col>
                    <xdr:colOff>31750</xdr:colOff>
                    <xdr:row>32</xdr:row>
                    <xdr:rowOff>127000</xdr:rowOff>
                  </from>
                  <to>
                    <xdr:col>10</xdr:col>
                    <xdr:colOff>1009650</xdr:colOff>
                    <xdr:row>32</xdr:row>
                    <xdr:rowOff>381000</xdr:rowOff>
                  </to>
                </anchor>
              </controlPr>
            </control>
          </mc:Choice>
        </mc:AlternateContent>
        <mc:AlternateContent xmlns:mc="http://schemas.openxmlformats.org/markup-compatibility/2006">
          <mc:Choice Requires="x14">
            <control shapeId="43105" r:id="rId97" name="Check Box 97">
              <controlPr defaultSize="0" autoFill="0" autoLine="0" autoPict="0">
                <anchor moveWithCells="1">
                  <from>
                    <xdr:col>10</xdr:col>
                    <xdr:colOff>50800</xdr:colOff>
                    <xdr:row>32</xdr:row>
                    <xdr:rowOff>469900</xdr:rowOff>
                  </from>
                  <to>
                    <xdr:col>11</xdr:col>
                    <xdr:colOff>19050</xdr:colOff>
                    <xdr:row>32</xdr:row>
                    <xdr:rowOff>679450</xdr:rowOff>
                  </to>
                </anchor>
              </controlPr>
            </control>
          </mc:Choice>
        </mc:AlternateContent>
        <mc:AlternateContent xmlns:mc="http://schemas.openxmlformats.org/markup-compatibility/2006">
          <mc:Choice Requires="x14">
            <control shapeId="43106" r:id="rId98" name="Check Box 98">
              <controlPr defaultSize="0" autoFill="0" autoLine="0" autoPict="0">
                <anchor moveWithCells="1">
                  <from>
                    <xdr:col>10</xdr:col>
                    <xdr:colOff>31750</xdr:colOff>
                    <xdr:row>32</xdr:row>
                    <xdr:rowOff>736600</xdr:rowOff>
                  </from>
                  <to>
                    <xdr:col>10</xdr:col>
                    <xdr:colOff>1346200</xdr:colOff>
                    <xdr:row>32</xdr:row>
                    <xdr:rowOff>1079500</xdr:rowOff>
                  </to>
                </anchor>
              </controlPr>
            </control>
          </mc:Choice>
        </mc:AlternateContent>
        <mc:AlternateContent xmlns:mc="http://schemas.openxmlformats.org/markup-compatibility/2006">
          <mc:Choice Requires="x14">
            <control shapeId="43107" r:id="rId99" name="Check Box 99">
              <controlPr defaultSize="0" autoFill="0" autoLine="0" autoPict="0">
                <anchor moveWithCells="1">
                  <from>
                    <xdr:col>10</xdr:col>
                    <xdr:colOff>31750</xdr:colOff>
                    <xdr:row>33</xdr:row>
                    <xdr:rowOff>127000</xdr:rowOff>
                  </from>
                  <to>
                    <xdr:col>10</xdr:col>
                    <xdr:colOff>1009650</xdr:colOff>
                    <xdr:row>33</xdr:row>
                    <xdr:rowOff>381000</xdr:rowOff>
                  </to>
                </anchor>
              </controlPr>
            </control>
          </mc:Choice>
        </mc:AlternateContent>
        <mc:AlternateContent xmlns:mc="http://schemas.openxmlformats.org/markup-compatibility/2006">
          <mc:Choice Requires="x14">
            <control shapeId="43108" r:id="rId100" name="Check Box 100">
              <controlPr defaultSize="0" autoFill="0" autoLine="0" autoPict="0">
                <anchor moveWithCells="1">
                  <from>
                    <xdr:col>10</xdr:col>
                    <xdr:colOff>50800</xdr:colOff>
                    <xdr:row>33</xdr:row>
                    <xdr:rowOff>469900</xdr:rowOff>
                  </from>
                  <to>
                    <xdr:col>11</xdr:col>
                    <xdr:colOff>19050</xdr:colOff>
                    <xdr:row>33</xdr:row>
                    <xdr:rowOff>679450</xdr:rowOff>
                  </to>
                </anchor>
              </controlPr>
            </control>
          </mc:Choice>
        </mc:AlternateContent>
        <mc:AlternateContent xmlns:mc="http://schemas.openxmlformats.org/markup-compatibility/2006">
          <mc:Choice Requires="x14">
            <control shapeId="43109" r:id="rId101" name="Check Box 101">
              <controlPr defaultSize="0" autoFill="0" autoLine="0" autoPict="0">
                <anchor moveWithCells="1">
                  <from>
                    <xdr:col>10</xdr:col>
                    <xdr:colOff>31750</xdr:colOff>
                    <xdr:row>33</xdr:row>
                    <xdr:rowOff>736600</xdr:rowOff>
                  </from>
                  <to>
                    <xdr:col>10</xdr:col>
                    <xdr:colOff>1346200</xdr:colOff>
                    <xdr:row>33</xdr:row>
                    <xdr:rowOff>1079500</xdr:rowOff>
                  </to>
                </anchor>
              </controlPr>
            </control>
          </mc:Choice>
        </mc:AlternateContent>
        <mc:AlternateContent xmlns:mc="http://schemas.openxmlformats.org/markup-compatibility/2006">
          <mc:Choice Requires="x14">
            <control shapeId="43110" r:id="rId102" name="Check Box 102">
              <controlPr defaultSize="0" autoFill="0" autoLine="0" autoPict="0">
                <anchor moveWithCells="1">
                  <from>
                    <xdr:col>10</xdr:col>
                    <xdr:colOff>31750</xdr:colOff>
                    <xdr:row>34</xdr:row>
                    <xdr:rowOff>127000</xdr:rowOff>
                  </from>
                  <to>
                    <xdr:col>10</xdr:col>
                    <xdr:colOff>1009650</xdr:colOff>
                    <xdr:row>34</xdr:row>
                    <xdr:rowOff>381000</xdr:rowOff>
                  </to>
                </anchor>
              </controlPr>
            </control>
          </mc:Choice>
        </mc:AlternateContent>
        <mc:AlternateContent xmlns:mc="http://schemas.openxmlformats.org/markup-compatibility/2006">
          <mc:Choice Requires="x14">
            <control shapeId="43111" r:id="rId103" name="Check Box 103">
              <controlPr defaultSize="0" autoFill="0" autoLine="0" autoPict="0">
                <anchor moveWithCells="1">
                  <from>
                    <xdr:col>10</xdr:col>
                    <xdr:colOff>50800</xdr:colOff>
                    <xdr:row>34</xdr:row>
                    <xdr:rowOff>469900</xdr:rowOff>
                  </from>
                  <to>
                    <xdr:col>11</xdr:col>
                    <xdr:colOff>19050</xdr:colOff>
                    <xdr:row>34</xdr:row>
                    <xdr:rowOff>679450</xdr:rowOff>
                  </to>
                </anchor>
              </controlPr>
            </control>
          </mc:Choice>
        </mc:AlternateContent>
        <mc:AlternateContent xmlns:mc="http://schemas.openxmlformats.org/markup-compatibility/2006">
          <mc:Choice Requires="x14">
            <control shapeId="43112" r:id="rId104" name="Check Box 104">
              <controlPr defaultSize="0" autoFill="0" autoLine="0" autoPict="0">
                <anchor moveWithCells="1">
                  <from>
                    <xdr:col>10</xdr:col>
                    <xdr:colOff>31750</xdr:colOff>
                    <xdr:row>34</xdr:row>
                    <xdr:rowOff>736600</xdr:rowOff>
                  </from>
                  <to>
                    <xdr:col>10</xdr:col>
                    <xdr:colOff>1346200</xdr:colOff>
                    <xdr:row>34</xdr:row>
                    <xdr:rowOff>1079500</xdr:rowOff>
                  </to>
                </anchor>
              </controlPr>
            </control>
          </mc:Choice>
        </mc:AlternateContent>
        <mc:AlternateContent xmlns:mc="http://schemas.openxmlformats.org/markup-compatibility/2006">
          <mc:Choice Requires="x14">
            <control shapeId="43113" r:id="rId105" name="Check Box 105">
              <controlPr defaultSize="0" autoFill="0" autoLine="0" autoPict="0">
                <anchor moveWithCells="1">
                  <from>
                    <xdr:col>10</xdr:col>
                    <xdr:colOff>31750</xdr:colOff>
                    <xdr:row>35</xdr:row>
                    <xdr:rowOff>127000</xdr:rowOff>
                  </from>
                  <to>
                    <xdr:col>10</xdr:col>
                    <xdr:colOff>1009650</xdr:colOff>
                    <xdr:row>35</xdr:row>
                    <xdr:rowOff>381000</xdr:rowOff>
                  </to>
                </anchor>
              </controlPr>
            </control>
          </mc:Choice>
        </mc:AlternateContent>
        <mc:AlternateContent xmlns:mc="http://schemas.openxmlformats.org/markup-compatibility/2006">
          <mc:Choice Requires="x14">
            <control shapeId="43114" r:id="rId106" name="Check Box 106">
              <controlPr defaultSize="0" autoFill="0" autoLine="0" autoPict="0">
                <anchor moveWithCells="1">
                  <from>
                    <xdr:col>10</xdr:col>
                    <xdr:colOff>50800</xdr:colOff>
                    <xdr:row>35</xdr:row>
                    <xdr:rowOff>469900</xdr:rowOff>
                  </from>
                  <to>
                    <xdr:col>11</xdr:col>
                    <xdr:colOff>19050</xdr:colOff>
                    <xdr:row>35</xdr:row>
                    <xdr:rowOff>679450</xdr:rowOff>
                  </to>
                </anchor>
              </controlPr>
            </control>
          </mc:Choice>
        </mc:AlternateContent>
        <mc:AlternateContent xmlns:mc="http://schemas.openxmlformats.org/markup-compatibility/2006">
          <mc:Choice Requires="x14">
            <control shapeId="43115" r:id="rId107" name="Check Box 107">
              <controlPr defaultSize="0" autoFill="0" autoLine="0" autoPict="0">
                <anchor moveWithCells="1">
                  <from>
                    <xdr:col>10</xdr:col>
                    <xdr:colOff>31750</xdr:colOff>
                    <xdr:row>35</xdr:row>
                    <xdr:rowOff>736600</xdr:rowOff>
                  </from>
                  <to>
                    <xdr:col>10</xdr:col>
                    <xdr:colOff>1346200</xdr:colOff>
                    <xdr:row>35</xdr:row>
                    <xdr:rowOff>1079500</xdr:rowOff>
                  </to>
                </anchor>
              </controlPr>
            </control>
          </mc:Choice>
        </mc:AlternateContent>
        <mc:AlternateContent xmlns:mc="http://schemas.openxmlformats.org/markup-compatibility/2006">
          <mc:Choice Requires="x14">
            <control shapeId="43116" r:id="rId108" name="Check Box 108">
              <controlPr defaultSize="0" autoFill="0" autoLine="0" autoPict="0">
                <anchor moveWithCells="1">
                  <from>
                    <xdr:col>10</xdr:col>
                    <xdr:colOff>31750</xdr:colOff>
                    <xdr:row>36</xdr:row>
                    <xdr:rowOff>127000</xdr:rowOff>
                  </from>
                  <to>
                    <xdr:col>10</xdr:col>
                    <xdr:colOff>1009650</xdr:colOff>
                    <xdr:row>36</xdr:row>
                    <xdr:rowOff>381000</xdr:rowOff>
                  </to>
                </anchor>
              </controlPr>
            </control>
          </mc:Choice>
        </mc:AlternateContent>
        <mc:AlternateContent xmlns:mc="http://schemas.openxmlformats.org/markup-compatibility/2006">
          <mc:Choice Requires="x14">
            <control shapeId="43117" r:id="rId109" name="Check Box 109">
              <controlPr defaultSize="0" autoFill="0" autoLine="0" autoPict="0">
                <anchor moveWithCells="1">
                  <from>
                    <xdr:col>10</xdr:col>
                    <xdr:colOff>50800</xdr:colOff>
                    <xdr:row>36</xdr:row>
                    <xdr:rowOff>469900</xdr:rowOff>
                  </from>
                  <to>
                    <xdr:col>11</xdr:col>
                    <xdr:colOff>19050</xdr:colOff>
                    <xdr:row>36</xdr:row>
                    <xdr:rowOff>679450</xdr:rowOff>
                  </to>
                </anchor>
              </controlPr>
            </control>
          </mc:Choice>
        </mc:AlternateContent>
        <mc:AlternateContent xmlns:mc="http://schemas.openxmlformats.org/markup-compatibility/2006">
          <mc:Choice Requires="x14">
            <control shapeId="43118" r:id="rId110" name="Check Box 110">
              <controlPr defaultSize="0" autoFill="0" autoLine="0" autoPict="0">
                <anchor moveWithCells="1">
                  <from>
                    <xdr:col>10</xdr:col>
                    <xdr:colOff>31750</xdr:colOff>
                    <xdr:row>36</xdr:row>
                    <xdr:rowOff>736600</xdr:rowOff>
                  </from>
                  <to>
                    <xdr:col>10</xdr:col>
                    <xdr:colOff>1346200</xdr:colOff>
                    <xdr:row>36</xdr:row>
                    <xdr:rowOff>1079500</xdr:rowOff>
                  </to>
                </anchor>
              </controlPr>
            </control>
          </mc:Choice>
        </mc:AlternateContent>
        <mc:AlternateContent xmlns:mc="http://schemas.openxmlformats.org/markup-compatibility/2006">
          <mc:Choice Requires="x14">
            <control shapeId="43119" r:id="rId111" name="Check Box 111">
              <controlPr defaultSize="0" autoFill="0" autoLine="0" autoPict="0">
                <anchor moveWithCells="1">
                  <from>
                    <xdr:col>10</xdr:col>
                    <xdr:colOff>31750</xdr:colOff>
                    <xdr:row>37</xdr:row>
                    <xdr:rowOff>127000</xdr:rowOff>
                  </from>
                  <to>
                    <xdr:col>10</xdr:col>
                    <xdr:colOff>1009650</xdr:colOff>
                    <xdr:row>37</xdr:row>
                    <xdr:rowOff>381000</xdr:rowOff>
                  </to>
                </anchor>
              </controlPr>
            </control>
          </mc:Choice>
        </mc:AlternateContent>
        <mc:AlternateContent xmlns:mc="http://schemas.openxmlformats.org/markup-compatibility/2006">
          <mc:Choice Requires="x14">
            <control shapeId="43120" r:id="rId112" name="Check Box 112">
              <controlPr defaultSize="0" autoFill="0" autoLine="0" autoPict="0">
                <anchor moveWithCells="1">
                  <from>
                    <xdr:col>10</xdr:col>
                    <xdr:colOff>50800</xdr:colOff>
                    <xdr:row>37</xdr:row>
                    <xdr:rowOff>469900</xdr:rowOff>
                  </from>
                  <to>
                    <xdr:col>11</xdr:col>
                    <xdr:colOff>19050</xdr:colOff>
                    <xdr:row>37</xdr:row>
                    <xdr:rowOff>679450</xdr:rowOff>
                  </to>
                </anchor>
              </controlPr>
            </control>
          </mc:Choice>
        </mc:AlternateContent>
        <mc:AlternateContent xmlns:mc="http://schemas.openxmlformats.org/markup-compatibility/2006">
          <mc:Choice Requires="x14">
            <control shapeId="43121" r:id="rId113" name="Check Box 113">
              <controlPr defaultSize="0" autoFill="0" autoLine="0" autoPict="0">
                <anchor moveWithCells="1">
                  <from>
                    <xdr:col>10</xdr:col>
                    <xdr:colOff>31750</xdr:colOff>
                    <xdr:row>37</xdr:row>
                    <xdr:rowOff>736600</xdr:rowOff>
                  </from>
                  <to>
                    <xdr:col>10</xdr:col>
                    <xdr:colOff>1346200</xdr:colOff>
                    <xdr:row>37</xdr:row>
                    <xdr:rowOff>1079500</xdr:rowOff>
                  </to>
                </anchor>
              </controlPr>
            </control>
          </mc:Choice>
        </mc:AlternateContent>
        <mc:AlternateContent xmlns:mc="http://schemas.openxmlformats.org/markup-compatibility/2006">
          <mc:Choice Requires="x14">
            <control shapeId="43122" r:id="rId114" name="Check Box 114">
              <controlPr defaultSize="0" autoFill="0" autoLine="0" autoPict="0">
                <anchor moveWithCells="1">
                  <from>
                    <xdr:col>10</xdr:col>
                    <xdr:colOff>31750</xdr:colOff>
                    <xdr:row>38</xdr:row>
                    <xdr:rowOff>127000</xdr:rowOff>
                  </from>
                  <to>
                    <xdr:col>10</xdr:col>
                    <xdr:colOff>1009650</xdr:colOff>
                    <xdr:row>38</xdr:row>
                    <xdr:rowOff>381000</xdr:rowOff>
                  </to>
                </anchor>
              </controlPr>
            </control>
          </mc:Choice>
        </mc:AlternateContent>
        <mc:AlternateContent xmlns:mc="http://schemas.openxmlformats.org/markup-compatibility/2006">
          <mc:Choice Requires="x14">
            <control shapeId="43123" r:id="rId115" name="Check Box 115">
              <controlPr defaultSize="0" autoFill="0" autoLine="0" autoPict="0">
                <anchor moveWithCells="1">
                  <from>
                    <xdr:col>10</xdr:col>
                    <xdr:colOff>50800</xdr:colOff>
                    <xdr:row>38</xdr:row>
                    <xdr:rowOff>469900</xdr:rowOff>
                  </from>
                  <to>
                    <xdr:col>11</xdr:col>
                    <xdr:colOff>19050</xdr:colOff>
                    <xdr:row>38</xdr:row>
                    <xdr:rowOff>679450</xdr:rowOff>
                  </to>
                </anchor>
              </controlPr>
            </control>
          </mc:Choice>
        </mc:AlternateContent>
        <mc:AlternateContent xmlns:mc="http://schemas.openxmlformats.org/markup-compatibility/2006">
          <mc:Choice Requires="x14">
            <control shapeId="43124" r:id="rId116" name="Check Box 116">
              <controlPr defaultSize="0" autoFill="0" autoLine="0" autoPict="0">
                <anchor moveWithCells="1">
                  <from>
                    <xdr:col>10</xdr:col>
                    <xdr:colOff>31750</xdr:colOff>
                    <xdr:row>38</xdr:row>
                    <xdr:rowOff>736600</xdr:rowOff>
                  </from>
                  <to>
                    <xdr:col>10</xdr:col>
                    <xdr:colOff>1346200</xdr:colOff>
                    <xdr:row>38</xdr:row>
                    <xdr:rowOff>1079500</xdr:rowOff>
                  </to>
                </anchor>
              </controlPr>
            </control>
          </mc:Choice>
        </mc:AlternateContent>
        <mc:AlternateContent xmlns:mc="http://schemas.openxmlformats.org/markup-compatibility/2006">
          <mc:Choice Requires="x14">
            <control shapeId="43125" r:id="rId117" name="Check Box 117">
              <controlPr defaultSize="0" autoFill="0" autoLine="0" autoPict="0">
                <anchor moveWithCells="1">
                  <from>
                    <xdr:col>10</xdr:col>
                    <xdr:colOff>31750</xdr:colOff>
                    <xdr:row>39</xdr:row>
                    <xdr:rowOff>127000</xdr:rowOff>
                  </from>
                  <to>
                    <xdr:col>10</xdr:col>
                    <xdr:colOff>1009650</xdr:colOff>
                    <xdr:row>39</xdr:row>
                    <xdr:rowOff>381000</xdr:rowOff>
                  </to>
                </anchor>
              </controlPr>
            </control>
          </mc:Choice>
        </mc:AlternateContent>
        <mc:AlternateContent xmlns:mc="http://schemas.openxmlformats.org/markup-compatibility/2006">
          <mc:Choice Requires="x14">
            <control shapeId="43126" r:id="rId118" name="Check Box 118">
              <controlPr defaultSize="0" autoFill="0" autoLine="0" autoPict="0">
                <anchor moveWithCells="1">
                  <from>
                    <xdr:col>10</xdr:col>
                    <xdr:colOff>50800</xdr:colOff>
                    <xdr:row>39</xdr:row>
                    <xdr:rowOff>469900</xdr:rowOff>
                  </from>
                  <to>
                    <xdr:col>11</xdr:col>
                    <xdr:colOff>19050</xdr:colOff>
                    <xdr:row>39</xdr:row>
                    <xdr:rowOff>679450</xdr:rowOff>
                  </to>
                </anchor>
              </controlPr>
            </control>
          </mc:Choice>
        </mc:AlternateContent>
        <mc:AlternateContent xmlns:mc="http://schemas.openxmlformats.org/markup-compatibility/2006">
          <mc:Choice Requires="x14">
            <control shapeId="43127" r:id="rId119" name="Check Box 119">
              <controlPr defaultSize="0" autoFill="0" autoLine="0" autoPict="0">
                <anchor moveWithCells="1">
                  <from>
                    <xdr:col>10</xdr:col>
                    <xdr:colOff>31750</xdr:colOff>
                    <xdr:row>39</xdr:row>
                    <xdr:rowOff>736600</xdr:rowOff>
                  </from>
                  <to>
                    <xdr:col>10</xdr:col>
                    <xdr:colOff>1346200</xdr:colOff>
                    <xdr:row>39</xdr:row>
                    <xdr:rowOff>1079500</xdr:rowOff>
                  </to>
                </anchor>
              </controlPr>
            </control>
          </mc:Choice>
        </mc:AlternateContent>
        <mc:AlternateContent xmlns:mc="http://schemas.openxmlformats.org/markup-compatibility/2006">
          <mc:Choice Requires="x14">
            <control shapeId="43128" r:id="rId120" name="Check Box 120">
              <controlPr defaultSize="0" autoFill="0" autoLine="0" autoPict="0">
                <anchor moveWithCells="1">
                  <from>
                    <xdr:col>10</xdr:col>
                    <xdr:colOff>31750</xdr:colOff>
                    <xdr:row>40</xdr:row>
                    <xdr:rowOff>127000</xdr:rowOff>
                  </from>
                  <to>
                    <xdr:col>10</xdr:col>
                    <xdr:colOff>1009650</xdr:colOff>
                    <xdr:row>40</xdr:row>
                    <xdr:rowOff>381000</xdr:rowOff>
                  </to>
                </anchor>
              </controlPr>
            </control>
          </mc:Choice>
        </mc:AlternateContent>
        <mc:AlternateContent xmlns:mc="http://schemas.openxmlformats.org/markup-compatibility/2006">
          <mc:Choice Requires="x14">
            <control shapeId="43129" r:id="rId121" name="Check Box 121">
              <controlPr defaultSize="0" autoFill="0" autoLine="0" autoPict="0">
                <anchor moveWithCells="1">
                  <from>
                    <xdr:col>10</xdr:col>
                    <xdr:colOff>50800</xdr:colOff>
                    <xdr:row>40</xdr:row>
                    <xdr:rowOff>469900</xdr:rowOff>
                  </from>
                  <to>
                    <xdr:col>11</xdr:col>
                    <xdr:colOff>12700</xdr:colOff>
                    <xdr:row>40</xdr:row>
                    <xdr:rowOff>685800</xdr:rowOff>
                  </to>
                </anchor>
              </controlPr>
            </control>
          </mc:Choice>
        </mc:AlternateContent>
        <mc:AlternateContent xmlns:mc="http://schemas.openxmlformats.org/markup-compatibility/2006">
          <mc:Choice Requires="x14">
            <control shapeId="43130" r:id="rId122" name="Check Box 122">
              <controlPr defaultSize="0" autoFill="0" autoLine="0" autoPict="0">
                <anchor moveWithCells="1">
                  <from>
                    <xdr:col>10</xdr:col>
                    <xdr:colOff>31750</xdr:colOff>
                    <xdr:row>40</xdr:row>
                    <xdr:rowOff>736600</xdr:rowOff>
                  </from>
                  <to>
                    <xdr:col>10</xdr:col>
                    <xdr:colOff>1352550</xdr:colOff>
                    <xdr:row>40</xdr:row>
                    <xdr:rowOff>1066800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ummaryRight="0"/>
    <pageSetUpPr fitToPage="1"/>
  </sheetPr>
  <dimension ref="A1:D43"/>
  <sheetViews>
    <sheetView showGridLines="0" view="pageLayout" zoomScaleNormal="100" workbookViewId="0">
      <selection activeCell="A4" sqref="A4"/>
    </sheetView>
  </sheetViews>
  <sheetFormatPr baseColWidth="10" defaultRowHeight="12.5"/>
  <cols>
    <col min="1" max="1" width="5.7265625" customWidth="1"/>
    <col min="2" max="2" width="37.81640625" customWidth="1"/>
    <col min="3" max="3" width="37.54296875" customWidth="1"/>
    <col min="4" max="4" width="40.81640625" customWidth="1"/>
  </cols>
  <sheetData>
    <row r="1" spans="1:4" ht="13">
      <c r="B1" s="52" t="s">
        <v>384</v>
      </c>
      <c r="C1" s="225" t="s">
        <v>405</v>
      </c>
    </row>
    <row r="2" spans="1:4" ht="13">
      <c r="B2" s="329" t="s">
        <v>375</v>
      </c>
      <c r="C2" s="225" t="s">
        <v>406</v>
      </c>
    </row>
    <row r="3" spans="1:4" ht="13">
      <c r="B3" s="52" t="s">
        <v>376</v>
      </c>
      <c r="C3" s="225" t="s">
        <v>407</v>
      </c>
    </row>
    <row r="4" spans="1:4" ht="13.5" customHeight="1">
      <c r="B4" s="52" t="s">
        <v>241</v>
      </c>
      <c r="C4" s="225" t="s">
        <v>408</v>
      </c>
      <c r="D4" s="1"/>
    </row>
    <row r="5" spans="1:4" ht="13">
      <c r="B5" s="52" t="s">
        <v>286</v>
      </c>
      <c r="C5" s="225" t="s">
        <v>409</v>
      </c>
    </row>
    <row r="6" spans="1:4" ht="18">
      <c r="C6" s="49"/>
    </row>
    <row r="7" spans="1:4" ht="18">
      <c r="B7" s="49" t="s">
        <v>38</v>
      </c>
      <c r="C7" s="443"/>
      <c r="D7" s="444"/>
    </row>
    <row r="8" spans="1:4" ht="33.75" customHeight="1">
      <c r="A8" s="50" t="s">
        <v>79</v>
      </c>
      <c r="B8" s="50" t="s">
        <v>96</v>
      </c>
      <c r="C8" s="297" t="s">
        <v>98</v>
      </c>
      <c r="D8" s="298" t="s">
        <v>323</v>
      </c>
    </row>
    <row r="9" spans="1:4" ht="15" customHeight="1">
      <c r="A9" t="s">
        <v>291</v>
      </c>
      <c r="B9" s="217" t="s">
        <v>240</v>
      </c>
      <c r="D9" s="304"/>
    </row>
    <row r="10" spans="1:4" ht="15" customHeight="1">
      <c r="A10" t="s">
        <v>292</v>
      </c>
      <c r="B10" s="51" t="s">
        <v>95</v>
      </c>
    </row>
    <row r="11" spans="1:4" ht="15" customHeight="1">
      <c r="A11" t="s">
        <v>293</v>
      </c>
      <c r="B11" s="217" t="s">
        <v>290</v>
      </c>
    </row>
    <row r="12" spans="1:4" ht="17.25" customHeight="1">
      <c r="A12" s="50" t="s">
        <v>80</v>
      </c>
      <c r="B12" s="50" t="s">
        <v>242</v>
      </c>
    </row>
    <row r="13" spans="1:4" ht="15" customHeight="1">
      <c r="A13" t="s">
        <v>294</v>
      </c>
      <c r="B13" s="217" t="s">
        <v>295</v>
      </c>
    </row>
    <row r="14" spans="1:4" ht="15" customHeight="1">
      <c r="A14" t="s">
        <v>296</v>
      </c>
      <c r="B14" s="217" t="s">
        <v>19</v>
      </c>
    </row>
    <row r="15" spans="1:4" ht="15" customHeight="1">
      <c r="A15" t="s">
        <v>298</v>
      </c>
      <c r="B15" s="51" t="s">
        <v>99</v>
      </c>
    </row>
    <row r="16" spans="1:4" ht="15" customHeight="1">
      <c r="A16" t="s">
        <v>299</v>
      </c>
      <c r="B16" s="217" t="s">
        <v>91</v>
      </c>
    </row>
    <row r="17" spans="1:4" ht="15" customHeight="1">
      <c r="A17" t="s">
        <v>300</v>
      </c>
      <c r="B17" s="217" t="s">
        <v>20</v>
      </c>
    </row>
    <row r="18" spans="1:4" ht="15" customHeight="1">
      <c r="A18" t="s">
        <v>301</v>
      </c>
      <c r="B18" s="51" t="s">
        <v>21</v>
      </c>
    </row>
    <row r="19" spans="1:4" ht="15" customHeight="1">
      <c r="A19" t="s">
        <v>302</v>
      </c>
      <c r="B19" s="217" t="s">
        <v>372</v>
      </c>
    </row>
    <row r="20" spans="1:4" ht="15" customHeight="1">
      <c r="A20" t="s">
        <v>303</v>
      </c>
      <c r="B20" s="217" t="s">
        <v>191</v>
      </c>
    </row>
    <row r="21" spans="1:4" ht="15" customHeight="1">
      <c r="A21" t="s">
        <v>305</v>
      </c>
      <c r="B21" s="51" t="s">
        <v>249</v>
      </c>
    </row>
    <row r="22" spans="1:4" ht="15" customHeight="1">
      <c r="A22" t="s">
        <v>307</v>
      </c>
      <c r="B22" s="217" t="s">
        <v>380</v>
      </c>
    </row>
    <row r="24" spans="1:4">
      <c r="A24" s="445" t="s">
        <v>403</v>
      </c>
      <c r="B24" s="446"/>
      <c r="C24" s="446"/>
      <c r="D24" s="446"/>
    </row>
    <row r="25" spans="1:4">
      <c r="A25" s="446"/>
      <c r="B25" s="446"/>
      <c r="C25" s="446"/>
      <c r="D25" s="446"/>
    </row>
    <row r="26" spans="1:4">
      <c r="A26" s="446"/>
      <c r="B26" s="446"/>
      <c r="C26" s="446"/>
      <c r="D26" s="446"/>
    </row>
    <row r="27" spans="1:4">
      <c r="A27" s="446"/>
      <c r="B27" s="446"/>
      <c r="C27" s="446"/>
      <c r="D27" s="446"/>
    </row>
    <row r="28" spans="1:4">
      <c r="A28" s="446"/>
      <c r="B28" s="446"/>
      <c r="C28" s="446"/>
      <c r="D28" s="446"/>
    </row>
    <row r="29" spans="1:4">
      <c r="A29" s="446"/>
      <c r="B29" s="446"/>
      <c r="C29" s="446"/>
      <c r="D29" s="446"/>
    </row>
    <row r="30" spans="1:4">
      <c r="A30" s="446"/>
      <c r="B30" s="446"/>
      <c r="C30" s="446"/>
      <c r="D30" s="446"/>
    </row>
    <row r="31" spans="1:4">
      <c r="A31" s="446"/>
      <c r="B31" s="446"/>
      <c r="C31" s="446"/>
      <c r="D31" s="446"/>
    </row>
    <row r="32" spans="1:4">
      <c r="A32" s="446"/>
      <c r="B32" s="446"/>
      <c r="C32" s="446"/>
      <c r="D32" s="446"/>
    </row>
    <row r="33" spans="1:4">
      <c r="A33" s="446"/>
      <c r="B33" s="446"/>
      <c r="C33" s="446"/>
      <c r="D33" s="446"/>
    </row>
    <row r="34" spans="1:4">
      <c r="A34" s="446"/>
      <c r="B34" s="446"/>
      <c r="C34" s="446"/>
      <c r="D34" s="446"/>
    </row>
    <row r="35" spans="1:4">
      <c r="A35" s="446"/>
      <c r="B35" s="446"/>
      <c r="C35" s="446"/>
      <c r="D35" s="446"/>
    </row>
    <row r="36" spans="1:4">
      <c r="A36" s="446"/>
      <c r="B36" s="446"/>
      <c r="C36" s="446"/>
      <c r="D36" s="446"/>
    </row>
    <row r="37" spans="1:4">
      <c r="A37" s="446"/>
      <c r="B37" s="446"/>
      <c r="C37" s="446"/>
      <c r="D37" s="446"/>
    </row>
    <row r="38" spans="1:4">
      <c r="A38" s="446"/>
      <c r="B38" s="446"/>
      <c r="C38" s="446"/>
      <c r="D38" s="446"/>
    </row>
    <row r="39" spans="1:4">
      <c r="A39" s="446"/>
      <c r="B39" s="446"/>
      <c r="C39" s="446"/>
      <c r="D39" s="446"/>
    </row>
    <row r="40" spans="1:4">
      <c r="A40" s="446"/>
      <c r="B40" s="446"/>
      <c r="C40" s="446"/>
      <c r="D40" s="446"/>
    </row>
    <row r="41" spans="1:4">
      <c r="A41" s="446"/>
      <c r="B41" s="446"/>
      <c r="C41" s="446"/>
      <c r="D41" s="446"/>
    </row>
    <row r="42" spans="1:4">
      <c r="A42" s="446"/>
      <c r="B42" s="446"/>
      <c r="C42" s="446"/>
      <c r="D42" s="446"/>
    </row>
    <row r="43" spans="1:4">
      <c r="A43" s="446"/>
      <c r="B43" s="446"/>
      <c r="C43" s="446"/>
      <c r="D43" s="446"/>
    </row>
  </sheetData>
  <mergeCells count="2">
    <mergeCell ref="C7:D7"/>
    <mergeCell ref="A24:D43"/>
  </mergeCells>
  <phoneticPr fontId="6" type="noConversion"/>
  <hyperlinks>
    <hyperlink ref="B11" location="'TO-DOs'!A1" display="TO-Dos" xr:uid="{00000000-0004-0000-0100-000000000000}"/>
    <hyperlink ref="B14" location="Dokumententest!A1" display="Übersicht Dokumententest" xr:uid="{00000000-0004-0000-0100-000001000000}"/>
    <hyperlink ref="B13" location="Testziele!A1" display="Testumfang: Testziele des Projekts und Abbildung in den Teststufen" xr:uid="{00000000-0004-0000-0100-000002000000}"/>
    <hyperlink ref="B15" location="Entwicklertest!A1" display="Entwicklertest" xr:uid="{00000000-0004-0000-0100-000003000000}"/>
    <hyperlink ref="B16" location="Anwendungstest!A1" display="Aufwandsschätzung für den Anwendungstest" xr:uid="{00000000-0004-0000-0100-000004000000}"/>
    <hyperlink ref="B17" location="Integrationstest!A1" display="Aufwandsschätzung für den Integrationstest" xr:uid="{00000000-0004-0000-0100-000005000000}"/>
    <hyperlink ref="B19" location="interneAbnahme!A1" display="Aufwandsschätzung für die interne Abnahme" xr:uid="{00000000-0004-0000-0100-000006000000}"/>
    <hyperlink ref="B9" location="Ergebnistypen!A1" display="Ergebnistypen im Testprozess" xr:uid="{00000000-0004-0000-0100-000007000000}"/>
    <hyperlink ref="B10" location="Meilensteine!A1" display="Meilensteinplan zur Testplanung" xr:uid="{00000000-0004-0000-0100-000008000000}"/>
    <hyperlink ref="B18" location="Systemtest!A1" display="Aufwandsschätzung für den Systemtest" xr:uid="{00000000-0004-0000-0100-000009000000}"/>
    <hyperlink ref="B20" location="Testautomatisierung!A1" display="Aufwandsschätzung für Testautomatisierung" xr:uid="{00000000-0004-0000-0100-00000A000000}"/>
    <hyperlink ref="B21" location="'Aus- und Weiterbildung'!A1" display="Aus- und Weiterbildung" xr:uid="{00000000-0004-0000-0100-00000B000000}"/>
    <hyperlink ref="B22" location="Testaufwand!A1" display="Übersicht des Testaufwands" xr:uid="{00000000-0004-0000-0100-00000C000000}"/>
  </hyperlinks>
  <pageMargins left="0.78740157480314965" right="0.35433070866141736" top="0.98425196850393704" bottom="0.98425196850393704" header="0.51181102362204722" footer="0.51181102362204722"/>
  <pageSetup paperSize="9" scale="76" fitToHeight="0" orientation="portrait" r:id="rId1"/>
  <headerFooter alignWithMargins="0">
    <oddHeader>&amp;L&amp;G&amp;RTestprozess Dokumentvorlage
 Version 2024-09</oddHeader>
    <oddFooter>&amp;LStand &amp;D&amp;C&amp;F&amp;RSeite &amp;P von &amp;N</oddFoot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3590" r:id="rId5" name="Ergebnistypen">
              <controlPr defaultSize="0" autoFill="0" autoLine="0" autoPict="0">
                <anchor moveWithCells="1">
                  <from>
                    <xdr:col>2</xdr:col>
                    <xdr:colOff>1955800</xdr:colOff>
                    <xdr:row>8</xdr:row>
                    <xdr:rowOff>0</xdr:rowOff>
                  </from>
                  <to>
                    <xdr:col>2</xdr:col>
                    <xdr:colOff>2432050</xdr:colOff>
                    <xdr:row>9</xdr:row>
                    <xdr:rowOff>31750</xdr:rowOff>
                  </to>
                </anchor>
              </controlPr>
            </control>
          </mc:Choice>
        </mc:AlternateContent>
        <mc:AlternateContent xmlns:mc="http://schemas.openxmlformats.org/markup-compatibility/2006">
          <mc:Choice Requires="x14">
            <control shapeId="23591" r:id="rId6" name="Check Box 39">
              <controlPr defaultSize="0" autoFill="0" autoLine="0" autoPict="0">
                <anchor moveWithCells="1">
                  <from>
                    <xdr:col>2</xdr:col>
                    <xdr:colOff>1955800</xdr:colOff>
                    <xdr:row>9</xdr:row>
                    <xdr:rowOff>0</xdr:rowOff>
                  </from>
                  <to>
                    <xdr:col>2</xdr:col>
                    <xdr:colOff>2432050</xdr:colOff>
                    <xdr:row>10</xdr:row>
                    <xdr:rowOff>31750</xdr:rowOff>
                  </to>
                </anchor>
              </controlPr>
            </control>
          </mc:Choice>
        </mc:AlternateContent>
        <mc:AlternateContent xmlns:mc="http://schemas.openxmlformats.org/markup-compatibility/2006">
          <mc:Choice Requires="x14">
            <control shapeId="23592" r:id="rId7" name="Check Box 40">
              <controlPr defaultSize="0" autoFill="0" autoLine="0" autoPict="0">
                <anchor moveWithCells="1">
                  <from>
                    <xdr:col>2</xdr:col>
                    <xdr:colOff>1955800</xdr:colOff>
                    <xdr:row>10</xdr:row>
                    <xdr:rowOff>0</xdr:rowOff>
                  </from>
                  <to>
                    <xdr:col>2</xdr:col>
                    <xdr:colOff>2432050</xdr:colOff>
                    <xdr:row>11</xdr:row>
                    <xdr:rowOff>31750</xdr:rowOff>
                  </to>
                </anchor>
              </controlPr>
            </control>
          </mc:Choice>
        </mc:AlternateContent>
        <mc:AlternateContent xmlns:mc="http://schemas.openxmlformats.org/markup-compatibility/2006">
          <mc:Choice Requires="x14">
            <control shapeId="23593" r:id="rId8" name="Check Box 41">
              <controlPr defaultSize="0" autoFill="0" autoLine="0" autoPict="0">
                <anchor moveWithCells="1">
                  <from>
                    <xdr:col>2</xdr:col>
                    <xdr:colOff>1955800</xdr:colOff>
                    <xdr:row>12</xdr:row>
                    <xdr:rowOff>0</xdr:rowOff>
                  </from>
                  <to>
                    <xdr:col>2</xdr:col>
                    <xdr:colOff>2432050</xdr:colOff>
                    <xdr:row>13</xdr:row>
                    <xdr:rowOff>31750</xdr:rowOff>
                  </to>
                </anchor>
              </controlPr>
            </control>
          </mc:Choice>
        </mc:AlternateContent>
        <mc:AlternateContent xmlns:mc="http://schemas.openxmlformats.org/markup-compatibility/2006">
          <mc:Choice Requires="x14">
            <control shapeId="23594" r:id="rId9" name="Check Box 42">
              <controlPr defaultSize="0" autoFill="0" autoLine="0" autoPict="0">
                <anchor moveWithCells="1">
                  <from>
                    <xdr:col>2</xdr:col>
                    <xdr:colOff>1955800</xdr:colOff>
                    <xdr:row>13</xdr:row>
                    <xdr:rowOff>0</xdr:rowOff>
                  </from>
                  <to>
                    <xdr:col>2</xdr:col>
                    <xdr:colOff>2432050</xdr:colOff>
                    <xdr:row>14</xdr:row>
                    <xdr:rowOff>31750</xdr:rowOff>
                  </to>
                </anchor>
              </controlPr>
            </control>
          </mc:Choice>
        </mc:AlternateContent>
        <mc:AlternateContent xmlns:mc="http://schemas.openxmlformats.org/markup-compatibility/2006">
          <mc:Choice Requires="x14">
            <control shapeId="23595" r:id="rId10" name="Check Box 43">
              <controlPr defaultSize="0" autoFill="0" autoLine="0" autoPict="0">
                <anchor moveWithCells="1">
                  <from>
                    <xdr:col>2</xdr:col>
                    <xdr:colOff>1955800</xdr:colOff>
                    <xdr:row>14</xdr:row>
                    <xdr:rowOff>0</xdr:rowOff>
                  </from>
                  <to>
                    <xdr:col>2</xdr:col>
                    <xdr:colOff>2432050</xdr:colOff>
                    <xdr:row>15</xdr:row>
                    <xdr:rowOff>31750</xdr:rowOff>
                  </to>
                </anchor>
              </controlPr>
            </control>
          </mc:Choice>
        </mc:AlternateContent>
        <mc:AlternateContent xmlns:mc="http://schemas.openxmlformats.org/markup-compatibility/2006">
          <mc:Choice Requires="x14">
            <control shapeId="23596" r:id="rId11" name="Check Box 44">
              <controlPr defaultSize="0" autoFill="0" autoLine="0" autoPict="0">
                <anchor moveWithCells="1">
                  <from>
                    <xdr:col>2</xdr:col>
                    <xdr:colOff>1955800</xdr:colOff>
                    <xdr:row>15</xdr:row>
                    <xdr:rowOff>0</xdr:rowOff>
                  </from>
                  <to>
                    <xdr:col>2</xdr:col>
                    <xdr:colOff>2432050</xdr:colOff>
                    <xdr:row>16</xdr:row>
                    <xdr:rowOff>31750</xdr:rowOff>
                  </to>
                </anchor>
              </controlPr>
            </control>
          </mc:Choice>
        </mc:AlternateContent>
        <mc:AlternateContent xmlns:mc="http://schemas.openxmlformats.org/markup-compatibility/2006">
          <mc:Choice Requires="x14">
            <control shapeId="23597" r:id="rId12" name="Check Box 45">
              <controlPr defaultSize="0" autoFill="0" autoLine="0" autoPict="0">
                <anchor moveWithCells="1">
                  <from>
                    <xdr:col>2</xdr:col>
                    <xdr:colOff>1955800</xdr:colOff>
                    <xdr:row>15</xdr:row>
                    <xdr:rowOff>0</xdr:rowOff>
                  </from>
                  <to>
                    <xdr:col>2</xdr:col>
                    <xdr:colOff>2432050</xdr:colOff>
                    <xdr:row>16</xdr:row>
                    <xdr:rowOff>31750</xdr:rowOff>
                  </to>
                </anchor>
              </controlPr>
            </control>
          </mc:Choice>
        </mc:AlternateContent>
        <mc:AlternateContent xmlns:mc="http://schemas.openxmlformats.org/markup-compatibility/2006">
          <mc:Choice Requires="x14">
            <control shapeId="23598" r:id="rId13" name="Check Box 46">
              <controlPr defaultSize="0" autoFill="0" autoLine="0" autoPict="0">
                <anchor moveWithCells="1">
                  <from>
                    <xdr:col>2</xdr:col>
                    <xdr:colOff>1955800</xdr:colOff>
                    <xdr:row>16</xdr:row>
                    <xdr:rowOff>0</xdr:rowOff>
                  </from>
                  <to>
                    <xdr:col>2</xdr:col>
                    <xdr:colOff>2432050</xdr:colOff>
                    <xdr:row>17</xdr:row>
                    <xdr:rowOff>31750</xdr:rowOff>
                  </to>
                </anchor>
              </controlPr>
            </control>
          </mc:Choice>
        </mc:AlternateContent>
        <mc:AlternateContent xmlns:mc="http://schemas.openxmlformats.org/markup-compatibility/2006">
          <mc:Choice Requires="x14">
            <control shapeId="23599" r:id="rId14" name="Check Box 47">
              <controlPr defaultSize="0" autoFill="0" autoLine="0" autoPict="0">
                <anchor moveWithCells="1">
                  <from>
                    <xdr:col>2</xdr:col>
                    <xdr:colOff>1955800</xdr:colOff>
                    <xdr:row>17</xdr:row>
                    <xdr:rowOff>0</xdr:rowOff>
                  </from>
                  <to>
                    <xdr:col>2</xdr:col>
                    <xdr:colOff>2432050</xdr:colOff>
                    <xdr:row>18</xdr:row>
                    <xdr:rowOff>31750</xdr:rowOff>
                  </to>
                </anchor>
              </controlPr>
            </control>
          </mc:Choice>
        </mc:AlternateContent>
        <mc:AlternateContent xmlns:mc="http://schemas.openxmlformats.org/markup-compatibility/2006">
          <mc:Choice Requires="x14">
            <control shapeId="23600" r:id="rId15" name="Check Box 48">
              <controlPr defaultSize="0" autoFill="0" autoLine="0" autoPict="0">
                <anchor moveWithCells="1">
                  <from>
                    <xdr:col>2</xdr:col>
                    <xdr:colOff>1955800</xdr:colOff>
                    <xdr:row>18</xdr:row>
                    <xdr:rowOff>0</xdr:rowOff>
                  </from>
                  <to>
                    <xdr:col>2</xdr:col>
                    <xdr:colOff>2432050</xdr:colOff>
                    <xdr:row>19</xdr:row>
                    <xdr:rowOff>31750</xdr:rowOff>
                  </to>
                </anchor>
              </controlPr>
            </control>
          </mc:Choice>
        </mc:AlternateContent>
        <mc:AlternateContent xmlns:mc="http://schemas.openxmlformats.org/markup-compatibility/2006">
          <mc:Choice Requires="x14">
            <control shapeId="23601" r:id="rId16" name="Check Box 49">
              <controlPr defaultSize="0" autoFill="0" autoLine="0" autoPict="0">
                <anchor moveWithCells="1">
                  <from>
                    <xdr:col>2</xdr:col>
                    <xdr:colOff>1955800</xdr:colOff>
                    <xdr:row>19</xdr:row>
                    <xdr:rowOff>0</xdr:rowOff>
                  </from>
                  <to>
                    <xdr:col>2</xdr:col>
                    <xdr:colOff>2432050</xdr:colOff>
                    <xdr:row>20</xdr:row>
                    <xdr:rowOff>31750</xdr:rowOff>
                  </to>
                </anchor>
              </controlPr>
            </control>
          </mc:Choice>
        </mc:AlternateContent>
        <mc:AlternateContent xmlns:mc="http://schemas.openxmlformats.org/markup-compatibility/2006">
          <mc:Choice Requires="x14">
            <control shapeId="23602" r:id="rId17" name="Check Box 50">
              <controlPr defaultSize="0" autoFill="0" autoLine="0" autoPict="0">
                <anchor moveWithCells="1">
                  <from>
                    <xdr:col>2</xdr:col>
                    <xdr:colOff>1955800</xdr:colOff>
                    <xdr:row>20</xdr:row>
                    <xdr:rowOff>0</xdr:rowOff>
                  </from>
                  <to>
                    <xdr:col>2</xdr:col>
                    <xdr:colOff>2432050</xdr:colOff>
                    <xdr:row>21</xdr:row>
                    <xdr:rowOff>31750</xdr:rowOff>
                  </to>
                </anchor>
              </controlPr>
            </control>
          </mc:Choice>
        </mc:AlternateContent>
        <mc:AlternateContent xmlns:mc="http://schemas.openxmlformats.org/markup-compatibility/2006">
          <mc:Choice Requires="x14">
            <control shapeId="23603" r:id="rId18" name="Check Box 51">
              <controlPr defaultSize="0" autoFill="0" autoLine="0" autoPict="0">
                <anchor moveWithCells="1">
                  <from>
                    <xdr:col>2</xdr:col>
                    <xdr:colOff>1955800</xdr:colOff>
                    <xdr:row>21</xdr:row>
                    <xdr:rowOff>0</xdr:rowOff>
                  </from>
                  <to>
                    <xdr:col>2</xdr:col>
                    <xdr:colOff>2432050</xdr:colOff>
                    <xdr:row>22</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outlinePr summaryBelow="0" summaryRight="0"/>
    <pageSetUpPr fitToPage="1"/>
  </sheetPr>
  <dimension ref="A1:J112"/>
  <sheetViews>
    <sheetView showGridLines="0" view="pageLayout" topLeftCell="E43" zoomScaleNormal="100" zoomScaleSheetLayoutView="110" workbookViewId="0">
      <selection activeCell="H43" sqref="H43"/>
    </sheetView>
  </sheetViews>
  <sheetFormatPr baseColWidth="10" defaultRowHeight="12.5" outlineLevelRow="3"/>
  <cols>
    <col min="1" max="1" width="5" customWidth="1"/>
    <col min="2" max="3" width="4.26953125" customWidth="1"/>
    <col min="4" max="4" width="64.26953125" style="98" customWidth="1"/>
    <col min="5" max="5" width="27.453125" customWidth="1"/>
    <col min="6" max="6" width="68.1796875" customWidth="1"/>
    <col min="7" max="7" width="13.81640625" customWidth="1"/>
    <col min="8" max="8" width="11.81640625" customWidth="1"/>
    <col min="9" max="9" width="21.1796875" bestFit="1" customWidth="1"/>
    <col min="10" max="10" width="2.81640625" customWidth="1"/>
  </cols>
  <sheetData>
    <row r="1" spans="1:10" ht="13">
      <c r="A1" s="51" t="s">
        <v>285</v>
      </c>
      <c r="D1" s="329" t="s">
        <v>384</v>
      </c>
      <c r="E1" s="449" t="str">
        <f>Inhalt!C1</f>
        <v>kein Einsatz</v>
      </c>
      <c r="F1" s="450"/>
      <c r="G1" s="98"/>
      <c r="H1" s="97"/>
      <c r="I1" s="97"/>
    </row>
    <row r="2" spans="1:10" ht="13">
      <c r="A2" s="51"/>
      <c r="D2" s="329" t="s">
        <v>375</v>
      </c>
      <c r="E2" s="451" t="str">
        <f>Inhalt!C2</f>
        <v>P49510888</v>
      </c>
      <c r="F2" s="452"/>
      <c r="G2" s="98"/>
      <c r="H2" s="97"/>
      <c r="I2" s="97"/>
    </row>
    <row r="3" spans="1:10" ht="13">
      <c r="D3" s="321" t="s">
        <v>376</v>
      </c>
      <c r="E3" s="451" t="str">
        <f>Inhalt!C3</f>
        <v>Nachfolger für die Genesys Engage</v>
      </c>
      <c r="F3" s="452"/>
      <c r="G3" s="98"/>
      <c r="H3" s="53"/>
      <c r="I3" s="53"/>
    </row>
    <row r="4" spans="1:10" ht="13">
      <c r="D4" s="52" t="s">
        <v>241</v>
      </c>
      <c r="E4" s="451" t="str">
        <f>Inhalt!C4</f>
        <v>Alexander Keck</v>
      </c>
      <c r="F4" s="452"/>
      <c r="G4" s="98"/>
      <c r="H4" s="53"/>
      <c r="I4" s="53"/>
    </row>
    <row r="5" spans="1:10" ht="13">
      <c r="D5" s="52" t="s">
        <v>286</v>
      </c>
      <c r="E5" s="453" t="str">
        <f>Inhalt!C5</f>
        <v>0.1</v>
      </c>
      <c r="F5" s="454"/>
      <c r="G5" s="98"/>
      <c r="H5" s="53"/>
      <c r="I5" s="53"/>
    </row>
    <row r="6" spans="1:10" ht="13">
      <c r="D6" s="52" t="s">
        <v>288</v>
      </c>
      <c r="E6" s="453" t="s">
        <v>240</v>
      </c>
      <c r="F6" s="455"/>
      <c r="G6" s="98"/>
      <c r="H6" s="53"/>
      <c r="I6" s="53"/>
    </row>
    <row r="7" spans="1:10" ht="13" thickBot="1">
      <c r="D7" s="53"/>
      <c r="E7" s="53"/>
      <c r="F7" s="53"/>
      <c r="H7" s="53"/>
      <c r="I7" s="53"/>
    </row>
    <row r="8" spans="1:10" ht="16.5" thickTop="1" thickBot="1">
      <c r="D8" s="99"/>
      <c r="E8" s="99"/>
      <c r="F8" s="99"/>
      <c r="G8" s="100" t="s">
        <v>151</v>
      </c>
      <c r="H8" s="447" t="s">
        <v>152</v>
      </c>
      <c r="I8" s="448"/>
    </row>
    <row r="9" spans="1:10" s="108" customFormat="1" ht="31.5" thickTop="1">
      <c r="B9" s="101"/>
      <c r="C9" s="102"/>
      <c r="D9" s="102" t="s">
        <v>153</v>
      </c>
      <c r="E9" s="103" t="s">
        <v>154</v>
      </c>
      <c r="F9" s="104" t="s">
        <v>155</v>
      </c>
      <c r="G9" s="105" t="s">
        <v>156</v>
      </c>
      <c r="H9" s="106" t="s">
        <v>157</v>
      </c>
      <c r="I9" s="107" t="s">
        <v>13</v>
      </c>
      <c r="J9" s="50"/>
    </row>
    <row r="10" spans="1:10" ht="13">
      <c r="B10" s="109" t="s">
        <v>158</v>
      </c>
      <c r="C10" s="98"/>
      <c r="D10" s="2"/>
      <c r="E10" s="61" t="s">
        <v>159</v>
      </c>
      <c r="F10" s="7" t="s">
        <v>159</v>
      </c>
      <c r="G10" s="110" t="s">
        <v>160</v>
      </c>
      <c r="H10" s="111" t="s">
        <v>7</v>
      </c>
      <c r="I10" s="18"/>
    </row>
    <row r="11" spans="1:10" ht="13" outlineLevel="1">
      <c r="B11" s="112"/>
      <c r="C11" s="113" t="s">
        <v>161</v>
      </c>
      <c r="D11" s="2"/>
      <c r="E11" s="114"/>
      <c r="F11" s="7"/>
      <c r="G11" s="110"/>
      <c r="H11" s="111"/>
      <c r="I11" s="18"/>
    </row>
    <row r="12" spans="1:10" outlineLevel="1">
      <c r="B12" s="112"/>
      <c r="C12" s="98"/>
      <c r="D12" s="2" t="s">
        <v>162</v>
      </c>
      <c r="E12" s="114"/>
      <c r="F12" s="7" t="s">
        <v>163</v>
      </c>
      <c r="G12" s="110"/>
      <c r="H12" s="111" t="s">
        <v>7</v>
      </c>
      <c r="I12" s="18"/>
    </row>
    <row r="13" spans="1:10" outlineLevel="1">
      <c r="B13" s="112"/>
      <c r="C13" s="98"/>
      <c r="D13" s="2" t="s">
        <v>164</v>
      </c>
      <c r="E13" s="114"/>
      <c r="F13" s="7" t="s">
        <v>165</v>
      </c>
      <c r="G13" s="110"/>
      <c r="H13" s="111" t="s">
        <v>410</v>
      </c>
      <c r="I13" s="18" t="s">
        <v>415</v>
      </c>
    </row>
    <row r="14" spans="1:10" outlineLevel="1">
      <c r="B14" s="112"/>
      <c r="C14" s="98"/>
      <c r="D14" s="2" t="s">
        <v>166</v>
      </c>
      <c r="E14" s="114"/>
      <c r="F14" s="7"/>
      <c r="G14" s="110"/>
      <c r="H14" s="111"/>
      <c r="I14" s="18"/>
    </row>
    <row r="15" spans="1:10" outlineLevel="1">
      <c r="B15" s="112"/>
      <c r="C15" s="98"/>
      <c r="D15" s="2" t="s">
        <v>167</v>
      </c>
      <c r="E15" s="114"/>
      <c r="F15" s="7" t="s">
        <v>168</v>
      </c>
      <c r="G15" s="110"/>
      <c r="H15" s="111" t="s">
        <v>7</v>
      </c>
      <c r="I15" s="18"/>
    </row>
    <row r="16" spans="1:10" outlineLevel="1">
      <c r="B16" s="112"/>
      <c r="C16" s="98"/>
      <c r="D16" s="2" t="s">
        <v>169</v>
      </c>
      <c r="E16" s="114"/>
      <c r="F16" s="7" t="s">
        <v>170</v>
      </c>
      <c r="G16" s="110"/>
      <c r="H16" s="111" t="s">
        <v>7</v>
      </c>
      <c r="I16" s="18"/>
    </row>
    <row r="17" spans="2:9" ht="28.5" customHeight="1" outlineLevel="1">
      <c r="B17" s="112"/>
      <c r="C17" s="98"/>
      <c r="D17" s="95" t="s">
        <v>171</v>
      </c>
      <c r="E17" s="114"/>
      <c r="F17" s="7"/>
      <c r="G17" s="110"/>
      <c r="H17" s="111"/>
      <c r="I17" s="18"/>
    </row>
    <row r="18" spans="2:9" ht="13" outlineLevel="1">
      <c r="B18" s="112"/>
      <c r="C18" s="113" t="s">
        <v>172</v>
      </c>
      <c r="D18" s="95"/>
      <c r="E18" s="114"/>
      <c r="F18" s="7"/>
      <c r="G18" s="110"/>
      <c r="H18" s="111"/>
      <c r="I18" s="18"/>
    </row>
    <row r="19" spans="2:9" outlineLevel="1">
      <c r="B19" s="112"/>
      <c r="C19" s="98"/>
      <c r="D19" s="2" t="s">
        <v>173</v>
      </c>
      <c r="E19" s="114"/>
      <c r="F19" s="7" t="s">
        <v>411</v>
      </c>
      <c r="G19" s="110"/>
      <c r="H19" s="111" t="s">
        <v>410</v>
      </c>
      <c r="I19" s="18" t="s">
        <v>412</v>
      </c>
    </row>
    <row r="20" spans="2:9" outlineLevel="1">
      <c r="B20" s="112"/>
      <c r="C20" s="98"/>
      <c r="D20" s="2" t="s">
        <v>174</v>
      </c>
      <c r="E20" s="114"/>
      <c r="F20" s="7" t="s">
        <v>413</v>
      </c>
      <c r="G20" s="110"/>
      <c r="H20" s="111" t="s">
        <v>410</v>
      </c>
      <c r="I20" s="18" t="s">
        <v>412</v>
      </c>
    </row>
    <row r="21" spans="2:9" ht="13" outlineLevel="1">
      <c r="B21" s="112"/>
      <c r="C21" s="113" t="s">
        <v>175</v>
      </c>
      <c r="D21" s="2"/>
      <c r="E21" s="114"/>
      <c r="G21" s="307"/>
      <c r="H21" s="111"/>
      <c r="I21" s="18"/>
    </row>
    <row r="22" spans="2:9" outlineLevel="1">
      <c r="B22" s="112"/>
      <c r="C22" s="98"/>
      <c r="D22" s="95" t="s">
        <v>387</v>
      </c>
      <c r="E22" s="114"/>
      <c r="F22" s="7"/>
      <c r="G22" s="110"/>
      <c r="H22" s="111" t="s">
        <v>414</v>
      </c>
      <c r="I22" s="18"/>
    </row>
    <row r="23" spans="2:9" ht="25" outlineLevel="1">
      <c r="B23" s="112"/>
      <c r="C23" s="98"/>
      <c r="D23" s="95" t="s">
        <v>388</v>
      </c>
      <c r="E23" s="114"/>
      <c r="F23" s="306" t="s">
        <v>404</v>
      </c>
      <c r="G23" s="307"/>
      <c r="H23" s="111" t="s">
        <v>414</v>
      </c>
      <c r="I23" s="18"/>
    </row>
    <row r="24" spans="2:9" outlineLevel="1">
      <c r="B24" s="112"/>
      <c r="C24" s="98"/>
      <c r="D24" s="95" t="s">
        <v>389</v>
      </c>
      <c r="E24" s="114"/>
      <c r="F24" s="7"/>
      <c r="G24" s="110"/>
      <c r="H24" s="111" t="s">
        <v>414</v>
      </c>
      <c r="I24" s="18"/>
    </row>
    <row r="25" spans="2:9" outlineLevel="1">
      <c r="B25" s="112"/>
      <c r="C25" s="98"/>
      <c r="D25" s="95" t="s">
        <v>390</v>
      </c>
      <c r="E25" s="114"/>
      <c r="F25" s="7" t="s">
        <v>347</v>
      </c>
      <c r="G25" s="110"/>
      <c r="H25" s="111"/>
      <c r="I25" s="18"/>
    </row>
    <row r="26" spans="2:9" ht="25" outlineLevel="1">
      <c r="B26" s="112"/>
      <c r="C26" s="98"/>
      <c r="D26" s="95" t="s">
        <v>176</v>
      </c>
      <c r="E26" s="114"/>
      <c r="F26" s="306" t="s">
        <v>404</v>
      </c>
      <c r="G26" s="307" t="s">
        <v>160</v>
      </c>
      <c r="H26" s="111" t="s">
        <v>410</v>
      </c>
      <c r="I26" s="18"/>
    </row>
    <row r="27" spans="2:9" outlineLevel="1">
      <c r="B27" s="112"/>
      <c r="C27" s="98"/>
      <c r="D27" s="95" t="s">
        <v>177</v>
      </c>
      <c r="E27" s="114"/>
      <c r="F27" s="7"/>
      <c r="G27" s="110"/>
      <c r="H27" s="111" t="s">
        <v>410</v>
      </c>
      <c r="I27" s="18"/>
    </row>
    <row r="28" spans="2:9" outlineLevel="1">
      <c r="B28" s="112"/>
      <c r="C28" s="98"/>
      <c r="D28" s="95" t="s">
        <v>178</v>
      </c>
      <c r="E28" s="114"/>
      <c r="F28" s="7" t="s">
        <v>179</v>
      </c>
      <c r="G28" s="110"/>
      <c r="H28" s="111" t="s">
        <v>410</v>
      </c>
      <c r="I28" s="18"/>
    </row>
    <row r="29" spans="2:9" ht="14.25" customHeight="1" outlineLevel="1">
      <c r="B29" s="112"/>
      <c r="C29" s="98"/>
      <c r="D29" s="303" t="s">
        <v>180</v>
      </c>
      <c r="E29" s="114"/>
      <c r="F29" s="306" t="s">
        <v>404</v>
      </c>
      <c r="G29" s="307" t="s">
        <v>160</v>
      </c>
      <c r="H29" s="111" t="s">
        <v>410</v>
      </c>
      <c r="I29" s="18"/>
    </row>
    <row r="30" spans="2:9" outlineLevel="1">
      <c r="B30" s="112"/>
      <c r="C30" s="98"/>
      <c r="D30" s="95" t="s">
        <v>181</v>
      </c>
      <c r="E30" s="114"/>
      <c r="F30" s="7"/>
      <c r="G30" s="110"/>
      <c r="H30" s="111" t="s">
        <v>410</v>
      </c>
      <c r="I30" s="18"/>
    </row>
    <row r="31" spans="2:9" outlineLevel="1">
      <c r="B31" s="112"/>
      <c r="C31" s="98"/>
      <c r="D31" s="95" t="s">
        <v>182</v>
      </c>
      <c r="E31" s="114"/>
      <c r="F31" s="7" t="s">
        <v>183</v>
      </c>
      <c r="G31" s="110"/>
      <c r="H31" s="111" t="s">
        <v>414</v>
      </c>
      <c r="I31" s="18"/>
    </row>
    <row r="32" spans="2:9" outlineLevel="1">
      <c r="B32" s="112"/>
      <c r="C32" s="98"/>
      <c r="D32" s="95" t="s">
        <v>184</v>
      </c>
      <c r="E32" s="114"/>
      <c r="F32" s="7"/>
      <c r="G32" s="110"/>
      <c r="H32" s="111" t="s">
        <v>414</v>
      </c>
      <c r="I32" s="18"/>
    </row>
    <row r="33" spans="2:9" ht="25" outlineLevel="1">
      <c r="B33" s="112"/>
      <c r="C33" s="98"/>
      <c r="D33" s="95" t="s">
        <v>185</v>
      </c>
      <c r="E33" s="114"/>
      <c r="F33" s="7" t="s">
        <v>186</v>
      </c>
      <c r="G33" s="110"/>
      <c r="H33" s="111" t="s">
        <v>414</v>
      </c>
      <c r="I33" s="18"/>
    </row>
    <row r="34" spans="2:9" outlineLevel="1">
      <c r="B34" s="112"/>
      <c r="C34" s="98"/>
      <c r="D34" s="95" t="s">
        <v>187</v>
      </c>
      <c r="E34" s="114"/>
      <c r="F34" s="306" t="s">
        <v>404</v>
      </c>
      <c r="G34" s="307"/>
      <c r="H34" s="111" t="s">
        <v>414</v>
      </c>
      <c r="I34" s="18"/>
    </row>
    <row r="35" spans="2:9" outlineLevel="1">
      <c r="B35" s="112"/>
      <c r="C35" s="98"/>
      <c r="D35" s="331" t="s">
        <v>188</v>
      </c>
      <c r="E35" s="114"/>
      <c r="F35" s="7"/>
      <c r="G35" s="110"/>
      <c r="H35" s="111" t="s">
        <v>414</v>
      </c>
      <c r="I35" s="18"/>
    </row>
    <row r="36" spans="2:9" outlineLevel="1">
      <c r="B36" s="112"/>
      <c r="C36" s="98"/>
      <c r="D36" s="95" t="s">
        <v>189</v>
      </c>
      <c r="E36" s="114"/>
      <c r="F36" s="7"/>
      <c r="G36" s="110"/>
      <c r="H36" s="111" t="s">
        <v>410</v>
      </c>
      <c r="I36" s="18"/>
    </row>
    <row r="37" spans="2:9" outlineLevel="1">
      <c r="B37" s="112"/>
      <c r="C37" s="98"/>
      <c r="D37" s="95" t="s">
        <v>190</v>
      </c>
      <c r="E37" s="114"/>
      <c r="F37" s="7"/>
      <c r="G37" s="110"/>
      <c r="H37" s="111" t="s">
        <v>410</v>
      </c>
      <c r="I37" s="18" t="s">
        <v>412</v>
      </c>
    </row>
    <row r="38" spans="2:9" ht="13" outlineLevel="1">
      <c r="B38" s="112"/>
      <c r="C38" s="113" t="s">
        <v>191</v>
      </c>
      <c r="D38" s="2"/>
      <c r="E38" s="114"/>
      <c r="F38" s="7"/>
      <c r="G38" s="110"/>
      <c r="H38" s="111" t="s">
        <v>414</v>
      </c>
      <c r="I38" s="18"/>
    </row>
    <row r="39" spans="2:9" outlineLevel="1">
      <c r="B39" s="112"/>
      <c r="C39" s="98"/>
      <c r="D39" s="2" t="s">
        <v>192</v>
      </c>
      <c r="E39" s="114"/>
      <c r="F39" s="7"/>
      <c r="G39" s="110"/>
      <c r="H39" s="111"/>
      <c r="I39" s="18"/>
    </row>
    <row r="40" spans="2:9" outlineLevel="1">
      <c r="B40" s="112"/>
      <c r="C40" s="98"/>
      <c r="D40" s="2" t="s">
        <v>193</v>
      </c>
      <c r="E40" s="115"/>
      <c r="F40" s="7"/>
      <c r="G40" s="110"/>
      <c r="H40" s="111"/>
      <c r="I40" s="18"/>
    </row>
    <row r="41" spans="2:9" ht="13" outlineLevel="1">
      <c r="B41" s="112"/>
      <c r="C41" s="113" t="s">
        <v>362</v>
      </c>
      <c r="D41" s="2"/>
      <c r="E41" s="114"/>
      <c r="F41" s="7"/>
      <c r="G41" s="110"/>
      <c r="H41" s="111"/>
      <c r="I41" s="18"/>
    </row>
    <row r="42" spans="2:9" ht="13" outlineLevel="1">
      <c r="B42" s="109"/>
      <c r="C42" s="309" t="s">
        <v>370</v>
      </c>
      <c r="D42" s="2"/>
      <c r="E42" s="308" t="s">
        <v>359</v>
      </c>
      <c r="F42" s="306" t="s">
        <v>365</v>
      </c>
      <c r="G42" s="307" t="s">
        <v>160</v>
      </c>
      <c r="H42" s="111" t="s">
        <v>410</v>
      </c>
      <c r="I42" s="18"/>
    </row>
    <row r="43" spans="2:9" ht="13">
      <c r="B43" s="320" t="s">
        <v>194</v>
      </c>
      <c r="C43" s="2"/>
      <c r="D43" s="2"/>
      <c r="E43" s="118"/>
      <c r="F43" s="7"/>
      <c r="G43" s="110"/>
      <c r="H43" s="111"/>
      <c r="I43" s="18"/>
    </row>
    <row r="44" spans="2:9" ht="13" outlineLevel="1">
      <c r="B44" s="109" t="s">
        <v>19</v>
      </c>
      <c r="C44" s="98"/>
      <c r="D44" s="119"/>
      <c r="E44" s="319"/>
      <c r="F44" s="187"/>
      <c r="G44" s="315"/>
      <c r="H44" s="317"/>
      <c r="I44" s="318"/>
    </row>
    <row r="45" spans="2:9" outlineLevel="2">
      <c r="B45" s="112"/>
      <c r="C45" s="98"/>
      <c r="D45" s="2" t="s">
        <v>195</v>
      </c>
      <c r="E45" s="31" t="s">
        <v>196</v>
      </c>
      <c r="F45" s="7"/>
      <c r="G45" s="110"/>
      <c r="H45" s="111"/>
      <c r="I45" s="18"/>
    </row>
    <row r="46" spans="2:9" outlineLevel="2">
      <c r="B46" s="112"/>
      <c r="C46" s="98"/>
      <c r="D46" s="2" t="s">
        <v>197</v>
      </c>
      <c r="E46" s="31"/>
      <c r="F46" s="7" t="s">
        <v>198</v>
      </c>
      <c r="G46" s="110"/>
      <c r="H46" s="111"/>
      <c r="I46" s="18"/>
    </row>
    <row r="47" spans="2:9" outlineLevel="2">
      <c r="B47" s="112"/>
      <c r="C47" s="98"/>
      <c r="D47" s="2" t="s">
        <v>199</v>
      </c>
      <c r="E47" s="31"/>
      <c r="F47" s="7" t="s">
        <v>356</v>
      </c>
      <c r="G47" s="110"/>
      <c r="H47" s="111"/>
      <c r="I47" s="18"/>
    </row>
    <row r="48" spans="2:9" outlineLevel="2">
      <c r="B48" s="112"/>
      <c r="C48" s="98"/>
      <c r="D48" s="305" t="s">
        <v>361</v>
      </c>
      <c r="E48" s="31"/>
      <c r="F48" s="7"/>
      <c r="G48" s="110"/>
      <c r="H48" s="111"/>
      <c r="I48" s="18"/>
    </row>
    <row r="49" spans="2:9" outlineLevel="2">
      <c r="B49" s="112"/>
      <c r="C49" s="98"/>
      <c r="D49" s="2" t="s">
        <v>200</v>
      </c>
      <c r="E49" s="31"/>
      <c r="F49" s="7"/>
      <c r="G49" s="110"/>
      <c r="H49" s="111"/>
      <c r="I49" s="18"/>
    </row>
    <row r="50" spans="2:9" outlineLevel="2">
      <c r="B50" s="112"/>
      <c r="C50" s="98"/>
      <c r="D50" s="2" t="s">
        <v>201</v>
      </c>
      <c r="E50" s="31"/>
      <c r="F50" s="7" t="s">
        <v>202</v>
      </c>
      <c r="G50" s="110"/>
      <c r="H50" s="111"/>
      <c r="I50" s="18"/>
    </row>
    <row r="51" spans="2:9" outlineLevel="2">
      <c r="B51" s="112"/>
      <c r="C51" s="98"/>
      <c r="D51" s="305" t="s">
        <v>360</v>
      </c>
      <c r="E51" s="31"/>
      <c r="F51" s="7" t="s">
        <v>202</v>
      </c>
      <c r="G51" s="110"/>
      <c r="H51" s="111"/>
      <c r="I51" s="18"/>
    </row>
    <row r="52" spans="2:9" outlineLevel="1">
      <c r="B52" s="112"/>
      <c r="C52" s="98"/>
      <c r="D52" s="305" t="s">
        <v>363</v>
      </c>
      <c r="E52" s="306" t="s">
        <v>359</v>
      </c>
      <c r="G52" s="307" t="s">
        <v>160</v>
      </c>
      <c r="H52" s="111"/>
      <c r="I52" s="18"/>
    </row>
    <row r="53" spans="2:9" ht="13" outlineLevel="1">
      <c r="B53" s="116" t="s">
        <v>99</v>
      </c>
      <c r="C53" s="2"/>
      <c r="D53" s="2"/>
      <c r="E53" s="31"/>
      <c r="F53" s="7"/>
      <c r="G53" s="110"/>
      <c r="H53" s="111"/>
      <c r="I53" s="18"/>
    </row>
    <row r="54" spans="2:9" outlineLevel="2">
      <c r="B54" s="112"/>
      <c r="C54" s="117" t="s">
        <v>394</v>
      </c>
      <c r="E54" s="31" t="s">
        <v>203</v>
      </c>
      <c r="F54" s="7" t="s">
        <v>346</v>
      </c>
      <c r="G54" s="307" t="s">
        <v>160</v>
      </c>
      <c r="H54" s="111"/>
      <c r="I54" s="18"/>
    </row>
    <row r="55" spans="2:9" outlineLevel="2">
      <c r="B55" s="112"/>
      <c r="C55" s="98"/>
      <c r="E55" s="31" t="s">
        <v>204</v>
      </c>
      <c r="F55" s="7" t="s">
        <v>353</v>
      </c>
      <c r="G55" s="110" t="s">
        <v>160</v>
      </c>
      <c r="H55" s="111"/>
      <c r="I55" s="18"/>
    </row>
    <row r="56" spans="2:9" outlineLevel="2">
      <c r="B56" s="112"/>
      <c r="C56" s="305" t="s">
        <v>395</v>
      </c>
      <c r="D56" s="330"/>
      <c r="E56" s="312" t="s">
        <v>364</v>
      </c>
      <c r="F56" s="7" t="s">
        <v>206</v>
      </c>
      <c r="G56" s="110"/>
      <c r="H56" s="111"/>
      <c r="I56" s="18"/>
    </row>
    <row r="57" spans="2:9" outlineLevel="2">
      <c r="B57" s="112"/>
      <c r="C57" s="117" t="s">
        <v>396</v>
      </c>
      <c r="E57" s="31" t="s">
        <v>207</v>
      </c>
      <c r="F57" s="7" t="s">
        <v>354</v>
      </c>
      <c r="G57" s="110" t="s">
        <v>160</v>
      </c>
      <c r="H57" s="111"/>
      <c r="I57" s="18"/>
    </row>
    <row r="58" spans="2:9" outlineLevel="2">
      <c r="B58" s="112"/>
      <c r="C58" s="98"/>
      <c r="E58" s="31" t="s">
        <v>208</v>
      </c>
      <c r="F58" s="7" t="s">
        <v>209</v>
      </c>
      <c r="G58" s="110"/>
      <c r="H58" s="111"/>
      <c r="I58" s="18"/>
    </row>
    <row r="59" spans="2:9" outlineLevel="2">
      <c r="B59" s="112"/>
      <c r="C59" s="98"/>
      <c r="E59" s="31" t="s">
        <v>210</v>
      </c>
      <c r="F59" s="7" t="s">
        <v>349</v>
      </c>
      <c r="G59" s="110" t="s">
        <v>160</v>
      </c>
      <c r="H59" s="111"/>
      <c r="I59" s="18"/>
    </row>
    <row r="60" spans="2:9" outlineLevel="2">
      <c r="B60" s="112"/>
      <c r="C60" s="98"/>
      <c r="D60" s="311"/>
      <c r="E60" s="31" t="s">
        <v>211</v>
      </c>
      <c r="F60" s="7" t="s">
        <v>355</v>
      </c>
      <c r="G60" s="110"/>
      <c r="H60" s="111"/>
      <c r="I60" s="18"/>
    </row>
    <row r="61" spans="2:9" outlineLevel="2">
      <c r="B61" s="112"/>
      <c r="C61" s="305" t="s">
        <v>397</v>
      </c>
      <c r="E61" s="312" t="s">
        <v>359</v>
      </c>
      <c r="F61" s="306" t="s">
        <v>398</v>
      </c>
      <c r="G61" s="307" t="s">
        <v>160</v>
      </c>
      <c r="H61" s="111"/>
      <c r="I61" s="18"/>
    </row>
    <row r="62" spans="2:9" ht="13" outlineLevel="1">
      <c r="B62" s="113" t="s">
        <v>91</v>
      </c>
      <c r="D62" s="2"/>
      <c r="E62" s="31"/>
      <c r="F62" s="7"/>
      <c r="G62" s="110"/>
      <c r="H62" s="111"/>
      <c r="I62" s="18"/>
    </row>
    <row r="63" spans="2:9" outlineLevel="2">
      <c r="B63" s="112"/>
      <c r="C63" s="117" t="s">
        <v>215</v>
      </c>
      <c r="E63" s="31" t="s">
        <v>203</v>
      </c>
      <c r="F63" s="7" t="s">
        <v>346</v>
      </c>
      <c r="G63" s="110" t="s">
        <v>160</v>
      </c>
      <c r="H63" s="111"/>
      <c r="I63" s="18"/>
    </row>
    <row r="64" spans="2:9" outlineLevel="2">
      <c r="B64" s="112"/>
      <c r="C64" s="98"/>
      <c r="E64" s="31" t="s">
        <v>204</v>
      </c>
      <c r="F64" s="7" t="s">
        <v>353</v>
      </c>
      <c r="G64" s="110" t="s">
        <v>160</v>
      </c>
      <c r="H64" s="111"/>
      <c r="I64" s="18"/>
    </row>
    <row r="65" spans="2:9" outlineLevel="2">
      <c r="B65" s="112"/>
      <c r="C65" s="2" t="s">
        <v>216</v>
      </c>
      <c r="D65" s="330"/>
      <c r="E65" s="312" t="s">
        <v>364</v>
      </c>
      <c r="F65" s="7" t="s">
        <v>206</v>
      </c>
      <c r="G65" s="110"/>
      <c r="H65" s="111"/>
      <c r="I65" s="18"/>
    </row>
    <row r="66" spans="2:9" outlineLevel="2">
      <c r="B66" s="112"/>
      <c r="C66" s="117" t="s">
        <v>217</v>
      </c>
      <c r="E66" s="31" t="s">
        <v>207</v>
      </c>
      <c r="F66" s="7" t="s">
        <v>354</v>
      </c>
      <c r="G66" s="110" t="s">
        <v>160</v>
      </c>
      <c r="H66" s="111"/>
      <c r="I66" s="18"/>
    </row>
    <row r="67" spans="2:9" outlineLevel="2">
      <c r="B67" s="112"/>
      <c r="C67" s="98"/>
      <c r="E67" s="31" t="s">
        <v>212</v>
      </c>
      <c r="F67" s="7" t="s">
        <v>213</v>
      </c>
      <c r="G67" s="110"/>
      <c r="H67" s="111"/>
      <c r="I67" s="18"/>
    </row>
    <row r="68" spans="2:9" outlineLevel="2">
      <c r="B68" s="112"/>
      <c r="C68" s="98"/>
      <c r="E68" s="31" t="s">
        <v>214</v>
      </c>
      <c r="F68" s="7" t="s">
        <v>349</v>
      </c>
      <c r="G68" s="110" t="s">
        <v>160</v>
      </c>
      <c r="H68" s="111"/>
      <c r="I68" s="18"/>
    </row>
    <row r="69" spans="2:9" outlineLevel="2">
      <c r="B69" s="112"/>
      <c r="C69" s="98"/>
      <c r="D69" s="119"/>
      <c r="E69" s="31" t="s">
        <v>211</v>
      </c>
      <c r="F69" s="7" t="s">
        <v>355</v>
      </c>
      <c r="G69" s="110"/>
      <c r="H69" s="111"/>
      <c r="I69" s="18"/>
    </row>
    <row r="70" spans="2:9" outlineLevel="2">
      <c r="B70" s="112"/>
      <c r="C70" s="305" t="s">
        <v>382</v>
      </c>
      <c r="E70" s="312" t="s">
        <v>359</v>
      </c>
      <c r="F70" s="306" t="s">
        <v>367</v>
      </c>
      <c r="G70" s="110" t="s">
        <v>160</v>
      </c>
      <c r="H70" s="111"/>
      <c r="I70" s="18"/>
    </row>
    <row r="71" spans="2:9" outlineLevel="2">
      <c r="B71" s="112"/>
      <c r="C71" s="98"/>
      <c r="D71" s="310"/>
      <c r="E71" s="312"/>
      <c r="F71" s="306"/>
      <c r="G71" s="110"/>
      <c r="H71" s="111"/>
      <c r="I71" s="18"/>
    </row>
    <row r="72" spans="2:9" ht="13" outlineLevel="1">
      <c r="B72" s="116" t="s">
        <v>20</v>
      </c>
      <c r="C72" s="117"/>
      <c r="D72" s="2"/>
      <c r="E72" s="31"/>
      <c r="F72" s="7"/>
      <c r="G72" s="110"/>
      <c r="H72" s="111"/>
      <c r="I72" s="18"/>
    </row>
    <row r="73" spans="2:9" outlineLevel="2">
      <c r="B73" s="112"/>
      <c r="C73" s="98"/>
      <c r="D73" s="117" t="s">
        <v>218</v>
      </c>
      <c r="E73" s="312" t="s">
        <v>368</v>
      </c>
      <c r="F73" s="306" t="s">
        <v>369</v>
      </c>
      <c r="G73" s="110" t="s">
        <v>160</v>
      </c>
      <c r="H73" s="111"/>
      <c r="I73" s="18"/>
    </row>
    <row r="74" spans="2:9" outlineLevel="2">
      <c r="B74" s="112"/>
      <c r="C74" s="98"/>
      <c r="D74" s="117"/>
      <c r="E74" s="31" t="s">
        <v>204</v>
      </c>
      <c r="F74" s="7" t="s">
        <v>353</v>
      </c>
      <c r="G74" s="110" t="s">
        <v>160</v>
      </c>
      <c r="H74" s="111"/>
      <c r="I74" s="18"/>
    </row>
    <row r="75" spans="2:9" outlineLevel="2">
      <c r="B75" s="112"/>
      <c r="C75" s="98"/>
      <c r="E75" s="31" t="s">
        <v>203</v>
      </c>
      <c r="F75" s="7" t="s">
        <v>346</v>
      </c>
      <c r="G75" s="110" t="s">
        <v>160</v>
      </c>
      <c r="H75" s="111"/>
      <c r="I75" s="18"/>
    </row>
    <row r="76" spans="2:9" outlineLevel="2">
      <c r="B76" s="112"/>
      <c r="C76" s="98"/>
      <c r="D76" s="2" t="s">
        <v>219</v>
      </c>
      <c r="E76" s="312" t="s">
        <v>364</v>
      </c>
      <c r="F76" s="7" t="s">
        <v>206</v>
      </c>
      <c r="G76" s="110"/>
      <c r="H76" s="111"/>
      <c r="I76" s="18"/>
    </row>
    <row r="77" spans="2:9" outlineLevel="2">
      <c r="B77" s="112"/>
      <c r="C77" s="98"/>
      <c r="D77" s="313" t="s">
        <v>220</v>
      </c>
      <c r="E77" s="31" t="s">
        <v>221</v>
      </c>
      <c r="F77" s="7" t="s">
        <v>354</v>
      </c>
      <c r="G77" s="110" t="s">
        <v>160</v>
      </c>
      <c r="H77" s="111"/>
      <c r="I77" s="18"/>
    </row>
    <row r="78" spans="2:9" outlineLevel="2">
      <c r="B78" s="112"/>
      <c r="C78" s="98"/>
      <c r="D78" s="314"/>
      <c r="E78" s="31" t="s">
        <v>214</v>
      </c>
      <c r="F78" s="7" t="s">
        <v>349</v>
      </c>
      <c r="G78" s="110" t="s">
        <v>160</v>
      </c>
      <c r="H78" s="111"/>
      <c r="I78" s="18"/>
    </row>
    <row r="79" spans="2:9" outlineLevel="2">
      <c r="B79" s="112"/>
      <c r="C79" s="98"/>
      <c r="D79" s="311"/>
      <c r="E79" s="31" t="s">
        <v>211</v>
      </c>
      <c r="F79" s="7" t="s">
        <v>355</v>
      </c>
      <c r="G79" s="110"/>
      <c r="H79" s="111"/>
      <c r="I79" s="18"/>
    </row>
    <row r="80" spans="2:9" outlineLevel="2">
      <c r="B80" s="112"/>
      <c r="C80" s="98"/>
      <c r="D80" s="310" t="s">
        <v>381</v>
      </c>
      <c r="E80" s="312" t="s">
        <v>359</v>
      </c>
      <c r="F80" s="306" t="s">
        <v>366</v>
      </c>
      <c r="G80" s="110" t="s">
        <v>160</v>
      </c>
      <c r="H80" s="111"/>
      <c r="I80" s="18"/>
    </row>
    <row r="81" spans="2:9" ht="13" outlineLevel="1">
      <c r="B81" s="116" t="s">
        <v>21</v>
      </c>
      <c r="C81" s="117"/>
      <c r="D81" s="2"/>
      <c r="E81" s="31"/>
      <c r="F81" s="7"/>
      <c r="G81" s="110"/>
      <c r="H81" s="111"/>
      <c r="I81" s="18"/>
    </row>
    <row r="82" spans="2:9" ht="13" outlineLevel="2">
      <c r="B82" s="112"/>
      <c r="C82" s="113" t="s">
        <v>92</v>
      </c>
      <c r="D82" s="2"/>
      <c r="E82" s="31"/>
      <c r="F82" s="7"/>
      <c r="G82" s="110"/>
      <c r="H82" s="111"/>
      <c r="I82" s="18"/>
    </row>
    <row r="83" spans="2:9" ht="25" outlineLevel="3">
      <c r="B83" s="112"/>
      <c r="C83" s="98"/>
      <c r="D83" s="324" t="s">
        <v>222</v>
      </c>
      <c r="E83" s="281" t="s">
        <v>223</v>
      </c>
      <c r="F83" s="282" t="s">
        <v>224</v>
      </c>
      <c r="G83" s="283" t="s">
        <v>312</v>
      </c>
      <c r="H83" s="284"/>
      <c r="I83" s="19" t="s">
        <v>311</v>
      </c>
    </row>
    <row r="84" spans="2:9" outlineLevel="3">
      <c r="B84" s="112"/>
      <c r="C84" s="98"/>
      <c r="D84" s="117" t="s">
        <v>225</v>
      </c>
      <c r="E84" s="31" t="s">
        <v>226</v>
      </c>
      <c r="F84" s="7"/>
      <c r="G84" s="110"/>
      <c r="H84" s="111"/>
      <c r="I84" s="18"/>
    </row>
    <row r="85" spans="2:9" outlineLevel="3">
      <c r="B85" s="112"/>
      <c r="C85" s="98"/>
      <c r="D85" s="119"/>
      <c r="E85" s="31" t="s">
        <v>227</v>
      </c>
      <c r="F85" s="7" t="s">
        <v>206</v>
      </c>
      <c r="G85" s="110"/>
      <c r="H85" s="111"/>
      <c r="I85" s="18"/>
    </row>
    <row r="86" spans="2:9" outlineLevel="3">
      <c r="B86" s="112"/>
      <c r="C86" s="98"/>
      <c r="D86" s="2" t="s">
        <v>228</v>
      </c>
      <c r="E86" s="31" t="s">
        <v>229</v>
      </c>
      <c r="F86" s="7" t="s">
        <v>310</v>
      </c>
      <c r="G86" s="110"/>
      <c r="H86" s="111"/>
      <c r="I86" s="18"/>
    </row>
    <row r="87" spans="2:9" ht="25" outlineLevel="3">
      <c r="B87" s="112"/>
      <c r="C87" s="98"/>
      <c r="D87" s="117" t="s">
        <v>230</v>
      </c>
      <c r="E87" s="281" t="s">
        <v>231</v>
      </c>
      <c r="F87" s="282" t="s">
        <v>232</v>
      </c>
      <c r="G87" s="283" t="s">
        <v>312</v>
      </c>
      <c r="H87" s="284"/>
      <c r="I87" s="19" t="s">
        <v>311</v>
      </c>
    </row>
    <row r="88" spans="2:9" ht="25" outlineLevel="3">
      <c r="B88" s="112"/>
      <c r="C88" s="98"/>
      <c r="E88" s="281" t="s">
        <v>233</v>
      </c>
      <c r="F88" s="282" t="s">
        <v>325</v>
      </c>
      <c r="G88" s="283" t="s">
        <v>312</v>
      </c>
      <c r="H88" s="284"/>
      <c r="I88" s="19" t="s">
        <v>311</v>
      </c>
    </row>
    <row r="89" spans="2:9" ht="25" outlineLevel="3">
      <c r="B89" s="112"/>
      <c r="C89" s="98"/>
      <c r="D89" s="119"/>
      <c r="E89" s="325" t="s">
        <v>359</v>
      </c>
      <c r="F89" s="326" t="s">
        <v>367</v>
      </c>
      <c r="G89" s="283" t="s">
        <v>312</v>
      </c>
      <c r="H89" s="284"/>
      <c r="I89" s="19" t="s">
        <v>311</v>
      </c>
    </row>
    <row r="90" spans="2:9" ht="13" outlineLevel="2">
      <c r="B90" s="112"/>
      <c r="C90" s="299" t="s">
        <v>328</v>
      </c>
      <c r="D90" s="119"/>
      <c r="E90" s="281"/>
      <c r="F90" s="282"/>
      <c r="G90" s="283"/>
      <c r="H90" s="284"/>
      <c r="I90" s="19"/>
    </row>
    <row r="91" spans="2:9" outlineLevel="3">
      <c r="B91" s="112"/>
      <c r="C91" s="98"/>
      <c r="D91" s="2" t="s">
        <v>332</v>
      </c>
      <c r="E91" s="281" t="s">
        <v>223</v>
      </c>
      <c r="F91" s="282" t="s">
        <v>329</v>
      </c>
      <c r="G91" s="283"/>
      <c r="H91" s="284"/>
      <c r="I91" s="19"/>
    </row>
    <row r="92" spans="2:9" outlineLevel="3">
      <c r="B92" s="112"/>
      <c r="C92" s="98"/>
      <c r="D92" s="117" t="s">
        <v>225</v>
      </c>
      <c r="E92" s="31" t="s">
        <v>226</v>
      </c>
      <c r="F92" s="7"/>
      <c r="G92" s="283"/>
      <c r="H92" s="284"/>
      <c r="I92" s="19"/>
    </row>
    <row r="93" spans="2:9" outlineLevel="3">
      <c r="B93" s="112"/>
      <c r="C93" s="98"/>
      <c r="D93" s="119"/>
      <c r="E93" s="31" t="s">
        <v>227</v>
      </c>
      <c r="F93" s="7" t="s">
        <v>206</v>
      </c>
      <c r="G93" s="283"/>
      <c r="H93" s="284"/>
      <c r="I93" s="19"/>
    </row>
    <row r="94" spans="2:9" outlineLevel="3">
      <c r="B94" s="112"/>
      <c r="C94" s="98"/>
      <c r="D94" s="2" t="s">
        <v>333</v>
      </c>
      <c r="E94" s="31" t="s">
        <v>229</v>
      </c>
      <c r="F94" s="7" t="s">
        <v>335</v>
      </c>
      <c r="G94" s="283"/>
      <c r="H94" s="284"/>
      <c r="I94" s="19"/>
    </row>
    <row r="95" spans="2:9" outlineLevel="3">
      <c r="B95" s="112"/>
      <c r="C95" s="98"/>
      <c r="D95" s="117" t="s">
        <v>334</v>
      </c>
      <c r="E95" s="281" t="s">
        <v>231</v>
      </c>
      <c r="F95" s="282" t="s">
        <v>232</v>
      </c>
      <c r="G95" s="283"/>
      <c r="H95" s="284"/>
      <c r="I95" s="19"/>
    </row>
    <row r="96" spans="2:9" outlineLevel="3">
      <c r="B96" s="112"/>
      <c r="C96" s="98"/>
      <c r="D96" s="119"/>
      <c r="E96" s="281" t="s">
        <v>336</v>
      </c>
      <c r="F96" s="282" t="s">
        <v>325</v>
      </c>
      <c r="G96" s="283"/>
      <c r="H96" s="284"/>
      <c r="I96" s="19"/>
    </row>
    <row r="97" spans="2:9" ht="13" outlineLevel="1" collapsed="1">
      <c r="B97" s="116" t="s">
        <v>372</v>
      </c>
      <c r="C97" s="117"/>
      <c r="D97" s="2"/>
      <c r="E97" s="31"/>
      <c r="F97" s="7"/>
      <c r="G97" s="110"/>
      <c r="H97" s="111"/>
      <c r="I97" s="18"/>
    </row>
    <row r="98" spans="2:9" ht="13" outlineLevel="1">
      <c r="B98" s="112"/>
      <c r="C98" s="113" t="s">
        <v>373</v>
      </c>
      <c r="D98" s="2"/>
      <c r="E98" s="31"/>
      <c r="F98" s="7"/>
      <c r="G98" s="110"/>
      <c r="H98" s="111"/>
      <c r="I98" s="18"/>
    </row>
    <row r="99" spans="2:9" outlineLevel="2">
      <c r="B99" s="112"/>
      <c r="C99" s="98"/>
      <c r="D99" s="117" t="s">
        <v>234</v>
      </c>
      <c r="E99" s="31" t="s">
        <v>204</v>
      </c>
      <c r="F99" s="7" t="s">
        <v>353</v>
      </c>
      <c r="G99" s="307" t="s">
        <v>160</v>
      </c>
      <c r="H99" s="111"/>
      <c r="I99" s="18"/>
    </row>
    <row r="100" spans="2:9" outlineLevel="2">
      <c r="B100" s="112"/>
      <c r="C100" s="98"/>
      <c r="E100" s="31" t="s">
        <v>203</v>
      </c>
      <c r="F100" s="7" t="s">
        <v>346</v>
      </c>
      <c r="G100" s="307" t="s">
        <v>160</v>
      </c>
      <c r="H100" s="111"/>
      <c r="I100" s="18"/>
    </row>
    <row r="101" spans="2:9" outlineLevel="2">
      <c r="B101" s="112"/>
      <c r="C101" s="98"/>
      <c r="D101" s="2" t="s">
        <v>235</v>
      </c>
      <c r="E101" s="31" t="s">
        <v>205</v>
      </c>
      <c r="F101" s="7" t="s">
        <v>206</v>
      </c>
      <c r="G101" s="110"/>
      <c r="H101" s="111"/>
      <c r="I101" s="18"/>
    </row>
    <row r="102" spans="2:9" outlineLevel="2">
      <c r="B102" s="112"/>
      <c r="C102" s="98"/>
      <c r="D102" s="313" t="s">
        <v>236</v>
      </c>
      <c r="E102" s="31" t="s">
        <v>221</v>
      </c>
      <c r="F102" s="7" t="s">
        <v>354</v>
      </c>
      <c r="G102" s="307" t="s">
        <v>160</v>
      </c>
      <c r="H102" s="111"/>
      <c r="I102" s="18"/>
    </row>
    <row r="103" spans="2:9" outlineLevel="2">
      <c r="B103" s="112"/>
      <c r="C103" s="98"/>
      <c r="D103" s="314"/>
      <c r="E103" s="31" t="s">
        <v>214</v>
      </c>
      <c r="F103" s="7" t="s">
        <v>349</v>
      </c>
      <c r="G103" s="307" t="s">
        <v>160</v>
      </c>
      <c r="H103" s="111"/>
      <c r="I103" s="18"/>
    </row>
    <row r="104" spans="2:9" outlineLevel="2">
      <c r="B104" s="112"/>
      <c r="C104" s="98"/>
      <c r="D104" s="311"/>
      <c r="E104" s="31" t="s">
        <v>211</v>
      </c>
      <c r="F104" s="7" t="s">
        <v>355</v>
      </c>
      <c r="G104" s="307"/>
      <c r="H104" s="111"/>
      <c r="I104" s="18"/>
    </row>
    <row r="105" spans="2:9" ht="13" outlineLevel="1">
      <c r="B105" s="112"/>
      <c r="C105" s="113" t="s">
        <v>401</v>
      </c>
      <c r="D105" s="2"/>
      <c r="E105" s="31"/>
      <c r="F105" s="7"/>
      <c r="G105" s="110"/>
      <c r="H105" s="111"/>
      <c r="I105" s="18"/>
    </row>
    <row r="106" spans="2:9" outlineLevel="3">
      <c r="B106" s="112"/>
      <c r="C106" s="98"/>
      <c r="D106" s="120" t="s">
        <v>237</v>
      </c>
      <c r="E106" s="31" t="s">
        <v>204</v>
      </c>
      <c r="F106" s="7" t="s">
        <v>353</v>
      </c>
      <c r="G106" s="110" t="s">
        <v>160</v>
      </c>
      <c r="H106" s="111"/>
      <c r="I106" s="18"/>
    </row>
    <row r="107" spans="2:9" outlineLevel="3">
      <c r="B107" s="112"/>
      <c r="C107" s="98"/>
      <c r="D107" s="121"/>
      <c r="E107" s="31" t="s">
        <v>203</v>
      </c>
      <c r="F107" s="7" t="s">
        <v>346</v>
      </c>
      <c r="G107" s="307" t="s">
        <v>160</v>
      </c>
      <c r="H107" s="111"/>
      <c r="I107" s="18"/>
    </row>
    <row r="108" spans="2:9" outlineLevel="3">
      <c r="B108" s="112"/>
      <c r="C108" s="98"/>
      <c r="D108" s="122" t="s">
        <v>238</v>
      </c>
      <c r="E108" s="31" t="s">
        <v>348</v>
      </c>
      <c r="F108" s="7"/>
      <c r="G108" s="110"/>
      <c r="H108" s="111"/>
      <c r="I108" s="18"/>
    </row>
    <row r="109" spans="2:9" outlineLevel="3">
      <c r="B109" s="112"/>
      <c r="C109" s="98"/>
      <c r="D109" s="302" t="s">
        <v>239</v>
      </c>
      <c r="E109" s="31" t="s">
        <v>207</v>
      </c>
      <c r="F109" s="7" t="s">
        <v>354</v>
      </c>
      <c r="G109" s="110" t="s">
        <v>160</v>
      </c>
      <c r="H109" s="111"/>
      <c r="I109" s="18"/>
    </row>
    <row r="110" spans="2:9" outlineLevel="3">
      <c r="B110" s="112"/>
      <c r="C110" s="98"/>
      <c r="D110" s="316"/>
      <c r="E110" s="31" t="s">
        <v>214</v>
      </c>
      <c r="F110" s="7" t="s">
        <v>349</v>
      </c>
      <c r="G110" s="307" t="s">
        <v>160</v>
      </c>
      <c r="H110" s="111"/>
      <c r="I110" s="18"/>
    </row>
    <row r="111" spans="2:9" outlineLevel="3">
      <c r="B111" s="112"/>
      <c r="C111" s="98"/>
      <c r="D111" s="311"/>
      <c r="E111" s="31" t="s">
        <v>211</v>
      </c>
      <c r="F111" s="7" t="s">
        <v>355</v>
      </c>
      <c r="G111" s="111" t="s">
        <v>160</v>
      </c>
      <c r="H111" s="111"/>
      <c r="I111" s="18"/>
    </row>
    <row r="112" spans="2:9" outlineLevel="3">
      <c r="B112" s="112"/>
      <c r="C112" s="310" t="s">
        <v>374</v>
      </c>
      <c r="D112" s="2"/>
      <c r="E112" s="312" t="s">
        <v>359</v>
      </c>
      <c r="F112" s="306" t="s">
        <v>371</v>
      </c>
      <c r="G112" s="327" t="s">
        <v>160</v>
      </c>
      <c r="H112" s="111"/>
      <c r="I112" s="18"/>
    </row>
  </sheetData>
  <mergeCells count="7">
    <mergeCell ref="H8:I8"/>
    <mergeCell ref="E1:F1"/>
    <mergeCell ref="E3:F3"/>
    <mergeCell ref="E4:F4"/>
    <mergeCell ref="E5:F5"/>
    <mergeCell ref="E6:F6"/>
    <mergeCell ref="E2:F2"/>
  </mergeCells>
  <phoneticPr fontId="6" type="noConversion"/>
  <hyperlinks>
    <hyperlink ref="A1" location="Inhalt!A1" display="back" xr:uid="{00000000-0004-0000-0200-000000000000}"/>
  </hyperlinks>
  <pageMargins left="0.49" right="0.49" top="0.62" bottom="0.57999999999999996" header="0.4921259845" footer="0.35"/>
  <pageSetup paperSize="9" scale="63" fitToHeight="0" orientation="landscape" horizontalDpi="300" verticalDpi="300" r:id="rId1"/>
  <headerFooter alignWithMargins="0">
    <oddFooter>&amp;L&amp;D&amp;C&amp;A&amp;RSeite &amp;P/&amp;N</oddFooter>
  </headerFooter>
  <rowBreaks count="2" manualBreakCount="2">
    <brk id="42" min="1" max="8" man="1"/>
    <brk id="80" min="1"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pageSetUpPr fitToPage="1"/>
  </sheetPr>
  <dimension ref="A1:H27"/>
  <sheetViews>
    <sheetView showGridLines="0" workbookViewId="0">
      <selection activeCell="D11" sqref="D11"/>
    </sheetView>
  </sheetViews>
  <sheetFormatPr baseColWidth="10" defaultRowHeight="12.5"/>
  <cols>
    <col min="1" max="1" width="5" bestFit="1" customWidth="1"/>
    <col min="2" max="2" width="5.54296875" customWidth="1"/>
    <col min="3" max="3" width="44" customWidth="1"/>
    <col min="4" max="5" width="17" customWidth="1"/>
    <col min="6" max="6" width="16.7265625" customWidth="1"/>
  </cols>
  <sheetData>
    <row r="1" spans="1:6" ht="13">
      <c r="A1" s="51" t="s">
        <v>285</v>
      </c>
      <c r="C1" s="329" t="s">
        <v>384</v>
      </c>
      <c r="D1" s="449" t="str">
        <f>Inhalt!C1</f>
        <v>kein Einsatz</v>
      </c>
      <c r="E1" s="450"/>
    </row>
    <row r="2" spans="1:6" ht="13">
      <c r="A2" s="51"/>
      <c r="C2" s="329" t="s">
        <v>375</v>
      </c>
      <c r="D2" s="451" t="str">
        <f>Inhalt!C2</f>
        <v>P49510888</v>
      </c>
      <c r="E2" s="452"/>
    </row>
    <row r="3" spans="1:6" ht="13">
      <c r="C3" s="321" t="s">
        <v>376</v>
      </c>
      <c r="D3" s="451" t="str">
        <f>Inhalt!C3</f>
        <v>Nachfolger für die Genesys Engage</v>
      </c>
      <c r="E3" s="452"/>
    </row>
    <row r="4" spans="1:6" ht="13">
      <c r="C4" s="52" t="s">
        <v>241</v>
      </c>
      <c r="D4" s="451" t="str">
        <f>Inhalt!C4</f>
        <v>Alexander Keck</v>
      </c>
      <c r="E4" s="452"/>
    </row>
    <row r="5" spans="1:6" ht="13">
      <c r="C5" s="52" t="s">
        <v>286</v>
      </c>
      <c r="D5" s="453" t="str">
        <f>Inhalt!C5</f>
        <v>0.1</v>
      </c>
      <c r="E5" s="454"/>
    </row>
    <row r="6" spans="1:6" ht="13">
      <c r="C6" s="52" t="s">
        <v>288</v>
      </c>
      <c r="D6" s="453" t="s">
        <v>95</v>
      </c>
      <c r="E6" s="454"/>
    </row>
    <row r="7" spans="1:6" ht="23.25" customHeight="1"/>
    <row r="8" spans="1:6" ht="7.5" customHeight="1">
      <c r="B8" s="5"/>
      <c r="C8" s="5"/>
      <c r="D8" s="5"/>
      <c r="E8" s="5"/>
      <c r="F8" s="5"/>
    </row>
    <row r="9" spans="1:6" ht="26">
      <c r="B9" s="10" t="s">
        <v>243</v>
      </c>
      <c r="C9" s="232" t="s">
        <v>24</v>
      </c>
      <c r="D9" s="232" t="s">
        <v>25</v>
      </c>
      <c r="E9" s="233" t="s">
        <v>26</v>
      </c>
      <c r="F9" s="233" t="s">
        <v>27</v>
      </c>
    </row>
    <row r="10" spans="1:6" s="1" customFormat="1">
      <c r="B10" s="220">
        <v>1</v>
      </c>
      <c r="C10" s="219" t="s">
        <v>29</v>
      </c>
      <c r="D10" s="12" t="s">
        <v>28</v>
      </c>
      <c r="E10" s="11"/>
      <c r="F10" s="11" t="s">
        <v>23</v>
      </c>
    </row>
    <row r="11" spans="1:6" s="1" customFormat="1">
      <c r="B11" s="220">
        <v>2</v>
      </c>
      <c r="C11" s="219" t="s">
        <v>30</v>
      </c>
      <c r="D11" s="12" t="s">
        <v>28</v>
      </c>
      <c r="E11" s="11"/>
      <c r="F11" s="11" t="s">
        <v>23</v>
      </c>
    </row>
    <row r="12" spans="1:6" s="1" customFormat="1">
      <c r="B12" s="220">
        <v>3</v>
      </c>
      <c r="C12" s="219" t="s">
        <v>420</v>
      </c>
      <c r="D12" s="12"/>
      <c r="E12" s="11"/>
      <c r="F12" s="11" t="s">
        <v>23</v>
      </c>
    </row>
    <row r="13" spans="1:6" s="1" customFormat="1">
      <c r="B13" s="220">
        <v>4</v>
      </c>
      <c r="C13" s="219" t="s">
        <v>421</v>
      </c>
      <c r="D13" s="12"/>
      <c r="E13" s="11"/>
      <c r="F13" s="11" t="s">
        <v>23</v>
      </c>
    </row>
    <row r="14" spans="1:6" s="1" customFormat="1">
      <c r="B14" s="220">
        <v>5</v>
      </c>
      <c r="C14" s="219" t="s">
        <v>422</v>
      </c>
      <c r="D14" s="12"/>
      <c r="E14" s="11"/>
      <c r="F14" s="11" t="s">
        <v>23</v>
      </c>
    </row>
    <row r="15" spans="1:6" s="1" customFormat="1">
      <c r="B15" s="220">
        <v>6</v>
      </c>
      <c r="C15" s="219"/>
      <c r="D15" s="12"/>
      <c r="E15" s="11"/>
      <c r="F15" s="11" t="s">
        <v>23</v>
      </c>
    </row>
    <row r="16" spans="1:6" s="1" customFormat="1">
      <c r="B16" s="220">
        <v>7</v>
      </c>
      <c r="C16" s="219"/>
      <c r="D16" s="12"/>
      <c r="E16" s="11"/>
      <c r="F16" s="11" t="s">
        <v>23</v>
      </c>
    </row>
    <row r="17" spans="1:8" s="1" customFormat="1">
      <c r="B17" s="220">
        <v>8</v>
      </c>
      <c r="C17" s="219" t="s">
        <v>402</v>
      </c>
      <c r="D17" s="12"/>
      <c r="E17" s="11"/>
      <c r="F17" s="11" t="s">
        <v>23</v>
      </c>
    </row>
    <row r="18" spans="1:8" s="1" customFormat="1">
      <c r="B18" s="220">
        <v>9</v>
      </c>
      <c r="C18" s="219"/>
      <c r="D18" s="12"/>
      <c r="E18" s="11"/>
      <c r="F18" s="11" t="s">
        <v>23</v>
      </c>
    </row>
    <row r="19" spans="1:8" s="1" customFormat="1">
      <c r="B19" s="220">
        <v>10</v>
      </c>
      <c r="C19" s="219"/>
      <c r="D19" s="12"/>
      <c r="E19" s="11"/>
      <c r="F19" s="11" t="s">
        <v>23</v>
      </c>
    </row>
    <row r="20" spans="1:8" s="1" customFormat="1">
      <c r="B20" s="220">
        <v>11</v>
      </c>
      <c r="C20" s="219"/>
      <c r="D20" s="12"/>
      <c r="E20" s="11"/>
      <c r="F20" s="11" t="s">
        <v>23</v>
      </c>
    </row>
    <row r="21" spans="1:8" s="1" customFormat="1">
      <c r="B21" s="220">
        <v>12</v>
      </c>
      <c r="C21" s="219" t="s">
        <v>402</v>
      </c>
      <c r="D21" s="12"/>
      <c r="E21" s="11"/>
      <c r="F21" s="11" t="s">
        <v>23</v>
      </c>
    </row>
    <row r="22" spans="1:8" s="1" customFormat="1">
      <c r="B22" s="220">
        <v>13</v>
      </c>
      <c r="C22" s="219"/>
      <c r="D22" s="12"/>
      <c r="E22" s="11"/>
      <c r="F22" s="11" t="s">
        <v>23</v>
      </c>
    </row>
    <row r="23" spans="1:8" s="1" customFormat="1">
      <c r="B23" s="220">
        <v>14</v>
      </c>
      <c r="C23" s="219"/>
      <c r="D23" s="12"/>
      <c r="E23" s="11"/>
      <c r="F23" s="11" t="s">
        <v>23</v>
      </c>
    </row>
    <row r="24" spans="1:8" s="1" customFormat="1">
      <c r="B24" s="220">
        <v>15</v>
      </c>
      <c r="C24" s="219"/>
      <c r="D24" s="12"/>
      <c r="E24" s="11"/>
      <c r="F24" s="11" t="s">
        <v>23</v>
      </c>
    </row>
    <row r="25" spans="1:8" s="1" customFormat="1">
      <c r="B25" s="220">
        <v>16</v>
      </c>
      <c r="C25" s="219"/>
      <c r="D25" s="12"/>
      <c r="E25" s="11"/>
      <c r="F25" s="11" t="s">
        <v>23</v>
      </c>
    </row>
    <row r="26" spans="1:8" s="1" customFormat="1" ht="13" thickBot="1">
      <c r="A26" s="69"/>
      <c r="B26" s="69" t="s">
        <v>77</v>
      </c>
      <c r="C26" s="70"/>
      <c r="D26" s="70"/>
      <c r="E26" s="70"/>
      <c r="F26" s="70"/>
      <c r="G26" s="70"/>
      <c r="H26" s="70"/>
    </row>
    <row r="27" spans="1:8" s="1" customFormat="1" ht="13" thickTop="1">
      <c r="B27" s="221"/>
      <c r="C27" s="222"/>
      <c r="D27" s="223"/>
      <c r="E27" s="224"/>
      <c r="F27" s="224"/>
    </row>
  </sheetData>
  <mergeCells count="6">
    <mergeCell ref="D6:E6"/>
    <mergeCell ref="D1:E1"/>
    <mergeCell ref="D3:E3"/>
    <mergeCell ref="D4:E4"/>
    <mergeCell ref="D5:E5"/>
    <mergeCell ref="D2:E2"/>
  </mergeCells>
  <phoneticPr fontId="6" type="noConversion"/>
  <dataValidations count="2">
    <dataValidation errorStyle="warning" allowBlank="1" showInputMessage="1" showErrorMessage="1" errorTitle="PSP-Code" error="Wenn der PSP-Code nicht zuordenbar ist, muss nur ein Fixtermin manuell vergeben werden." sqref="B27 B10:B25" xr:uid="{00000000-0002-0000-0300-000000000000}"/>
    <dataValidation allowBlank="1" showInputMessage="1" showErrorMessage="1" errorTitle="wrong dependence" error="Select one out of 3:_x000a_- start_x000a_- end_x000a_- fix" sqref="D27 D10:D25" xr:uid="{00000000-0002-0000-0300-000001000000}"/>
  </dataValidations>
  <hyperlinks>
    <hyperlink ref="A1" location="Inhalt!A1" display="back" xr:uid="{00000000-0004-0000-0300-000000000000}"/>
  </hyperlinks>
  <pageMargins left="0.78740157499999996" right="0.78740157499999996" top="0.74" bottom="0.984251969" header="0.4921259845" footer="0.4921259845"/>
  <pageSetup paperSize="9" scale="70" fitToHeight="0" orientation="portrait" r:id="rId1"/>
  <headerFooter alignWithMargins="0">
    <oddFooter>&amp;L&amp;D&amp;C&amp;A&amp;R&amp;P/&amp;N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pageSetUpPr fitToPage="1"/>
  </sheetPr>
  <dimension ref="A1:F24"/>
  <sheetViews>
    <sheetView showGridLines="0" workbookViewId="0">
      <selection activeCell="D11" sqref="D11:D12"/>
    </sheetView>
  </sheetViews>
  <sheetFormatPr baseColWidth="10" defaultRowHeight="12.5"/>
  <cols>
    <col min="1" max="1" width="5" bestFit="1" customWidth="1"/>
    <col min="2" max="2" width="5.54296875" customWidth="1"/>
    <col min="3" max="3" width="33" customWidth="1"/>
    <col min="4" max="4" width="22.7265625" customWidth="1"/>
    <col min="5" max="5" width="13" customWidth="1"/>
    <col min="6" max="6" width="12.54296875" bestFit="1" customWidth="1"/>
  </cols>
  <sheetData>
    <row r="1" spans="1:6" ht="13">
      <c r="A1" s="51" t="s">
        <v>285</v>
      </c>
      <c r="C1" s="329" t="s">
        <v>384</v>
      </c>
      <c r="D1" s="449" t="str">
        <f>Inhalt!C1</f>
        <v>kein Einsatz</v>
      </c>
      <c r="E1" s="456"/>
    </row>
    <row r="2" spans="1:6" ht="13">
      <c r="A2" s="51"/>
      <c r="C2" s="329" t="s">
        <v>375</v>
      </c>
      <c r="D2" s="451" t="str">
        <f>Inhalt!C2</f>
        <v>P49510888</v>
      </c>
      <c r="E2" s="456"/>
    </row>
    <row r="3" spans="1:6" ht="13">
      <c r="C3" s="321" t="s">
        <v>376</v>
      </c>
      <c r="D3" s="451" t="str">
        <f>Inhalt!C3</f>
        <v>Nachfolger für die Genesys Engage</v>
      </c>
      <c r="E3" s="456"/>
    </row>
    <row r="4" spans="1:6" ht="13">
      <c r="C4" s="52" t="s">
        <v>241</v>
      </c>
      <c r="D4" s="451" t="str">
        <f>Inhalt!C4</f>
        <v>Alexander Keck</v>
      </c>
      <c r="E4" s="456"/>
    </row>
    <row r="5" spans="1:6" ht="13">
      <c r="C5" s="52" t="s">
        <v>286</v>
      </c>
      <c r="D5" s="451" t="str">
        <f>Inhalt!C5</f>
        <v>0.1</v>
      </c>
      <c r="E5" s="456"/>
    </row>
    <row r="6" spans="1:6" ht="13">
      <c r="C6" s="52" t="s">
        <v>288</v>
      </c>
      <c r="D6" s="451" t="s">
        <v>289</v>
      </c>
      <c r="E6" s="456"/>
    </row>
    <row r="7" spans="1:6">
      <c r="B7" s="226"/>
      <c r="C7" s="226"/>
      <c r="D7" s="226"/>
      <c r="E7" s="226"/>
      <c r="F7" s="226"/>
    </row>
    <row r="8" spans="1:6">
      <c r="B8" s="5"/>
      <c r="C8" s="5"/>
      <c r="D8" s="5"/>
      <c r="E8" s="5"/>
      <c r="F8" s="5"/>
    </row>
    <row r="9" spans="1:6" ht="26">
      <c r="B9" s="6" t="s">
        <v>244</v>
      </c>
      <c r="C9" s="231" t="s">
        <v>15</v>
      </c>
      <c r="D9" s="231" t="s">
        <v>16</v>
      </c>
      <c r="E9" s="231" t="s">
        <v>17</v>
      </c>
      <c r="F9" s="231" t="s">
        <v>3</v>
      </c>
    </row>
    <row r="10" spans="1:6">
      <c r="B10" s="230">
        <v>1</v>
      </c>
      <c r="C10" s="8" t="s">
        <v>423</v>
      </c>
      <c r="D10" s="7" t="s">
        <v>408</v>
      </c>
      <c r="E10" s="9"/>
      <c r="F10" s="7"/>
    </row>
    <row r="11" spans="1:6">
      <c r="B11" s="230">
        <v>2</v>
      </c>
      <c r="C11" s="8"/>
      <c r="D11" s="7"/>
      <c r="E11" s="9"/>
      <c r="F11" s="7"/>
    </row>
    <row r="12" spans="1:6">
      <c r="B12" s="230">
        <v>3</v>
      </c>
      <c r="C12" s="8"/>
      <c r="D12" s="7"/>
      <c r="E12" s="9"/>
      <c r="F12" s="7"/>
    </row>
    <row r="13" spans="1:6">
      <c r="B13" s="230">
        <v>4</v>
      </c>
      <c r="C13" s="333"/>
      <c r="D13" s="7"/>
      <c r="E13" s="9"/>
      <c r="F13" s="7"/>
    </row>
    <row r="14" spans="1:6">
      <c r="B14" s="230">
        <v>5</v>
      </c>
      <c r="C14" s="8"/>
      <c r="D14" s="7"/>
      <c r="E14" s="9"/>
      <c r="F14" s="7"/>
    </row>
    <row r="15" spans="1:6">
      <c r="B15" s="230">
        <v>6</v>
      </c>
      <c r="C15" s="8"/>
      <c r="D15" s="7"/>
      <c r="E15" s="9"/>
      <c r="F15" s="7"/>
    </row>
    <row r="16" spans="1:6">
      <c r="B16" s="230">
        <v>7</v>
      </c>
      <c r="C16" s="8"/>
      <c r="D16" s="7"/>
      <c r="E16" s="9"/>
      <c r="F16" s="7"/>
    </row>
    <row r="17" spans="2:6">
      <c r="B17" s="230">
        <v>8</v>
      </c>
      <c r="C17" s="8"/>
      <c r="D17" s="7"/>
      <c r="E17" s="9"/>
      <c r="F17" s="7"/>
    </row>
    <row r="18" spans="2:6">
      <c r="B18" s="230">
        <v>9</v>
      </c>
      <c r="C18" s="8"/>
      <c r="D18" s="7"/>
      <c r="E18" s="9"/>
      <c r="F18" s="7"/>
    </row>
    <row r="19" spans="2:6">
      <c r="B19" s="230">
        <v>10</v>
      </c>
      <c r="C19" s="8"/>
      <c r="D19" s="7"/>
      <c r="E19" s="9"/>
      <c r="F19" s="7"/>
    </row>
    <row r="20" spans="2:6">
      <c r="B20" s="230">
        <v>11</v>
      </c>
      <c r="C20" s="8"/>
      <c r="D20" s="7"/>
      <c r="E20" s="9"/>
      <c r="F20" s="7"/>
    </row>
    <row r="21" spans="2:6">
      <c r="B21" s="230">
        <v>12</v>
      </c>
      <c r="C21" s="8"/>
      <c r="D21" s="7"/>
      <c r="E21" s="9"/>
      <c r="F21" s="7"/>
    </row>
    <row r="22" spans="2:6" ht="11.25" customHeight="1">
      <c r="B22" s="230">
        <v>13</v>
      </c>
      <c r="C22" s="8"/>
      <c r="D22" s="7"/>
      <c r="E22" s="7"/>
      <c r="F22" s="7"/>
    </row>
    <row r="23" spans="2:6" ht="11.25" customHeight="1">
      <c r="B23" s="230">
        <v>14</v>
      </c>
      <c r="C23" s="8"/>
      <c r="D23" s="7"/>
      <c r="E23" s="7"/>
      <c r="F23" s="7"/>
    </row>
    <row r="24" spans="2:6" s="70" customFormat="1" ht="12" customHeight="1">
      <c r="B24" s="227" t="s">
        <v>18</v>
      </c>
      <c r="C24" s="228"/>
      <c r="D24" s="229"/>
      <c r="E24" s="229"/>
      <c r="F24" s="229"/>
    </row>
  </sheetData>
  <mergeCells count="6">
    <mergeCell ref="D6:E6"/>
    <mergeCell ref="D1:E1"/>
    <mergeCell ref="D3:E3"/>
    <mergeCell ref="D4:E4"/>
    <mergeCell ref="D5:E5"/>
    <mergeCell ref="D2:E2"/>
  </mergeCells>
  <phoneticPr fontId="6" type="noConversion"/>
  <conditionalFormatting sqref="B14:F24 B10:B13 D10:F13">
    <cfRule type="expression" dxfId="20" priority="13" stopIfTrue="1">
      <formula>$F10="in Planung"</formula>
    </cfRule>
    <cfRule type="expression" dxfId="19" priority="14" stopIfTrue="1">
      <formula>$F10="in Arbeit"</formula>
    </cfRule>
    <cfRule type="expression" dxfId="18" priority="15" stopIfTrue="1">
      <formula>$F10="fertig"</formula>
    </cfRule>
  </conditionalFormatting>
  <conditionalFormatting sqref="C13">
    <cfRule type="expression" dxfId="17" priority="10" stopIfTrue="1">
      <formula>$F13="in Planung"</formula>
    </cfRule>
    <cfRule type="expression" dxfId="16" priority="11" stopIfTrue="1">
      <formula>$F13="in Arbeit"</formula>
    </cfRule>
    <cfRule type="expression" dxfId="15" priority="12" stopIfTrue="1">
      <formula>$F13="fertig"</formula>
    </cfRule>
  </conditionalFormatting>
  <conditionalFormatting sqref="C10">
    <cfRule type="expression" dxfId="14" priority="7" stopIfTrue="1">
      <formula>$F10="in Planung"</formula>
    </cfRule>
    <cfRule type="expression" dxfId="13" priority="8" stopIfTrue="1">
      <formula>$F10="in Arbeit"</formula>
    </cfRule>
    <cfRule type="expression" dxfId="12" priority="9" stopIfTrue="1">
      <formula>$F10="fertig"</formula>
    </cfRule>
  </conditionalFormatting>
  <conditionalFormatting sqref="C11">
    <cfRule type="expression" dxfId="11" priority="4" stopIfTrue="1">
      <formula>$F11="in Planung"</formula>
    </cfRule>
    <cfRule type="expression" dxfId="10" priority="5" stopIfTrue="1">
      <formula>$F11="in Arbeit"</formula>
    </cfRule>
    <cfRule type="expression" dxfId="9" priority="6" stopIfTrue="1">
      <formula>$F11="fertig"</formula>
    </cfRule>
  </conditionalFormatting>
  <conditionalFormatting sqref="C12">
    <cfRule type="expression" dxfId="8" priority="1" stopIfTrue="1">
      <formula>$F12="in Planung"</formula>
    </cfRule>
    <cfRule type="expression" dxfId="7" priority="2" stopIfTrue="1">
      <formula>$F12="in Arbeit"</formula>
    </cfRule>
    <cfRule type="expression" dxfId="6" priority="3" stopIfTrue="1">
      <formula>$F12="fertig"</formula>
    </cfRule>
  </conditionalFormatting>
  <dataValidations count="2">
    <dataValidation type="list" allowBlank="1" showInputMessage="1" showErrorMessage="1" sqref="F10:F23" xr:uid="{00000000-0002-0000-0400-000000000000}">
      <formula1>Status</formula1>
    </dataValidation>
    <dataValidation type="list" allowBlank="1" showInputMessage="1" showErrorMessage="1" sqref="D9:D24" xr:uid="{00000000-0002-0000-0400-000001000000}">
      <formula1>Name</formula1>
    </dataValidation>
  </dataValidations>
  <hyperlinks>
    <hyperlink ref="A1" location="Inhalt!A1" display="back" xr:uid="{00000000-0004-0000-0400-000000000000}"/>
  </hyperlinks>
  <pageMargins left="0.78740157499999996" right="0.78740157499999996" top="0.77" bottom="0.984251969" header="0.4921259845" footer="0.4921259845"/>
  <pageSetup paperSize="9" scale="79" fitToHeight="0" orientation="portrait" r:id="rId1"/>
  <headerFooter alignWithMargins="0">
    <oddFooter>&amp;L&amp;D&amp;C&amp;A&amp;R&amp;P/&amp;N</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outlinePr summaryBelow="0" summaryRight="0"/>
    <pageSetUpPr fitToPage="1"/>
  </sheetPr>
  <dimension ref="A1:N54"/>
  <sheetViews>
    <sheetView showGridLines="0" topLeftCell="A20" zoomScaleNormal="100" workbookViewId="0">
      <selection activeCell="M38" sqref="M38"/>
    </sheetView>
  </sheetViews>
  <sheetFormatPr baseColWidth="10" defaultRowHeight="12.5" outlineLevelCol="1"/>
  <cols>
    <col min="1" max="1" width="5" bestFit="1" customWidth="1"/>
    <col min="2" max="2" width="13.81640625" bestFit="1" customWidth="1"/>
    <col min="3" max="3" width="30.1796875" customWidth="1"/>
    <col min="4" max="4" width="3.7265625" customWidth="1"/>
    <col min="5" max="10" width="3.26953125" customWidth="1" outlineLevel="1"/>
    <col min="11" max="11" width="6" customWidth="1" outlineLevel="1"/>
    <col min="12" max="12" width="26" bestFit="1" customWidth="1"/>
    <col min="13" max="13" width="26.7265625" customWidth="1"/>
    <col min="14" max="14" width="26" bestFit="1" customWidth="1"/>
  </cols>
  <sheetData>
    <row r="1" spans="1:14" ht="13">
      <c r="A1" s="51" t="s">
        <v>285</v>
      </c>
      <c r="C1" s="329" t="s">
        <v>384</v>
      </c>
      <c r="D1" s="449" t="str">
        <f>Inhalt!C1</f>
        <v>kein Einsatz</v>
      </c>
      <c r="E1" s="460"/>
      <c r="F1" s="460"/>
      <c r="G1" s="460"/>
      <c r="H1" s="460"/>
      <c r="I1" s="460"/>
      <c r="J1" s="460"/>
      <c r="K1" s="460"/>
      <c r="L1" s="456"/>
    </row>
    <row r="2" spans="1:14" ht="13">
      <c r="A2" s="51"/>
      <c r="C2" s="329" t="s">
        <v>375</v>
      </c>
      <c r="D2" s="451" t="str">
        <f>Inhalt!C2</f>
        <v>P49510888</v>
      </c>
      <c r="E2" s="460"/>
      <c r="F2" s="460"/>
      <c r="G2" s="460"/>
      <c r="H2" s="460"/>
      <c r="I2" s="460"/>
      <c r="J2" s="460"/>
      <c r="K2" s="460"/>
      <c r="L2" s="456"/>
    </row>
    <row r="3" spans="1:14" ht="13">
      <c r="C3" s="321" t="s">
        <v>376</v>
      </c>
      <c r="D3" s="451" t="str">
        <f>Inhalt!C3</f>
        <v>Nachfolger für die Genesys Engage</v>
      </c>
      <c r="E3" s="460"/>
      <c r="F3" s="460"/>
      <c r="G3" s="460"/>
      <c r="H3" s="460"/>
      <c r="I3" s="460"/>
      <c r="J3" s="460"/>
      <c r="K3" s="460"/>
      <c r="L3" s="456"/>
    </row>
    <row r="4" spans="1:14" ht="13">
      <c r="A4" s="51"/>
      <c r="C4" s="52" t="s">
        <v>241</v>
      </c>
      <c r="D4" s="451" t="str">
        <f>Inhalt!C4</f>
        <v>Alexander Keck</v>
      </c>
      <c r="E4" s="460"/>
      <c r="F4" s="460"/>
      <c r="G4" s="460"/>
      <c r="H4" s="460"/>
      <c r="I4" s="460"/>
      <c r="J4" s="460"/>
      <c r="K4" s="460"/>
      <c r="L4" s="456"/>
    </row>
    <row r="5" spans="1:14" ht="13">
      <c r="C5" s="52" t="s">
        <v>286</v>
      </c>
      <c r="D5" s="451" t="str">
        <f>Inhalt!C5</f>
        <v>0.1</v>
      </c>
      <c r="E5" s="460"/>
      <c r="F5" s="460"/>
      <c r="G5" s="460"/>
      <c r="H5" s="460"/>
      <c r="I5" s="460"/>
      <c r="J5" s="460"/>
      <c r="K5" s="460"/>
      <c r="L5" s="456"/>
    </row>
    <row r="6" spans="1:14" ht="13.5" thickBot="1">
      <c r="C6" s="52" t="s">
        <v>288</v>
      </c>
      <c r="D6" s="451" t="s">
        <v>295</v>
      </c>
      <c r="E6" s="460"/>
      <c r="F6" s="460"/>
      <c r="G6" s="460"/>
      <c r="H6" s="460"/>
      <c r="I6" s="460"/>
      <c r="J6" s="460"/>
      <c r="K6" s="460"/>
      <c r="L6" s="456"/>
    </row>
    <row r="7" spans="1:14" ht="47.25" customHeight="1" thickBot="1">
      <c r="B7" s="93" t="s">
        <v>138</v>
      </c>
      <c r="C7" s="94" t="s">
        <v>139</v>
      </c>
    </row>
    <row r="8" spans="1:14" ht="111.75" customHeight="1" thickBot="1">
      <c r="B8" s="89"/>
      <c r="C8" s="91"/>
      <c r="D8" s="92" t="s">
        <v>98</v>
      </c>
      <c r="E8" s="77" t="s">
        <v>19</v>
      </c>
      <c r="F8" s="77" t="s">
        <v>99</v>
      </c>
      <c r="G8" s="77" t="s">
        <v>91</v>
      </c>
      <c r="H8" s="77" t="s">
        <v>20</v>
      </c>
      <c r="I8" s="77" t="s">
        <v>393</v>
      </c>
      <c r="J8" s="77" t="s">
        <v>373</v>
      </c>
      <c r="K8" s="78" t="s">
        <v>386</v>
      </c>
      <c r="L8" s="79" t="s">
        <v>383</v>
      </c>
      <c r="M8" s="79" t="s">
        <v>101</v>
      </c>
      <c r="N8" s="79" t="s">
        <v>13</v>
      </c>
    </row>
    <row r="9" spans="1:14" ht="13.5" thickTop="1">
      <c r="B9" s="464" t="s">
        <v>132</v>
      </c>
      <c r="C9" s="80" t="s">
        <v>102</v>
      </c>
      <c r="D9" s="81"/>
      <c r="E9" s="82"/>
      <c r="F9" s="82"/>
      <c r="G9" s="82"/>
      <c r="H9" s="82"/>
      <c r="I9" s="82"/>
      <c r="J9" s="82"/>
      <c r="K9" s="82"/>
      <c r="L9" s="7"/>
      <c r="M9" s="7"/>
      <c r="N9" s="7"/>
    </row>
    <row r="10" spans="1:14" ht="13">
      <c r="B10" s="465"/>
      <c r="C10" s="80" t="s">
        <v>103</v>
      </c>
      <c r="D10" s="81"/>
      <c r="E10" s="82"/>
      <c r="F10" s="82"/>
      <c r="G10" s="82"/>
      <c r="H10" s="82"/>
      <c r="I10" s="82"/>
      <c r="J10" s="82"/>
      <c r="K10" s="82"/>
      <c r="L10" s="7"/>
      <c r="M10" s="7"/>
      <c r="N10" s="7"/>
    </row>
    <row r="11" spans="1:14" ht="13">
      <c r="B11" s="465"/>
      <c r="C11" s="80" t="s">
        <v>104</v>
      </c>
      <c r="D11" s="81"/>
      <c r="E11" s="82"/>
      <c r="F11" s="82"/>
      <c r="G11" s="82"/>
      <c r="H11" s="82"/>
      <c r="I11" s="82"/>
      <c r="J11" s="82"/>
      <c r="K11" s="82"/>
      <c r="L11" s="7"/>
      <c r="M11" s="7"/>
      <c r="N11" s="7"/>
    </row>
    <row r="12" spans="1:14" ht="13">
      <c r="B12" s="465"/>
      <c r="C12" s="80" t="s">
        <v>105</v>
      </c>
      <c r="D12" s="81"/>
      <c r="E12" s="82"/>
      <c r="F12" s="82"/>
      <c r="G12" s="82"/>
      <c r="H12" s="82"/>
      <c r="I12" s="82"/>
      <c r="J12" s="82"/>
      <c r="K12" s="82"/>
      <c r="L12" s="7"/>
      <c r="M12" s="7"/>
      <c r="N12" s="7"/>
    </row>
    <row r="13" spans="1:14" ht="13">
      <c r="B13" s="465"/>
      <c r="C13" s="80" t="s">
        <v>106</v>
      </c>
      <c r="D13" s="81"/>
      <c r="E13" s="82"/>
      <c r="F13" s="82"/>
      <c r="G13" s="82"/>
      <c r="H13" s="82"/>
      <c r="I13" s="82"/>
      <c r="J13" s="82"/>
      <c r="K13" s="82"/>
      <c r="L13" s="7"/>
      <c r="M13" s="7"/>
      <c r="N13" s="7"/>
    </row>
    <row r="14" spans="1:14" ht="13">
      <c r="B14" s="465"/>
      <c r="C14" s="80" t="s">
        <v>107</v>
      </c>
      <c r="D14" s="81"/>
      <c r="E14" s="82"/>
      <c r="F14" s="82"/>
      <c r="G14" s="82"/>
      <c r="H14" s="82"/>
      <c r="I14" s="82"/>
      <c r="J14" s="82"/>
      <c r="K14" s="82"/>
      <c r="L14" s="7"/>
      <c r="M14" s="7"/>
      <c r="N14" s="7"/>
    </row>
    <row r="15" spans="1:14" ht="13">
      <c r="B15" s="466"/>
      <c r="C15" s="80" t="s">
        <v>108</v>
      </c>
      <c r="D15" s="81"/>
      <c r="E15" s="82"/>
      <c r="F15" s="82"/>
      <c r="G15" s="82"/>
      <c r="H15" s="82"/>
      <c r="I15" s="82"/>
      <c r="J15" s="82"/>
      <c r="K15" s="82"/>
      <c r="L15" s="7"/>
      <c r="M15" s="7"/>
      <c r="N15" s="7"/>
    </row>
    <row r="16" spans="1:14" ht="13">
      <c r="B16" s="467" t="s">
        <v>133</v>
      </c>
      <c r="C16" s="83" t="s">
        <v>109</v>
      </c>
      <c r="D16" s="81"/>
      <c r="E16" s="82"/>
      <c r="F16" s="82"/>
      <c r="G16" s="82"/>
      <c r="H16" s="82"/>
      <c r="I16" s="82"/>
      <c r="J16" s="82"/>
      <c r="K16" s="82"/>
      <c r="L16" s="7"/>
      <c r="M16" s="7"/>
      <c r="N16" s="7"/>
    </row>
    <row r="17" spans="2:14" ht="13">
      <c r="B17" s="465"/>
      <c r="C17" s="83" t="s">
        <v>110</v>
      </c>
      <c r="D17" s="81"/>
      <c r="E17" s="82"/>
      <c r="F17" s="82"/>
      <c r="G17" s="82"/>
      <c r="H17" s="82"/>
      <c r="I17" s="82"/>
      <c r="J17" s="82"/>
      <c r="K17" s="82"/>
      <c r="L17" s="7"/>
      <c r="M17" s="7"/>
      <c r="N17" s="7"/>
    </row>
    <row r="18" spans="2:14" ht="13">
      <c r="B18" s="465"/>
      <c r="C18" s="83" t="s">
        <v>111</v>
      </c>
      <c r="D18" s="81"/>
      <c r="E18" s="82"/>
      <c r="F18" s="82"/>
      <c r="G18" s="82"/>
      <c r="H18" s="82"/>
      <c r="I18" s="82"/>
      <c r="J18" s="82"/>
      <c r="K18" s="82"/>
      <c r="L18" s="7"/>
      <c r="M18" s="7"/>
      <c r="N18" s="7"/>
    </row>
    <row r="19" spans="2:14" ht="13">
      <c r="B19" s="466"/>
      <c r="C19" s="83" t="s">
        <v>112</v>
      </c>
      <c r="D19" s="81"/>
      <c r="E19" s="82"/>
      <c r="F19" s="82"/>
      <c r="G19" s="82"/>
      <c r="H19" s="82"/>
      <c r="I19" s="82"/>
      <c r="J19" s="82"/>
      <c r="K19" s="82"/>
      <c r="L19" s="7"/>
      <c r="M19" s="7"/>
      <c r="N19" s="7"/>
    </row>
    <row r="20" spans="2:14" ht="13">
      <c r="B20" s="468" t="s">
        <v>134</v>
      </c>
      <c r="C20" s="84" t="s">
        <v>113</v>
      </c>
      <c r="D20" s="81"/>
      <c r="E20" s="82"/>
      <c r="F20" s="82"/>
      <c r="G20" s="82"/>
      <c r="H20" s="82"/>
      <c r="I20" s="82"/>
      <c r="J20" s="82"/>
      <c r="K20" s="82"/>
      <c r="L20" s="7"/>
      <c r="M20" s="7"/>
      <c r="N20" s="7"/>
    </row>
    <row r="21" spans="2:14" ht="13">
      <c r="B21" s="465"/>
      <c r="C21" s="84" t="s">
        <v>114</v>
      </c>
      <c r="D21" s="81"/>
      <c r="E21" s="82"/>
      <c r="F21" s="82"/>
      <c r="G21" s="82"/>
      <c r="H21" s="82"/>
      <c r="I21" s="82"/>
      <c r="J21" s="82"/>
      <c r="K21" s="82"/>
      <c r="L21" s="7"/>
      <c r="M21" s="7"/>
      <c r="N21" s="7"/>
    </row>
    <row r="22" spans="2:14" ht="13">
      <c r="B22" s="465"/>
      <c r="C22" s="84" t="s">
        <v>115</v>
      </c>
      <c r="D22" s="81"/>
      <c r="E22" s="82"/>
      <c r="F22" s="82"/>
      <c r="G22" s="82"/>
      <c r="H22" s="82"/>
      <c r="I22" s="82"/>
      <c r="J22" s="82"/>
      <c r="K22" s="82"/>
      <c r="L22" s="7"/>
      <c r="M22" s="7"/>
      <c r="N22" s="7"/>
    </row>
    <row r="23" spans="2:14" ht="13">
      <c r="B23" s="466"/>
      <c r="C23" s="84" t="s">
        <v>116</v>
      </c>
      <c r="D23" s="81"/>
      <c r="E23" s="82"/>
      <c r="F23" s="82"/>
      <c r="G23" s="82"/>
      <c r="H23" s="82"/>
      <c r="I23" s="82"/>
      <c r="J23" s="82"/>
      <c r="K23" s="82"/>
      <c r="L23" s="7"/>
      <c r="M23" s="7"/>
      <c r="N23" s="7"/>
    </row>
    <row r="24" spans="2:14" ht="13">
      <c r="B24" s="469" t="s">
        <v>135</v>
      </c>
      <c r="C24" s="85" t="s">
        <v>117</v>
      </c>
      <c r="D24" s="81"/>
      <c r="E24" s="82"/>
      <c r="F24" s="82"/>
      <c r="G24" s="82"/>
      <c r="H24" s="82"/>
      <c r="I24" s="82"/>
      <c r="J24" s="82"/>
      <c r="K24" s="82"/>
      <c r="L24" s="7"/>
      <c r="M24" s="7"/>
      <c r="N24" s="7"/>
    </row>
    <row r="25" spans="2:14" ht="13">
      <c r="B25" s="465"/>
      <c r="C25" s="85" t="s">
        <v>118</v>
      </c>
      <c r="D25" s="81"/>
      <c r="E25" s="82"/>
      <c r="F25" s="82"/>
      <c r="G25" s="82"/>
      <c r="H25" s="82"/>
      <c r="I25" s="82"/>
      <c r="J25" s="82"/>
      <c r="K25" s="82"/>
      <c r="L25" s="7"/>
      <c r="M25" s="7"/>
      <c r="N25" s="7"/>
    </row>
    <row r="26" spans="2:14" ht="13">
      <c r="B26" s="465"/>
      <c r="C26" s="85" t="s">
        <v>119</v>
      </c>
      <c r="D26" s="81"/>
      <c r="E26" s="82"/>
      <c r="F26" s="82"/>
      <c r="G26" s="82"/>
      <c r="H26" s="82"/>
      <c r="I26" s="82"/>
      <c r="J26" s="82"/>
      <c r="K26" s="82"/>
      <c r="L26" s="7"/>
      <c r="M26" s="7"/>
      <c r="N26" s="7"/>
    </row>
    <row r="27" spans="2:14" ht="13">
      <c r="B27" s="465"/>
      <c r="C27" s="85" t="s">
        <v>120</v>
      </c>
      <c r="D27" s="81"/>
      <c r="E27" s="82"/>
      <c r="F27" s="82"/>
      <c r="G27" s="82"/>
      <c r="H27" s="82"/>
      <c r="I27" s="82"/>
      <c r="J27" s="82"/>
      <c r="K27" s="82"/>
      <c r="L27" s="7"/>
      <c r="M27" s="7"/>
      <c r="N27" s="7"/>
    </row>
    <row r="28" spans="2:14" ht="13">
      <c r="B28" s="465"/>
      <c r="C28" s="85" t="s">
        <v>121</v>
      </c>
      <c r="D28" s="81"/>
      <c r="E28" s="82"/>
      <c r="F28" s="82"/>
      <c r="G28" s="82"/>
      <c r="H28" s="82"/>
      <c r="I28" s="82"/>
      <c r="J28" s="82"/>
      <c r="K28" s="82"/>
      <c r="L28" s="7"/>
      <c r="M28" s="7"/>
      <c r="N28" s="7"/>
    </row>
    <row r="29" spans="2:14" ht="13">
      <c r="B29" s="465"/>
      <c r="C29" s="85" t="s">
        <v>122</v>
      </c>
      <c r="D29" s="81"/>
      <c r="E29" s="82"/>
      <c r="F29" s="82"/>
      <c r="G29" s="82"/>
      <c r="H29" s="82"/>
      <c r="I29" s="82"/>
      <c r="J29" s="82"/>
      <c r="K29" s="82"/>
      <c r="L29" s="7"/>
      <c r="M29" s="7"/>
      <c r="N29" s="7"/>
    </row>
    <row r="30" spans="2:14" ht="13">
      <c r="B30" s="465"/>
      <c r="C30" s="85" t="s">
        <v>123</v>
      </c>
      <c r="D30" s="81"/>
      <c r="E30" s="82"/>
      <c r="F30" s="82"/>
      <c r="G30" s="82"/>
      <c r="H30" s="82"/>
      <c r="I30" s="82"/>
      <c r="J30" s="82"/>
      <c r="K30" s="82"/>
      <c r="L30" s="7"/>
      <c r="M30" s="7"/>
      <c r="N30" s="7"/>
    </row>
    <row r="31" spans="2:14" ht="13">
      <c r="B31" s="465"/>
      <c r="C31" s="85" t="s">
        <v>124</v>
      </c>
      <c r="D31" s="81"/>
      <c r="E31" s="82"/>
      <c r="F31" s="82"/>
      <c r="G31" s="82"/>
      <c r="H31" s="82"/>
      <c r="I31" s="82"/>
      <c r="J31" s="82"/>
      <c r="K31" s="82"/>
      <c r="L31" s="7"/>
      <c r="M31" s="7"/>
      <c r="N31" s="7"/>
    </row>
    <row r="32" spans="2:14" ht="13">
      <c r="B32" s="465"/>
      <c r="C32" s="85" t="s">
        <v>125</v>
      </c>
      <c r="D32" s="81"/>
      <c r="E32" s="82"/>
      <c r="F32" s="82"/>
      <c r="G32" s="82"/>
      <c r="H32" s="82" t="s">
        <v>419</v>
      </c>
      <c r="I32" s="82"/>
      <c r="J32" s="82"/>
      <c r="K32" s="82"/>
      <c r="L32" s="7"/>
      <c r="M32" s="7"/>
      <c r="N32" s="7"/>
    </row>
    <row r="33" spans="2:14" ht="13">
      <c r="B33" s="465"/>
      <c r="C33" s="85" t="s">
        <v>385</v>
      </c>
      <c r="D33" s="81"/>
      <c r="E33" s="82"/>
      <c r="F33" s="82"/>
      <c r="G33" s="82"/>
      <c r="H33" s="82"/>
      <c r="I33" s="82"/>
      <c r="J33" s="82"/>
      <c r="K33" s="82"/>
      <c r="L33" s="7"/>
      <c r="M33" s="7"/>
      <c r="N33" s="7"/>
    </row>
    <row r="34" spans="2:14" ht="25.5">
      <c r="B34" s="465"/>
      <c r="C34" s="86" t="s">
        <v>126</v>
      </c>
      <c r="D34" s="81"/>
      <c r="E34" s="82"/>
      <c r="F34" s="82"/>
      <c r="G34" s="82" t="s">
        <v>419</v>
      </c>
      <c r="H34" s="82" t="s">
        <v>419</v>
      </c>
      <c r="I34" s="82"/>
      <c r="J34" s="82"/>
      <c r="K34" s="82"/>
      <c r="L34" s="7" t="s">
        <v>424</v>
      </c>
      <c r="M34" s="8" t="s">
        <v>430</v>
      </c>
      <c r="N34" s="7"/>
    </row>
    <row r="35" spans="2:14" ht="13">
      <c r="B35" s="465"/>
      <c r="C35" s="86" t="s">
        <v>352</v>
      </c>
      <c r="D35" s="81"/>
      <c r="E35" s="82"/>
      <c r="F35" s="82"/>
      <c r="G35" s="82"/>
      <c r="H35" s="82"/>
      <c r="I35" s="82"/>
      <c r="J35" s="82"/>
      <c r="K35" s="82"/>
      <c r="L35" s="7"/>
      <c r="M35" s="7"/>
      <c r="N35" s="7"/>
    </row>
    <row r="36" spans="2:14" ht="13">
      <c r="B36" s="466"/>
      <c r="C36" s="86" t="s">
        <v>351</v>
      </c>
      <c r="D36" s="81"/>
      <c r="E36" s="82"/>
      <c r="F36" s="82"/>
      <c r="G36" s="82"/>
      <c r="H36" s="82"/>
      <c r="I36" s="82"/>
      <c r="J36" s="82"/>
      <c r="K36" s="82"/>
      <c r="L36" s="7"/>
      <c r="M36" s="7"/>
      <c r="N36" s="7"/>
    </row>
    <row r="37" spans="2:14" ht="26">
      <c r="B37" s="90" t="s">
        <v>136</v>
      </c>
      <c r="C37" s="87" t="s">
        <v>127</v>
      </c>
      <c r="D37" s="81"/>
      <c r="E37" s="82"/>
      <c r="F37" s="82"/>
      <c r="G37" s="82"/>
      <c r="H37" s="82" t="s">
        <v>419</v>
      </c>
      <c r="I37" s="82"/>
      <c r="J37" s="82"/>
      <c r="K37" s="82"/>
      <c r="L37" s="7" t="s">
        <v>424</v>
      </c>
      <c r="M37" s="8" t="s">
        <v>426</v>
      </c>
      <c r="N37" s="7"/>
    </row>
    <row r="38" spans="2:14" ht="13">
      <c r="B38" s="461" t="s">
        <v>137</v>
      </c>
      <c r="C38" s="88" t="s">
        <v>128</v>
      </c>
      <c r="D38" s="81"/>
      <c r="E38" s="82"/>
      <c r="F38" s="82"/>
      <c r="G38" s="82"/>
      <c r="H38" s="82" t="s">
        <v>419</v>
      </c>
      <c r="I38" s="82"/>
      <c r="J38" s="82"/>
      <c r="K38" s="82"/>
      <c r="L38" s="7" t="s">
        <v>425</v>
      </c>
      <c r="M38" s="7"/>
      <c r="N38" s="7"/>
    </row>
    <row r="39" spans="2:14" ht="13">
      <c r="B39" s="462"/>
      <c r="C39" s="88" t="s">
        <v>129</v>
      </c>
      <c r="D39" s="81"/>
      <c r="E39" s="82"/>
      <c r="F39" s="82"/>
      <c r="G39" s="82"/>
      <c r="H39" s="82"/>
      <c r="I39" s="82"/>
      <c r="J39" s="82"/>
      <c r="K39" s="82"/>
      <c r="L39" s="7"/>
      <c r="M39" s="7"/>
      <c r="N39" s="7"/>
    </row>
    <row r="40" spans="2:14" ht="13">
      <c r="B40" s="462"/>
      <c r="C40" s="88" t="s">
        <v>130</v>
      </c>
      <c r="D40" s="81"/>
      <c r="E40" s="82"/>
      <c r="F40" s="82"/>
      <c r="G40" s="82"/>
      <c r="H40" s="82"/>
      <c r="I40" s="82"/>
      <c r="J40" s="82"/>
      <c r="K40" s="82"/>
      <c r="L40" s="7"/>
      <c r="M40" s="7"/>
      <c r="N40" s="7"/>
    </row>
    <row r="41" spans="2:14" ht="13.5" thickBot="1">
      <c r="B41" s="463"/>
      <c r="C41" s="88" t="s">
        <v>131</v>
      </c>
      <c r="D41" s="81"/>
      <c r="E41" s="82"/>
      <c r="F41" s="82"/>
      <c r="G41" s="82"/>
      <c r="H41" s="82"/>
      <c r="I41" s="82"/>
      <c r="J41" s="82"/>
      <c r="K41" s="82"/>
      <c r="L41" s="7"/>
      <c r="M41" s="7"/>
      <c r="N41" s="7"/>
    </row>
    <row r="42" spans="2:14" ht="13" thickTop="1"/>
    <row r="44" spans="2:14" ht="13.5" thickBot="1">
      <c r="C44" s="96" t="s">
        <v>283</v>
      </c>
    </row>
    <row r="45" spans="2:14" ht="123.75" customHeight="1" thickTop="1" thickBot="1">
      <c r="C45" s="208"/>
      <c r="D45" s="209" t="s">
        <v>98</v>
      </c>
      <c r="E45" s="210" t="s">
        <v>19</v>
      </c>
      <c r="F45" s="210" t="s">
        <v>99</v>
      </c>
      <c r="G45" s="211" t="s">
        <v>91</v>
      </c>
      <c r="H45" s="210" t="s">
        <v>20</v>
      </c>
      <c r="I45" s="210" t="s">
        <v>21</v>
      </c>
      <c r="J45" s="210" t="s">
        <v>22</v>
      </c>
      <c r="K45" s="212" t="s">
        <v>272</v>
      </c>
      <c r="L45" s="213" t="s">
        <v>383</v>
      </c>
      <c r="M45" s="214" t="s">
        <v>101</v>
      </c>
    </row>
    <row r="46" spans="2:14" ht="13.5" thickTop="1">
      <c r="B46" s="470" t="s">
        <v>132</v>
      </c>
      <c r="C46" s="80" t="s">
        <v>102</v>
      </c>
      <c r="D46" s="81" t="s">
        <v>274</v>
      </c>
      <c r="E46" s="82" t="s">
        <v>275</v>
      </c>
      <c r="F46" s="82"/>
      <c r="G46" s="82"/>
      <c r="H46" s="82"/>
      <c r="I46" s="82"/>
      <c r="J46" s="82"/>
      <c r="K46" s="82"/>
      <c r="L46" s="215" t="s">
        <v>276</v>
      </c>
      <c r="M46" s="216" t="s">
        <v>284</v>
      </c>
    </row>
    <row r="47" spans="2:14" ht="13">
      <c r="B47" s="458"/>
      <c r="C47" s="80" t="s">
        <v>103</v>
      </c>
      <c r="D47" s="81"/>
      <c r="E47" s="82"/>
      <c r="F47" s="82"/>
      <c r="G47" s="82"/>
      <c r="H47" s="82"/>
      <c r="I47" s="82"/>
      <c r="J47" s="82"/>
      <c r="K47" s="82"/>
      <c r="L47" s="215"/>
      <c r="M47" s="216"/>
    </row>
    <row r="48" spans="2:14" ht="13">
      <c r="B48" s="458"/>
      <c r="C48" s="80" t="s">
        <v>104</v>
      </c>
      <c r="D48" s="81" t="s">
        <v>160</v>
      </c>
      <c r="E48" s="82" t="s">
        <v>275</v>
      </c>
      <c r="F48" s="82"/>
      <c r="G48" s="82"/>
      <c r="H48" s="82"/>
      <c r="I48" s="82"/>
      <c r="J48" s="82"/>
      <c r="K48" s="82"/>
      <c r="L48" s="215" t="s">
        <v>276</v>
      </c>
      <c r="M48" s="216" t="s">
        <v>278</v>
      </c>
    </row>
    <row r="49" spans="2:13" ht="13">
      <c r="B49" s="458"/>
      <c r="C49" s="80" t="s">
        <v>105</v>
      </c>
      <c r="D49" s="81"/>
      <c r="E49" s="82"/>
      <c r="F49" s="82"/>
      <c r="G49" s="82"/>
      <c r="H49" s="82"/>
      <c r="I49" s="82"/>
      <c r="J49" s="82"/>
      <c r="K49" s="82"/>
      <c r="L49" s="215"/>
      <c r="M49" s="216"/>
    </row>
    <row r="50" spans="2:13" ht="13">
      <c r="B50" s="458"/>
      <c r="C50" s="80" t="s">
        <v>106</v>
      </c>
      <c r="D50" s="81"/>
      <c r="E50" s="82"/>
      <c r="F50" s="82"/>
      <c r="G50" s="82"/>
      <c r="H50" s="82"/>
      <c r="I50" s="82"/>
      <c r="J50" s="82"/>
      <c r="K50" s="82"/>
      <c r="L50" s="215"/>
      <c r="M50" s="216"/>
    </row>
    <row r="51" spans="2:13" ht="13">
      <c r="B51" s="459"/>
      <c r="C51" s="80" t="s">
        <v>279</v>
      </c>
      <c r="D51" s="81"/>
      <c r="E51" s="82"/>
      <c r="F51" s="82"/>
      <c r="G51" s="82"/>
      <c r="H51" s="82"/>
      <c r="I51" s="82"/>
      <c r="J51" s="82"/>
      <c r="K51" s="82"/>
      <c r="L51" s="215"/>
      <c r="M51" s="216"/>
    </row>
    <row r="52" spans="2:13" ht="13">
      <c r="B52" s="457" t="s">
        <v>134</v>
      </c>
      <c r="C52" s="84" t="s">
        <v>113</v>
      </c>
      <c r="D52" s="81" t="s">
        <v>160</v>
      </c>
      <c r="E52" s="82" t="s">
        <v>275</v>
      </c>
      <c r="F52" s="82"/>
      <c r="G52" s="82"/>
      <c r="H52" s="82"/>
      <c r="I52" s="82"/>
      <c r="J52" s="82"/>
      <c r="K52" s="82"/>
      <c r="L52" s="215" t="s">
        <v>276</v>
      </c>
      <c r="M52" s="216" t="s">
        <v>277</v>
      </c>
    </row>
    <row r="53" spans="2:13" ht="21">
      <c r="B53" s="458"/>
      <c r="C53" s="84" t="s">
        <v>113</v>
      </c>
      <c r="D53" s="81" t="s">
        <v>160</v>
      </c>
      <c r="E53" s="82"/>
      <c r="F53" s="82"/>
      <c r="G53" s="82"/>
      <c r="H53" s="82"/>
      <c r="I53" s="82"/>
      <c r="J53" s="82"/>
      <c r="K53" s="82"/>
      <c r="L53" s="215" t="s">
        <v>280</v>
      </c>
      <c r="M53" s="216" t="s">
        <v>276</v>
      </c>
    </row>
    <row r="54" spans="2:13" ht="13">
      <c r="B54" s="459"/>
      <c r="C54" s="84" t="s">
        <v>113</v>
      </c>
      <c r="D54" s="81" t="s">
        <v>160</v>
      </c>
      <c r="E54" s="82"/>
      <c r="F54" s="82"/>
      <c r="G54" s="82"/>
      <c r="H54" s="82"/>
      <c r="I54" s="82"/>
      <c r="J54" s="82"/>
      <c r="K54" s="82"/>
      <c r="L54" s="215" t="s">
        <v>281</v>
      </c>
      <c r="M54" s="216" t="s">
        <v>282</v>
      </c>
    </row>
  </sheetData>
  <mergeCells count="13">
    <mergeCell ref="B52:B54"/>
    <mergeCell ref="D1:L1"/>
    <mergeCell ref="D3:L3"/>
    <mergeCell ref="D4:L4"/>
    <mergeCell ref="D5:L5"/>
    <mergeCell ref="D6:L6"/>
    <mergeCell ref="B38:B41"/>
    <mergeCell ref="B9:B15"/>
    <mergeCell ref="B16:B19"/>
    <mergeCell ref="B20:B23"/>
    <mergeCell ref="B24:B36"/>
    <mergeCell ref="B46:B51"/>
    <mergeCell ref="D2:L2"/>
  </mergeCells>
  <phoneticPr fontId="6" type="noConversion"/>
  <hyperlinks>
    <hyperlink ref="A1" location="Inhalt!A1" display="back" xr:uid="{00000000-0004-0000-0500-000000000000}"/>
  </hyperlinks>
  <pageMargins left="0.78740157499999996" right="0.78740157499999996" top="0.984251969" bottom="0.984251969" header="0.4921259845" footer="0.4921259845"/>
  <pageSetup paperSize="9" scale="86" fitToHeight="0" orientation="landscape" r:id="rId1"/>
  <headerFooter alignWithMargins="0">
    <oddFooter>&amp;L&amp;D&amp;C&amp;A&amp;R&amp;P/&amp;N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outlinePr summaryBelow="0" summaryRight="0"/>
    <pageSetUpPr fitToPage="1"/>
  </sheetPr>
  <dimension ref="A1:AY24"/>
  <sheetViews>
    <sheetView showGridLines="0" workbookViewId="0">
      <pane xSplit="3" ySplit="11" topLeftCell="D12" activePane="bottomRight" state="frozenSplit"/>
      <selection pane="topRight" activeCell="C1" sqref="C1"/>
      <selection pane="bottomLeft" activeCell="A4" sqref="A4"/>
      <selection pane="bottomRight" activeCell="D12" sqref="D12"/>
    </sheetView>
  </sheetViews>
  <sheetFormatPr baseColWidth="10" defaultRowHeight="12.5" outlineLevelCol="1"/>
  <cols>
    <col min="1" max="1" width="5" bestFit="1" customWidth="1"/>
    <col min="2" max="2" width="21.54296875" customWidth="1"/>
    <col min="3" max="3" width="4.54296875" style="4" bestFit="1" customWidth="1"/>
    <col min="4" max="4" width="15.7265625" customWidth="1"/>
    <col min="5" max="5" width="14.453125" style="4" bestFit="1" customWidth="1"/>
    <col min="6" max="6" width="8" style="4" customWidth="1"/>
    <col min="7" max="42" width="4.7265625" customWidth="1" outlineLevel="1"/>
    <col min="43" max="44" width="6.1796875" customWidth="1"/>
    <col min="45" max="45" width="13.7265625" customWidth="1"/>
    <col min="46" max="46" width="12.54296875" customWidth="1"/>
    <col min="47" max="47" width="14.7265625" customWidth="1"/>
    <col min="48" max="48" width="12.54296875" customWidth="1"/>
    <col min="49" max="49" width="12.7265625" customWidth="1"/>
    <col min="50" max="50" width="12.26953125" bestFit="1" customWidth="1"/>
    <col min="51" max="51" width="13.7265625" customWidth="1"/>
  </cols>
  <sheetData>
    <row r="1" spans="1:51" ht="13">
      <c r="A1" s="51" t="s">
        <v>285</v>
      </c>
      <c r="B1" s="329" t="s">
        <v>384</v>
      </c>
      <c r="C1" s="449" t="str">
        <f>Inhalt!C1</f>
        <v>kein Einsatz</v>
      </c>
      <c r="D1" s="460"/>
      <c r="E1" s="460"/>
      <c r="F1" s="456"/>
      <c r="G1" s="218"/>
      <c r="H1" s="218"/>
      <c r="I1" s="218"/>
      <c r="J1" s="218"/>
      <c r="K1" s="218"/>
      <c r="L1" s="218"/>
      <c r="M1" s="218"/>
    </row>
    <row r="2" spans="1:51" ht="13">
      <c r="A2" s="51"/>
      <c r="B2" s="329" t="s">
        <v>375</v>
      </c>
      <c r="C2" s="451" t="str">
        <f>Inhalt!C2</f>
        <v>P49510888</v>
      </c>
      <c r="D2" s="460"/>
      <c r="E2" s="460"/>
      <c r="F2" s="456"/>
      <c r="G2" s="218"/>
      <c r="H2" s="218" t="s">
        <v>416</v>
      </c>
      <c r="I2" s="218"/>
      <c r="J2" s="218"/>
      <c r="K2" s="218"/>
      <c r="L2" s="218"/>
      <c r="M2" s="218"/>
    </row>
    <row r="3" spans="1:51" ht="13">
      <c r="B3" s="321" t="s">
        <v>376</v>
      </c>
      <c r="C3" s="451" t="str">
        <f>Inhalt!C3</f>
        <v>Nachfolger für die Genesys Engage</v>
      </c>
      <c r="D3" s="460"/>
      <c r="E3" s="460"/>
      <c r="F3" s="456"/>
      <c r="G3" s="218"/>
      <c r="H3" s="218"/>
      <c r="I3" s="218"/>
      <c r="J3" s="218"/>
      <c r="K3" s="218"/>
      <c r="L3" s="218"/>
      <c r="M3" s="218"/>
    </row>
    <row r="4" spans="1:51" ht="13">
      <c r="B4" s="52" t="s">
        <v>241</v>
      </c>
      <c r="C4" s="451" t="str">
        <f>Inhalt!C4</f>
        <v>Alexander Keck</v>
      </c>
      <c r="D4" s="460"/>
      <c r="E4" s="460"/>
      <c r="F4" s="456"/>
      <c r="G4" s="218"/>
      <c r="H4" s="218"/>
      <c r="I4" s="218"/>
      <c r="J4" s="218"/>
      <c r="K4" s="218"/>
      <c r="L4" s="218"/>
      <c r="M4" s="218"/>
    </row>
    <row r="5" spans="1:51" ht="13">
      <c r="B5" s="52" t="s">
        <v>286</v>
      </c>
      <c r="C5" s="451" t="str">
        <f>Inhalt!C5</f>
        <v>0.1</v>
      </c>
      <c r="D5" s="460"/>
      <c r="E5" s="460"/>
      <c r="F5" s="456"/>
      <c r="G5" s="218"/>
      <c r="H5" s="218"/>
      <c r="I5" s="218"/>
      <c r="J5" s="218"/>
      <c r="K5" s="218"/>
      <c r="L5" s="218"/>
      <c r="M5" s="218"/>
    </row>
    <row r="6" spans="1:51" ht="13">
      <c r="B6" s="52" t="s">
        <v>288</v>
      </c>
      <c r="C6" s="451" t="s">
        <v>297</v>
      </c>
      <c r="D6" s="460"/>
      <c r="E6" s="460"/>
      <c r="F6" s="456"/>
      <c r="G6" s="218"/>
      <c r="H6" s="218"/>
      <c r="I6" s="218"/>
      <c r="J6" s="218"/>
      <c r="K6" s="218"/>
      <c r="L6" s="218"/>
      <c r="M6" s="218"/>
    </row>
    <row r="8" spans="1:51" ht="13" thickBot="1"/>
    <row r="9" spans="1:51" ht="13">
      <c r="B9" s="128"/>
      <c r="C9" s="129"/>
      <c r="D9" s="151"/>
      <c r="E9" s="151"/>
      <c r="F9" s="132" t="s">
        <v>39</v>
      </c>
      <c r="G9" s="132"/>
      <c r="H9" s="133" t="s">
        <v>357</v>
      </c>
      <c r="I9" s="134"/>
      <c r="J9" s="132"/>
      <c r="K9" s="133" t="s">
        <v>358</v>
      </c>
      <c r="L9" s="134"/>
      <c r="M9" s="132"/>
      <c r="N9" s="133" t="s">
        <v>358</v>
      </c>
      <c r="O9" s="134"/>
      <c r="P9" s="132"/>
      <c r="Q9" s="133"/>
      <c r="R9" s="134"/>
      <c r="S9" s="132"/>
      <c r="T9" s="133"/>
      <c r="U9" s="135"/>
      <c r="V9" s="132"/>
      <c r="W9" s="133" t="s">
        <v>97</v>
      </c>
      <c r="X9" s="135"/>
      <c r="Y9" s="132"/>
      <c r="Z9" s="133" t="s">
        <v>40</v>
      </c>
      <c r="AA9" s="135"/>
      <c r="AB9" s="132"/>
      <c r="AC9" s="133"/>
      <c r="AD9" s="135"/>
      <c r="AE9" s="132"/>
      <c r="AF9" s="133"/>
      <c r="AG9" s="135"/>
      <c r="AH9" s="132"/>
      <c r="AI9" s="133"/>
      <c r="AJ9" s="135"/>
      <c r="AK9" s="132"/>
      <c r="AL9" s="133"/>
      <c r="AM9" s="135"/>
      <c r="AN9" s="132"/>
      <c r="AO9" s="133"/>
      <c r="AP9" s="135"/>
      <c r="AQ9" s="136" t="s">
        <v>41</v>
      </c>
      <c r="AR9" s="136" t="s">
        <v>42</v>
      </c>
      <c r="AS9" s="151"/>
      <c r="AT9" s="471" t="s">
        <v>43</v>
      </c>
      <c r="AU9" s="477"/>
      <c r="AV9" s="471" t="s">
        <v>44</v>
      </c>
      <c r="AW9" s="472"/>
      <c r="AX9" s="473"/>
      <c r="AY9" s="156"/>
    </row>
    <row r="10" spans="1:51" ht="13.5" thickBot="1">
      <c r="B10" s="130"/>
      <c r="C10" s="131"/>
      <c r="D10" s="152"/>
      <c r="E10" s="152"/>
      <c r="F10" s="137" t="s">
        <v>45</v>
      </c>
      <c r="G10" s="137"/>
      <c r="H10" s="138"/>
      <c r="I10" s="139"/>
      <c r="J10" s="137"/>
      <c r="K10" s="138"/>
      <c r="L10" s="139"/>
      <c r="M10" s="137"/>
      <c r="N10" s="138"/>
      <c r="O10" s="139"/>
      <c r="P10" s="137"/>
      <c r="Q10" s="138"/>
      <c r="R10" s="139"/>
      <c r="S10" s="137"/>
      <c r="T10" s="138"/>
      <c r="U10" s="140"/>
      <c r="V10" s="137"/>
      <c r="W10" s="138"/>
      <c r="X10" s="140"/>
      <c r="Y10" s="137"/>
      <c r="Z10" s="138"/>
      <c r="AA10" s="140"/>
      <c r="AB10" s="137"/>
      <c r="AC10" s="138"/>
      <c r="AD10" s="140"/>
      <c r="AE10" s="137"/>
      <c r="AF10" s="138"/>
      <c r="AG10" s="140"/>
      <c r="AH10" s="137"/>
      <c r="AI10" s="138"/>
      <c r="AJ10" s="140"/>
      <c r="AK10" s="137"/>
      <c r="AL10" s="138"/>
      <c r="AM10" s="140"/>
      <c r="AN10" s="137"/>
      <c r="AO10" s="138"/>
      <c r="AP10" s="140"/>
      <c r="AQ10" s="141" t="s">
        <v>46</v>
      </c>
      <c r="AR10" s="141" t="s">
        <v>46</v>
      </c>
      <c r="AS10" s="152"/>
      <c r="AT10" s="474"/>
      <c r="AU10" s="478"/>
      <c r="AV10" s="474"/>
      <c r="AW10" s="475"/>
      <c r="AX10" s="476"/>
      <c r="AY10" s="157"/>
    </row>
    <row r="11" spans="1:51" ht="87" customHeight="1">
      <c r="B11" s="176" t="s">
        <v>47</v>
      </c>
      <c r="C11" s="142" t="s">
        <v>32</v>
      </c>
      <c r="D11" s="174" t="s">
        <v>56</v>
      </c>
      <c r="E11" s="175" t="s">
        <v>48</v>
      </c>
      <c r="F11" s="125"/>
      <c r="G11" s="147" t="s">
        <v>49</v>
      </c>
      <c r="H11" s="148" t="s">
        <v>50</v>
      </c>
      <c r="I11" s="149" t="s">
        <v>51</v>
      </c>
      <c r="J11" s="147" t="s">
        <v>49</v>
      </c>
      <c r="K11" s="148" t="s">
        <v>50</v>
      </c>
      <c r="L11" s="149" t="s">
        <v>51</v>
      </c>
      <c r="M11" s="147" t="s">
        <v>49</v>
      </c>
      <c r="N11" s="148" t="s">
        <v>50</v>
      </c>
      <c r="O11" s="149" t="s">
        <v>51</v>
      </c>
      <c r="P11" s="147" t="s">
        <v>49</v>
      </c>
      <c r="Q11" s="148" t="s">
        <v>50</v>
      </c>
      <c r="R11" s="149" t="s">
        <v>51</v>
      </c>
      <c r="S11" s="147" t="s">
        <v>49</v>
      </c>
      <c r="T11" s="148" t="s">
        <v>50</v>
      </c>
      <c r="U11" s="150" t="s">
        <v>51</v>
      </c>
      <c r="V11" s="147" t="s">
        <v>49</v>
      </c>
      <c r="W11" s="148" t="s">
        <v>50</v>
      </c>
      <c r="X11" s="150" t="s">
        <v>51</v>
      </c>
      <c r="Y11" s="147" t="s">
        <v>49</v>
      </c>
      <c r="Z11" s="148" t="s">
        <v>50</v>
      </c>
      <c r="AA11" s="150" t="s">
        <v>51</v>
      </c>
      <c r="AB11" s="147" t="s">
        <v>49</v>
      </c>
      <c r="AC11" s="148" t="s">
        <v>50</v>
      </c>
      <c r="AD11" s="150" t="s">
        <v>51</v>
      </c>
      <c r="AE11" s="147" t="s">
        <v>49</v>
      </c>
      <c r="AF11" s="148" t="s">
        <v>50</v>
      </c>
      <c r="AG11" s="150" t="s">
        <v>51</v>
      </c>
      <c r="AH11" s="147" t="s">
        <v>49</v>
      </c>
      <c r="AI11" s="148" t="s">
        <v>50</v>
      </c>
      <c r="AJ11" s="150" t="s">
        <v>51</v>
      </c>
      <c r="AK11" s="147" t="s">
        <v>49</v>
      </c>
      <c r="AL11" s="148" t="s">
        <v>50</v>
      </c>
      <c r="AM11" s="150" t="s">
        <v>51</v>
      </c>
      <c r="AN11" s="147" t="s">
        <v>49</v>
      </c>
      <c r="AO11" s="148" t="s">
        <v>50</v>
      </c>
      <c r="AP11" s="150" t="s">
        <v>51</v>
      </c>
      <c r="AQ11" s="153" t="s">
        <v>52</v>
      </c>
      <c r="AR11" s="153" t="s">
        <v>52</v>
      </c>
      <c r="AS11" s="174" t="s">
        <v>53</v>
      </c>
      <c r="AT11" s="177" t="s">
        <v>54</v>
      </c>
      <c r="AU11" s="177" t="s">
        <v>55</v>
      </c>
      <c r="AV11" s="177" t="s">
        <v>54</v>
      </c>
      <c r="AW11" s="177" t="s">
        <v>55</v>
      </c>
      <c r="AX11" s="178" t="s">
        <v>57</v>
      </c>
      <c r="AY11" s="179" t="s">
        <v>58</v>
      </c>
    </row>
    <row r="12" spans="1:51" ht="13">
      <c r="B12" s="143"/>
      <c r="C12" s="144"/>
      <c r="D12" s="7"/>
      <c r="E12" s="123"/>
      <c r="F12" s="126"/>
      <c r="G12" s="28"/>
      <c r="H12" s="3"/>
      <c r="I12" s="29"/>
      <c r="J12" s="28"/>
      <c r="K12" s="3"/>
      <c r="L12" s="29"/>
      <c r="M12" s="28"/>
      <c r="N12" s="3"/>
      <c r="O12" s="29"/>
      <c r="P12" s="28"/>
      <c r="Q12" s="3"/>
      <c r="R12" s="29"/>
      <c r="S12" s="28"/>
      <c r="T12" s="3"/>
      <c r="U12" s="30"/>
      <c r="V12" s="28"/>
      <c r="W12" s="3"/>
      <c r="X12" s="30"/>
      <c r="Y12" s="28"/>
      <c r="Z12" s="3"/>
      <c r="AA12" s="30"/>
      <c r="AB12" s="28"/>
      <c r="AC12" s="3"/>
      <c r="AD12" s="30"/>
      <c r="AE12" s="28"/>
      <c r="AF12" s="3"/>
      <c r="AG12" s="30"/>
      <c r="AH12" s="28"/>
      <c r="AI12" s="3"/>
      <c r="AJ12" s="30"/>
      <c r="AK12" s="28"/>
      <c r="AL12" s="3"/>
      <c r="AM12" s="30"/>
      <c r="AN12" s="28"/>
      <c r="AO12" s="3"/>
      <c r="AP12" s="30"/>
      <c r="AQ12" s="154">
        <f t="shared" ref="AQ12:AQ23" si="0">I12+L12+O12+R12+U12+X12+AA12+AD12+AG12+AJ12+AM12+AP12</f>
        <v>0</v>
      </c>
      <c r="AR12" s="154"/>
      <c r="AS12" s="31"/>
      <c r="AT12" s="35"/>
      <c r="AU12" s="3"/>
      <c r="AV12" s="35"/>
      <c r="AW12" s="3"/>
      <c r="AX12" s="29"/>
      <c r="AY12" s="33"/>
    </row>
    <row r="13" spans="1:51">
      <c r="B13" s="143"/>
      <c r="C13" s="144"/>
      <c r="D13" s="7"/>
      <c r="E13" s="123"/>
      <c r="F13" s="126"/>
      <c r="G13" s="28"/>
      <c r="H13" s="3"/>
      <c r="I13" s="29"/>
      <c r="J13" s="28"/>
      <c r="K13" s="3"/>
      <c r="L13" s="29"/>
      <c r="M13" s="28"/>
      <c r="N13" s="3"/>
      <c r="O13" s="29"/>
      <c r="P13" s="28"/>
      <c r="Q13" s="3"/>
      <c r="R13" s="29"/>
      <c r="S13" s="28"/>
      <c r="T13" s="3"/>
      <c r="U13" s="30"/>
      <c r="V13" s="28"/>
      <c r="W13" s="3"/>
      <c r="X13" s="30"/>
      <c r="Y13" s="28"/>
      <c r="Z13" s="3"/>
      <c r="AA13" s="30"/>
      <c r="AB13" s="28"/>
      <c r="AC13" s="3"/>
      <c r="AD13" s="30"/>
      <c r="AE13" s="28"/>
      <c r="AF13" s="3"/>
      <c r="AG13" s="30"/>
      <c r="AH13" s="28"/>
      <c r="AI13" s="3"/>
      <c r="AJ13" s="30"/>
      <c r="AK13" s="28"/>
      <c r="AL13" s="3"/>
      <c r="AM13" s="30"/>
      <c r="AN13" s="28"/>
      <c r="AO13" s="3"/>
      <c r="AP13" s="30"/>
      <c r="AQ13" s="154">
        <f t="shared" si="0"/>
        <v>0</v>
      </c>
      <c r="AR13" s="154"/>
      <c r="AS13" s="31"/>
      <c r="AT13" s="7"/>
      <c r="AU13" s="7"/>
      <c r="AV13" s="7"/>
      <c r="AW13" s="7"/>
      <c r="AX13" s="32"/>
      <c r="AY13" s="33"/>
    </row>
    <row r="14" spans="1:51">
      <c r="B14" s="143"/>
      <c r="C14" s="144"/>
      <c r="D14" s="7"/>
      <c r="E14" s="123"/>
      <c r="F14" s="126"/>
      <c r="G14" s="28"/>
      <c r="H14" s="3"/>
      <c r="I14" s="29"/>
      <c r="J14" s="28"/>
      <c r="K14" s="3"/>
      <c r="L14" s="29"/>
      <c r="M14" s="28"/>
      <c r="N14" s="3"/>
      <c r="O14" s="29"/>
      <c r="P14" s="28"/>
      <c r="Q14" s="3"/>
      <c r="R14" s="29"/>
      <c r="S14" s="28"/>
      <c r="T14" s="3"/>
      <c r="U14" s="30"/>
      <c r="V14" s="28"/>
      <c r="W14" s="3"/>
      <c r="X14" s="30"/>
      <c r="Y14" s="28"/>
      <c r="Z14" s="3"/>
      <c r="AA14" s="30"/>
      <c r="AB14" s="28"/>
      <c r="AC14" s="3"/>
      <c r="AD14" s="30"/>
      <c r="AE14" s="28"/>
      <c r="AF14" s="3"/>
      <c r="AG14" s="30"/>
      <c r="AH14" s="28"/>
      <c r="AI14" s="3"/>
      <c r="AJ14" s="30"/>
      <c r="AK14" s="28"/>
      <c r="AL14" s="3"/>
      <c r="AM14" s="30"/>
      <c r="AN14" s="28"/>
      <c r="AO14" s="3"/>
      <c r="AP14" s="30"/>
      <c r="AQ14" s="154">
        <f t="shared" si="0"/>
        <v>0</v>
      </c>
      <c r="AR14" s="154"/>
      <c r="AS14" s="31"/>
      <c r="AT14" s="7"/>
      <c r="AU14" s="7"/>
      <c r="AV14" s="7"/>
      <c r="AW14" s="7"/>
      <c r="AX14" s="32"/>
      <c r="AY14" s="33"/>
    </row>
    <row r="15" spans="1:51">
      <c r="B15" s="143"/>
      <c r="C15" s="144"/>
      <c r="D15" s="7"/>
      <c r="E15" s="123"/>
      <c r="F15" s="126"/>
      <c r="G15" s="28"/>
      <c r="H15" s="3"/>
      <c r="I15" s="29"/>
      <c r="J15" s="28"/>
      <c r="K15" s="3"/>
      <c r="L15" s="29"/>
      <c r="M15" s="28"/>
      <c r="N15" s="3"/>
      <c r="O15" s="29"/>
      <c r="P15" s="28"/>
      <c r="Q15" s="3"/>
      <c r="R15" s="29"/>
      <c r="S15" s="28"/>
      <c r="T15" s="3"/>
      <c r="U15" s="30"/>
      <c r="V15" s="28"/>
      <c r="W15" s="3"/>
      <c r="X15" s="30"/>
      <c r="Y15" s="28"/>
      <c r="Z15" s="3"/>
      <c r="AA15" s="30"/>
      <c r="AB15" s="28"/>
      <c r="AC15" s="3"/>
      <c r="AD15" s="30"/>
      <c r="AE15" s="28"/>
      <c r="AF15" s="3"/>
      <c r="AG15" s="30"/>
      <c r="AH15" s="28"/>
      <c r="AI15" s="3"/>
      <c r="AJ15" s="30"/>
      <c r="AK15" s="28"/>
      <c r="AL15" s="3"/>
      <c r="AM15" s="30"/>
      <c r="AN15" s="28"/>
      <c r="AO15" s="3"/>
      <c r="AP15" s="30"/>
      <c r="AQ15" s="154">
        <f t="shared" si="0"/>
        <v>0</v>
      </c>
      <c r="AR15" s="154"/>
      <c r="AS15" s="31"/>
      <c r="AT15" s="7"/>
      <c r="AU15" s="7"/>
      <c r="AV15" s="7"/>
      <c r="AW15" s="7"/>
      <c r="AX15" s="32"/>
      <c r="AY15" s="33"/>
    </row>
    <row r="16" spans="1:51">
      <c r="B16" s="143"/>
      <c r="C16" s="144"/>
      <c r="D16" s="7"/>
      <c r="E16" s="123"/>
      <c r="F16" s="126"/>
      <c r="G16" s="28"/>
      <c r="H16" s="3"/>
      <c r="I16" s="29"/>
      <c r="J16" s="28"/>
      <c r="K16" s="3"/>
      <c r="L16" s="29"/>
      <c r="M16" s="28"/>
      <c r="N16" s="3"/>
      <c r="O16" s="29"/>
      <c r="P16" s="28"/>
      <c r="Q16" s="3"/>
      <c r="R16" s="29"/>
      <c r="S16" s="28"/>
      <c r="T16" s="3"/>
      <c r="U16" s="30"/>
      <c r="V16" s="28"/>
      <c r="W16" s="3"/>
      <c r="X16" s="30"/>
      <c r="Y16" s="28"/>
      <c r="Z16" s="3"/>
      <c r="AA16" s="30"/>
      <c r="AB16" s="28"/>
      <c r="AC16" s="3"/>
      <c r="AD16" s="30"/>
      <c r="AE16" s="28"/>
      <c r="AF16" s="3"/>
      <c r="AG16" s="30"/>
      <c r="AH16" s="28"/>
      <c r="AI16" s="3"/>
      <c r="AJ16" s="30"/>
      <c r="AK16" s="28"/>
      <c r="AL16" s="3"/>
      <c r="AM16" s="30"/>
      <c r="AN16" s="28"/>
      <c r="AO16" s="3"/>
      <c r="AP16" s="30"/>
      <c r="AQ16" s="154">
        <f t="shared" si="0"/>
        <v>0</v>
      </c>
      <c r="AR16" s="154"/>
      <c r="AS16" s="31"/>
      <c r="AT16" s="7"/>
      <c r="AU16" s="7"/>
      <c r="AV16" s="7"/>
      <c r="AW16" s="7"/>
      <c r="AX16" s="32"/>
      <c r="AY16" s="33"/>
    </row>
    <row r="17" spans="2:51">
      <c r="B17" s="143"/>
      <c r="C17" s="144"/>
      <c r="D17" s="7"/>
      <c r="E17" s="123"/>
      <c r="F17" s="126"/>
      <c r="G17" s="28"/>
      <c r="H17" s="3"/>
      <c r="I17" s="29"/>
      <c r="J17" s="28"/>
      <c r="K17" s="3"/>
      <c r="L17" s="29"/>
      <c r="M17" s="28"/>
      <c r="N17" s="3"/>
      <c r="O17" s="29"/>
      <c r="P17" s="28"/>
      <c r="Q17" s="3"/>
      <c r="R17" s="29"/>
      <c r="S17" s="28"/>
      <c r="T17" s="3"/>
      <c r="U17" s="30"/>
      <c r="V17" s="28"/>
      <c r="W17" s="3"/>
      <c r="X17" s="30"/>
      <c r="Y17" s="28"/>
      <c r="Z17" s="3"/>
      <c r="AA17" s="30"/>
      <c r="AB17" s="28"/>
      <c r="AC17" s="3"/>
      <c r="AD17" s="30"/>
      <c r="AE17" s="28"/>
      <c r="AF17" s="3"/>
      <c r="AG17" s="30"/>
      <c r="AH17" s="28"/>
      <c r="AI17" s="3"/>
      <c r="AJ17" s="30"/>
      <c r="AK17" s="28"/>
      <c r="AL17" s="3"/>
      <c r="AM17" s="30"/>
      <c r="AN17" s="28"/>
      <c r="AO17" s="3"/>
      <c r="AP17" s="30"/>
      <c r="AQ17" s="154">
        <f t="shared" si="0"/>
        <v>0</v>
      </c>
      <c r="AR17" s="154"/>
      <c r="AS17" s="31"/>
      <c r="AT17" s="7"/>
      <c r="AU17" s="7"/>
      <c r="AV17" s="7"/>
      <c r="AW17" s="7"/>
      <c r="AX17" s="32"/>
      <c r="AY17" s="33"/>
    </row>
    <row r="18" spans="2:51" ht="13">
      <c r="B18" s="143"/>
      <c r="C18" s="144"/>
      <c r="D18" s="7"/>
      <c r="E18" s="123"/>
      <c r="F18" s="126"/>
      <c r="G18" s="28"/>
      <c r="H18" s="3"/>
      <c r="I18" s="29"/>
      <c r="J18" s="28"/>
      <c r="K18" s="3"/>
      <c r="L18" s="29"/>
      <c r="M18" s="28"/>
      <c r="N18" s="3"/>
      <c r="O18" s="29"/>
      <c r="P18" s="28"/>
      <c r="Q18" s="3"/>
      <c r="R18" s="29"/>
      <c r="S18" s="28"/>
      <c r="T18" s="3"/>
      <c r="U18" s="30"/>
      <c r="V18" s="28"/>
      <c r="W18" s="3"/>
      <c r="X18" s="30"/>
      <c r="Y18" s="34"/>
      <c r="Z18" s="3"/>
      <c r="AA18" s="30"/>
      <c r="AB18" s="34"/>
      <c r="AC18" s="3"/>
      <c r="AD18" s="30"/>
      <c r="AE18" s="34"/>
      <c r="AF18" s="3"/>
      <c r="AG18" s="30"/>
      <c r="AH18" s="34"/>
      <c r="AI18" s="3"/>
      <c r="AJ18" s="30"/>
      <c r="AK18" s="34"/>
      <c r="AL18" s="3"/>
      <c r="AM18" s="30"/>
      <c r="AN18" s="34"/>
      <c r="AO18" s="3"/>
      <c r="AP18" s="30"/>
      <c r="AQ18" s="154">
        <f t="shared" si="0"/>
        <v>0</v>
      </c>
      <c r="AR18" s="154"/>
      <c r="AS18" s="31"/>
      <c r="AT18" s="7"/>
      <c r="AU18" s="7"/>
      <c r="AV18" s="7"/>
      <c r="AW18" s="7"/>
      <c r="AX18" s="32"/>
      <c r="AY18" s="33"/>
    </row>
    <row r="19" spans="2:51">
      <c r="B19" s="143"/>
      <c r="C19" s="144"/>
      <c r="D19" s="7"/>
      <c r="E19" s="123"/>
      <c r="F19" s="126"/>
      <c r="G19" s="28"/>
      <c r="H19" s="3"/>
      <c r="I19" s="29"/>
      <c r="J19" s="28"/>
      <c r="K19" s="3"/>
      <c r="L19" s="29"/>
      <c r="M19" s="28"/>
      <c r="N19" s="3"/>
      <c r="O19" s="29"/>
      <c r="P19" s="28"/>
      <c r="Q19" s="3"/>
      <c r="R19" s="29"/>
      <c r="S19" s="28"/>
      <c r="T19" s="3"/>
      <c r="U19" s="30"/>
      <c r="V19" s="28"/>
      <c r="W19" s="3"/>
      <c r="X19" s="30"/>
      <c r="Y19" s="28"/>
      <c r="Z19" s="3"/>
      <c r="AA19" s="30"/>
      <c r="AB19" s="28"/>
      <c r="AC19" s="3"/>
      <c r="AD19" s="30"/>
      <c r="AE19" s="28"/>
      <c r="AF19" s="3"/>
      <c r="AG19" s="30"/>
      <c r="AH19" s="28"/>
      <c r="AI19" s="3"/>
      <c r="AJ19" s="30"/>
      <c r="AK19" s="28"/>
      <c r="AL19" s="3"/>
      <c r="AM19" s="30"/>
      <c r="AN19" s="28"/>
      <c r="AO19" s="3"/>
      <c r="AP19" s="30"/>
      <c r="AQ19" s="154">
        <f t="shared" si="0"/>
        <v>0</v>
      </c>
      <c r="AR19" s="154"/>
      <c r="AS19" s="31"/>
      <c r="AT19" s="7"/>
      <c r="AU19" s="7"/>
      <c r="AV19" s="7"/>
      <c r="AW19" s="7"/>
      <c r="AX19" s="32"/>
      <c r="AY19" s="33"/>
    </row>
    <row r="20" spans="2:51">
      <c r="B20" s="143"/>
      <c r="C20" s="144"/>
      <c r="D20" s="7"/>
      <c r="E20" s="123"/>
      <c r="F20" s="126"/>
      <c r="G20" s="28"/>
      <c r="H20" s="3"/>
      <c r="I20" s="29"/>
      <c r="J20" s="28"/>
      <c r="K20" s="3"/>
      <c r="L20" s="29"/>
      <c r="M20" s="28"/>
      <c r="N20" s="3"/>
      <c r="O20" s="29"/>
      <c r="P20" s="28"/>
      <c r="Q20" s="3"/>
      <c r="R20" s="29"/>
      <c r="S20" s="28"/>
      <c r="T20" s="3"/>
      <c r="U20" s="30"/>
      <c r="V20" s="28"/>
      <c r="W20" s="3"/>
      <c r="X20" s="30"/>
      <c r="Y20" s="28"/>
      <c r="Z20" s="3"/>
      <c r="AA20" s="30"/>
      <c r="AB20" s="28"/>
      <c r="AC20" s="3"/>
      <c r="AD20" s="30"/>
      <c r="AE20" s="28"/>
      <c r="AF20" s="3"/>
      <c r="AG20" s="30"/>
      <c r="AH20" s="28"/>
      <c r="AI20" s="3"/>
      <c r="AJ20" s="30"/>
      <c r="AK20" s="28"/>
      <c r="AL20" s="3"/>
      <c r="AM20" s="30"/>
      <c r="AN20" s="28"/>
      <c r="AO20" s="3"/>
      <c r="AP20" s="30"/>
      <c r="AQ20" s="154">
        <f t="shared" si="0"/>
        <v>0</v>
      </c>
      <c r="AR20" s="154"/>
      <c r="AS20" s="31"/>
      <c r="AT20" s="7"/>
      <c r="AU20" s="7"/>
      <c r="AV20" s="7"/>
      <c r="AW20" s="7"/>
      <c r="AX20" s="32"/>
      <c r="AY20" s="33"/>
    </row>
    <row r="21" spans="2:51">
      <c r="B21" s="143"/>
      <c r="C21" s="144"/>
      <c r="D21" s="7"/>
      <c r="E21" s="123"/>
      <c r="F21" s="126"/>
      <c r="G21" s="28"/>
      <c r="H21" s="3"/>
      <c r="I21" s="29"/>
      <c r="J21" s="28"/>
      <c r="K21" s="3"/>
      <c r="L21" s="29"/>
      <c r="M21" s="28"/>
      <c r="N21" s="3"/>
      <c r="O21" s="29"/>
      <c r="P21" s="28"/>
      <c r="Q21" s="3"/>
      <c r="R21" s="29"/>
      <c r="S21" s="28"/>
      <c r="T21" s="3"/>
      <c r="U21" s="30"/>
      <c r="V21" s="28"/>
      <c r="W21" s="3"/>
      <c r="X21" s="30"/>
      <c r="Y21" s="28"/>
      <c r="Z21" s="3"/>
      <c r="AA21" s="30"/>
      <c r="AB21" s="28"/>
      <c r="AC21" s="3"/>
      <c r="AD21" s="30"/>
      <c r="AE21" s="28"/>
      <c r="AF21" s="3"/>
      <c r="AG21" s="30"/>
      <c r="AH21" s="28"/>
      <c r="AI21" s="3"/>
      <c r="AJ21" s="30"/>
      <c r="AK21" s="28"/>
      <c r="AL21" s="3"/>
      <c r="AM21" s="30"/>
      <c r="AN21" s="28"/>
      <c r="AO21" s="3"/>
      <c r="AP21" s="30"/>
      <c r="AQ21" s="154">
        <f t="shared" si="0"/>
        <v>0</v>
      </c>
      <c r="AR21" s="154"/>
      <c r="AS21" s="31"/>
      <c r="AT21" s="7"/>
      <c r="AU21" s="7"/>
      <c r="AV21" s="7"/>
      <c r="AW21" s="7"/>
      <c r="AX21" s="32"/>
      <c r="AY21" s="33"/>
    </row>
    <row r="22" spans="2:51">
      <c r="B22" s="145"/>
      <c r="C22" s="146"/>
      <c r="D22" s="7"/>
      <c r="E22" s="124"/>
      <c r="F22" s="127"/>
      <c r="G22" s="36"/>
      <c r="H22" s="37"/>
      <c r="I22" s="38"/>
      <c r="J22" s="36"/>
      <c r="K22" s="37"/>
      <c r="L22" s="38"/>
      <c r="M22" s="36"/>
      <c r="N22" s="37"/>
      <c r="O22" s="38"/>
      <c r="P22" s="36"/>
      <c r="Q22" s="37"/>
      <c r="R22" s="38"/>
      <c r="S22" s="36"/>
      <c r="T22" s="37"/>
      <c r="U22" s="39"/>
      <c r="V22" s="36"/>
      <c r="W22" s="37"/>
      <c r="X22" s="39"/>
      <c r="Y22" s="36"/>
      <c r="Z22" s="37"/>
      <c r="AA22" s="39"/>
      <c r="AB22" s="36"/>
      <c r="AC22" s="37"/>
      <c r="AD22" s="39"/>
      <c r="AE22" s="36"/>
      <c r="AF22" s="37"/>
      <c r="AG22" s="39"/>
      <c r="AH22" s="36"/>
      <c r="AI22" s="37"/>
      <c r="AJ22" s="39"/>
      <c r="AK22" s="36"/>
      <c r="AL22" s="37"/>
      <c r="AM22" s="39"/>
      <c r="AN22" s="36"/>
      <c r="AO22" s="37"/>
      <c r="AP22" s="39"/>
      <c r="AQ22" s="154">
        <f t="shared" si="0"/>
        <v>0</v>
      </c>
      <c r="AR22" s="155"/>
      <c r="AS22" s="31"/>
      <c r="AT22" s="7"/>
      <c r="AU22" s="7"/>
      <c r="AV22" s="7"/>
      <c r="AW22" s="7"/>
      <c r="AX22" s="32"/>
      <c r="AY22" s="33"/>
    </row>
    <row r="23" spans="2:51" s="70" customFormat="1" ht="13" thickBot="1">
      <c r="B23" s="234" t="s">
        <v>59</v>
      </c>
      <c r="C23" s="235"/>
      <c r="D23" s="235"/>
      <c r="E23" s="235"/>
      <c r="F23" s="235"/>
      <c r="G23" s="236"/>
      <c r="H23" s="237"/>
      <c r="I23" s="238"/>
      <c r="J23" s="236"/>
      <c r="K23" s="237"/>
      <c r="L23" s="238"/>
      <c r="M23" s="236"/>
      <c r="N23" s="237"/>
      <c r="O23" s="238"/>
      <c r="P23" s="236"/>
      <c r="Q23" s="237"/>
      <c r="R23" s="238"/>
      <c r="S23" s="239"/>
      <c r="T23" s="240"/>
      <c r="U23" s="241"/>
      <c r="V23" s="239"/>
      <c r="W23" s="240"/>
      <c r="X23" s="241"/>
      <c r="Y23" s="239"/>
      <c r="Z23" s="240"/>
      <c r="AA23" s="241"/>
      <c r="AB23" s="239"/>
      <c r="AC23" s="240"/>
      <c r="AD23" s="241"/>
      <c r="AE23" s="239"/>
      <c r="AF23" s="240"/>
      <c r="AG23" s="241"/>
      <c r="AH23" s="239"/>
      <c r="AI23" s="240"/>
      <c r="AJ23" s="241"/>
      <c r="AK23" s="239"/>
      <c r="AL23" s="240"/>
      <c r="AM23" s="241"/>
      <c r="AN23" s="239"/>
      <c r="AO23" s="240"/>
      <c r="AP23" s="241"/>
      <c r="AQ23" s="242">
        <f t="shared" si="0"/>
        <v>0</v>
      </c>
      <c r="AR23" s="242"/>
      <c r="AS23" s="239"/>
      <c r="AT23" s="240"/>
      <c r="AU23" s="240"/>
      <c r="AV23" s="240"/>
      <c r="AW23" s="240"/>
      <c r="AX23" s="243"/>
      <c r="AY23" s="241"/>
    </row>
    <row r="24" spans="2:51" ht="13.5" thickBot="1">
      <c r="B24" s="40" t="s">
        <v>60</v>
      </c>
      <c r="C24" s="41"/>
      <c r="D24" s="42"/>
      <c r="E24" s="42"/>
      <c r="F24" s="42"/>
      <c r="G24" s="43"/>
      <c r="H24" s="44"/>
      <c r="I24" s="44">
        <f>SUM(I12:I23)</f>
        <v>0</v>
      </c>
      <c r="J24" s="43"/>
      <c r="K24" s="44"/>
      <c r="L24" s="44">
        <f>SUM(L12:L23)</f>
        <v>0</v>
      </c>
      <c r="M24" s="43"/>
      <c r="N24" s="44"/>
      <c r="O24" s="44">
        <f>SUM(O12:O23)</f>
        <v>0</v>
      </c>
      <c r="P24" s="43"/>
      <c r="Q24" s="44"/>
      <c r="R24" s="44">
        <f>SUM(R12:R23)</f>
        <v>0</v>
      </c>
      <c r="S24" s="43"/>
      <c r="T24" s="44"/>
      <c r="U24" s="45">
        <f>SUM(U12:U23)</f>
        <v>0</v>
      </c>
      <c r="V24" s="46"/>
      <c r="W24" s="46"/>
      <c r="X24" s="46">
        <f>SUM(X12:X23)</f>
        <v>0</v>
      </c>
      <c r="Y24" s="46"/>
      <c r="Z24" s="46"/>
      <c r="AA24" s="46">
        <f>SUM(AA12:AA23)</f>
        <v>0</v>
      </c>
      <c r="AB24" s="46"/>
      <c r="AC24" s="46"/>
      <c r="AD24" s="46">
        <f>SUM(AD12:AD23)</f>
        <v>0</v>
      </c>
      <c r="AE24" s="46"/>
      <c r="AF24" s="46"/>
      <c r="AG24" s="46">
        <f>SUM(AG12:AG23)</f>
        <v>0</v>
      </c>
      <c r="AH24" s="46"/>
      <c r="AI24" s="46"/>
      <c r="AJ24" s="46">
        <f>SUM(AJ12:AJ23)</f>
        <v>0</v>
      </c>
      <c r="AK24" s="46"/>
      <c r="AL24" s="46"/>
      <c r="AM24" s="46">
        <f>SUM(AM12:AM23)</f>
        <v>0</v>
      </c>
      <c r="AN24" s="46"/>
      <c r="AO24" s="46"/>
      <c r="AP24" s="46">
        <f>SUM(AP12:AP23)</f>
        <v>0</v>
      </c>
      <c r="AQ24" s="47">
        <f>SUM(AQ12:AQ23)</f>
        <v>0</v>
      </c>
      <c r="AR24" s="47">
        <f>SUM(AR12:AR23)</f>
        <v>0</v>
      </c>
      <c r="AS24" s="48" t="s">
        <v>61</v>
      </c>
      <c r="AY24" s="48"/>
    </row>
  </sheetData>
  <mergeCells count="8">
    <mergeCell ref="AV9:AX10"/>
    <mergeCell ref="C4:F4"/>
    <mergeCell ref="C3:F3"/>
    <mergeCell ref="C1:F1"/>
    <mergeCell ref="C6:F6"/>
    <mergeCell ref="C5:F5"/>
    <mergeCell ref="AT9:AU10"/>
    <mergeCell ref="C2:F2"/>
  </mergeCells>
  <phoneticPr fontId="6" type="noConversion"/>
  <conditionalFormatting sqref="BE1:BE1048576 AY1:AY1048576">
    <cfRule type="cellIs" dxfId="5" priority="1" stopIfTrue="1" operator="equal">
      <formula>"in Planung"</formula>
    </cfRule>
    <cfRule type="cellIs" dxfId="4" priority="2" stopIfTrue="1" operator="equal">
      <formula>"in Arbeit"</formula>
    </cfRule>
    <cfRule type="cellIs" dxfId="3" priority="3" stopIfTrue="1" operator="equal">
      <formula>"fertig"</formula>
    </cfRule>
  </conditionalFormatting>
  <conditionalFormatting sqref="AS12">
    <cfRule type="cellIs" dxfId="2" priority="4" stopIfTrue="1" operator="equal">
      <formula>"fertig"</formula>
    </cfRule>
    <cfRule type="cellIs" dxfId="1" priority="5" stopIfTrue="1" operator="equal">
      <formula>"in Arbeit"</formula>
    </cfRule>
    <cfRule type="cellIs" dxfId="0" priority="6" stopIfTrue="1" operator="equal">
      <formula>"in Planung"</formula>
    </cfRule>
  </conditionalFormatting>
  <dataValidations count="2">
    <dataValidation type="list" allowBlank="1" showInputMessage="1" showErrorMessage="1" sqref="P19:P23 N12:N18 K12:K18 J12:J23 S12:T23 V12:W23 Y12:Z23 AE12:AF23 AH12:AI23 AB12:AC23 AK12:AL23 AN12:AO23 H12:H18 G12:G23 P12:Q18 M12:M23" xr:uid="{00000000-0002-0000-0600-000000000000}">
      <formula1>JN</formula1>
    </dataValidation>
    <dataValidation type="list" allowBlank="1" showInputMessage="1" showErrorMessage="1" sqref="AS12:AS22 AY12:AY23" xr:uid="{00000000-0002-0000-0600-000001000000}">
      <formula1>Status</formula1>
    </dataValidation>
  </dataValidations>
  <hyperlinks>
    <hyperlink ref="A1" location="Inhalt!A1" display="back" xr:uid="{00000000-0004-0000-0600-000000000000}"/>
  </hyperlinks>
  <pageMargins left="0.78740157499999996" right="0.78740157499999996" top="0.984251969" bottom="0.984251969" header="0.4921259845" footer="0.4921259845"/>
  <pageSetup paperSize="9" scale="38" fitToHeight="0" orientation="landscape" r:id="rId1"/>
  <headerFooter alignWithMargins="0">
    <oddFooter>&amp;L&amp;D&amp;C&amp;A&amp;R&amp;P/&amp;N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pageSetUpPr fitToPage="1"/>
  </sheetPr>
  <dimension ref="A1:X29"/>
  <sheetViews>
    <sheetView showGridLines="0" zoomScaleNormal="100" workbookViewId="0">
      <selection activeCell="C9" sqref="C9"/>
    </sheetView>
  </sheetViews>
  <sheetFormatPr baseColWidth="10" defaultRowHeight="12.5"/>
  <cols>
    <col min="1" max="1" width="5" bestFit="1" customWidth="1"/>
    <col min="2" max="2" width="4.26953125" customWidth="1"/>
    <col min="3" max="3" width="45.7265625" customWidth="1"/>
    <col min="4" max="4" width="3.26953125" bestFit="1" customWidth="1"/>
    <col min="5" max="13" width="3.7265625" customWidth="1"/>
    <col min="14" max="14" width="4.7265625" customWidth="1"/>
    <col min="15" max="15" width="26.453125" customWidth="1"/>
    <col min="16" max="16" width="4.7265625" customWidth="1"/>
    <col min="17" max="17" width="3.1796875" customWidth="1"/>
    <col min="18" max="18" width="3.453125" customWidth="1"/>
    <col min="19" max="19" width="15.54296875" customWidth="1"/>
    <col min="20" max="23" width="16.7265625" customWidth="1"/>
    <col min="24" max="24" width="6.1796875" customWidth="1"/>
  </cols>
  <sheetData>
    <row r="1" spans="1:24" ht="13">
      <c r="A1" s="51" t="s">
        <v>285</v>
      </c>
      <c r="C1" s="329" t="s">
        <v>384</v>
      </c>
      <c r="D1" s="482" t="str">
        <f>Inhalt!C1</f>
        <v>kein Einsatz</v>
      </c>
      <c r="E1" s="483"/>
      <c r="F1" s="483"/>
      <c r="G1" s="483"/>
      <c r="H1" s="483"/>
      <c r="I1" s="483"/>
      <c r="J1" s="483"/>
      <c r="K1" s="483"/>
      <c r="L1" s="483"/>
      <c r="M1" s="484"/>
    </row>
    <row r="2" spans="1:24" ht="13">
      <c r="A2" s="51"/>
      <c r="C2" s="329" t="s">
        <v>375</v>
      </c>
      <c r="D2" s="482" t="str">
        <f>Inhalt!C2</f>
        <v>P49510888</v>
      </c>
      <c r="E2" s="483"/>
      <c r="F2" s="483"/>
      <c r="G2" s="483"/>
      <c r="H2" s="483"/>
      <c r="I2" s="483"/>
      <c r="J2" s="483"/>
      <c r="K2" s="483"/>
      <c r="L2" s="483"/>
      <c r="M2" s="484"/>
    </row>
    <row r="3" spans="1:24" ht="13">
      <c r="C3" s="321" t="s">
        <v>376</v>
      </c>
      <c r="D3" s="482" t="str">
        <f>Inhalt!C3</f>
        <v>Nachfolger für die Genesys Engage</v>
      </c>
      <c r="E3" s="483"/>
      <c r="F3" s="483"/>
      <c r="G3" s="483"/>
      <c r="H3" s="483"/>
      <c r="I3" s="483"/>
      <c r="J3" s="483"/>
      <c r="K3" s="483"/>
      <c r="L3" s="483"/>
      <c r="M3" s="484"/>
    </row>
    <row r="4" spans="1:24" ht="13">
      <c r="C4" s="52" t="s">
        <v>241</v>
      </c>
      <c r="D4" s="485" t="str">
        <f>Inhalt!C4</f>
        <v>Alexander Keck</v>
      </c>
      <c r="E4" s="486"/>
      <c r="F4" s="486"/>
      <c r="G4" s="486"/>
      <c r="H4" s="486"/>
      <c r="I4" s="486"/>
      <c r="J4" s="486"/>
      <c r="K4" s="486"/>
      <c r="L4" s="486"/>
      <c r="M4" s="452"/>
    </row>
    <row r="5" spans="1:24" ht="13">
      <c r="C5" s="52" t="s">
        <v>286</v>
      </c>
      <c r="D5" s="485" t="str">
        <f>Inhalt!C5</f>
        <v>0.1</v>
      </c>
      <c r="E5" s="486"/>
      <c r="F5" s="486"/>
      <c r="G5" s="486"/>
      <c r="H5" s="486"/>
      <c r="I5" s="486"/>
      <c r="J5" s="486"/>
      <c r="K5" s="486"/>
      <c r="L5" s="486"/>
      <c r="M5" s="452"/>
    </row>
    <row r="6" spans="1:24" ht="13">
      <c r="C6" s="52" t="s">
        <v>391</v>
      </c>
      <c r="D6" s="482" t="s">
        <v>99</v>
      </c>
      <c r="E6" s="483"/>
      <c r="F6" s="483"/>
      <c r="G6" s="483"/>
      <c r="H6" s="483"/>
      <c r="I6" s="483"/>
      <c r="J6" s="483"/>
      <c r="K6" s="483"/>
      <c r="L6" s="483"/>
      <c r="M6" s="484"/>
    </row>
    <row r="7" spans="1:24" ht="14.5" thickBot="1">
      <c r="D7" s="53"/>
      <c r="E7" s="53"/>
      <c r="F7" s="53"/>
      <c r="H7" s="53"/>
      <c r="I7" s="53"/>
      <c r="S7" s="301" t="s">
        <v>399</v>
      </c>
    </row>
    <row r="8" spans="1:24" s="59" customFormat="1" ht="89.25" customHeight="1" thickTop="1" thickBot="1">
      <c r="B8" s="54" t="s">
        <v>67</v>
      </c>
      <c r="C8" s="55" t="s">
        <v>273</v>
      </c>
      <c r="D8" s="56" t="str">
        <f>T8</f>
        <v>Kriterium 1</v>
      </c>
      <c r="E8" s="57" t="str">
        <f>U8</f>
        <v>Kriterium 2</v>
      </c>
      <c r="F8" s="57" t="str">
        <f>V8</f>
        <v>Kriterium 3</v>
      </c>
      <c r="G8" s="57" t="str">
        <f>W8</f>
        <v>Kriterium 4</v>
      </c>
      <c r="H8" s="57" t="s">
        <v>341</v>
      </c>
      <c r="I8" s="57" t="str">
        <f>T14</f>
        <v>Kriterium 1</v>
      </c>
      <c r="J8" s="57" t="str">
        <f>U14</f>
        <v>Kriterium 2</v>
      </c>
      <c r="K8" s="57" t="str">
        <f>V14</f>
        <v>Kriterium 3</v>
      </c>
      <c r="L8" s="57" t="str">
        <f>W14</f>
        <v>Kriterium 4</v>
      </c>
      <c r="M8" s="57" t="s">
        <v>73</v>
      </c>
      <c r="N8" s="57" t="s">
        <v>74</v>
      </c>
      <c r="O8" s="323" t="s">
        <v>377</v>
      </c>
      <c r="P8" s="58" t="s">
        <v>75</v>
      </c>
      <c r="S8" s="289" t="s">
        <v>337</v>
      </c>
      <c r="T8" s="290" t="s">
        <v>68</v>
      </c>
      <c r="U8" s="290" t="s">
        <v>69</v>
      </c>
      <c r="V8" s="290" t="s">
        <v>70</v>
      </c>
      <c r="W8" s="290" t="s">
        <v>71</v>
      </c>
      <c r="X8" s="286"/>
    </row>
    <row r="9" spans="1:24" ht="13.5" thickBot="1">
      <c r="B9" s="16">
        <v>1</v>
      </c>
      <c r="C9" s="218" t="s">
        <v>416</v>
      </c>
      <c r="D9" s="31"/>
      <c r="E9" s="7"/>
      <c r="F9" s="7"/>
      <c r="G9" s="7"/>
      <c r="H9" s="244"/>
      <c r="I9" s="7"/>
      <c r="J9" s="7"/>
      <c r="K9" s="7"/>
      <c r="L9" s="7"/>
      <c r="M9" s="244"/>
      <c r="N9" s="111"/>
      <c r="O9" s="110"/>
      <c r="P9" s="18"/>
      <c r="S9" s="291" t="s">
        <v>313</v>
      </c>
      <c r="T9" s="288"/>
      <c r="U9" s="288"/>
      <c r="V9" s="288"/>
      <c r="W9" s="288"/>
      <c r="X9" s="285" t="s">
        <v>88</v>
      </c>
    </row>
    <row r="10" spans="1:24" ht="14.5" thickBot="1">
      <c r="B10" s="16">
        <v>2</v>
      </c>
      <c r="C10" s="60"/>
      <c r="D10" s="31"/>
      <c r="E10" s="7"/>
      <c r="F10" s="7"/>
      <c r="G10" s="7"/>
      <c r="H10" s="244"/>
      <c r="I10" s="7"/>
      <c r="J10" s="7"/>
      <c r="K10" s="7"/>
      <c r="L10" s="7"/>
      <c r="M10" s="244"/>
      <c r="N10" s="111"/>
      <c r="O10" s="110"/>
      <c r="P10" s="18"/>
      <c r="S10" s="292" t="s">
        <v>314</v>
      </c>
      <c r="T10" s="288"/>
      <c r="U10" s="288"/>
      <c r="V10" s="288"/>
      <c r="W10" s="288"/>
      <c r="X10" s="285" t="s">
        <v>90</v>
      </c>
    </row>
    <row r="11" spans="1:24" ht="14.5" thickBot="1">
      <c r="B11" s="16">
        <v>3</v>
      </c>
      <c r="C11" s="60"/>
      <c r="D11" s="31"/>
      <c r="E11" s="7"/>
      <c r="F11" s="7"/>
      <c r="G11" s="7"/>
      <c r="H11" s="244"/>
      <c r="I11" s="7"/>
      <c r="J11" s="7"/>
      <c r="K11" s="7"/>
      <c r="L11" s="7"/>
      <c r="M11" s="244"/>
      <c r="N11" s="111"/>
      <c r="O11" s="110"/>
      <c r="P11" s="18"/>
      <c r="S11" s="292" t="s">
        <v>315</v>
      </c>
      <c r="T11" s="288"/>
      <c r="U11" s="288"/>
      <c r="V11" s="288"/>
      <c r="W11" s="288"/>
      <c r="X11" s="285" t="s">
        <v>89</v>
      </c>
    </row>
    <row r="12" spans="1:24" ht="14">
      <c r="B12" s="16">
        <v>4</v>
      </c>
      <c r="C12" s="60"/>
      <c r="D12" s="31"/>
      <c r="E12" s="7"/>
      <c r="F12" s="7"/>
      <c r="G12" s="7"/>
      <c r="H12" s="244"/>
      <c r="I12" s="7"/>
      <c r="J12" s="7"/>
      <c r="K12" s="7"/>
      <c r="L12" s="7"/>
      <c r="M12" s="244"/>
      <c r="N12" s="111"/>
      <c r="O12" s="110"/>
      <c r="P12" s="18"/>
    </row>
    <row r="13" spans="1:24" ht="14.5" thickBot="1">
      <c r="B13" s="16">
        <v>5</v>
      </c>
      <c r="C13" s="60"/>
      <c r="D13" s="31"/>
      <c r="E13" s="7"/>
      <c r="F13" s="7"/>
      <c r="G13" s="7"/>
      <c r="H13" s="244"/>
      <c r="I13" s="7"/>
      <c r="J13" s="7"/>
      <c r="K13" s="7"/>
      <c r="L13" s="7"/>
      <c r="M13" s="244"/>
      <c r="N13" s="111"/>
      <c r="O13" s="110"/>
      <c r="P13" s="18"/>
      <c r="S13" s="301" t="s">
        <v>400</v>
      </c>
    </row>
    <row r="14" spans="1:24" ht="15" customHeight="1">
      <c r="B14" s="16">
        <v>6</v>
      </c>
      <c r="C14" s="60"/>
      <c r="D14" s="31"/>
      <c r="E14" s="7"/>
      <c r="F14" s="7"/>
      <c r="G14" s="7"/>
      <c r="H14" s="244"/>
      <c r="I14" s="7"/>
      <c r="J14" s="7"/>
      <c r="K14" s="7"/>
      <c r="L14" s="7"/>
      <c r="M14" s="244"/>
      <c r="N14" s="7"/>
      <c r="O14" s="32"/>
      <c r="P14" s="18"/>
      <c r="S14" s="487" t="s">
        <v>338</v>
      </c>
      <c r="T14" s="479" t="s">
        <v>68</v>
      </c>
      <c r="U14" s="479" t="s">
        <v>69</v>
      </c>
      <c r="V14" s="479" t="s">
        <v>70</v>
      </c>
      <c r="W14" s="479" t="s">
        <v>71</v>
      </c>
      <c r="X14" s="300"/>
    </row>
    <row r="15" spans="1:24" ht="15" customHeight="1">
      <c r="B15" s="16">
        <v>7</v>
      </c>
      <c r="C15" s="60"/>
      <c r="D15" s="31"/>
      <c r="E15" s="7"/>
      <c r="F15" s="7"/>
      <c r="G15" s="7"/>
      <c r="H15" s="244"/>
      <c r="I15" s="7"/>
      <c r="J15" s="7"/>
      <c r="K15" s="7"/>
      <c r="L15" s="7"/>
      <c r="M15" s="244"/>
      <c r="N15" s="7"/>
      <c r="O15" s="32"/>
      <c r="P15" s="18"/>
      <c r="S15" s="488"/>
      <c r="T15" s="480"/>
      <c r="U15" s="480"/>
      <c r="V15" s="480"/>
      <c r="W15" s="480"/>
      <c r="X15" s="300"/>
    </row>
    <row r="16" spans="1:24" ht="15" customHeight="1">
      <c r="B16" s="16">
        <v>8</v>
      </c>
      <c r="C16" s="60"/>
      <c r="D16" s="31"/>
      <c r="E16" s="7"/>
      <c r="F16" s="7"/>
      <c r="G16" s="7"/>
      <c r="H16" s="244"/>
      <c r="I16" s="7"/>
      <c r="J16" s="7"/>
      <c r="K16" s="7"/>
      <c r="L16" s="7"/>
      <c r="M16" s="244"/>
      <c r="N16" s="7"/>
      <c r="O16" s="32"/>
      <c r="P16" s="18"/>
      <c r="S16" s="488"/>
      <c r="T16" s="480"/>
      <c r="U16" s="480"/>
      <c r="V16" s="480"/>
      <c r="W16" s="480"/>
      <c r="X16" s="300"/>
    </row>
    <row r="17" spans="2:24" ht="15" customHeight="1">
      <c r="B17" s="16">
        <v>9</v>
      </c>
      <c r="C17" s="60"/>
      <c r="D17" s="31"/>
      <c r="E17" s="7"/>
      <c r="F17" s="7"/>
      <c r="G17" s="7"/>
      <c r="H17" s="244"/>
      <c r="I17" s="7"/>
      <c r="J17" s="7"/>
      <c r="K17" s="7"/>
      <c r="L17" s="7"/>
      <c r="M17" s="244"/>
      <c r="N17" s="7"/>
      <c r="O17" s="32"/>
      <c r="P17" s="18"/>
      <c r="S17" s="488"/>
      <c r="T17" s="480"/>
      <c r="U17" s="480"/>
      <c r="V17" s="480"/>
      <c r="W17" s="480"/>
      <c r="X17" s="300"/>
    </row>
    <row r="18" spans="2:24" ht="15" customHeight="1" thickBot="1">
      <c r="B18" s="16">
        <v>10</v>
      </c>
      <c r="C18" s="60"/>
      <c r="D18" s="31"/>
      <c r="E18" s="7"/>
      <c r="F18" s="7"/>
      <c r="G18" s="7"/>
      <c r="H18" s="244"/>
      <c r="I18" s="7"/>
      <c r="J18" s="7"/>
      <c r="K18" s="7"/>
      <c r="L18" s="7"/>
      <c r="M18" s="244"/>
      <c r="N18" s="7"/>
      <c r="O18" s="32"/>
      <c r="P18" s="18"/>
      <c r="S18" s="489"/>
      <c r="T18" s="481"/>
      <c r="U18" s="481"/>
      <c r="V18" s="481"/>
      <c r="W18" s="481"/>
      <c r="X18" s="286"/>
    </row>
    <row r="19" spans="2:24" ht="14.5" thickBot="1">
      <c r="B19" s="16">
        <v>11</v>
      </c>
      <c r="C19" s="60"/>
      <c r="D19" s="31"/>
      <c r="E19" s="7"/>
      <c r="F19" s="7"/>
      <c r="G19" s="7"/>
      <c r="H19" s="244"/>
      <c r="I19" s="7"/>
      <c r="J19" s="7"/>
      <c r="K19" s="7"/>
      <c r="L19" s="7"/>
      <c r="M19" s="244"/>
      <c r="N19" s="7"/>
      <c r="O19" s="32"/>
      <c r="P19" s="18"/>
      <c r="S19" s="291" t="s">
        <v>313</v>
      </c>
      <c r="T19" s="288"/>
      <c r="U19" s="288"/>
      <c r="V19" s="288"/>
      <c r="W19" s="288"/>
      <c r="X19" s="287">
        <v>1</v>
      </c>
    </row>
    <row r="20" spans="2:24" ht="14.5" thickBot="1">
      <c r="B20" s="16">
        <v>12</v>
      </c>
      <c r="C20" s="60"/>
      <c r="D20" s="31"/>
      <c r="E20" s="7"/>
      <c r="F20" s="7"/>
      <c r="G20" s="7"/>
      <c r="H20" s="244"/>
      <c r="I20" s="7"/>
      <c r="J20" s="7"/>
      <c r="K20" s="7"/>
      <c r="L20" s="7"/>
      <c r="M20" s="244"/>
      <c r="N20" s="7"/>
      <c r="O20" s="32"/>
      <c r="P20" s="18"/>
      <c r="S20" s="292" t="s">
        <v>314</v>
      </c>
      <c r="T20" s="288"/>
      <c r="U20" s="288"/>
      <c r="V20" s="288"/>
      <c r="W20" s="288"/>
      <c r="X20" s="287">
        <v>2</v>
      </c>
    </row>
    <row r="21" spans="2:24" ht="13.5" thickBot="1">
      <c r="B21" s="16">
        <v>13</v>
      </c>
      <c r="C21" s="32"/>
      <c r="D21" s="31"/>
      <c r="E21" s="7"/>
      <c r="F21" s="7"/>
      <c r="G21" s="7"/>
      <c r="H21" s="244"/>
      <c r="I21" s="7"/>
      <c r="J21" s="7"/>
      <c r="K21" s="7"/>
      <c r="L21" s="7"/>
      <c r="M21" s="244"/>
      <c r="N21" s="7"/>
      <c r="O21" s="32"/>
      <c r="P21" s="18"/>
      <c r="S21" s="292" t="s">
        <v>315</v>
      </c>
      <c r="T21" s="288"/>
      <c r="U21" s="288"/>
      <c r="V21" s="288"/>
      <c r="W21" s="288"/>
      <c r="X21" s="287">
        <v>3</v>
      </c>
    </row>
    <row r="22" spans="2:24" ht="12" customHeight="1">
      <c r="B22" s="16">
        <v>14</v>
      </c>
      <c r="C22" s="32"/>
      <c r="D22" s="31"/>
      <c r="E22" s="7"/>
      <c r="F22" s="7"/>
      <c r="G22" s="7"/>
      <c r="H22" s="244"/>
      <c r="I22" s="7"/>
      <c r="J22" s="7"/>
      <c r="K22" s="7"/>
      <c r="L22" s="7"/>
      <c r="M22" s="244"/>
      <c r="N22" s="7"/>
      <c r="O22" s="32"/>
      <c r="P22" s="18"/>
    </row>
    <row r="23" spans="2:24" ht="13">
      <c r="B23" s="16"/>
      <c r="C23" s="32"/>
      <c r="D23" s="61"/>
      <c r="E23" s="22"/>
      <c r="F23" s="22"/>
      <c r="G23" s="22"/>
      <c r="H23" s="245"/>
      <c r="I23" s="22"/>
      <c r="J23" s="22"/>
      <c r="K23" s="22"/>
      <c r="L23" s="22"/>
      <c r="M23" s="245"/>
      <c r="N23" s="22"/>
      <c r="O23" s="322"/>
      <c r="P23" s="62"/>
    </row>
    <row r="24" spans="2:24" s="70" customFormat="1" ht="13" thickBot="1">
      <c r="B24" s="68"/>
      <c r="C24" s="69" t="s">
        <v>77</v>
      </c>
    </row>
    <row r="25" spans="2:24" ht="14" thickTop="1" thickBot="1">
      <c r="B25" s="63"/>
      <c r="C25" s="64" t="s">
        <v>76</v>
      </c>
      <c r="D25" s="65"/>
      <c r="E25" s="65"/>
      <c r="F25" s="65"/>
      <c r="G25" s="65"/>
      <c r="H25" s="66"/>
      <c r="I25" s="66"/>
      <c r="J25" s="66"/>
      <c r="K25" s="66"/>
      <c r="L25" s="66"/>
      <c r="M25" s="66"/>
      <c r="N25" s="65"/>
      <c r="O25" s="65"/>
      <c r="P25" s="67">
        <f>SUM(P9:P23)</f>
        <v>0</v>
      </c>
    </row>
    <row r="26" spans="2:24" ht="13.5" thickTop="1" thickBot="1"/>
    <row r="27" spans="2:24" ht="13" thickTop="1">
      <c r="C27" s="71" t="s">
        <v>78</v>
      </c>
      <c r="D27" s="72" t="s">
        <v>79</v>
      </c>
      <c r="E27" s="73" t="s">
        <v>80</v>
      </c>
      <c r="F27" s="73" t="s">
        <v>81</v>
      </c>
      <c r="G27" s="73" t="s">
        <v>82</v>
      </c>
      <c r="H27" s="73" t="s">
        <v>83</v>
      </c>
      <c r="I27" s="73" t="s">
        <v>84</v>
      </c>
      <c r="J27" s="73" t="s">
        <v>85</v>
      </c>
      <c r="K27" s="73" t="s">
        <v>86</v>
      </c>
      <c r="L27" s="74" t="s">
        <v>87</v>
      </c>
    </row>
    <row r="28" spans="2:24" ht="13" thickBot="1">
      <c r="C28" s="75"/>
      <c r="D28" s="76"/>
      <c r="E28" s="25"/>
      <c r="F28" s="25"/>
      <c r="G28" s="25"/>
      <c r="H28" s="25"/>
      <c r="I28" s="25"/>
      <c r="J28" s="25"/>
      <c r="K28" s="25"/>
      <c r="L28" s="26"/>
    </row>
    <row r="29" spans="2:24" ht="13" thickTop="1"/>
  </sheetData>
  <mergeCells count="11">
    <mergeCell ref="W14:W18"/>
    <mergeCell ref="D1:M1"/>
    <mergeCell ref="D3:M3"/>
    <mergeCell ref="D6:M6"/>
    <mergeCell ref="D4:M4"/>
    <mergeCell ref="D5:M5"/>
    <mergeCell ref="S14:S18"/>
    <mergeCell ref="T14:T18"/>
    <mergeCell ref="U14:U18"/>
    <mergeCell ref="V14:V18"/>
    <mergeCell ref="D2:M2"/>
  </mergeCells>
  <phoneticPr fontId="6" type="noConversion"/>
  <hyperlinks>
    <hyperlink ref="A1" location="Inhalt!A1" display="back" xr:uid="{00000000-0004-0000-0700-000000000000}"/>
  </hyperlinks>
  <pageMargins left="0.44" right="0.44" top="0.77" bottom="0.98425196850393704" header="0.51181102362204722" footer="0.51181102362204722"/>
  <pageSetup paperSize="9" scale="64" fitToHeight="0" orientation="landscape" r:id="rId1"/>
  <headerFooter alignWithMargins="0">
    <oddFooter>&amp;L&amp;D&amp;C&amp;A&amp;R&amp;P/&amp;N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pageSetUpPr fitToPage="1"/>
  </sheetPr>
  <dimension ref="A1:X29"/>
  <sheetViews>
    <sheetView showGridLines="0" zoomScaleNormal="100" workbookViewId="0">
      <pane xSplit="3" ySplit="8" topLeftCell="D9" activePane="bottomRight" state="frozenSplit"/>
      <selection pane="topRight" activeCell="B1" sqref="B1"/>
      <selection pane="bottomLeft" activeCell="A5" sqref="A5"/>
      <selection pane="bottomRight" activeCell="D1" sqref="D1:M1"/>
    </sheetView>
  </sheetViews>
  <sheetFormatPr baseColWidth="10" defaultRowHeight="12.5"/>
  <cols>
    <col min="1" max="1" width="5" bestFit="1" customWidth="1"/>
    <col min="2" max="2" width="4.26953125" customWidth="1"/>
    <col min="3" max="3" width="45.7265625" customWidth="1"/>
    <col min="4" max="4" width="3.26953125" bestFit="1" customWidth="1"/>
    <col min="5" max="13" width="3.7265625" customWidth="1"/>
    <col min="14" max="14" width="4.7265625" customWidth="1"/>
    <col min="15" max="15" width="26" customWidth="1"/>
    <col min="16" max="16" width="4.7265625" customWidth="1"/>
    <col min="17" max="17" width="3.1796875" bestFit="1" customWidth="1"/>
    <col min="18" max="18" width="3" customWidth="1"/>
    <col min="19" max="19" width="15.54296875" customWidth="1"/>
    <col min="20" max="23" width="16.7265625" customWidth="1"/>
    <col min="24" max="24" width="6.1796875" customWidth="1"/>
  </cols>
  <sheetData>
    <row r="1" spans="1:24" ht="13">
      <c r="A1" s="51" t="s">
        <v>285</v>
      </c>
      <c r="C1" s="329" t="s">
        <v>384</v>
      </c>
      <c r="D1" s="490" t="str">
        <f>Inhalt!C1</f>
        <v>kein Einsatz</v>
      </c>
      <c r="E1" s="491"/>
      <c r="F1" s="491"/>
      <c r="G1" s="491"/>
      <c r="H1" s="491"/>
      <c r="I1" s="491"/>
      <c r="J1" s="491"/>
      <c r="K1" s="491"/>
      <c r="L1" s="491"/>
      <c r="M1" s="492"/>
    </row>
    <row r="2" spans="1:24" ht="13">
      <c r="A2" s="51"/>
      <c r="C2" s="329" t="s">
        <v>375</v>
      </c>
      <c r="D2" s="485" t="str">
        <f>Inhalt!C2</f>
        <v>P49510888</v>
      </c>
      <c r="E2" s="486"/>
      <c r="F2" s="486"/>
      <c r="G2" s="486"/>
      <c r="H2" s="486"/>
      <c r="I2" s="486"/>
      <c r="J2" s="486"/>
      <c r="K2" s="486"/>
      <c r="L2" s="486"/>
      <c r="M2" s="452"/>
    </row>
    <row r="3" spans="1:24" ht="13">
      <c r="C3" s="321" t="s">
        <v>376</v>
      </c>
      <c r="D3" s="485" t="str">
        <f>Inhalt!C3</f>
        <v>Nachfolger für die Genesys Engage</v>
      </c>
      <c r="E3" s="486"/>
      <c r="F3" s="486"/>
      <c r="G3" s="486"/>
      <c r="H3" s="486"/>
      <c r="I3" s="486"/>
      <c r="J3" s="486"/>
      <c r="K3" s="486"/>
      <c r="L3" s="486"/>
      <c r="M3" s="452"/>
    </row>
    <row r="4" spans="1:24" ht="13">
      <c r="C4" s="52" t="s">
        <v>241</v>
      </c>
      <c r="D4" s="485" t="str">
        <f>Inhalt!C4</f>
        <v>Alexander Keck</v>
      </c>
      <c r="E4" s="486"/>
      <c r="F4" s="486"/>
      <c r="G4" s="486"/>
      <c r="H4" s="486"/>
      <c r="I4" s="486"/>
      <c r="J4" s="486"/>
      <c r="K4" s="486"/>
      <c r="L4" s="486"/>
      <c r="M4" s="452"/>
    </row>
    <row r="5" spans="1:24" ht="13">
      <c r="C5" s="52" t="s">
        <v>286</v>
      </c>
      <c r="D5" s="485" t="str">
        <f>Inhalt!C5</f>
        <v>0.1</v>
      </c>
      <c r="E5" s="486"/>
      <c r="F5" s="486"/>
      <c r="G5" s="486"/>
      <c r="H5" s="486"/>
      <c r="I5" s="486"/>
      <c r="J5" s="486"/>
      <c r="K5" s="486"/>
      <c r="L5" s="486"/>
      <c r="M5" s="452"/>
    </row>
    <row r="6" spans="1:24" ht="13">
      <c r="C6" s="52" t="s">
        <v>391</v>
      </c>
      <c r="D6" s="490" t="s">
        <v>91</v>
      </c>
      <c r="E6" s="491"/>
      <c r="F6" s="491"/>
      <c r="G6" s="491"/>
      <c r="H6" s="491"/>
      <c r="I6" s="491"/>
      <c r="J6" s="491"/>
      <c r="K6" s="491"/>
      <c r="L6" s="491"/>
      <c r="M6" s="492"/>
    </row>
    <row r="7" spans="1:24" ht="14.5" thickBot="1">
      <c r="D7" s="53"/>
      <c r="E7" s="53"/>
      <c r="F7" s="53"/>
      <c r="H7" s="53"/>
      <c r="I7" s="53"/>
      <c r="S7" s="301" t="s">
        <v>339</v>
      </c>
    </row>
    <row r="8" spans="1:24" s="59" customFormat="1" ht="90" customHeight="1" thickTop="1" thickBot="1">
      <c r="B8" s="54" t="s">
        <v>67</v>
      </c>
      <c r="C8" s="55" t="s">
        <v>100</v>
      </c>
      <c r="D8" s="56" t="s">
        <v>432</v>
      </c>
      <c r="E8" s="57" t="s">
        <v>433</v>
      </c>
      <c r="F8" s="57" t="s">
        <v>434</v>
      </c>
      <c r="G8" s="57" t="s">
        <v>435</v>
      </c>
      <c r="H8" s="57" t="s">
        <v>72</v>
      </c>
      <c r="I8" s="57" t="s">
        <v>73</v>
      </c>
      <c r="J8" s="57" t="str">
        <f>U14</f>
        <v>Kriterium 2</v>
      </c>
      <c r="K8" s="57" t="str">
        <f>V14</f>
        <v>Kriterium 3</v>
      </c>
      <c r="L8" s="57" t="str">
        <f>W14</f>
        <v>Kriterium 4</v>
      </c>
      <c r="M8" s="57" t="s">
        <v>73</v>
      </c>
      <c r="N8" s="57" t="s">
        <v>74</v>
      </c>
      <c r="O8" s="323" t="s">
        <v>377</v>
      </c>
      <c r="P8" s="58" t="s">
        <v>75</v>
      </c>
      <c r="S8" s="289" t="s">
        <v>337</v>
      </c>
      <c r="T8" s="290" t="s">
        <v>432</v>
      </c>
      <c r="U8" s="290" t="s">
        <v>433</v>
      </c>
      <c r="V8" s="290" t="s">
        <v>434</v>
      </c>
      <c r="W8" s="290" t="s">
        <v>435</v>
      </c>
      <c r="X8" s="286"/>
    </row>
    <row r="9" spans="1:24" ht="35" thickBot="1">
      <c r="B9" s="16">
        <v>1</v>
      </c>
      <c r="C9" s="60" t="s">
        <v>427</v>
      </c>
      <c r="D9" s="31" t="s">
        <v>88</v>
      </c>
      <c r="E9" s="7" t="s">
        <v>90</v>
      </c>
      <c r="F9" s="7" t="s">
        <v>90</v>
      </c>
      <c r="G9" s="7" t="s">
        <v>89</v>
      </c>
      <c r="H9" s="244" t="s">
        <v>90</v>
      </c>
      <c r="I9" s="7" t="s">
        <v>90</v>
      </c>
      <c r="J9" s="7"/>
      <c r="K9" s="7"/>
      <c r="L9" s="7"/>
      <c r="M9" s="244" t="s">
        <v>90</v>
      </c>
      <c r="N9" s="7" t="s">
        <v>90</v>
      </c>
      <c r="O9" s="110"/>
      <c r="P9" s="18"/>
      <c r="S9" s="291" t="s">
        <v>313</v>
      </c>
      <c r="T9" s="288" t="s">
        <v>436</v>
      </c>
      <c r="U9" s="288" t="s">
        <v>442</v>
      </c>
      <c r="V9" s="288" t="s">
        <v>440</v>
      </c>
      <c r="W9" s="288" t="s">
        <v>438</v>
      </c>
      <c r="X9" s="285" t="s">
        <v>88</v>
      </c>
    </row>
    <row r="10" spans="1:24" ht="35" thickBot="1">
      <c r="B10" s="16">
        <v>2</v>
      </c>
      <c r="C10" s="60" t="s">
        <v>428</v>
      </c>
      <c r="D10" s="31" t="s">
        <v>89</v>
      </c>
      <c r="E10" s="7" t="s">
        <v>89</v>
      </c>
      <c r="F10" s="7" t="s">
        <v>89</v>
      </c>
      <c r="G10" s="7" t="s">
        <v>88</v>
      </c>
      <c r="H10" s="244" t="s">
        <v>90</v>
      </c>
      <c r="I10" s="7" t="s">
        <v>90</v>
      </c>
      <c r="J10" s="7"/>
      <c r="K10" s="7"/>
      <c r="L10" s="7"/>
      <c r="M10" s="244" t="s">
        <v>90</v>
      </c>
      <c r="N10" s="7" t="s">
        <v>90</v>
      </c>
      <c r="O10" s="110"/>
      <c r="P10" s="18"/>
      <c r="S10" s="292" t="s">
        <v>314</v>
      </c>
      <c r="T10" s="288" t="s">
        <v>444</v>
      </c>
      <c r="U10" s="288" t="s">
        <v>443</v>
      </c>
      <c r="V10" s="288" t="s">
        <v>441</v>
      </c>
      <c r="W10" s="288" t="s">
        <v>439</v>
      </c>
      <c r="X10" s="285" t="s">
        <v>90</v>
      </c>
    </row>
    <row r="11" spans="1:24" ht="14.5" thickBot="1">
      <c r="B11" s="16">
        <v>3</v>
      </c>
      <c r="C11" s="60" t="s">
        <v>429</v>
      </c>
      <c r="D11" s="31" t="s">
        <v>90</v>
      </c>
      <c r="E11" s="7" t="s">
        <v>89</v>
      </c>
      <c r="F11" s="7" t="s">
        <v>88</v>
      </c>
      <c r="G11" s="7" t="s">
        <v>89</v>
      </c>
      <c r="H11" s="244" t="s">
        <v>90</v>
      </c>
      <c r="I11" s="7" t="s">
        <v>89</v>
      </c>
      <c r="J11" s="7"/>
      <c r="K11" s="7"/>
      <c r="L11" s="7"/>
      <c r="M11" s="244" t="s">
        <v>89</v>
      </c>
      <c r="N11" s="7" t="s">
        <v>90</v>
      </c>
      <c r="O11" s="110"/>
      <c r="P11" s="18"/>
      <c r="S11" s="292" t="s">
        <v>315</v>
      </c>
      <c r="T11" s="288" t="s">
        <v>437</v>
      </c>
      <c r="U11" s="288" t="s">
        <v>437</v>
      </c>
      <c r="V11" s="288" t="s">
        <v>437</v>
      </c>
      <c r="W11" s="288" t="s">
        <v>437</v>
      </c>
      <c r="X11" s="285" t="s">
        <v>89</v>
      </c>
    </row>
    <row r="12" spans="1:24" ht="14">
      <c r="B12" s="16">
        <v>4</v>
      </c>
      <c r="C12" s="60"/>
      <c r="D12" s="31"/>
      <c r="E12" s="7"/>
      <c r="F12" s="7"/>
      <c r="G12" s="7"/>
      <c r="H12" s="244"/>
      <c r="I12" s="7"/>
      <c r="J12" s="7"/>
      <c r="K12" s="7"/>
      <c r="L12" s="7"/>
      <c r="M12" s="244"/>
      <c r="N12" s="7"/>
      <c r="O12" s="110"/>
      <c r="P12" s="18"/>
    </row>
    <row r="13" spans="1:24" ht="14.25" customHeight="1" thickBot="1">
      <c r="B13" s="16">
        <v>5</v>
      </c>
      <c r="C13" s="60"/>
      <c r="D13" s="31"/>
      <c r="E13" s="7"/>
      <c r="F13" s="7"/>
      <c r="G13" s="7"/>
      <c r="H13" s="244"/>
      <c r="I13" s="7"/>
      <c r="J13" s="7"/>
      <c r="K13" s="7"/>
      <c r="L13" s="7"/>
      <c r="M13" s="244"/>
      <c r="N13" s="7"/>
      <c r="O13" s="110"/>
      <c r="P13" s="18"/>
      <c r="S13" s="301" t="s">
        <v>340</v>
      </c>
    </row>
    <row r="14" spans="1:24" ht="14">
      <c r="B14" s="16">
        <v>6</v>
      </c>
      <c r="C14" s="60"/>
      <c r="D14" s="31"/>
      <c r="E14" s="7"/>
      <c r="F14" s="7"/>
      <c r="G14" s="7"/>
      <c r="H14" s="244"/>
      <c r="I14" s="7"/>
      <c r="J14" s="7"/>
      <c r="K14" s="7"/>
      <c r="L14" s="7"/>
      <c r="M14" s="244"/>
      <c r="N14" s="7"/>
      <c r="O14" s="32"/>
      <c r="P14" s="18"/>
      <c r="S14" s="487" t="s">
        <v>338</v>
      </c>
      <c r="T14" s="479" t="s">
        <v>68</v>
      </c>
      <c r="U14" s="479" t="s">
        <v>69</v>
      </c>
      <c r="V14" s="479" t="s">
        <v>70</v>
      </c>
      <c r="W14" s="479" t="s">
        <v>71</v>
      </c>
      <c r="X14" s="300"/>
    </row>
    <row r="15" spans="1:24" ht="14">
      <c r="B15" s="16">
        <v>7</v>
      </c>
      <c r="C15" s="60"/>
      <c r="D15" s="31"/>
      <c r="E15" s="7"/>
      <c r="F15" s="7"/>
      <c r="G15" s="7"/>
      <c r="H15" s="244"/>
      <c r="I15" s="7"/>
      <c r="J15" s="7"/>
      <c r="K15" s="7"/>
      <c r="L15" s="7"/>
      <c r="M15" s="244"/>
      <c r="N15" s="7"/>
      <c r="O15" s="32"/>
      <c r="P15" s="18"/>
      <c r="S15" s="488"/>
      <c r="T15" s="480"/>
      <c r="U15" s="480"/>
      <c r="V15" s="480"/>
      <c r="W15" s="480"/>
      <c r="X15" s="300"/>
    </row>
    <row r="16" spans="1:24" ht="14">
      <c r="B16" s="16">
        <v>8</v>
      </c>
      <c r="C16" s="60"/>
      <c r="D16" s="31"/>
      <c r="E16" s="7"/>
      <c r="F16" s="7"/>
      <c r="G16" s="7"/>
      <c r="H16" s="244"/>
      <c r="I16" s="7"/>
      <c r="J16" s="7"/>
      <c r="K16" s="7"/>
      <c r="L16" s="7"/>
      <c r="M16" s="244"/>
      <c r="N16" s="7"/>
      <c r="O16" s="32"/>
      <c r="P16" s="18"/>
      <c r="S16" s="488"/>
      <c r="T16" s="480"/>
      <c r="U16" s="480"/>
      <c r="V16" s="480"/>
      <c r="W16" s="480"/>
      <c r="X16" s="300"/>
    </row>
    <row r="17" spans="2:24" ht="14">
      <c r="B17" s="16">
        <v>9</v>
      </c>
      <c r="C17" s="60"/>
      <c r="D17" s="31"/>
      <c r="E17" s="7"/>
      <c r="F17" s="7"/>
      <c r="G17" s="7"/>
      <c r="H17" s="244"/>
      <c r="I17" s="7"/>
      <c r="J17" s="7"/>
      <c r="K17" s="7"/>
      <c r="L17" s="7"/>
      <c r="M17" s="244"/>
      <c r="N17" s="7"/>
      <c r="O17" s="32"/>
      <c r="P17" s="18"/>
      <c r="S17" s="488"/>
      <c r="T17" s="480"/>
      <c r="U17" s="480"/>
      <c r="V17" s="480"/>
      <c r="W17" s="480"/>
      <c r="X17" s="300"/>
    </row>
    <row r="18" spans="2:24" ht="14.5" thickBot="1">
      <c r="B18" s="16">
        <v>10</v>
      </c>
      <c r="C18" s="60"/>
      <c r="D18" s="31"/>
      <c r="E18" s="7"/>
      <c r="F18" s="7"/>
      <c r="G18" s="7"/>
      <c r="H18" s="244"/>
      <c r="I18" s="7"/>
      <c r="J18" s="7"/>
      <c r="K18" s="7"/>
      <c r="L18" s="7"/>
      <c r="M18" s="244"/>
      <c r="N18" s="7"/>
      <c r="O18" s="32"/>
      <c r="P18" s="18"/>
      <c r="S18" s="489"/>
      <c r="T18" s="481"/>
      <c r="U18" s="481"/>
      <c r="V18" s="481"/>
      <c r="W18" s="481"/>
      <c r="X18" s="286"/>
    </row>
    <row r="19" spans="2:24" ht="14.5" thickBot="1">
      <c r="B19" s="16">
        <v>11</v>
      </c>
      <c r="C19" s="60"/>
      <c r="D19" s="31"/>
      <c r="E19" s="7"/>
      <c r="F19" s="7"/>
      <c r="G19" s="7"/>
      <c r="H19" s="244"/>
      <c r="I19" s="7"/>
      <c r="J19" s="7"/>
      <c r="K19" s="7"/>
      <c r="L19" s="7"/>
      <c r="M19" s="244"/>
      <c r="N19" s="7"/>
      <c r="O19" s="32"/>
      <c r="P19" s="18"/>
      <c r="S19" s="291" t="s">
        <v>313</v>
      </c>
      <c r="T19" s="288" t="s">
        <v>313</v>
      </c>
      <c r="U19" s="288"/>
      <c r="V19" s="288"/>
      <c r="W19" s="288"/>
      <c r="X19" s="287">
        <v>1</v>
      </c>
    </row>
    <row r="20" spans="2:24" ht="14.5" thickBot="1">
      <c r="B20" s="16">
        <v>12</v>
      </c>
      <c r="C20" s="60"/>
      <c r="D20" s="31"/>
      <c r="E20" s="7"/>
      <c r="F20" s="7"/>
      <c r="G20" s="7"/>
      <c r="H20" s="244"/>
      <c r="I20" s="7"/>
      <c r="J20" s="7"/>
      <c r="K20" s="7"/>
      <c r="L20" s="7"/>
      <c r="M20" s="244"/>
      <c r="N20" s="7"/>
      <c r="O20" s="32"/>
      <c r="P20" s="18"/>
      <c r="S20" s="292" t="s">
        <v>314</v>
      </c>
      <c r="T20" s="288" t="s">
        <v>314</v>
      </c>
      <c r="U20" s="288"/>
      <c r="V20" s="288"/>
      <c r="W20" s="288"/>
      <c r="X20" s="287">
        <v>2</v>
      </c>
    </row>
    <row r="21" spans="2:24" ht="14.5" thickBot="1">
      <c r="B21" s="16">
        <v>13</v>
      </c>
      <c r="C21" s="60"/>
      <c r="D21" s="31"/>
      <c r="E21" s="7"/>
      <c r="F21" s="7"/>
      <c r="G21" s="7"/>
      <c r="H21" s="244"/>
      <c r="I21" s="7"/>
      <c r="J21" s="7"/>
      <c r="K21" s="7"/>
      <c r="L21" s="7"/>
      <c r="M21" s="244"/>
      <c r="N21" s="7"/>
      <c r="O21" s="32"/>
      <c r="P21" s="18"/>
      <c r="S21" s="292" t="s">
        <v>315</v>
      </c>
      <c r="T21" s="288" t="s">
        <v>315</v>
      </c>
      <c r="U21" s="288"/>
      <c r="V21" s="288"/>
      <c r="W21" s="288"/>
      <c r="X21" s="287">
        <v>3</v>
      </c>
    </row>
    <row r="22" spans="2:24" ht="14">
      <c r="B22" s="16">
        <v>14</v>
      </c>
      <c r="C22" s="60"/>
      <c r="D22" s="31"/>
      <c r="E22" s="7"/>
      <c r="F22" s="7"/>
      <c r="G22" s="7"/>
      <c r="H22" s="244"/>
      <c r="I22" s="7"/>
      <c r="J22" s="7"/>
      <c r="K22" s="7"/>
      <c r="L22" s="7"/>
      <c r="M22" s="244"/>
      <c r="N22" s="7"/>
      <c r="O22" s="32"/>
      <c r="P22" s="18"/>
    </row>
    <row r="23" spans="2:24" ht="14">
      <c r="B23" s="16"/>
      <c r="C23" s="60"/>
      <c r="D23" s="61"/>
      <c r="E23" s="22"/>
      <c r="F23" s="22"/>
      <c r="G23" s="22"/>
      <c r="H23" s="245"/>
      <c r="I23" s="22"/>
      <c r="J23" s="22"/>
      <c r="K23" s="22"/>
      <c r="L23" s="22"/>
      <c r="M23" s="245"/>
      <c r="N23" s="22"/>
      <c r="O23" s="322"/>
      <c r="P23" s="62"/>
    </row>
    <row r="24" spans="2:24" s="70" customFormat="1" ht="13" thickBot="1">
      <c r="B24" s="68"/>
      <c r="C24" s="69" t="s">
        <v>77</v>
      </c>
    </row>
    <row r="25" spans="2:24" ht="14" thickTop="1" thickBot="1">
      <c r="B25" s="63"/>
      <c r="C25" s="64" t="s">
        <v>76</v>
      </c>
      <c r="D25" s="65"/>
      <c r="E25" s="65"/>
      <c r="F25" s="65"/>
      <c r="G25" s="65"/>
      <c r="H25" s="66"/>
      <c r="I25" s="66"/>
      <c r="J25" s="66"/>
      <c r="K25" s="66"/>
      <c r="L25" s="66"/>
      <c r="M25" s="66"/>
      <c r="N25" s="65"/>
      <c r="O25" s="65"/>
      <c r="P25" s="67">
        <f>SUM(P9:P23)</f>
        <v>0</v>
      </c>
    </row>
    <row r="26" spans="2:24" ht="13.5" thickTop="1" thickBot="1"/>
    <row r="27" spans="2:24" ht="13" thickTop="1">
      <c r="C27" s="71" t="s">
        <v>78</v>
      </c>
      <c r="D27" s="72" t="s">
        <v>79</v>
      </c>
      <c r="E27" s="73" t="s">
        <v>80</v>
      </c>
      <c r="F27" s="73" t="s">
        <v>81</v>
      </c>
      <c r="G27" s="73" t="s">
        <v>82</v>
      </c>
      <c r="H27" s="73" t="s">
        <v>83</v>
      </c>
      <c r="I27" s="73" t="s">
        <v>84</v>
      </c>
      <c r="J27" s="73" t="s">
        <v>85</v>
      </c>
      <c r="K27" s="73" t="s">
        <v>86</v>
      </c>
      <c r="L27" s="74" t="s">
        <v>87</v>
      </c>
    </row>
    <row r="28" spans="2:24" ht="13" thickBot="1">
      <c r="C28" s="75"/>
      <c r="D28" s="76"/>
      <c r="E28" s="25"/>
      <c r="F28" s="25"/>
      <c r="G28" s="25"/>
      <c r="H28" s="25"/>
      <c r="I28" s="25"/>
      <c r="J28" s="25"/>
      <c r="K28" s="25"/>
      <c r="L28" s="26"/>
    </row>
    <row r="29" spans="2:24" ht="13" thickTop="1"/>
  </sheetData>
  <mergeCells count="11">
    <mergeCell ref="D1:M1"/>
    <mergeCell ref="D3:M3"/>
    <mergeCell ref="D6:M6"/>
    <mergeCell ref="D4:M4"/>
    <mergeCell ref="D5:M5"/>
    <mergeCell ref="D2:M2"/>
    <mergeCell ref="W14:W18"/>
    <mergeCell ref="S14:S18"/>
    <mergeCell ref="T14:T18"/>
    <mergeCell ref="U14:U18"/>
    <mergeCell ref="V14:V18"/>
  </mergeCells>
  <phoneticPr fontId="6" type="noConversion"/>
  <hyperlinks>
    <hyperlink ref="A1" location="Inhalt!A1" display="back" xr:uid="{00000000-0004-0000-0800-000000000000}"/>
  </hyperlinks>
  <pageMargins left="0.78740157499999996" right="0.78740157499999996" top="0.984251969" bottom="0.984251969" header="0.4921259845" footer="0.4921259845"/>
  <pageSetup paperSize="9" scale="60" fitToHeight="0" orientation="landscape" r:id="rId1"/>
  <headerFooter alignWithMargins="0">
    <oddFooter>&amp;L&amp;D&amp;C&amp;A&amp;R&amp;P/&amp;N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18</vt:i4>
      </vt:variant>
      <vt:variant>
        <vt:lpstr>Benannte Bereiche</vt:lpstr>
      </vt:variant>
      <vt:variant>
        <vt:i4>33</vt:i4>
      </vt:variant>
    </vt:vector>
  </HeadingPairs>
  <TitlesOfParts>
    <vt:vector size="51" baseType="lpstr">
      <vt:lpstr>Inhalt</vt:lpstr>
      <vt:lpstr>Ergebnistypen</vt:lpstr>
      <vt:lpstr>Meilensteine</vt:lpstr>
      <vt:lpstr>TO-DOs</vt:lpstr>
      <vt:lpstr>Testziele</vt:lpstr>
      <vt:lpstr>Dokumententest</vt:lpstr>
      <vt:lpstr>Entwicklertest</vt:lpstr>
      <vt:lpstr>Anwendungstest</vt:lpstr>
      <vt:lpstr>Integrationstest</vt:lpstr>
      <vt:lpstr>Systemtest</vt:lpstr>
      <vt:lpstr>Abnahmetest</vt:lpstr>
      <vt:lpstr>Testautomatisierung</vt:lpstr>
      <vt:lpstr>Aus- und Weiterbildung</vt:lpstr>
      <vt:lpstr>Testaufwand</vt:lpstr>
      <vt:lpstr>Liste</vt:lpstr>
      <vt:lpstr>Testfälle AP1</vt:lpstr>
      <vt:lpstr>Testfälle AP2</vt:lpstr>
      <vt:lpstr>Testfälle AP3</vt:lpstr>
      <vt:lpstr>Abnahmetest!Druckbereich</vt:lpstr>
      <vt:lpstr>Anwendungstest!Druckbereich</vt:lpstr>
      <vt:lpstr>'Aus- und Weiterbildung'!Druckbereich</vt:lpstr>
      <vt:lpstr>Dokumententest!Druckbereich</vt:lpstr>
      <vt:lpstr>Entwicklertest!Druckbereich</vt:lpstr>
      <vt:lpstr>Ergebnistypen!Druckbereich</vt:lpstr>
      <vt:lpstr>Inhalt!Druckbereich</vt:lpstr>
      <vt:lpstr>Integrationstest!Druckbereich</vt:lpstr>
      <vt:lpstr>Meilensteine!Druckbereich</vt:lpstr>
      <vt:lpstr>Systemtest!Druckbereich</vt:lpstr>
      <vt:lpstr>Testaufwand!Druckbereich</vt:lpstr>
      <vt:lpstr>Testautomatisierung!Druckbereich</vt:lpstr>
      <vt:lpstr>Testziele!Druckbereich</vt:lpstr>
      <vt:lpstr>'TO-DOs'!Druckbereich</vt:lpstr>
      <vt:lpstr>Anwendungstest!Drucktitel</vt:lpstr>
      <vt:lpstr>Dokumententest!Drucktitel</vt:lpstr>
      <vt:lpstr>Entwicklertest!Drucktitel</vt:lpstr>
      <vt:lpstr>Ergebnistypen!Drucktitel</vt:lpstr>
      <vt:lpstr>Integrationstest!Drucktitel</vt:lpstr>
      <vt:lpstr>Meilensteine!Drucktitel</vt:lpstr>
      <vt:lpstr>Systemtest!Drucktitel</vt:lpstr>
      <vt:lpstr>Testaufwand!Drucktitel</vt:lpstr>
      <vt:lpstr>Testautomatisierung!Drucktitel</vt:lpstr>
      <vt:lpstr>Testziele!Drucktitel</vt:lpstr>
      <vt:lpstr>'TO-DOs'!Drucktitel</vt:lpstr>
      <vt:lpstr>JN</vt:lpstr>
      <vt:lpstr>MA</vt:lpstr>
      <vt:lpstr>Name</vt:lpstr>
      <vt:lpstr>Prio</vt:lpstr>
      <vt:lpstr>Rel</vt:lpstr>
      <vt:lpstr>Liste!Status</vt:lpstr>
      <vt:lpstr>Status</vt:lpstr>
      <vt:lpstr>Termin</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Testplan Anhang (OE-5563 Testmanagement)</dc:title>
  <dc:creator/>
  <cp:keywords/>
  <cp:lastModifiedBy/>
  <dcterms:created xsi:type="dcterms:W3CDTF">2021-07-05T06:34:52Z</dcterms:created>
  <dcterms:modified xsi:type="dcterms:W3CDTF">2025-06-20T06:55:03Z</dcterms:modified>
  <cp:category>Testprozess Vorlage (OE-5563 Testmanagement)</cp:category>
</cp:coreProperties>
</file>