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3"/>
  </bookViews>
  <sheets>
    <sheet name="Structured" sheetId="1" state="visible" r:id="rId1"/>
    <sheet name="raw" sheetId="2" state="visible" r:id="rId2"/>
    <sheet name="Pflichtenhefte" sheetId="3" state="visible" r:id="rId3"/>
    <sheet name="Tutorial" sheetId="4" state="visible" r:id="rId4"/>
  </sheets>
  <definedNames>
    <definedName name="HelloWorld" hidden="0">#REF!</definedName>
  </definedName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<sst xmlns="http://schemas.openxmlformats.org/spreadsheetml/2006/main" count="71" uniqueCount="71">
  <si>
    <t>Tutorial</t>
  </si>
  <si>
    <t>Link</t>
  </si>
  <si>
    <t>Titel</t>
  </si>
  <si>
    <t>Land</t>
  </si>
  <si>
    <t>PLZ</t>
  </si>
  <si>
    <t>Ort</t>
  </si>
  <si>
    <t>Betrieb</t>
  </si>
  <si>
    <t>Tätigkeitsbereich</t>
  </si>
  <si>
    <t>Tätigkeiten</t>
  </si>
  <si>
    <t>Schwerpunkt-programm</t>
  </si>
  <si>
    <t>Kurse</t>
  </si>
  <si>
    <t xml:space="preserve">Mindestdauer in Wochen</t>
  </si>
  <si>
    <t>Gleitarbeitszeit</t>
  </si>
  <si>
    <t xml:space="preserve">Nachts Frei</t>
  </si>
  <si>
    <t xml:space="preserve">Wochenende Frei</t>
  </si>
  <si>
    <t>Unterkunft</t>
  </si>
  <si>
    <t>Verpflegung</t>
  </si>
  <si>
    <t>Kontaktperson</t>
  </si>
  <si>
    <t>pflichtenheftId</t>
  </si>
  <si>
    <t>pflichtenheftTitel</t>
  </si>
  <si>
    <t>pflichtenheftNummer</t>
  </si>
  <si>
    <t>taetigkeitsbereich/id</t>
  </si>
  <si>
    <t>taetigkeitsbereich/version</t>
  </si>
  <si>
    <t>taetigkeitsbereich/domain</t>
  </si>
  <si>
    <t>taetigkeitsbereich/code</t>
  </si>
  <si>
    <t>taetigkeitsbereich/textDe</t>
  </si>
  <si>
    <t>taetigkeitsbereich/textFr</t>
  </si>
  <si>
    <t>taetigkeitsbereich/textIt</t>
  </si>
  <si>
    <t>taetigkeitsbereich/sort</t>
  </si>
  <si>
    <t>einsatzArbeitsort</t>
  </si>
  <si>
    <t>eibName</t>
  </si>
  <si>
    <t>merkliste</t>
  </si>
  <si>
    <t>Beispieltitel</t>
  </si>
  <si>
    <t>3009</t>
  </si>
  <si>
    <t>0</t>
  </si>
  <si>
    <t>EIB_TAETIGKEITSBEREICH</t>
  </si>
  <si>
    <t>2</t>
  </si>
  <si>
    <t xml:space="preserve">2 Sozialwesen</t>
  </si>
  <si>
    <t xml:space="preserve">2 Social</t>
  </si>
  <si>
    <t xml:space="preserve">2 Servizi sociali</t>
  </si>
  <si>
    <t>Beispielort</t>
  </si>
  <si>
    <t>Beispielname</t>
  </si>
  <si>
    <t>false</t>
  </si>
  <si>
    <t xml:space="preserve">Einsatzbetrieb Name</t>
  </si>
  <si>
    <t xml:space="preserve">Einsatzbetrieb VCard</t>
  </si>
  <si>
    <t>Mindestdauer</t>
  </si>
  <si>
    <t>Arbeitszeitenmodell</t>
  </si>
  <si>
    <t xml:space="preserve">Wochenendarbeit Möglich</t>
  </si>
  <si>
    <t xml:space="preserve">Nachtarbeit Möglich</t>
  </si>
  <si>
    <t xml:space="preserve">Kontaktperson Name</t>
  </si>
  <si>
    <t xml:space="preserve">Kontaktperson VCard</t>
  </si>
  <si>
    <t>Schwerpunktprogramm</t>
  </si>
  <si>
    <t>Schweiz</t>
  </si>
  <si>
    <t>./VCards/1234.vcf</t>
  </si>
  <si>
    <t xml:space="preserve">Beispieltätigkeit, Beispieltätigkeit</t>
  </si>
  <si>
    <t xml:space="preserve">Gleitende Arbeitszeit</t>
  </si>
  <si>
    <t xml:space="preserve">GKKB, NAP1, NAP2</t>
  </si>
  <si>
    <t xml:space="preserve">Beispiel Person</t>
  </si>
  <si>
    <t xml:space="preserve">./VCards/1234/Beispiel Person.vcf</t>
  </si>
  <si>
    <t xml:space="preserve">Einsatzsuche von ZiviConnect öffnen</t>
  </si>
  <si>
    <t xml:space="preserve">Beliebige Filter einstellen</t>
  </si>
  <si>
    <t xml:space="preserve">Die f12 taste oder ctrl+shift+i drücken</t>
  </si>
  <si>
    <t xml:space="preserve">In den Developer Tools "Netzwerk" clicken</t>
  </si>
  <si>
    <t xml:space="preserve">Auf der Website auf "Suchen" drücken</t>
  </si>
  <si>
    <t xml:space="preserve">In den Developer Tools den neuen Eintrag "search" in der Tabelle rechts klicken</t>
  </si>
  <si>
    <t xml:space="preserve">Die Antwort Speichern</t>
  </si>
  <si>
    <t xml:space="preserve">Die Datei zu CSV Konvertieren</t>
  </si>
  <si>
    <t xml:space="preserve">Das Resultat im "raw" Arbeitsblatt einfügen</t>
  </si>
  <si>
    <t xml:space="preserve">Einzelne Pflichtenhefter gleichermassen herunterladen</t>
  </si>
  <si>
    <t xml:space="preserve">Diese mit dem Python Script einlesen</t>
  </si>
  <si>
    <t xml:space="preserve">Resultat im "Pflichtenhefte" Arbeitsblatt einfügen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</si>
</sst>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5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  <font>
      <sz val="14.000000"/>
      <color theme="1"/>
      <name val="FrutigerNeueW02-Regular"/>
    </font>
    <font>
      <sz val="11.000000"/>
      <color theme="1"/>
      <name val="FrutigerNeueW02-Regular"/>
    </font>
    <font>
      <u/>
      <sz val="11.000000"/>
      <color theme="1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0"/>
        <bgColor theme="0" tint="0"/>
      </patternFill>
    </fill>
  </fills>
  <borders count="4"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thick">
        <color rgb="FFDFE4E9"/>
      </bottom>
      <diagonal style="none"/>
    </border>
    <border>
      <left style="none"/>
      <right style="thick">
        <color rgb="FFDFE4E9"/>
      </right>
      <top style="none"/>
      <bottom style="thick">
        <color rgb="FFDFE4E9"/>
      </bottom>
      <diagonal style="none"/>
    </border>
    <border>
      <left/>
      <right style="thick">
        <color rgb="FFDFE4E9"/>
      </right>
      <top/>
      <bottom/>
      <diagonal/>
    </border>
  </borders>
  <cellStyleXfs count="1">
    <xf fontId="0" fillId="0" borderId="0" numFmtId="0" applyNumberFormat="1" applyFont="1" applyFill="1" applyBorder="1"/>
  </cellStyleXfs>
  <cellXfs count="34">
    <xf fontId="0" fillId="0" borderId="0" numFmtId="0" xfId="0"/>
    <xf fontId="0" fillId="0" borderId="0" numFmtId="0" xfId="0" applyAlignment="1">
      <alignment vertical="center" wrapText="1"/>
    </xf>
    <xf fontId="1" fillId="0" borderId="0" numFmtId="0" xfId="0" applyFont="1" applyAlignment="1">
      <alignment vertical="center" wrapText="1"/>
    </xf>
    <xf fontId="0" fillId="0" borderId="0" numFmtId="0" xfId="0" applyAlignment="1">
      <alignment horizontal="left" vertical="center" wrapText="1"/>
    </xf>
    <xf fontId="0" fillId="0" borderId="0" numFmtId="0" xfId="0" applyAlignment="1">
      <alignment horizontal="center" vertical="center" wrapText="1"/>
    </xf>
    <xf fontId="0" fillId="2" borderId="1" numFmtId="0" xfId="0" applyFill="1" applyBorder="1" applyAlignment="1">
      <alignment horizontal="left" vertical="center" wrapText="1"/>
    </xf>
    <xf fontId="2" fillId="2" borderId="0" numFmtId="0" xfId="0" applyFont="1" applyFill="1" applyAlignment="1">
      <alignment horizontal="left" vertical="center" wrapText="1"/>
    </xf>
    <xf fontId="2" fillId="2" borderId="1" numFmtId="0" xfId="0" applyFont="1" applyFill="1" applyBorder="1" applyAlignment="1">
      <alignment horizontal="left" vertical="center" wrapText="1"/>
    </xf>
    <xf fontId="3" fillId="2" borderId="2" numFmtId="0" xfId="0" applyFont="1" applyFill="1" applyBorder="1" applyAlignment="1">
      <alignment horizontal="right" vertical="center" wrapText="1"/>
    </xf>
    <xf fontId="2" fillId="0" borderId="0" numFmtId="0" xfId="0" applyFont="1" applyAlignment="1">
      <alignment vertical="center" wrapText="1"/>
    </xf>
    <xf fontId="0" fillId="2" borderId="0" numFmtId="0" xfId="0" applyFill="1" applyAlignment="1">
      <alignment horizontal="left" textRotation="90" vertical="center" wrapText="1"/>
    </xf>
    <xf fontId="0" fillId="2" borderId="0" numFmtId="0" xfId="0" applyFill="1" applyAlignment="1">
      <alignment horizontal="left" vertical="center" wrapText="1"/>
    </xf>
    <xf fontId="0" fillId="2" borderId="3" numFmtId="0" xfId="0" applyFill="1" applyBorder="1" applyAlignment="1">
      <alignment horizontal="left" vertical="center" wrapText="1"/>
    </xf>
    <xf fontId="0" fillId="0" borderId="0" numFmtId="0" xfId="0" applyAlignment="1">
      <alignment horizontal="left" textRotation="90" wrapText="1"/>
    </xf>
    <xf fontId="1" fillId="0" borderId="0" numFmtId="0" xfId="0" applyFont="1" applyAlignment="1">
      <alignment horizontal="left" wrapText="1"/>
    </xf>
    <xf fontId="0" fillId="0" borderId="0" numFmtId="0" xfId="0" applyAlignment="1">
      <alignment horizontal="left" wrapText="1"/>
    </xf>
    <xf fontId="0" fillId="0" borderId="0" numFmtId="0" xfId="0" applyAlignment="1">
      <alignment horizontal="left" wrapText="1"/>
    </xf>
    <xf fontId="0" fillId="0" borderId="0" numFmtId="0" xfId="0" applyAlignment="1">
      <alignment horizontal="left" wrapText="1"/>
    </xf>
    <xf fontId="0" fillId="0" borderId="0" numFmtId="0" xfId="0" applyAlignment="1">
      <alignment horizontal="left" textRotation="90" wrapText="1"/>
    </xf>
    <xf fontId="0" fillId="0" borderId="0" numFmtId="0" xfId="0" applyAlignment="1">
      <alignment wrapText="1"/>
    </xf>
    <xf fontId="4" fillId="0" borderId="0" numFmtId="0" xfId="0" applyFont="1" applyAlignment="1">
      <alignment horizontal="right" vertical="center" wrapText="1"/>
    </xf>
    <xf fontId="1" fillId="0" borderId="0" numFmtId="49" xfId="0" applyNumberFormat="1" applyFont="1" applyAlignment="1">
      <alignment vertical="center" wrapText="1"/>
    </xf>
    <xf fontId="0" fillId="0" borderId="0" numFmtId="49" xfId="0" applyNumberFormat="1" applyAlignment="1">
      <alignment vertical="center" wrapText="1"/>
    </xf>
    <xf fontId="0" fillId="0" borderId="0" numFmtId="49" xfId="0" applyNumberFormat="1" applyAlignment="1">
      <alignment horizontal="left" vertical="center" wrapText="1"/>
    </xf>
    <xf fontId="4" fillId="0" borderId="0" numFmtId="49" xfId="0" applyNumberFormat="1" applyFont="1" applyAlignment="1">
      <alignment vertical="center" wrapText="1"/>
    </xf>
    <xf fontId="0" fillId="0" borderId="0" numFmtId="49" xfId="0" applyNumberFormat="1" applyAlignment="1">
      <alignment vertical="center" wrapText="1"/>
      <protection hidden="0" locked="1"/>
    </xf>
    <xf fontId="0" fillId="0" borderId="0" numFmtId="1" xfId="0" applyNumberFormat="1" applyAlignment="1">
      <alignment vertical="center" wrapText="1"/>
      <protection hidden="0" locked="1"/>
    </xf>
    <xf fontId="0" fillId="0" borderId="0" numFmtId="0" xfId="0" applyAlignment="1">
      <alignment horizontal="center" vertical="center" wrapText="1"/>
      <protection hidden="0" locked="1"/>
    </xf>
    <xf fontId="4" fillId="0" borderId="0" numFmtId="0" xfId="0" applyFont="1" applyAlignment="1">
      <alignment vertical="center" wrapText="1"/>
    </xf>
    <xf fontId="0" fillId="0" borderId="0" numFmtId="49" xfId="0" applyNumberFormat="1" applyAlignment="1">
      <alignment vertical="center" wrapText="1"/>
    </xf>
    <xf fontId="0" fillId="0" borderId="0" numFmtId="0" xfId="0">
      <protection hidden="0" locked="1"/>
    </xf>
    <xf fontId="0" fillId="0" borderId="0" numFmtId="0" xfId="0">
      <protection hidden="0" locked="1"/>
    </xf>
    <xf fontId="0" fillId="0" borderId="0" numFmtId="0" xfId="0"/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theme" Target="theme/theme1.xml"/><Relationship  Id="rId6" Type="http://schemas.openxmlformats.org/officeDocument/2006/relationships/sharedStrings" Target="sharedStrings.xml"/><Relationship  Id="rId7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0</xdr:col>
      <xdr:colOff>0</xdr:colOff>
      <xdr:row>0</xdr:row>
      <xdr:rowOff>114300</xdr:rowOff>
    </xdr:from>
    <xdr:ext cx="3861226" cy="504824"/>
    <xdr:pic>
      <xdr:nvPicPr>
        <xdr:cNvPr id="1207995721" name=""/>
        <xdr:cNvPicPr>
          <a:picLocks noChangeAspect="1"/>
        </xdr:cNvPicPr>
      </xdr:nvPicPr>
      <xdr:blipFill>
        <a:blip r:embed="rId1"/>
        <a:stretch/>
      </xdr:blipFill>
      <xdr:spPr bwMode="auto">
        <a:xfrm flipH="0" flipV="0">
          <a:off x="0" y="114300"/>
          <a:ext cx="3861226" cy="504824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le1" ref="A3:Q502">
  <autoFilter ref="A3:Q502">
    <filterColumn colId="4"/>
  </autoFilter>
  <sortState ref="A3:A502">
    <sortCondition descending="0" ref="A3:A502"/>
  </sortState>
  <tableColumns count="17">
    <tableColumn id="1" name="Link"/>
    <tableColumn id="2" name="Titel"/>
    <tableColumn id="3" name="Land"/>
    <tableColumn id="4" name="PLZ"/>
    <tableColumn id="5" name="Ort"/>
    <tableColumn id="6" name="Betrieb"/>
    <tableColumn id="7" name="Tätigkeitsbereich"/>
    <tableColumn id="8" name="Tätigkeiten"/>
    <tableColumn id="9" name="Schwerpunkt-programm"/>
    <tableColumn id="10" name="Kurse"/>
    <tableColumn id="11" name="Mindestdauer in Wochen"/>
    <tableColumn id="12" name="Gleitarbeitszeit"/>
    <tableColumn id="13" name="Nachts Frei"/>
    <tableColumn id="14" name="Wochenende Frei"/>
    <tableColumn id="15" name="Unterkunft"/>
    <tableColumn id="16" name="Verpflegung"/>
    <tableColumn id="17" name="Kontaktperson"/>
  </tableColumns>
  <tableStyleInfo name="TableStyleLight11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Relationship 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" zoomScale="100" workbookViewId="0">
      <pane ySplit="1" topLeftCell="A2" activePane="bottomLeft" state="frozen"/>
      <selection activeCell="A1" activeCellId="0" sqref="A1"/>
    </sheetView>
  </sheetViews>
  <sheetFormatPr defaultRowHeight="14.25"/>
  <cols>
    <col customWidth="1" min="1" max="1" style="1" width="2.8515625"/>
    <col customWidth="1" min="2" max="2" style="2" width="27.7109375"/>
    <col min="3" max="3" style="1" width="9.140625"/>
    <col customWidth="1" min="4" max="4" style="3" width="6.00390625"/>
    <col customWidth="1" min="5" max="5" style="1" width="19.421875"/>
    <col customWidth="1" min="6" max="6" style="1" width="21.140625"/>
    <col customWidth="1" min="7" max="7" style="1" width="18.8515625"/>
    <col customWidth="1" min="8" max="8" style="1" width="45.28125"/>
    <col customWidth="1" min="9" max="9" style="4" width="7.28125"/>
    <col customWidth="1" min="10" max="10" style="1" width="21.8515625"/>
    <col customWidth="1" min="11" max="11" style="1" width="5.28125"/>
    <col customWidth="1" min="12" max="16" style="4" width="3.7109375"/>
    <col customWidth="1" min="17" max="17" style="1" width="21.7109375"/>
    <col min="18" max="18" style="1" width="9.140625"/>
    <col min="19" max="16384" style="1" width="9.140625"/>
  </cols>
  <sheetData>
    <row r="1" s="1" customFormat="1" ht="54.75" customHeight="1">
      <c r="A1" s="5"/>
      <c r="B1" s="5"/>
      <c r="C1" s="5"/>
      <c r="D1" s="5"/>
      <c r="E1" s="5"/>
      <c r="F1" s="5"/>
      <c r="G1" s="6"/>
      <c r="H1" s="7"/>
      <c r="I1" s="7"/>
      <c r="J1" s="7"/>
      <c r="K1" s="7"/>
      <c r="L1" s="7"/>
      <c r="M1" s="7"/>
      <c r="N1" s="7"/>
      <c r="O1" s="7"/>
      <c r="P1" s="7"/>
      <c r="Q1" s="8" t="str">
        <f>COUNTA(raw!$A2:$A501)&amp;" Einsätze"</f>
        <v xml:space="preserve">1 Einsätze</v>
      </c>
      <c r="R1" s="9"/>
    </row>
    <row r="2" s="1" customFormat="1" ht="129" customHeight="1">
      <c r="A2" s="10" t="s">
        <v>0</v>
      </c>
      <c r="B2" s="11" t="str">
        <f>"-"&amp;_xlfn.TEXTJOIN("
-",TRUE,Tutorial!A1:A9)</f>
        <v xml:space="preserve">-Einsatzsuche von ZiviConnect öffnen
-Beliebige Filter einstellen
-Die f12 taste oder ctrl+shift+i drücken
-In den Developer Tools "Netzwerk" clicken
-Auf der Website auf "Suchen" drücken
-In den Developer Tools den neuen Eintrag "search" in der Tabelle rechts klicken
-Die Antwort Speichern
-Die Datei zu CSV Konvertieren
-Das Resultat im "raw" Arbeitsblatt einfügen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2"/>
    </row>
    <row r="3" ht="87.75" customHeight="1">
      <c r="A3" s="13" t="s">
        <v>1</v>
      </c>
      <c r="B3" s="14" t="s">
        <v>2</v>
      </c>
      <c r="C3" s="15" t="s">
        <v>3</v>
      </c>
      <c r="D3" s="15" t="s">
        <v>4</v>
      </c>
      <c r="E3" s="16" t="s">
        <v>5</v>
      </c>
      <c r="F3" s="16" t="s">
        <v>6</v>
      </c>
      <c r="G3" s="16" t="s">
        <v>7</v>
      </c>
      <c r="H3" s="15" t="s">
        <v>8</v>
      </c>
      <c r="I3" s="13" t="s">
        <v>9</v>
      </c>
      <c r="J3" s="17" t="s">
        <v>10</v>
      </c>
      <c r="K3" s="13" t="s">
        <v>11</v>
      </c>
      <c r="L3" s="18" t="s">
        <v>12</v>
      </c>
      <c r="M3" s="18" t="s">
        <v>13</v>
      </c>
      <c r="N3" s="18" t="s">
        <v>14</v>
      </c>
      <c r="O3" s="18" t="s">
        <v>15</v>
      </c>
      <c r="P3" s="13" t="s">
        <v>16</v>
      </c>
      <c r="Q3" s="16" t="s">
        <v>17</v>
      </c>
      <c r="R3" s="19"/>
    </row>
    <row r="4" ht="14.25">
      <c r="A4" s="20" t="str">
        <f>IF(ISBLANK(raw!A2),"",HYPERLINK("https://ziviconnect.admin.ch/zdp/pflichtenheft/"&amp;raw!$A2,"↗"))</f>
        <v>↗</v>
      </c>
      <c r="B4" s="21" t="str">
        <f>IF(ISBLANK(raw!$B2),"",raw!$B2)</f>
        <v>Beispieltitel</v>
      </c>
      <c r="C4" s="22" t="str">
        <f>IF(ISBLANK(Pflichtenhefte!$B2),"",Pflichtenhefte!$B2)</f>
        <v>Schweiz</v>
      </c>
      <c r="D4" s="23">
        <f>IF(ISBLANK(Pflichtenhefte!$A2),"",Pflichtenhefte!$A2)</f>
        <v>1234</v>
      </c>
      <c r="E4" s="22" t="str">
        <f>IF(ISBLANK(raw!$L2),"",raw!$L2)</f>
        <v>Beispielort</v>
      </c>
      <c r="F4" s="24" t="str">
        <f>IF(ISBLANK(raw!$M2),"",IF(ISBLANK(Pflichtenhefte!$D2),raw!$M2,HYPERLINK(Pflichtenhefte!$D2,raw!$M2)))</f>
        <v>Beispielname</v>
      </c>
      <c r="G4" s="22" t="str">
        <f>IF(ISBLANK(raw!H2),"",RIGHT(raw!$H2,LEN(raw!$H2)-2))</f>
        <v>Sozialwesen</v>
      </c>
      <c r="H4" s="25" t="str">
        <f>IF(ISBLANK(Pflichtenhefte!$E2),"",Pflichtenhefte!$E2)</f>
        <v xml:space="preserve">Beispieltätigkeit, Beispieltätigkeit</v>
      </c>
      <c r="I4" s="4" t="b">
        <f>IF(ISBLANK(Pflichtenhefte!$O2),"",Pflichtenhefte!$O2)</f>
        <v>1</v>
      </c>
      <c r="J4" s="25" t="str">
        <f>IF(ISBLANK(Pflichtenhefte!$L2),"",Pflichtenhefte!$L2)</f>
        <v xml:space="preserve">GKKB, NAP1, NAP2</v>
      </c>
      <c r="K4" s="26">
        <f>IF(ISBLANK(Pflichtenhefte!$F2),"",Pflichtenhefte!$F2)</f>
        <v>4</v>
      </c>
      <c r="L4" s="27" t="b">
        <f>IF(ISBLANK(Pflichtenhefte!$G2),"",Pflichtenhefte!$G2="Gleitende Arbeitszeit")</f>
        <v>1</v>
      </c>
      <c r="M4" s="27" t="b">
        <f>IF(ISBLANK(Pflichtenhefte!$I2),"",NOT(Pflichtenhefte!$I2))</f>
        <v>1</v>
      </c>
      <c r="N4" s="27" t="b">
        <f>IF(ISBLANK(Pflichtenhefte!$H2),"",NOT(Pflichtenhefte!$H2))</f>
        <v>1</v>
      </c>
      <c r="O4" s="27" t="b">
        <f>IF(ISBLANK(Pflichtenhefte!$J2),"",Pflichtenhefte!$J2)</f>
        <v>0</v>
      </c>
      <c r="P4" s="27" t="b">
        <f>IF(ISBLANK(Pflichtenhefte!$K2),"",Pflichtenhefte!$K2)</f>
        <v>1</v>
      </c>
      <c r="Q4" s="28" t="str">
        <f>IF(ISBLANK(Pflichtenhefte!$M2),"",IF(ISBLANK(Pflichtenhefte!$N2),Pflichtenhefte!$M2,HYPERLINK(Pflichtenhefte!$N2,Pflichtenhefte!$M2)))</f>
        <v xml:space="preserve">Beispiel Person</v>
      </c>
    </row>
    <row r="5" ht="14.25">
      <c r="A5" s="20" t="str">
        <f>IF(ISBLANK(raw!A3),"",HYPERLINK("https://ziviconnect.admin.ch/zdp/pflichtenheft/"&amp;raw!$A3,"↗"))</f>
        <v/>
      </c>
      <c r="B5" s="21" t="str">
        <f>IF(ISBLANK(raw!$B3),"",raw!$B3)</f>
        <v/>
      </c>
      <c r="C5" s="22" t="str">
        <f>IF(ISBLANK(Pflichtenhefte!$B3),"",Pflichtenhefte!$B3)</f>
        <v/>
      </c>
      <c r="D5" s="23" t="str">
        <f>IF(ISBLANK(Pflichtenhefte!$A3),"",Pflichtenhefte!$A3)</f>
        <v/>
      </c>
      <c r="E5" s="22" t="str">
        <f>IF(ISBLANK(raw!$L3),"",raw!$L3)</f>
        <v/>
      </c>
      <c r="F5" s="24" t="str">
        <f>IF(ISBLANK(raw!$M3),"",IF(ISBLANK(Pflichtenhefte!$D3),raw!$M3,HYPERLINK(Pflichtenhefte!$D3,raw!$M3)))</f>
        <v/>
      </c>
      <c r="G5" s="29" t="str">
        <f>IF(ISBLANK(raw!H3),"",RIGHT(raw!$H3,LEN(raw!$H3)-2))</f>
        <v/>
      </c>
      <c r="H5" s="25" t="str">
        <f>IF(ISBLANK(Pflichtenhefte!$E3),"",Pflichtenhefte!$E3)</f>
        <v/>
      </c>
      <c r="I5" s="4" t="str">
        <f>IF(ISBLANK(Pflichtenhefte!$O3),"",Pflichtenhefte!$O3)</f>
        <v/>
      </c>
      <c r="J5" s="25" t="str">
        <f>IF(ISBLANK(Pflichtenhefte!$L3),"",Pflichtenhefte!$L3)</f>
        <v/>
      </c>
      <c r="K5" s="26" t="str">
        <f>IF(ISBLANK(Pflichtenhefte!$F3),"",Pflichtenhefte!$F3)</f>
        <v/>
      </c>
      <c r="L5" s="27" t="str">
        <f>IF(ISBLANK(Pflichtenhefte!$G3),"",Pflichtenhefte!$G3="Gleitende Arbeitszeit")</f>
        <v/>
      </c>
      <c r="M5" s="27" t="str">
        <f>IF(ISBLANK(Pflichtenhefte!$I3),"",NOT(Pflichtenhefte!$I3))</f>
        <v/>
      </c>
      <c r="N5" s="27" t="str">
        <f>IF(ISBLANK(Pflichtenhefte!$H3),"",NOT(Pflichtenhefte!$H3))</f>
        <v/>
      </c>
      <c r="O5" s="27" t="str">
        <f>IF(ISBLANK(Pflichtenhefte!$J3),"",Pflichtenhefte!$J3)</f>
        <v/>
      </c>
      <c r="P5" s="27" t="str">
        <f>IF(ISBLANK(Pflichtenhefte!$K3),"",Pflichtenhefte!$K3)</f>
        <v/>
      </c>
      <c r="Q5" s="28" t="str">
        <f>IF(ISBLANK(Pflichtenhefte!$M3),"",IF(ISBLANK(Pflichtenhefte!$N3),Pflichtenhefte!$M3,HYPERLINK(Pflichtenhefte!$N3,Pflichtenhefte!$M3)))</f>
        <v/>
      </c>
    </row>
    <row r="6" ht="14.25">
      <c r="A6" s="20" t="str">
        <f>IF(ISBLANK(raw!A4),"",HYPERLINK("https://ziviconnect.admin.ch/zdp/pflichtenheft/"&amp;raw!$A4,"↗"))</f>
        <v/>
      </c>
      <c r="B6" s="21" t="str">
        <f>IF(ISBLANK(raw!$B4),"",raw!$B4)</f>
        <v/>
      </c>
      <c r="C6" s="22" t="str">
        <f>IF(ISBLANK(Pflichtenhefte!$B4),"",Pflichtenhefte!$B4)</f>
        <v/>
      </c>
      <c r="D6" s="23" t="str">
        <f>IF(ISBLANK(Pflichtenhefte!$A4),"",Pflichtenhefte!$A4)</f>
        <v/>
      </c>
      <c r="E6" s="22" t="str">
        <f>IF(ISBLANK(raw!$L4),"",raw!$L4)</f>
        <v/>
      </c>
      <c r="F6" s="24" t="str">
        <f>IF(ISBLANK(raw!$M4),"",IF(ISBLANK(Pflichtenhefte!$D4),raw!$M4,HYPERLINK(Pflichtenhefte!$D4,raw!$M4)))</f>
        <v/>
      </c>
      <c r="G6" s="29" t="str">
        <f>IF(ISBLANK(raw!H4),"",RIGHT(raw!$H4,LEN(raw!$H4)-2))</f>
        <v/>
      </c>
      <c r="H6" s="25" t="str">
        <f>IF(ISBLANK(Pflichtenhefte!$E4),"",Pflichtenhefte!$E4)</f>
        <v/>
      </c>
      <c r="I6" s="4" t="str">
        <f>IF(ISBLANK(Pflichtenhefte!$O4),"",Pflichtenhefte!$O4)</f>
        <v/>
      </c>
      <c r="J6" s="25" t="str">
        <f>IF(ISBLANK(Pflichtenhefte!$L4),"",Pflichtenhefte!$L4)</f>
        <v/>
      </c>
      <c r="K6" s="26" t="str">
        <f>IF(ISBLANK(Pflichtenhefte!$F4),"",Pflichtenhefte!$F4)</f>
        <v/>
      </c>
      <c r="L6" s="27" t="str">
        <f>IF(ISBLANK(Pflichtenhefte!$G4),"",Pflichtenhefte!$G4="Gleitende Arbeitszeit")</f>
        <v/>
      </c>
      <c r="M6" s="27" t="str">
        <f>IF(ISBLANK(Pflichtenhefte!$I4),"",NOT(Pflichtenhefte!$I4))</f>
        <v/>
      </c>
      <c r="N6" s="27" t="str">
        <f>IF(ISBLANK(Pflichtenhefte!$H4),"",NOT(Pflichtenhefte!$H4))</f>
        <v/>
      </c>
      <c r="O6" s="27" t="str">
        <f>IF(ISBLANK(Pflichtenhefte!$J4),"",Pflichtenhefte!$J4)</f>
        <v/>
      </c>
      <c r="P6" s="27" t="str">
        <f>IF(ISBLANK(Pflichtenhefte!$K4),"",Pflichtenhefte!$K4)</f>
        <v/>
      </c>
      <c r="Q6" s="28" t="str">
        <f>IF(ISBLANK(Pflichtenhefte!$M4),"",IF(ISBLANK(Pflichtenhefte!$N4),Pflichtenhefte!$M4,HYPERLINK(Pflichtenhefte!$N4,Pflichtenhefte!$M4)))</f>
        <v/>
      </c>
    </row>
    <row r="7" ht="14.25">
      <c r="A7" s="20" t="str">
        <f>IF(ISBLANK(raw!A5),"",HYPERLINK("https://ziviconnect.admin.ch/zdp/pflichtenheft/"&amp;raw!$A5,"↗"))</f>
        <v/>
      </c>
      <c r="B7" s="21" t="str">
        <f>IF(ISBLANK(raw!$B5),"",raw!$B5)</f>
        <v/>
      </c>
      <c r="C7" s="22" t="str">
        <f>IF(ISBLANK(Pflichtenhefte!$B5),"",Pflichtenhefte!$B5)</f>
        <v/>
      </c>
      <c r="D7" s="23" t="str">
        <f>IF(ISBLANK(Pflichtenhefte!$A5),"",Pflichtenhefte!$A5)</f>
        <v/>
      </c>
      <c r="E7" s="22" t="str">
        <f>IF(ISBLANK(raw!$L5),"",raw!$L5)</f>
        <v/>
      </c>
      <c r="F7" s="24" t="str">
        <f>IF(ISBLANK(raw!$M5),"",IF(ISBLANK(Pflichtenhefte!$D5),raw!$M5,HYPERLINK(Pflichtenhefte!$D5,raw!$M5)))</f>
        <v/>
      </c>
      <c r="G7" s="29" t="str">
        <f>IF(ISBLANK(raw!H5),"",RIGHT(raw!$H5,LEN(raw!$H5)-2))</f>
        <v/>
      </c>
      <c r="H7" s="25" t="str">
        <f>IF(ISBLANK(Pflichtenhefte!$E5),"",Pflichtenhefte!$E5)</f>
        <v/>
      </c>
      <c r="I7" s="4" t="str">
        <f>IF(ISBLANK(Pflichtenhefte!$O5),"",Pflichtenhefte!$O5)</f>
        <v/>
      </c>
      <c r="J7" s="25" t="str">
        <f>IF(ISBLANK(Pflichtenhefte!$L5),"",Pflichtenhefte!$L5)</f>
        <v/>
      </c>
      <c r="K7" s="26" t="str">
        <f>IF(ISBLANK(Pflichtenhefte!$F5),"",Pflichtenhefte!$F5)</f>
        <v/>
      </c>
      <c r="L7" s="27" t="str">
        <f>IF(ISBLANK(Pflichtenhefte!$G5),"",Pflichtenhefte!$G5="Gleitende Arbeitszeit")</f>
        <v/>
      </c>
      <c r="M7" s="27" t="str">
        <f>IF(ISBLANK(Pflichtenhefte!$I5),"",NOT(Pflichtenhefte!$I5))</f>
        <v/>
      </c>
      <c r="N7" s="27" t="str">
        <f>IF(ISBLANK(Pflichtenhefte!$H5),"",NOT(Pflichtenhefte!$H5))</f>
        <v/>
      </c>
      <c r="O7" s="27" t="str">
        <f>IF(ISBLANK(Pflichtenhefte!$J5),"",Pflichtenhefte!$J5)</f>
        <v/>
      </c>
      <c r="P7" s="27" t="str">
        <f>IF(ISBLANK(Pflichtenhefte!$K5),"",Pflichtenhefte!$K5)</f>
        <v/>
      </c>
      <c r="Q7" s="28" t="str">
        <f>IF(ISBLANK(Pflichtenhefte!$M5),"",IF(ISBLANK(Pflichtenhefte!$N5),Pflichtenhefte!$M5,HYPERLINK(Pflichtenhefte!$N5,Pflichtenhefte!$M5)))</f>
        <v/>
      </c>
    </row>
    <row r="8" ht="14.25">
      <c r="A8" s="20" t="str">
        <f>IF(ISBLANK(raw!A6),"",HYPERLINK("https://ziviconnect.admin.ch/zdp/pflichtenheft/"&amp;raw!$A6,"↗"))</f>
        <v/>
      </c>
      <c r="B8" s="21" t="str">
        <f>IF(ISBLANK(raw!$B6),"",raw!$B6)</f>
        <v/>
      </c>
      <c r="C8" s="22" t="str">
        <f>IF(ISBLANK(Pflichtenhefte!$B6),"",Pflichtenhefte!$B6)</f>
        <v/>
      </c>
      <c r="D8" s="23" t="str">
        <f>IF(ISBLANK(Pflichtenhefte!$A6),"",Pflichtenhefte!$A6)</f>
        <v/>
      </c>
      <c r="E8" s="22" t="str">
        <f>IF(ISBLANK(raw!$L6),"",raw!$L6)</f>
        <v/>
      </c>
      <c r="F8" s="24" t="str">
        <f>IF(ISBLANK(raw!$M6),"",IF(ISBLANK(Pflichtenhefte!$D6),raw!$M6,HYPERLINK(Pflichtenhefte!$D6,raw!$M6)))</f>
        <v/>
      </c>
      <c r="G8" s="29" t="str">
        <f>IF(ISBLANK(raw!H6),"",RIGHT(raw!$H6,LEN(raw!$H6)-2))</f>
        <v/>
      </c>
      <c r="H8" s="25" t="str">
        <f>IF(ISBLANK(Pflichtenhefte!$E6),"",Pflichtenhefte!$E6)</f>
        <v/>
      </c>
      <c r="I8" s="4" t="str">
        <f>IF(ISBLANK(Pflichtenhefte!$O6),"",Pflichtenhefte!$O6)</f>
        <v/>
      </c>
      <c r="J8" s="25" t="str">
        <f>IF(ISBLANK(Pflichtenhefte!$L6),"",Pflichtenhefte!$L6)</f>
        <v/>
      </c>
      <c r="K8" s="26" t="str">
        <f>IF(ISBLANK(Pflichtenhefte!$F6),"",Pflichtenhefte!$F6)</f>
        <v/>
      </c>
      <c r="L8" s="27" t="str">
        <f>IF(ISBLANK(Pflichtenhefte!$G6),"",Pflichtenhefte!$G6="Gleitende Arbeitszeit")</f>
        <v/>
      </c>
      <c r="M8" s="27" t="str">
        <f>IF(ISBLANK(Pflichtenhefte!$I6),"",NOT(Pflichtenhefte!$I6))</f>
        <v/>
      </c>
      <c r="N8" s="27" t="str">
        <f>IF(ISBLANK(Pflichtenhefte!$H6),"",NOT(Pflichtenhefte!$H6))</f>
        <v/>
      </c>
      <c r="O8" s="27" t="str">
        <f>IF(ISBLANK(Pflichtenhefte!$J6),"",Pflichtenhefte!$J6)</f>
        <v/>
      </c>
      <c r="P8" s="27" t="str">
        <f>IF(ISBLANK(Pflichtenhefte!$K6),"",Pflichtenhefte!$K6)</f>
        <v/>
      </c>
      <c r="Q8" s="28" t="str">
        <f>IF(ISBLANK(Pflichtenhefte!$M6),"",IF(ISBLANK(Pflichtenhefte!$N6),Pflichtenhefte!$M6,HYPERLINK(Pflichtenhefte!$N6,Pflichtenhefte!$M6)))</f>
        <v/>
      </c>
    </row>
    <row r="9" ht="14.25">
      <c r="A9" s="20" t="str">
        <f>IF(ISBLANK(raw!A7),"",HYPERLINK("https://ziviconnect.admin.ch/zdp/pflichtenheft/"&amp;raw!$A7,"↗"))</f>
        <v/>
      </c>
      <c r="B9" s="21" t="str">
        <f>IF(ISBLANK(raw!$B7),"",raw!$B7)</f>
        <v/>
      </c>
      <c r="C9" s="22" t="str">
        <f>IF(ISBLANK(Pflichtenhefte!$B7),"",Pflichtenhefte!$B7)</f>
        <v/>
      </c>
      <c r="D9" s="23" t="str">
        <f>IF(ISBLANK(Pflichtenhefte!$A7),"",Pflichtenhefte!$A7)</f>
        <v/>
      </c>
      <c r="E9" s="22" t="str">
        <f>IF(ISBLANK(raw!$L7),"",raw!$L7)</f>
        <v/>
      </c>
      <c r="F9" s="24" t="str">
        <f>IF(ISBLANK(raw!$M7),"",IF(ISBLANK(Pflichtenhefte!$D7),raw!$M7,HYPERLINK(Pflichtenhefte!$D7,raw!$M7)))</f>
        <v/>
      </c>
      <c r="G9" s="29" t="str">
        <f>IF(ISBLANK(raw!H7),"",RIGHT(raw!$H7,LEN(raw!$H7)-2))</f>
        <v/>
      </c>
      <c r="H9" s="25" t="str">
        <f>IF(ISBLANK(Pflichtenhefte!$E7),"",Pflichtenhefte!$E7)</f>
        <v/>
      </c>
      <c r="I9" s="4" t="str">
        <f>IF(ISBLANK(Pflichtenhefte!$O7),"",Pflichtenhefte!$O7)</f>
        <v/>
      </c>
      <c r="J9" s="25" t="str">
        <f>IF(ISBLANK(Pflichtenhefte!$L7),"",Pflichtenhefte!$L7)</f>
        <v/>
      </c>
      <c r="K9" s="26" t="str">
        <f>IF(ISBLANK(Pflichtenhefte!$F7),"",Pflichtenhefte!$F7)</f>
        <v/>
      </c>
      <c r="L9" s="27" t="str">
        <f>IF(ISBLANK(Pflichtenhefte!$G7),"",Pflichtenhefte!$G7="Gleitende Arbeitszeit")</f>
        <v/>
      </c>
      <c r="M9" s="27" t="str">
        <f>IF(ISBLANK(Pflichtenhefte!$I7),"",NOT(Pflichtenhefte!$I7))</f>
        <v/>
      </c>
      <c r="N9" s="27" t="str">
        <f>IF(ISBLANK(Pflichtenhefte!$H7),"",NOT(Pflichtenhefte!$H7))</f>
        <v/>
      </c>
      <c r="O9" s="27" t="str">
        <f>IF(ISBLANK(Pflichtenhefte!$J7),"",Pflichtenhefte!$J7)</f>
        <v/>
      </c>
      <c r="P9" s="27" t="str">
        <f>IF(ISBLANK(Pflichtenhefte!$K7),"",Pflichtenhefte!$K7)</f>
        <v/>
      </c>
      <c r="Q9" s="28" t="str">
        <f>IF(ISBLANK(Pflichtenhefte!$M7),"",IF(ISBLANK(Pflichtenhefte!$N7),Pflichtenhefte!$M7,HYPERLINK(Pflichtenhefte!$N7,Pflichtenhefte!$M7)))</f>
        <v/>
      </c>
    </row>
    <row r="10" ht="14.25">
      <c r="A10" s="20" t="str">
        <f>IF(ISBLANK(raw!A8),"",HYPERLINK("https://ziviconnect.admin.ch/zdp/pflichtenheft/"&amp;raw!$A8,"↗"))</f>
        <v/>
      </c>
      <c r="B10" s="21" t="str">
        <f>IF(ISBLANK(raw!$B8),"",raw!$B8)</f>
        <v/>
      </c>
      <c r="C10" s="22" t="str">
        <f>IF(ISBLANK(Pflichtenhefte!$B8),"",Pflichtenhefte!$B8)</f>
        <v/>
      </c>
      <c r="D10" s="23" t="str">
        <f>IF(ISBLANK(Pflichtenhefte!$A8),"",Pflichtenhefte!$A8)</f>
        <v/>
      </c>
      <c r="E10" s="22" t="str">
        <f>IF(ISBLANK(raw!$L8),"",raw!$L8)</f>
        <v/>
      </c>
      <c r="F10" s="24" t="str">
        <f>IF(ISBLANK(raw!$M8),"",IF(ISBLANK(Pflichtenhefte!$D8),raw!$M8,HYPERLINK(Pflichtenhefte!$D8,raw!$M8)))</f>
        <v/>
      </c>
      <c r="G10" s="29" t="str">
        <f>IF(ISBLANK(raw!H8),"",RIGHT(raw!$H8,LEN(raw!$H8)-2))</f>
        <v/>
      </c>
      <c r="H10" s="25" t="str">
        <f>IF(ISBLANK(Pflichtenhefte!$E8),"",Pflichtenhefte!$E8)</f>
        <v/>
      </c>
      <c r="I10" s="4" t="str">
        <f>IF(ISBLANK(Pflichtenhefte!$O8),"",Pflichtenhefte!$O8)</f>
        <v/>
      </c>
      <c r="J10" s="25" t="str">
        <f>IF(ISBLANK(Pflichtenhefte!$L8),"",Pflichtenhefte!$L8)</f>
        <v/>
      </c>
      <c r="K10" s="26" t="str">
        <f>IF(ISBLANK(Pflichtenhefte!$F8),"",Pflichtenhefte!$F8)</f>
        <v/>
      </c>
      <c r="L10" s="27" t="str">
        <f>IF(ISBLANK(Pflichtenhefte!$G8),"",Pflichtenhefte!$G8="Gleitende Arbeitszeit")</f>
        <v/>
      </c>
      <c r="M10" s="27" t="str">
        <f>IF(ISBLANK(Pflichtenhefte!$I8),"",NOT(Pflichtenhefte!$I8))</f>
        <v/>
      </c>
      <c r="N10" s="27" t="str">
        <f>IF(ISBLANK(Pflichtenhefte!$H8),"",NOT(Pflichtenhefte!$H8))</f>
        <v/>
      </c>
      <c r="O10" s="27" t="str">
        <f>IF(ISBLANK(Pflichtenhefte!$J8),"",Pflichtenhefte!$J8)</f>
        <v/>
      </c>
      <c r="P10" s="27" t="str">
        <f>IF(ISBLANK(Pflichtenhefte!$K8),"",Pflichtenhefte!$K8)</f>
        <v/>
      </c>
      <c r="Q10" s="28" t="str">
        <f>IF(ISBLANK(Pflichtenhefte!$M8),"",IF(ISBLANK(Pflichtenhefte!$N8),Pflichtenhefte!$M8,HYPERLINK(Pflichtenhefte!$N8,Pflichtenhefte!$M8)))</f>
        <v/>
      </c>
    </row>
    <row r="11" ht="14.25">
      <c r="A11" s="20" t="str">
        <f>IF(ISBLANK(raw!A9),"",HYPERLINK("https://ziviconnect.admin.ch/zdp/pflichtenheft/"&amp;raw!$A9,"↗"))</f>
        <v/>
      </c>
      <c r="B11" s="21" t="str">
        <f>IF(ISBLANK(raw!$B9),"",raw!$B9)</f>
        <v/>
      </c>
      <c r="C11" s="22" t="str">
        <f>IF(ISBLANK(Pflichtenhefte!$B9),"",Pflichtenhefte!$B9)</f>
        <v/>
      </c>
      <c r="D11" s="23" t="str">
        <f>IF(ISBLANK(Pflichtenhefte!$A9),"",Pflichtenhefte!$A9)</f>
        <v/>
      </c>
      <c r="E11" s="22" t="str">
        <f>IF(ISBLANK(raw!$L9),"",raw!$L9)</f>
        <v/>
      </c>
      <c r="F11" s="24" t="str">
        <f>IF(ISBLANK(raw!$M9),"",IF(ISBLANK(Pflichtenhefte!$D9),raw!$M9,HYPERLINK(Pflichtenhefte!$D9,raw!$M9)))</f>
        <v/>
      </c>
      <c r="G11" s="29" t="str">
        <f>IF(ISBLANK(raw!H9),"",RIGHT(raw!$H9,LEN(raw!$H9)-2))</f>
        <v/>
      </c>
      <c r="H11" s="25" t="str">
        <f>IF(ISBLANK(Pflichtenhefte!$E9),"",Pflichtenhefte!$E9)</f>
        <v/>
      </c>
      <c r="I11" s="4" t="str">
        <f>IF(ISBLANK(Pflichtenhefte!$O9),"",Pflichtenhefte!$O9)</f>
        <v/>
      </c>
      <c r="J11" s="25" t="str">
        <f>IF(ISBLANK(Pflichtenhefte!$L9),"",Pflichtenhefte!$L9)</f>
        <v/>
      </c>
      <c r="K11" s="26" t="str">
        <f>IF(ISBLANK(Pflichtenhefte!$F9),"",Pflichtenhefte!$F9)</f>
        <v/>
      </c>
      <c r="L11" s="27" t="str">
        <f>IF(ISBLANK(Pflichtenhefte!$G9),"",Pflichtenhefte!$G9="Gleitende Arbeitszeit")</f>
        <v/>
      </c>
      <c r="M11" s="27" t="str">
        <f>IF(ISBLANK(Pflichtenhefte!$I9),"",NOT(Pflichtenhefte!$I9))</f>
        <v/>
      </c>
      <c r="N11" s="27" t="str">
        <f>IF(ISBLANK(Pflichtenhefte!$H9),"",NOT(Pflichtenhefte!$H9))</f>
        <v/>
      </c>
      <c r="O11" s="27" t="str">
        <f>IF(ISBLANK(Pflichtenhefte!$J9),"",Pflichtenhefte!$J9)</f>
        <v/>
      </c>
      <c r="P11" s="27" t="str">
        <f>IF(ISBLANK(Pflichtenhefte!$K9),"",Pflichtenhefte!$K9)</f>
        <v/>
      </c>
      <c r="Q11" s="28" t="str">
        <f>IF(ISBLANK(Pflichtenhefte!$M9),"",IF(ISBLANK(Pflichtenhefte!$N9),Pflichtenhefte!$M9,HYPERLINK(Pflichtenhefte!$N9,Pflichtenhefte!$M9)))</f>
        <v/>
      </c>
    </row>
    <row r="12" ht="14.25">
      <c r="A12" s="20" t="str">
        <f>IF(ISBLANK(raw!A10),"",HYPERLINK("https://ziviconnect.admin.ch/zdp/pflichtenheft/"&amp;raw!$A10,"↗"))</f>
        <v/>
      </c>
      <c r="B12" s="21" t="str">
        <f>IF(ISBLANK(raw!$B10),"",raw!$B10)</f>
        <v/>
      </c>
      <c r="C12" s="22" t="str">
        <f>IF(ISBLANK(Pflichtenhefte!$B10),"",Pflichtenhefte!$B10)</f>
        <v/>
      </c>
      <c r="D12" s="23" t="str">
        <f>IF(ISBLANK(Pflichtenhefte!$A10),"",Pflichtenhefte!$A10)</f>
        <v/>
      </c>
      <c r="E12" s="22" t="str">
        <f>IF(ISBLANK(raw!$L10),"",raw!$L10)</f>
        <v/>
      </c>
      <c r="F12" s="24" t="str">
        <f>IF(ISBLANK(raw!$M10),"",IF(ISBLANK(Pflichtenhefte!$D10),raw!$M10,HYPERLINK(Pflichtenhefte!$D10,raw!$M10)))</f>
        <v/>
      </c>
      <c r="G12" s="29" t="str">
        <f>IF(ISBLANK(raw!H10),"",RIGHT(raw!$H10,LEN(raw!$H10)-2))</f>
        <v/>
      </c>
      <c r="H12" s="25" t="str">
        <f>IF(ISBLANK(Pflichtenhefte!$E10),"",Pflichtenhefte!$E10)</f>
        <v/>
      </c>
      <c r="I12" s="4" t="str">
        <f>IF(ISBLANK(Pflichtenhefte!$O10),"",Pflichtenhefte!$O10)</f>
        <v/>
      </c>
      <c r="J12" s="25" t="str">
        <f>IF(ISBLANK(Pflichtenhefte!$L10),"",Pflichtenhefte!$L10)</f>
        <v/>
      </c>
      <c r="K12" s="26" t="str">
        <f>IF(ISBLANK(Pflichtenhefte!$F10),"",Pflichtenhefte!$F10)</f>
        <v/>
      </c>
      <c r="L12" s="27" t="str">
        <f>IF(ISBLANK(Pflichtenhefte!$G10),"",Pflichtenhefte!$G10="Gleitende Arbeitszeit")</f>
        <v/>
      </c>
      <c r="M12" s="27" t="str">
        <f>IF(ISBLANK(Pflichtenhefte!$I10),"",NOT(Pflichtenhefte!$I10))</f>
        <v/>
      </c>
      <c r="N12" s="27" t="str">
        <f>IF(ISBLANK(Pflichtenhefte!$H10),"",NOT(Pflichtenhefte!$H10))</f>
        <v/>
      </c>
      <c r="O12" s="27" t="str">
        <f>IF(ISBLANK(Pflichtenhefte!$J10),"",Pflichtenhefte!$J10)</f>
        <v/>
      </c>
      <c r="P12" s="27" t="str">
        <f>IF(ISBLANK(Pflichtenhefte!$K10),"",Pflichtenhefte!$K10)</f>
        <v/>
      </c>
      <c r="Q12" s="28" t="str">
        <f>IF(ISBLANK(Pflichtenhefte!$M10),"",IF(ISBLANK(Pflichtenhefte!$N10),Pflichtenhefte!$M10,HYPERLINK(Pflichtenhefte!$N10,Pflichtenhefte!$M10)))</f>
        <v/>
      </c>
    </row>
    <row r="13" ht="14.25">
      <c r="A13" s="20" t="str">
        <f>IF(ISBLANK(raw!A11),"",HYPERLINK("https://ziviconnect.admin.ch/zdp/pflichtenheft/"&amp;raw!$A11,"↗"))</f>
        <v/>
      </c>
      <c r="B13" s="21" t="str">
        <f>IF(ISBLANK(raw!$B11),"",raw!$B11)</f>
        <v/>
      </c>
      <c r="C13" s="22" t="str">
        <f>IF(ISBLANK(Pflichtenhefte!$B11),"",Pflichtenhefte!$B11)</f>
        <v/>
      </c>
      <c r="D13" s="23" t="str">
        <f>IF(ISBLANK(Pflichtenhefte!$A11),"",Pflichtenhefte!$A11)</f>
        <v/>
      </c>
      <c r="E13" s="22" t="str">
        <f>IF(ISBLANK(raw!$L11),"",raw!$L11)</f>
        <v/>
      </c>
      <c r="F13" s="24" t="str">
        <f>IF(ISBLANK(raw!$M11),"",IF(ISBLANK(Pflichtenhefte!$D11),raw!$M11,HYPERLINK(Pflichtenhefte!$D11,raw!$M11)))</f>
        <v/>
      </c>
      <c r="G13" s="29" t="str">
        <f>IF(ISBLANK(raw!H11),"",RIGHT(raw!$H11,LEN(raw!$H11)-2))</f>
        <v/>
      </c>
      <c r="H13" s="25" t="str">
        <f>IF(ISBLANK(Pflichtenhefte!$E11),"",Pflichtenhefte!$E11)</f>
        <v/>
      </c>
      <c r="I13" s="4" t="str">
        <f>IF(ISBLANK(Pflichtenhefte!$O11),"",Pflichtenhefte!$O11)</f>
        <v/>
      </c>
      <c r="J13" s="25" t="str">
        <f>IF(ISBLANK(Pflichtenhefte!$L11),"",Pflichtenhefte!$L11)</f>
        <v/>
      </c>
      <c r="K13" s="26" t="str">
        <f>IF(ISBLANK(Pflichtenhefte!$F11),"",Pflichtenhefte!$F11)</f>
        <v/>
      </c>
      <c r="L13" s="27" t="str">
        <f>IF(ISBLANK(Pflichtenhefte!$G11),"",Pflichtenhefte!$G11="Gleitende Arbeitszeit")</f>
        <v/>
      </c>
      <c r="M13" s="27" t="str">
        <f>IF(ISBLANK(Pflichtenhefte!$I11),"",NOT(Pflichtenhefte!$I11))</f>
        <v/>
      </c>
      <c r="N13" s="27" t="str">
        <f>IF(ISBLANK(Pflichtenhefte!$H11),"",NOT(Pflichtenhefte!$H11))</f>
        <v/>
      </c>
      <c r="O13" s="27" t="str">
        <f>IF(ISBLANK(Pflichtenhefte!$J11),"",Pflichtenhefte!$J11)</f>
        <v/>
      </c>
      <c r="P13" s="27" t="str">
        <f>IF(ISBLANK(Pflichtenhefte!$K11),"",Pflichtenhefte!$K11)</f>
        <v/>
      </c>
      <c r="Q13" s="28" t="str">
        <f>IF(ISBLANK(Pflichtenhefte!$M11),"",IF(ISBLANK(Pflichtenhefte!$N11),Pflichtenhefte!$M11,HYPERLINK(Pflichtenhefte!$N11,Pflichtenhefte!$M11)))</f>
        <v/>
      </c>
    </row>
    <row r="14" ht="14.25">
      <c r="A14" s="20" t="str">
        <f>IF(ISBLANK(raw!A12),"",HYPERLINK("https://ziviconnect.admin.ch/zdp/pflichtenheft/"&amp;raw!$A12,"↗"))</f>
        <v/>
      </c>
      <c r="B14" s="21" t="str">
        <f>IF(ISBLANK(raw!$B12),"",raw!$B12)</f>
        <v/>
      </c>
      <c r="C14" s="22" t="str">
        <f>IF(ISBLANK(Pflichtenhefte!$B12),"",Pflichtenhefte!$B12)</f>
        <v/>
      </c>
      <c r="D14" s="23" t="str">
        <f>IF(ISBLANK(Pflichtenhefte!$A12),"",Pflichtenhefte!$A12)</f>
        <v/>
      </c>
      <c r="E14" s="22" t="str">
        <f>IF(ISBLANK(raw!$L12),"",raw!$L12)</f>
        <v/>
      </c>
      <c r="F14" s="24" t="str">
        <f>IF(ISBLANK(raw!$M12),"",IF(ISBLANK(Pflichtenhefte!$D12),raw!$M12,HYPERLINK(Pflichtenhefte!$D12,raw!$M12)))</f>
        <v/>
      </c>
      <c r="G14" s="29" t="str">
        <f>IF(ISBLANK(raw!H12),"",RIGHT(raw!$H12,LEN(raw!$H12)-2))</f>
        <v/>
      </c>
      <c r="H14" s="25" t="str">
        <f>IF(ISBLANK(Pflichtenhefte!$E12),"",Pflichtenhefte!$E12)</f>
        <v/>
      </c>
      <c r="I14" s="4" t="str">
        <f>IF(ISBLANK(Pflichtenhefte!$O12),"",Pflichtenhefte!$O12)</f>
        <v/>
      </c>
      <c r="J14" s="25" t="str">
        <f>IF(ISBLANK(Pflichtenhefte!$L12),"",Pflichtenhefte!$L12)</f>
        <v/>
      </c>
      <c r="K14" s="26" t="str">
        <f>IF(ISBLANK(Pflichtenhefte!$F12),"",Pflichtenhefte!$F12)</f>
        <v/>
      </c>
      <c r="L14" s="27" t="str">
        <f>IF(ISBLANK(Pflichtenhefte!$G12),"",Pflichtenhefte!$G12="Gleitende Arbeitszeit")</f>
        <v/>
      </c>
      <c r="M14" s="27" t="str">
        <f>IF(ISBLANK(Pflichtenhefte!$I12),"",NOT(Pflichtenhefte!$I12))</f>
        <v/>
      </c>
      <c r="N14" s="27" t="str">
        <f>IF(ISBLANK(Pflichtenhefte!$H12),"",NOT(Pflichtenhefte!$H12))</f>
        <v/>
      </c>
      <c r="O14" s="27" t="str">
        <f>IF(ISBLANK(Pflichtenhefte!$J12),"",Pflichtenhefte!$J12)</f>
        <v/>
      </c>
      <c r="P14" s="27" t="str">
        <f>IF(ISBLANK(Pflichtenhefte!$K12),"",Pflichtenhefte!$K12)</f>
        <v/>
      </c>
      <c r="Q14" s="28" t="str">
        <f>IF(ISBLANK(Pflichtenhefte!$M12),"",IF(ISBLANK(Pflichtenhefte!$N12),Pflichtenhefte!$M12,HYPERLINK(Pflichtenhefte!$N12,Pflichtenhefte!$M12)))</f>
        <v/>
      </c>
    </row>
    <row r="15" ht="14.25">
      <c r="A15" s="20" t="str">
        <f>IF(ISBLANK(raw!A13),"",HYPERLINK("https://ziviconnect.admin.ch/zdp/pflichtenheft/"&amp;raw!$A13,"↗"))</f>
        <v/>
      </c>
      <c r="B15" s="21" t="str">
        <f>IF(ISBLANK(raw!$B13),"",raw!$B13)</f>
        <v/>
      </c>
      <c r="C15" s="22" t="str">
        <f>IF(ISBLANK(Pflichtenhefte!$B13),"",Pflichtenhefte!$B13)</f>
        <v/>
      </c>
      <c r="D15" s="23" t="str">
        <f>IF(ISBLANK(Pflichtenhefte!$A13),"",Pflichtenhefte!$A13)</f>
        <v/>
      </c>
      <c r="E15" s="22" t="str">
        <f>IF(ISBLANK(raw!$L13),"",raw!$L13)</f>
        <v/>
      </c>
      <c r="F15" s="24" t="str">
        <f>IF(ISBLANK(raw!$M13),"",IF(ISBLANK(Pflichtenhefte!$D13),raw!$M13,HYPERLINK(Pflichtenhefte!$D13,raw!$M13)))</f>
        <v/>
      </c>
      <c r="G15" s="29" t="str">
        <f>IF(ISBLANK(raw!H13),"",RIGHT(raw!$H13,LEN(raw!$H13)-2))</f>
        <v/>
      </c>
      <c r="H15" s="25" t="str">
        <f>IF(ISBLANK(Pflichtenhefte!$E13),"",Pflichtenhefte!$E13)</f>
        <v/>
      </c>
      <c r="I15" s="4" t="str">
        <f>IF(ISBLANK(Pflichtenhefte!$O13),"",Pflichtenhefte!$O13)</f>
        <v/>
      </c>
      <c r="J15" s="25" t="str">
        <f>IF(ISBLANK(Pflichtenhefte!$L13),"",Pflichtenhefte!$L13)</f>
        <v/>
      </c>
      <c r="K15" s="26" t="str">
        <f>IF(ISBLANK(Pflichtenhefte!$F13),"",Pflichtenhefte!$F13)</f>
        <v/>
      </c>
      <c r="L15" s="27" t="str">
        <f>IF(ISBLANK(Pflichtenhefte!$G13),"",Pflichtenhefte!$G13="Gleitende Arbeitszeit")</f>
        <v/>
      </c>
      <c r="M15" s="27" t="str">
        <f>IF(ISBLANK(Pflichtenhefte!$I13),"",NOT(Pflichtenhefte!$I13))</f>
        <v/>
      </c>
      <c r="N15" s="27" t="str">
        <f>IF(ISBLANK(Pflichtenhefte!$H13),"",NOT(Pflichtenhefte!$H13))</f>
        <v/>
      </c>
      <c r="O15" s="27" t="str">
        <f>IF(ISBLANK(Pflichtenhefte!$J13),"",Pflichtenhefte!$J13)</f>
        <v/>
      </c>
      <c r="P15" s="27" t="str">
        <f>IF(ISBLANK(Pflichtenhefte!$K13),"",Pflichtenhefte!$K13)</f>
        <v/>
      </c>
      <c r="Q15" s="28" t="str">
        <f>IF(ISBLANK(Pflichtenhefte!$M13),"",IF(ISBLANK(Pflichtenhefte!$N13),Pflichtenhefte!$M13,HYPERLINK(Pflichtenhefte!$N13,Pflichtenhefte!$M13)))</f>
        <v/>
      </c>
    </row>
    <row r="16" ht="14.25">
      <c r="A16" s="20" t="str">
        <f>IF(ISBLANK(raw!A14),"",HYPERLINK("https://ziviconnect.admin.ch/zdp/pflichtenheft/"&amp;raw!$A14,"↗"))</f>
        <v/>
      </c>
      <c r="B16" s="21" t="str">
        <f>IF(ISBLANK(raw!$B14),"",raw!$B14)</f>
        <v/>
      </c>
      <c r="C16" s="22" t="str">
        <f>IF(ISBLANK(Pflichtenhefte!$B14),"",Pflichtenhefte!$B14)</f>
        <v/>
      </c>
      <c r="D16" s="23" t="str">
        <f>IF(ISBLANK(Pflichtenhefte!$A14),"",Pflichtenhefte!$A14)</f>
        <v/>
      </c>
      <c r="E16" s="22" t="str">
        <f>IF(ISBLANK(raw!$L14),"",raw!$L14)</f>
        <v/>
      </c>
      <c r="F16" s="24" t="str">
        <f>IF(ISBLANK(raw!$M14),"",IF(ISBLANK(Pflichtenhefte!$D14),raw!$M14,HYPERLINK(Pflichtenhefte!$D14,raw!$M14)))</f>
        <v/>
      </c>
      <c r="G16" s="29" t="str">
        <f>IF(ISBLANK(raw!H14),"",RIGHT(raw!$H14,LEN(raw!$H14)-2))</f>
        <v/>
      </c>
      <c r="H16" s="25" t="str">
        <f>IF(ISBLANK(Pflichtenhefte!$E14),"",Pflichtenhefte!$E14)</f>
        <v/>
      </c>
      <c r="I16" s="4" t="str">
        <f>IF(ISBLANK(Pflichtenhefte!$O14),"",Pflichtenhefte!$O14)</f>
        <v/>
      </c>
      <c r="J16" s="25" t="str">
        <f>IF(ISBLANK(Pflichtenhefte!$L14),"",Pflichtenhefte!$L14)</f>
        <v/>
      </c>
      <c r="K16" s="26" t="str">
        <f>IF(ISBLANK(Pflichtenhefte!$F14),"",Pflichtenhefte!$F14)</f>
        <v/>
      </c>
      <c r="L16" s="27" t="str">
        <f>IF(ISBLANK(Pflichtenhefte!$G14),"",Pflichtenhefte!$G14="Gleitende Arbeitszeit")</f>
        <v/>
      </c>
      <c r="M16" s="27" t="str">
        <f>IF(ISBLANK(Pflichtenhefte!$I14),"",NOT(Pflichtenhefte!$I14))</f>
        <v/>
      </c>
      <c r="N16" s="27" t="str">
        <f>IF(ISBLANK(Pflichtenhefte!$H14),"",NOT(Pflichtenhefte!$H14))</f>
        <v/>
      </c>
      <c r="O16" s="27" t="str">
        <f>IF(ISBLANK(Pflichtenhefte!$J14),"",Pflichtenhefte!$J14)</f>
        <v/>
      </c>
      <c r="P16" s="27" t="str">
        <f>IF(ISBLANK(Pflichtenhefte!$K14),"",Pflichtenhefte!$K14)</f>
        <v/>
      </c>
      <c r="Q16" s="28" t="str">
        <f>IF(ISBLANK(Pflichtenhefte!$M14),"",IF(ISBLANK(Pflichtenhefte!$N14),Pflichtenhefte!$M14,HYPERLINK(Pflichtenhefte!$N14,Pflichtenhefte!$M14)))</f>
        <v/>
      </c>
    </row>
    <row r="17" ht="14.25">
      <c r="A17" s="20" t="str">
        <f>IF(ISBLANK(raw!A15),"",HYPERLINK("https://ziviconnect.admin.ch/zdp/pflichtenheft/"&amp;raw!$A15,"↗"))</f>
        <v/>
      </c>
      <c r="B17" s="21" t="str">
        <f>IF(ISBLANK(raw!$B15),"",raw!$B15)</f>
        <v/>
      </c>
      <c r="C17" s="22" t="str">
        <f>IF(ISBLANK(Pflichtenhefte!$B15),"",Pflichtenhefte!$B15)</f>
        <v/>
      </c>
      <c r="D17" s="23" t="str">
        <f>IF(ISBLANK(Pflichtenhefte!$A15),"",Pflichtenhefte!$A15)</f>
        <v/>
      </c>
      <c r="E17" s="22" t="str">
        <f>IF(ISBLANK(raw!$L15),"",raw!$L15)</f>
        <v/>
      </c>
      <c r="F17" s="24" t="str">
        <f>IF(ISBLANK(raw!$M15),"",IF(ISBLANK(Pflichtenhefte!$D15),raw!$M15,HYPERLINK(Pflichtenhefte!$D15,raw!$M15)))</f>
        <v/>
      </c>
      <c r="G17" s="29" t="str">
        <f>IF(ISBLANK(raw!H15),"",RIGHT(raw!$H15,LEN(raw!$H15)-2))</f>
        <v/>
      </c>
      <c r="H17" s="25" t="str">
        <f>IF(ISBLANK(Pflichtenhefte!$E15),"",Pflichtenhefte!$E15)</f>
        <v/>
      </c>
      <c r="I17" s="4" t="str">
        <f>IF(ISBLANK(Pflichtenhefte!$O15),"",Pflichtenhefte!$O15)</f>
        <v/>
      </c>
      <c r="J17" s="25" t="str">
        <f>IF(ISBLANK(Pflichtenhefte!$L15),"",Pflichtenhefte!$L15)</f>
        <v/>
      </c>
      <c r="K17" s="26" t="str">
        <f>IF(ISBLANK(Pflichtenhefte!$F15),"",Pflichtenhefte!$F15)</f>
        <v/>
      </c>
      <c r="L17" s="27" t="str">
        <f>IF(ISBLANK(Pflichtenhefte!$G15),"",Pflichtenhefte!$G15="Gleitende Arbeitszeit")</f>
        <v/>
      </c>
      <c r="M17" s="27" t="str">
        <f>IF(ISBLANK(Pflichtenhefte!$I15),"",NOT(Pflichtenhefte!$I15))</f>
        <v/>
      </c>
      <c r="N17" s="27" t="str">
        <f>IF(ISBLANK(Pflichtenhefte!$H15),"",NOT(Pflichtenhefte!$H15))</f>
        <v/>
      </c>
      <c r="O17" s="27" t="str">
        <f>IF(ISBLANK(Pflichtenhefte!$J15),"",Pflichtenhefte!$J15)</f>
        <v/>
      </c>
      <c r="P17" s="27" t="str">
        <f>IF(ISBLANK(Pflichtenhefte!$K15),"",Pflichtenhefte!$K15)</f>
        <v/>
      </c>
      <c r="Q17" s="28" t="str">
        <f>IF(ISBLANK(Pflichtenhefte!$M15),"",IF(ISBLANK(Pflichtenhefte!$N15),Pflichtenhefte!$M15,HYPERLINK(Pflichtenhefte!$N15,Pflichtenhefte!$M15)))</f>
        <v/>
      </c>
    </row>
    <row r="18" ht="14.25">
      <c r="A18" s="20" t="str">
        <f>IF(ISBLANK(raw!A16),"",HYPERLINK("https://ziviconnect.admin.ch/zdp/pflichtenheft/"&amp;raw!$A16,"↗"))</f>
        <v/>
      </c>
      <c r="B18" s="21" t="str">
        <f>IF(ISBLANK(raw!$B16),"",raw!$B16)</f>
        <v/>
      </c>
      <c r="C18" s="22" t="str">
        <f>IF(ISBLANK(Pflichtenhefte!$B16),"",Pflichtenhefte!$B16)</f>
        <v/>
      </c>
      <c r="D18" s="23" t="str">
        <f>IF(ISBLANK(Pflichtenhefte!$A16),"",Pflichtenhefte!$A16)</f>
        <v/>
      </c>
      <c r="E18" s="22" t="str">
        <f>IF(ISBLANK(raw!$L16),"",raw!$L16)</f>
        <v/>
      </c>
      <c r="F18" s="24" t="str">
        <f>IF(ISBLANK(raw!$M16),"",IF(ISBLANK(Pflichtenhefte!$D16),raw!$M16,HYPERLINK(Pflichtenhefte!$D16,raw!$M16)))</f>
        <v/>
      </c>
      <c r="G18" s="29" t="str">
        <f>IF(ISBLANK(raw!H16),"",RIGHT(raw!$H16,LEN(raw!$H16)-2))</f>
        <v/>
      </c>
      <c r="H18" s="25" t="str">
        <f>IF(ISBLANK(Pflichtenhefte!$E16),"",Pflichtenhefte!$E16)</f>
        <v/>
      </c>
      <c r="I18" s="4" t="str">
        <f>IF(ISBLANK(Pflichtenhefte!$O16),"",Pflichtenhefte!$O16)</f>
        <v/>
      </c>
      <c r="J18" s="25" t="str">
        <f>IF(ISBLANK(Pflichtenhefte!$L16),"",Pflichtenhefte!$L16)</f>
        <v/>
      </c>
      <c r="K18" s="26" t="str">
        <f>IF(ISBLANK(Pflichtenhefte!$F16),"",Pflichtenhefte!$F16)</f>
        <v/>
      </c>
      <c r="L18" s="27" t="str">
        <f>IF(ISBLANK(Pflichtenhefte!$G16),"",Pflichtenhefte!$G16="Gleitende Arbeitszeit")</f>
        <v/>
      </c>
      <c r="M18" s="27" t="str">
        <f>IF(ISBLANK(Pflichtenhefte!$I16),"",NOT(Pflichtenhefte!$I16))</f>
        <v/>
      </c>
      <c r="N18" s="27" t="str">
        <f>IF(ISBLANK(Pflichtenhefte!$H16),"",NOT(Pflichtenhefte!$H16))</f>
        <v/>
      </c>
      <c r="O18" s="27" t="str">
        <f>IF(ISBLANK(Pflichtenhefte!$J16),"",Pflichtenhefte!$J16)</f>
        <v/>
      </c>
      <c r="P18" s="27" t="str">
        <f>IF(ISBLANK(Pflichtenhefte!$K16),"",Pflichtenhefte!$K16)</f>
        <v/>
      </c>
      <c r="Q18" s="28" t="str">
        <f>IF(ISBLANK(Pflichtenhefte!$M16),"",IF(ISBLANK(Pflichtenhefte!$N16),Pflichtenhefte!$M16,HYPERLINK(Pflichtenhefte!$N16,Pflichtenhefte!$M16)))</f>
        <v/>
      </c>
    </row>
    <row r="19" ht="14.25">
      <c r="A19" s="20" t="str">
        <f>IF(ISBLANK(raw!A17),"",HYPERLINK("https://ziviconnect.admin.ch/zdp/pflichtenheft/"&amp;raw!$A17,"↗"))</f>
        <v/>
      </c>
      <c r="B19" s="21" t="str">
        <f>IF(ISBLANK(raw!$B17),"",raw!$B17)</f>
        <v/>
      </c>
      <c r="C19" s="22" t="str">
        <f>IF(ISBLANK(Pflichtenhefte!$B17),"",Pflichtenhefte!$B17)</f>
        <v/>
      </c>
      <c r="D19" s="23" t="str">
        <f>IF(ISBLANK(Pflichtenhefte!$A17),"",Pflichtenhefte!$A17)</f>
        <v/>
      </c>
      <c r="E19" s="22" t="str">
        <f>IF(ISBLANK(raw!$L17),"",raw!$L17)</f>
        <v/>
      </c>
      <c r="F19" s="24" t="str">
        <f>IF(ISBLANK(raw!$M17),"",IF(ISBLANK(Pflichtenhefte!$D17),raw!$M17,HYPERLINK(Pflichtenhefte!$D17,raw!$M17)))</f>
        <v/>
      </c>
      <c r="G19" s="29" t="str">
        <f>IF(ISBLANK(raw!H17),"",RIGHT(raw!$H17,LEN(raw!$H17)-2))</f>
        <v/>
      </c>
      <c r="H19" s="25" t="str">
        <f>IF(ISBLANK(Pflichtenhefte!$E17),"",Pflichtenhefte!$E17)</f>
        <v/>
      </c>
      <c r="I19" s="4" t="str">
        <f>IF(ISBLANK(Pflichtenhefte!$O17),"",Pflichtenhefte!$O17)</f>
        <v/>
      </c>
      <c r="J19" s="25" t="str">
        <f>IF(ISBLANK(Pflichtenhefte!$L17),"",Pflichtenhefte!$L17)</f>
        <v/>
      </c>
      <c r="K19" s="26" t="str">
        <f>IF(ISBLANK(Pflichtenhefte!$F17),"",Pflichtenhefte!$F17)</f>
        <v/>
      </c>
      <c r="L19" s="27" t="str">
        <f>IF(ISBLANK(Pflichtenhefte!$G17),"",Pflichtenhefte!$G17="Gleitende Arbeitszeit")</f>
        <v/>
      </c>
      <c r="M19" s="27" t="str">
        <f>IF(ISBLANK(Pflichtenhefte!$I17),"",NOT(Pflichtenhefte!$I17))</f>
        <v/>
      </c>
      <c r="N19" s="27" t="str">
        <f>IF(ISBLANK(Pflichtenhefte!$H17),"",NOT(Pflichtenhefte!$H17))</f>
        <v/>
      </c>
      <c r="O19" s="27" t="str">
        <f>IF(ISBLANK(Pflichtenhefte!$J17),"",Pflichtenhefte!$J17)</f>
        <v/>
      </c>
      <c r="P19" s="27" t="str">
        <f>IF(ISBLANK(Pflichtenhefte!$K17),"",Pflichtenhefte!$K17)</f>
        <v/>
      </c>
      <c r="Q19" s="28" t="str">
        <f>IF(ISBLANK(Pflichtenhefte!$M17),"",IF(ISBLANK(Pflichtenhefte!$N17),Pflichtenhefte!$M17,HYPERLINK(Pflichtenhefte!$N17,Pflichtenhefte!$M17)))</f>
        <v/>
      </c>
    </row>
    <row r="20" ht="14.25">
      <c r="A20" s="20" t="str">
        <f>IF(ISBLANK(raw!A18),"",HYPERLINK("https://ziviconnect.admin.ch/zdp/pflichtenheft/"&amp;raw!$A18,"↗"))</f>
        <v/>
      </c>
      <c r="B20" s="21" t="str">
        <f>IF(ISBLANK(raw!$B18),"",raw!$B18)</f>
        <v/>
      </c>
      <c r="C20" s="22" t="str">
        <f>IF(ISBLANK(Pflichtenhefte!$B18),"",Pflichtenhefte!$B18)</f>
        <v/>
      </c>
      <c r="D20" s="23" t="str">
        <f>IF(ISBLANK(Pflichtenhefte!$A18),"",Pflichtenhefte!$A18)</f>
        <v/>
      </c>
      <c r="E20" s="22" t="str">
        <f>IF(ISBLANK(raw!$L18),"",raw!$L18)</f>
        <v/>
      </c>
      <c r="F20" s="24" t="str">
        <f>IF(ISBLANK(raw!$M18),"",IF(ISBLANK(Pflichtenhefte!$D18),raw!$M18,HYPERLINK(Pflichtenhefte!$D18,raw!$M18)))</f>
        <v/>
      </c>
      <c r="G20" s="29" t="str">
        <f>IF(ISBLANK(raw!H18),"",RIGHT(raw!$H18,LEN(raw!$H18)-2))</f>
        <v/>
      </c>
      <c r="H20" s="25" t="str">
        <f>IF(ISBLANK(Pflichtenhefte!$E18),"",Pflichtenhefte!$E18)</f>
        <v/>
      </c>
      <c r="I20" s="4" t="str">
        <f>IF(ISBLANK(Pflichtenhefte!$O18),"",Pflichtenhefte!$O18)</f>
        <v/>
      </c>
      <c r="J20" s="25" t="str">
        <f>IF(ISBLANK(Pflichtenhefte!$L18),"",Pflichtenhefte!$L18)</f>
        <v/>
      </c>
      <c r="K20" s="26" t="str">
        <f>IF(ISBLANK(Pflichtenhefte!$F18),"",Pflichtenhefte!$F18)</f>
        <v/>
      </c>
      <c r="L20" s="27" t="str">
        <f>IF(ISBLANK(Pflichtenhefte!$G18),"",Pflichtenhefte!$G18="Gleitende Arbeitszeit")</f>
        <v/>
      </c>
      <c r="M20" s="27" t="str">
        <f>IF(ISBLANK(Pflichtenhefte!$I18),"",NOT(Pflichtenhefte!$I18))</f>
        <v/>
      </c>
      <c r="N20" s="27" t="str">
        <f>IF(ISBLANK(Pflichtenhefte!$H18),"",NOT(Pflichtenhefte!$H18))</f>
        <v/>
      </c>
      <c r="O20" s="27" t="str">
        <f>IF(ISBLANK(Pflichtenhefte!$J18),"",Pflichtenhefte!$J18)</f>
        <v/>
      </c>
      <c r="P20" s="27" t="str">
        <f>IF(ISBLANK(Pflichtenhefte!$K18),"",Pflichtenhefte!$K18)</f>
        <v/>
      </c>
      <c r="Q20" s="28" t="str">
        <f>IF(ISBLANK(Pflichtenhefte!$M18),"",IF(ISBLANK(Pflichtenhefte!$N18),Pflichtenhefte!$M18,HYPERLINK(Pflichtenhefte!$N18,Pflichtenhefte!$M18)))</f>
        <v/>
      </c>
    </row>
    <row r="21" ht="14.25">
      <c r="A21" s="20" t="str">
        <f>IF(ISBLANK(raw!A19),"",HYPERLINK("https://ziviconnect.admin.ch/zdp/pflichtenheft/"&amp;raw!$A19,"↗"))</f>
        <v/>
      </c>
      <c r="B21" s="21" t="str">
        <f>IF(ISBLANK(raw!$B19),"",raw!$B19)</f>
        <v/>
      </c>
      <c r="C21" s="22" t="str">
        <f>IF(ISBLANK(Pflichtenhefte!$B19),"",Pflichtenhefte!$B19)</f>
        <v/>
      </c>
      <c r="D21" s="23" t="str">
        <f>IF(ISBLANK(Pflichtenhefte!$A19),"",Pflichtenhefte!$A19)</f>
        <v/>
      </c>
      <c r="E21" s="22" t="str">
        <f>IF(ISBLANK(raw!$L19),"",raw!$L19)</f>
        <v/>
      </c>
      <c r="F21" s="24" t="str">
        <f>IF(ISBLANK(raw!$M19),"",IF(ISBLANK(Pflichtenhefte!$D19),raw!$M19,HYPERLINK(Pflichtenhefte!$D19,raw!$M19)))</f>
        <v/>
      </c>
      <c r="G21" s="29" t="str">
        <f>IF(ISBLANK(raw!H19),"",RIGHT(raw!$H19,LEN(raw!$H19)-2))</f>
        <v/>
      </c>
      <c r="H21" s="25" t="str">
        <f>IF(ISBLANK(Pflichtenhefte!$E19),"",Pflichtenhefte!$E19)</f>
        <v/>
      </c>
      <c r="I21" s="4" t="str">
        <f>IF(ISBLANK(Pflichtenhefte!$O19),"",Pflichtenhefte!$O19)</f>
        <v/>
      </c>
      <c r="J21" s="25" t="str">
        <f>IF(ISBLANK(Pflichtenhefte!$L19),"",Pflichtenhefte!$L19)</f>
        <v/>
      </c>
      <c r="K21" s="26" t="str">
        <f>IF(ISBLANK(Pflichtenhefte!$F19),"",Pflichtenhefte!$F19)</f>
        <v/>
      </c>
      <c r="L21" s="27" t="str">
        <f>IF(ISBLANK(Pflichtenhefte!$G19),"",Pflichtenhefte!$G19="Gleitende Arbeitszeit")</f>
        <v/>
      </c>
      <c r="M21" s="27" t="str">
        <f>IF(ISBLANK(Pflichtenhefte!$I19),"",NOT(Pflichtenhefte!$I19))</f>
        <v/>
      </c>
      <c r="N21" s="27" t="str">
        <f>IF(ISBLANK(Pflichtenhefte!$H19),"",NOT(Pflichtenhefte!$H19))</f>
        <v/>
      </c>
      <c r="O21" s="27" t="str">
        <f>IF(ISBLANK(Pflichtenhefte!$J19),"",Pflichtenhefte!$J19)</f>
        <v/>
      </c>
      <c r="P21" s="27" t="str">
        <f>IF(ISBLANK(Pflichtenhefte!$K19),"",Pflichtenhefte!$K19)</f>
        <v/>
      </c>
      <c r="Q21" s="28" t="str">
        <f>IF(ISBLANK(Pflichtenhefte!$M19),"",IF(ISBLANK(Pflichtenhefte!$N19),Pflichtenhefte!$M19,HYPERLINK(Pflichtenhefte!$N19,Pflichtenhefte!$M19)))</f>
        <v/>
      </c>
    </row>
    <row r="22" ht="14.25">
      <c r="A22" s="20" t="str">
        <f>IF(ISBLANK(raw!A20),"",HYPERLINK("https://ziviconnect.admin.ch/zdp/pflichtenheft/"&amp;raw!$A20,"↗"))</f>
        <v/>
      </c>
      <c r="B22" s="21" t="str">
        <f>IF(ISBLANK(raw!$B20),"",raw!$B20)</f>
        <v/>
      </c>
      <c r="C22" s="22" t="str">
        <f>IF(ISBLANK(Pflichtenhefte!$B20),"",Pflichtenhefte!$B20)</f>
        <v/>
      </c>
      <c r="D22" s="23" t="str">
        <f>IF(ISBLANK(Pflichtenhefte!$A20),"",Pflichtenhefte!$A20)</f>
        <v/>
      </c>
      <c r="E22" s="22" t="str">
        <f>IF(ISBLANK(raw!$L20),"",raw!$L20)</f>
        <v/>
      </c>
      <c r="F22" s="24" t="str">
        <f>IF(ISBLANK(raw!$M20),"",IF(ISBLANK(Pflichtenhefte!$D20),raw!$M20,HYPERLINK(Pflichtenhefte!$D20,raw!$M20)))</f>
        <v/>
      </c>
      <c r="G22" s="29" t="str">
        <f>IF(ISBLANK(raw!H20),"",RIGHT(raw!$H20,LEN(raw!$H20)-2))</f>
        <v/>
      </c>
      <c r="H22" s="25" t="str">
        <f>IF(ISBLANK(Pflichtenhefte!$E20),"",Pflichtenhefte!$E20)</f>
        <v/>
      </c>
      <c r="I22" s="4" t="str">
        <f>IF(ISBLANK(Pflichtenhefte!$O20),"",Pflichtenhefte!$O20)</f>
        <v/>
      </c>
      <c r="J22" s="25" t="str">
        <f>IF(ISBLANK(Pflichtenhefte!$L20),"",Pflichtenhefte!$L20)</f>
        <v/>
      </c>
      <c r="K22" s="26" t="str">
        <f>IF(ISBLANK(Pflichtenhefte!$F20),"",Pflichtenhefte!$F20)</f>
        <v/>
      </c>
      <c r="L22" s="27" t="str">
        <f>IF(ISBLANK(Pflichtenhefte!$G20),"",Pflichtenhefte!$G20="Gleitende Arbeitszeit")</f>
        <v/>
      </c>
      <c r="M22" s="27" t="str">
        <f>IF(ISBLANK(Pflichtenhefte!$I20),"",NOT(Pflichtenhefte!$I20))</f>
        <v/>
      </c>
      <c r="N22" s="27" t="str">
        <f>IF(ISBLANK(Pflichtenhefte!$H20),"",NOT(Pflichtenhefte!$H20))</f>
        <v/>
      </c>
      <c r="O22" s="27" t="str">
        <f>IF(ISBLANK(Pflichtenhefte!$J20),"",Pflichtenhefte!$J20)</f>
        <v/>
      </c>
      <c r="P22" s="27" t="str">
        <f>IF(ISBLANK(Pflichtenhefte!$K20),"",Pflichtenhefte!$K20)</f>
        <v/>
      </c>
      <c r="Q22" s="28" t="str">
        <f>IF(ISBLANK(Pflichtenhefte!$M20),"",IF(ISBLANK(Pflichtenhefte!$N20),Pflichtenhefte!$M20,HYPERLINK(Pflichtenhefte!$N20,Pflichtenhefte!$M20)))</f>
        <v/>
      </c>
    </row>
    <row r="23" ht="14.25">
      <c r="A23" s="20" t="str">
        <f>IF(ISBLANK(raw!A21),"",HYPERLINK("https://ziviconnect.admin.ch/zdp/pflichtenheft/"&amp;raw!$A21,"↗"))</f>
        <v/>
      </c>
      <c r="B23" s="21" t="str">
        <f>IF(ISBLANK(raw!$B21),"",raw!$B21)</f>
        <v/>
      </c>
      <c r="C23" s="22" t="str">
        <f>IF(ISBLANK(Pflichtenhefte!$B21),"",Pflichtenhefte!$B21)</f>
        <v/>
      </c>
      <c r="D23" s="23" t="str">
        <f>IF(ISBLANK(Pflichtenhefte!$A21),"",Pflichtenhefte!$A21)</f>
        <v/>
      </c>
      <c r="E23" s="22" t="str">
        <f>IF(ISBLANK(raw!$L21),"",raw!$L21)</f>
        <v/>
      </c>
      <c r="F23" s="24" t="str">
        <f>IF(ISBLANK(raw!$M21),"",IF(ISBLANK(Pflichtenhefte!$D21),raw!$M21,HYPERLINK(Pflichtenhefte!$D21,raw!$M21)))</f>
        <v/>
      </c>
      <c r="G23" s="29" t="str">
        <f>IF(ISBLANK(raw!H21),"",RIGHT(raw!$H21,LEN(raw!$H21)-2))</f>
        <v/>
      </c>
      <c r="H23" s="25" t="str">
        <f>IF(ISBLANK(Pflichtenhefte!$E21),"",Pflichtenhefte!$E21)</f>
        <v/>
      </c>
      <c r="I23" s="4" t="str">
        <f>IF(ISBLANK(Pflichtenhefte!$O21),"",Pflichtenhefte!$O21)</f>
        <v/>
      </c>
      <c r="J23" s="25" t="str">
        <f>IF(ISBLANK(Pflichtenhefte!$L21),"",Pflichtenhefte!$L21)</f>
        <v/>
      </c>
      <c r="K23" s="26" t="str">
        <f>IF(ISBLANK(Pflichtenhefte!$F21),"",Pflichtenhefte!$F21)</f>
        <v/>
      </c>
      <c r="L23" s="27" t="str">
        <f>IF(ISBLANK(Pflichtenhefte!$G21),"",Pflichtenhefte!$G21="Gleitende Arbeitszeit")</f>
        <v/>
      </c>
      <c r="M23" s="27" t="str">
        <f>IF(ISBLANK(Pflichtenhefte!$I21),"",NOT(Pflichtenhefte!$I21))</f>
        <v/>
      </c>
      <c r="N23" s="27" t="str">
        <f>IF(ISBLANK(Pflichtenhefte!$H21),"",NOT(Pflichtenhefte!$H21))</f>
        <v/>
      </c>
      <c r="O23" s="27" t="str">
        <f>IF(ISBLANK(Pflichtenhefte!$J21),"",Pflichtenhefte!$J21)</f>
        <v/>
      </c>
      <c r="P23" s="27" t="str">
        <f>IF(ISBLANK(Pflichtenhefte!$K21),"",Pflichtenhefte!$K21)</f>
        <v/>
      </c>
      <c r="Q23" s="28" t="str">
        <f>IF(ISBLANK(Pflichtenhefte!$M21),"",IF(ISBLANK(Pflichtenhefte!$N21),Pflichtenhefte!$M21,HYPERLINK(Pflichtenhefte!$N21,Pflichtenhefte!$M21)))</f>
        <v/>
      </c>
    </row>
    <row r="24" ht="14.25">
      <c r="A24" s="20" t="str">
        <f>IF(ISBLANK(raw!A22),"",HYPERLINK("https://ziviconnect.admin.ch/zdp/pflichtenheft/"&amp;raw!$A22,"↗"))</f>
        <v/>
      </c>
      <c r="B24" s="21" t="str">
        <f>IF(ISBLANK(raw!$B22),"",raw!$B22)</f>
        <v/>
      </c>
      <c r="C24" s="22" t="str">
        <f>IF(ISBLANK(Pflichtenhefte!$B22),"",Pflichtenhefte!$B22)</f>
        <v/>
      </c>
      <c r="D24" s="23" t="str">
        <f>IF(ISBLANK(Pflichtenhefte!$A22),"",Pflichtenhefte!$A22)</f>
        <v/>
      </c>
      <c r="E24" s="22" t="str">
        <f>IF(ISBLANK(raw!$L22),"",raw!$L22)</f>
        <v/>
      </c>
      <c r="F24" s="24" t="str">
        <f>IF(ISBLANK(raw!$M22),"",IF(ISBLANK(Pflichtenhefte!$D22),raw!$M22,HYPERLINK(Pflichtenhefte!$D22,raw!$M22)))</f>
        <v/>
      </c>
      <c r="G24" s="29" t="str">
        <f>IF(ISBLANK(raw!H22),"",RIGHT(raw!$H22,LEN(raw!$H22)-2))</f>
        <v/>
      </c>
      <c r="H24" s="25" t="str">
        <f>IF(ISBLANK(Pflichtenhefte!$E22),"",Pflichtenhefte!$E22)</f>
        <v/>
      </c>
      <c r="I24" s="4" t="str">
        <f>IF(ISBLANK(Pflichtenhefte!$O22),"",Pflichtenhefte!$O22)</f>
        <v/>
      </c>
      <c r="J24" s="25" t="str">
        <f>IF(ISBLANK(Pflichtenhefte!$L22),"",Pflichtenhefte!$L22)</f>
        <v/>
      </c>
      <c r="K24" s="26" t="str">
        <f>IF(ISBLANK(Pflichtenhefte!$F22),"",Pflichtenhefte!$F22)</f>
        <v/>
      </c>
      <c r="L24" s="27" t="str">
        <f>IF(ISBLANK(Pflichtenhefte!$G22),"",Pflichtenhefte!$G22="Gleitende Arbeitszeit")</f>
        <v/>
      </c>
      <c r="M24" s="27" t="str">
        <f>IF(ISBLANK(Pflichtenhefte!$I22),"",NOT(Pflichtenhefte!$I22))</f>
        <v/>
      </c>
      <c r="N24" s="27" t="str">
        <f>IF(ISBLANK(Pflichtenhefte!$H22),"",NOT(Pflichtenhefte!$H22))</f>
        <v/>
      </c>
      <c r="O24" s="27" t="str">
        <f>IF(ISBLANK(Pflichtenhefte!$J22),"",Pflichtenhefte!$J22)</f>
        <v/>
      </c>
      <c r="P24" s="27" t="str">
        <f>IF(ISBLANK(Pflichtenhefte!$K22),"",Pflichtenhefte!$K22)</f>
        <v/>
      </c>
      <c r="Q24" s="28" t="str">
        <f>IF(ISBLANK(Pflichtenhefte!$M22),"",IF(ISBLANK(Pflichtenhefte!$N22),Pflichtenhefte!$M22,HYPERLINK(Pflichtenhefte!$N22,Pflichtenhefte!$M22)))</f>
        <v/>
      </c>
    </row>
    <row r="25" ht="14.25">
      <c r="A25" s="20" t="str">
        <f>IF(ISBLANK(raw!A23),"",HYPERLINK("https://ziviconnect.admin.ch/zdp/pflichtenheft/"&amp;raw!$A23,"↗"))</f>
        <v/>
      </c>
      <c r="B25" s="21" t="str">
        <f>IF(ISBLANK(raw!$B23),"",raw!$B23)</f>
        <v/>
      </c>
      <c r="C25" s="22" t="str">
        <f>IF(ISBLANK(Pflichtenhefte!$B23),"",Pflichtenhefte!$B23)</f>
        <v/>
      </c>
      <c r="D25" s="23" t="str">
        <f>IF(ISBLANK(Pflichtenhefte!$A23),"",Pflichtenhefte!$A23)</f>
        <v/>
      </c>
      <c r="E25" s="22" t="str">
        <f>IF(ISBLANK(raw!$L23),"",raw!$L23)</f>
        <v/>
      </c>
      <c r="F25" s="24" t="str">
        <f>IF(ISBLANK(raw!$M23),"",IF(ISBLANK(Pflichtenhefte!$D23),raw!$M23,HYPERLINK(Pflichtenhefte!$D23,raw!$M23)))</f>
        <v/>
      </c>
      <c r="G25" s="29" t="str">
        <f>IF(ISBLANK(raw!H23),"",RIGHT(raw!$H23,LEN(raw!$H23)-2))</f>
        <v/>
      </c>
      <c r="H25" s="25" t="str">
        <f>IF(ISBLANK(Pflichtenhefte!$E23),"",Pflichtenhefte!$E23)</f>
        <v/>
      </c>
      <c r="I25" s="4" t="str">
        <f>IF(ISBLANK(Pflichtenhefte!$O23),"",Pflichtenhefte!$O23)</f>
        <v/>
      </c>
      <c r="J25" s="25" t="str">
        <f>IF(ISBLANK(Pflichtenhefte!$L23),"",Pflichtenhefte!$L23)</f>
        <v/>
      </c>
      <c r="K25" s="26" t="str">
        <f>IF(ISBLANK(Pflichtenhefte!$F23),"",Pflichtenhefte!$F23)</f>
        <v/>
      </c>
      <c r="L25" s="27" t="str">
        <f>IF(ISBLANK(Pflichtenhefte!$G23),"",Pflichtenhefte!$G23="Gleitende Arbeitszeit")</f>
        <v/>
      </c>
      <c r="M25" s="27" t="str">
        <f>IF(ISBLANK(Pflichtenhefte!$I23),"",NOT(Pflichtenhefte!$I23))</f>
        <v/>
      </c>
      <c r="N25" s="27" t="str">
        <f>IF(ISBLANK(Pflichtenhefte!$H23),"",NOT(Pflichtenhefte!$H23))</f>
        <v/>
      </c>
      <c r="O25" s="27" t="str">
        <f>IF(ISBLANK(Pflichtenhefte!$J23),"",Pflichtenhefte!$J23)</f>
        <v/>
      </c>
      <c r="P25" s="27" t="str">
        <f>IF(ISBLANK(Pflichtenhefte!$K23),"",Pflichtenhefte!$K23)</f>
        <v/>
      </c>
      <c r="Q25" s="28" t="str">
        <f>IF(ISBLANK(Pflichtenhefte!$M23),"",IF(ISBLANK(Pflichtenhefte!$N23),Pflichtenhefte!$M23,HYPERLINK(Pflichtenhefte!$N23,Pflichtenhefte!$M23)))</f>
        <v/>
      </c>
    </row>
    <row r="26" ht="14.25">
      <c r="A26" s="20" t="str">
        <f>IF(ISBLANK(raw!A24),"",HYPERLINK("https://ziviconnect.admin.ch/zdp/pflichtenheft/"&amp;raw!$A24,"↗"))</f>
        <v/>
      </c>
      <c r="B26" s="21" t="str">
        <f>IF(ISBLANK(raw!$B24),"",raw!$B24)</f>
        <v/>
      </c>
      <c r="C26" s="22" t="str">
        <f>IF(ISBLANK(Pflichtenhefte!$B24),"",Pflichtenhefte!$B24)</f>
        <v/>
      </c>
      <c r="D26" s="23" t="str">
        <f>IF(ISBLANK(Pflichtenhefte!$A24),"",Pflichtenhefte!$A24)</f>
        <v/>
      </c>
      <c r="E26" s="22" t="str">
        <f>IF(ISBLANK(raw!$L24),"",raw!$L24)</f>
        <v/>
      </c>
      <c r="F26" s="24" t="str">
        <f>IF(ISBLANK(raw!$M24),"",IF(ISBLANK(Pflichtenhefte!$D24),raw!$M24,HYPERLINK(Pflichtenhefte!$D24,raw!$M24)))</f>
        <v/>
      </c>
      <c r="G26" s="29" t="str">
        <f>IF(ISBLANK(raw!H24),"",RIGHT(raw!$H24,LEN(raw!$H24)-2))</f>
        <v/>
      </c>
      <c r="H26" s="25" t="str">
        <f>IF(ISBLANK(Pflichtenhefte!$E24),"",Pflichtenhefte!$E24)</f>
        <v/>
      </c>
      <c r="I26" s="4" t="str">
        <f>IF(ISBLANK(Pflichtenhefte!$O24),"",Pflichtenhefte!$O24)</f>
        <v/>
      </c>
      <c r="J26" s="25" t="str">
        <f>IF(ISBLANK(Pflichtenhefte!$L24),"",Pflichtenhefte!$L24)</f>
        <v/>
      </c>
      <c r="K26" s="26" t="str">
        <f>IF(ISBLANK(Pflichtenhefte!$F24),"",Pflichtenhefte!$F24)</f>
        <v/>
      </c>
      <c r="L26" s="27" t="str">
        <f>IF(ISBLANK(Pflichtenhefte!$G24),"",Pflichtenhefte!$G24="Gleitende Arbeitszeit")</f>
        <v/>
      </c>
      <c r="M26" s="27" t="str">
        <f>IF(ISBLANK(Pflichtenhefte!$I24),"",NOT(Pflichtenhefte!$I24))</f>
        <v/>
      </c>
      <c r="N26" s="27" t="str">
        <f>IF(ISBLANK(Pflichtenhefte!$H24),"",NOT(Pflichtenhefte!$H24))</f>
        <v/>
      </c>
      <c r="O26" s="27" t="str">
        <f>IF(ISBLANK(Pflichtenhefte!$J24),"",Pflichtenhefte!$J24)</f>
        <v/>
      </c>
      <c r="P26" s="27" t="str">
        <f>IF(ISBLANK(Pflichtenhefte!$K24),"",Pflichtenhefte!$K24)</f>
        <v/>
      </c>
      <c r="Q26" s="28" t="str">
        <f>IF(ISBLANK(Pflichtenhefte!$M24),"",IF(ISBLANK(Pflichtenhefte!$N24),Pflichtenhefte!$M24,HYPERLINK(Pflichtenhefte!$N24,Pflichtenhefte!$M24)))</f>
        <v/>
      </c>
    </row>
    <row r="27" ht="14.25">
      <c r="A27" s="20" t="str">
        <f>IF(ISBLANK(raw!A25),"",HYPERLINK("https://ziviconnect.admin.ch/zdp/pflichtenheft/"&amp;raw!$A25,"↗"))</f>
        <v/>
      </c>
      <c r="B27" s="21" t="str">
        <f>IF(ISBLANK(raw!$B25),"",raw!$B25)</f>
        <v/>
      </c>
      <c r="C27" s="22" t="str">
        <f>IF(ISBLANK(Pflichtenhefte!$B25),"",Pflichtenhefte!$B25)</f>
        <v/>
      </c>
      <c r="D27" s="23" t="str">
        <f>IF(ISBLANK(Pflichtenhefte!$A25),"",Pflichtenhefte!$A25)</f>
        <v/>
      </c>
      <c r="E27" s="22" t="str">
        <f>IF(ISBLANK(raw!$L25),"",raw!$L25)</f>
        <v/>
      </c>
      <c r="F27" s="24" t="str">
        <f>IF(ISBLANK(raw!$M25),"",IF(ISBLANK(Pflichtenhefte!$D25),raw!$M25,HYPERLINK(Pflichtenhefte!$D25,raw!$M25)))</f>
        <v/>
      </c>
      <c r="G27" s="29" t="str">
        <f>IF(ISBLANK(raw!H25),"",RIGHT(raw!$H25,LEN(raw!$H25)-2))</f>
        <v/>
      </c>
      <c r="H27" s="25" t="str">
        <f>IF(ISBLANK(Pflichtenhefte!$E25),"",Pflichtenhefte!$E25)</f>
        <v/>
      </c>
      <c r="I27" s="4" t="str">
        <f>IF(ISBLANK(Pflichtenhefte!$O25),"",Pflichtenhefte!$O25)</f>
        <v/>
      </c>
      <c r="J27" s="25" t="str">
        <f>IF(ISBLANK(Pflichtenhefte!$L25),"",Pflichtenhefte!$L25)</f>
        <v/>
      </c>
      <c r="K27" s="26" t="str">
        <f>IF(ISBLANK(Pflichtenhefte!$F25),"",Pflichtenhefte!$F25)</f>
        <v/>
      </c>
      <c r="L27" s="27" t="str">
        <f>IF(ISBLANK(Pflichtenhefte!$G25),"",Pflichtenhefte!$G25="Gleitende Arbeitszeit")</f>
        <v/>
      </c>
      <c r="M27" s="27" t="str">
        <f>IF(ISBLANK(Pflichtenhefte!$I25),"",NOT(Pflichtenhefte!$I25))</f>
        <v/>
      </c>
      <c r="N27" s="27" t="str">
        <f>IF(ISBLANK(Pflichtenhefte!$H25),"",NOT(Pflichtenhefte!$H25))</f>
        <v/>
      </c>
      <c r="O27" s="27" t="str">
        <f>IF(ISBLANK(Pflichtenhefte!$J25),"",Pflichtenhefte!$J25)</f>
        <v/>
      </c>
      <c r="P27" s="27" t="str">
        <f>IF(ISBLANK(Pflichtenhefte!$K25),"",Pflichtenhefte!$K25)</f>
        <v/>
      </c>
      <c r="Q27" s="28" t="str">
        <f>IF(ISBLANK(Pflichtenhefte!$M25),"",IF(ISBLANK(Pflichtenhefte!$N25),Pflichtenhefte!$M25,HYPERLINK(Pflichtenhefte!$N25,Pflichtenhefte!$M25)))</f>
        <v/>
      </c>
    </row>
    <row r="28" ht="14.25">
      <c r="A28" s="20" t="str">
        <f>IF(ISBLANK(raw!A26),"",HYPERLINK("https://ziviconnect.admin.ch/zdp/pflichtenheft/"&amp;raw!$A26,"↗"))</f>
        <v/>
      </c>
      <c r="B28" s="21" t="str">
        <f>IF(ISBLANK(raw!$B26),"",raw!$B26)</f>
        <v/>
      </c>
      <c r="C28" s="22" t="str">
        <f>IF(ISBLANK(Pflichtenhefte!$B26),"",Pflichtenhefte!$B26)</f>
        <v/>
      </c>
      <c r="D28" s="23" t="str">
        <f>IF(ISBLANK(Pflichtenhefte!$A26),"",Pflichtenhefte!$A26)</f>
        <v/>
      </c>
      <c r="E28" s="22" t="str">
        <f>IF(ISBLANK(raw!$L26),"",raw!$L26)</f>
        <v/>
      </c>
      <c r="F28" s="24" t="str">
        <f>IF(ISBLANK(raw!$M26),"",IF(ISBLANK(Pflichtenhefte!$D26),raw!$M26,HYPERLINK(Pflichtenhefte!$D26,raw!$M26)))</f>
        <v/>
      </c>
      <c r="G28" s="29" t="str">
        <f>IF(ISBLANK(raw!H26),"",RIGHT(raw!$H26,LEN(raw!$H26)-2))</f>
        <v/>
      </c>
      <c r="H28" s="25" t="str">
        <f>IF(ISBLANK(Pflichtenhefte!$E26),"",Pflichtenhefte!$E26)</f>
        <v/>
      </c>
      <c r="I28" s="4" t="str">
        <f>IF(ISBLANK(Pflichtenhefte!$O26),"",Pflichtenhefte!$O26)</f>
        <v/>
      </c>
      <c r="J28" s="25" t="str">
        <f>IF(ISBLANK(Pflichtenhefte!$L26),"",Pflichtenhefte!$L26)</f>
        <v/>
      </c>
      <c r="K28" s="26" t="str">
        <f>IF(ISBLANK(Pflichtenhefte!$F26),"",Pflichtenhefte!$F26)</f>
        <v/>
      </c>
      <c r="L28" s="27" t="str">
        <f>IF(ISBLANK(Pflichtenhefte!$G26),"",Pflichtenhefte!$G26="Gleitende Arbeitszeit")</f>
        <v/>
      </c>
      <c r="M28" s="27" t="str">
        <f>IF(ISBLANK(Pflichtenhefte!$I26),"",NOT(Pflichtenhefte!$I26))</f>
        <v/>
      </c>
      <c r="N28" s="27" t="str">
        <f>IF(ISBLANK(Pflichtenhefte!$H26),"",NOT(Pflichtenhefte!$H26))</f>
        <v/>
      </c>
      <c r="O28" s="27" t="str">
        <f>IF(ISBLANK(Pflichtenhefte!$J26),"",Pflichtenhefte!$J26)</f>
        <v/>
      </c>
      <c r="P28" s="27" t="str">
        <f>IF(ISBLANK(Pflichtenhefte!$K26),"",Pflichtenhefte!$K26)</f>
        <v/>
      </c>
      <c r="Q28" s="28" t="str">
        <f>IF(ISBLANK(Pflichtenhefte!$M26),"",IF(ISBLANK(Pflichtenhefte!$N26),Pflichtenhefte!$M26,HYPERLINK(Pflichtenhefte!$N26,Pflichtenhefte!$M26)))</f>
        <v/>
      </c>
    </row>
    <row r="29" ht="14.25">
      <c r="A29" s="20" t="str">
        <f>IF(ISBLANK(raw!A27),"",HYPERLINK("https://ziviconnect.admin.ch/zdp/pflichtenheft/"&amp;raw!$A27,"↗"))</f>
        <v/>
      </c>
      <c r="B29" s="21" t="str">
        <f>IF(ISBLANK(raw!$B27),"",raw!$B27)</f>
        <v/>
      </c>
      <c r="C29" s="22" t="str">
        <f>IF(ISBLANK(Pflichtenhefte!$B27),"",Pflichtenhefte!$B27)</f>
        <v/>
      </c>
      <c r="D29" s="23" t="str">
        <f>IF(ISBLANK(Pflichtenhefte!$A27),"",Pflichtenhefte!$A27)</f>
        <v/>
      </c>
      <c r="E29" s="22" t="str">
        <f>IF(ISBLANK(raw!$L27),"",raw!$L27)</f>
        <v/>
      </c>
      <c r="F29" s="24" t="str">
        <f>IF(ISBLANK(raw!$M27),"",IF(ISBLANK(Pflichtenhefte!$D27),raw!$M27,HYPERLINK(Pflichtenhefte!$D27,raw!$M27)))</f>
        <v/>
      </c>
      <c r="G29" s="29" t="str">
        <f>IF(ISBLANK(raw!H27),"",RIGHT(raw!$H27,LEN(raw!$H27)-2))</f>
        <v/>
      </c>
      <c r="H29" s="25" t="str">
        <f>IF(ISBLANK(Pflichtenhefte!$E27),"",Pflichtenhefte!$E27)</f>
        <v/>
      </c>
      <c r="I29" s="4" t="str">
        <f>IF(ISBLANK(Pflichtenhefte!$O27),"",Pflichtenhefte!$O27)</f>
        <v/>
      </c>
      <c r="J29" s="25" t="str">
        <f>IF(ISBLANK(Pflichtenhefte!$L27),"",Pflichtenhefte!$L27)</f>
        <v/>
      </c>
      <c r="K29" s="26" t="str">
        <f>IF(ISBLANK(Pflichtenhefte!$F27),"",Pflichtenhefte!$F27)</f>
        <v/>
      </c>
      <c r="L29" s="27" t="str">
        <f>IF(ISBLANK(Pflichtenhefte!$G27),"",Pflichtenhefte!$G27="Gleitende Arbeitszeit")</f>
        <v/>
      </c>
      <c r="M29" s="27" t="str">
        <f>IF(ISBLANK(Pflichtenhefte!$I27),"",NOT(Pflichtenhefte!$I27))</f>
        <v/>
      </c>
      <c r="N29" s="27" t="str">
        <f>IF(ISBLANK(Pflichtenhefte!$H27),"",NOT(Pflichtenhefte!$H27))</f>
        <v/>
      </c>
      <c r="O29" s="27" t="str">
        <f>IF(ISBLANK(Pflichtenhefte!$J27),"",Pflichtenhefte!$J27)</f>
        <v/>
      </c>
      <c r="P29" s="27" t="str">
        <f>IF(ISBLANK(Pflichtenhefte!$K27),"",Pflichtenhefte!$K27)</f>
        <v/>
      </c>
      <c r="Q29" s="28" t="str">
        <f>IF(ISBLANK(Pflichtenhefte!$M27),"",IF(ISBLANK(Pflichtenhefte!$N27),Pflichtenhefte!$M27,HYPERLINK(Pflichtenhefte!$N27,Pflichtenhefte!$M27)))</f>
        <v/>
      </c>
    </row>
    <row r="30" ht="14.25">
      <c r="A30" s="20" t="str">
        <f>IF(ISBLANK(raw!A28),"",HYPERLINK("https://ziviconnect.admin.ch/zdp/pflichtenheft/"&amp;raw!$A28,"↗"))</f>
        <v/>
      </c>
      <c r="B30" s="21" t="str">
        <f>IF(ISBLANK(raw!$B28),"",raw!$B28)</f>
        <v/>
      </c>
      <c r="C30" s="22" t="str">
        <f>IF(ISBLANK(Pflichtenhefte!$B28),"",Pflichtenhefte!$B28)</f>
        <v/>
      </c>
      <c r="D30" s="23" t="str">
        <f>IF(ISBLANK(Pflichtenhefte!$A28),"",Pflichtenhefte!$A28)</f>
        <v/>
      </c>
      <c r="E30" s="22" t="str">
        <f>IF(ISBLANK(raw!$L28),"",raw!$L28)</f>
        <v/>
      </c>
      <c r="F30" s="24" t="str">
        <f>IF(ISBLANK(raw!$M28),"",IF(ISBLANK(Pflichtenhefte!$D28),raw!$M28,HYPERLINK(Pflichtenhefte!$D28,raw!$M28)))</f>
        <v/>
      </c>
      <c r="G30" s="29" t="str">
        <f>IF(ISBLANK(raw!H28),"",RIGHT(raw!$H28,LEN(raw!$H28)-2))</f>
        <v/>
      </c>
      <c r="H30" s="25" t="str">
        <f>IF(ISBLANK(Pflichtenhefte!$E28),"",Pflichtenhefte!$E28)</f>
        <v/>
      </c>
      <c r="I30" s="4" t="str">
        <f>IF(ISBLANK(Pflichtenhefte!$O28),"",Pflichtenhefte!$O28)</f>
        <v/>
      </c>
      <c r="J30" s="25" t="str">
        <f>IF(ISBLANK(Pflichtenhefte!$L28),"",Pflichtenhefte!$L28)</f>
        <v/>
      </c>
      <c r="K30" s="26" t="str">
        <f>IF(ISBLANK(Pflichtenhefte!$F28),"",Pflichtenhefte!$F28)</f>
        <v/>
      </c>
      <c r="L30" s="27" t="str">
        <f>IF(ISBLANK(Pflichtenhefte!$G28),"",Pflichtenhefte!$G28="Gleitende Arbeitszeit")</f>
        <v/>
      </c>
      <c r="M30" s="27" t="str">
        <f>IF(ISBLANK(Pflichtenhefte!$I28),"",NOT(Pflichtenhefte!$I28))</f>
        <v/>
      </c>
      <c r="N30" s="27" t="str">
        <f>IF(ISBLANK(Pflichtenhefte!$H28),"",NOT(Pflichtenhefte!$H28))</f>
        <v/>
      </c>
      <c r="O30" s="27" t="str">
        <f>IF(ISBLANK(Pflichtenhefte!$J28),"",Pflichtenhefte!$J28)</f>
        <v/>
      </c>
      <c r="P30" s="27" t="str">
        <f>IF(ISBLANK(Pflichtenhefte!$K28),"",Pflichtenhefte!$K28)</f>
        <v/>
      </c>
      <c r="Q30" s="28" t="str">
        <f>IF(ISBLANK(Pflichtenhefte!$M28),"",IF(ISBLANK(Pflichtenhefte!$N28),Pflichtenhefte!$M28,HYPERLINK(Pflichtenhefte!$N28,Pflichtenhefte!$M28)))</f>
        <v/>
      </c>
    </row>
    <row r="31" ht="14.25">
      <c r="A31" s="20" t="str">
        <f>IF(ISBLANK(raw!A29),"",HYPERLINK("https://ziviconnect.admin.ch/zdp/pflichtenheft/"&amp;raw!$A29,"↗"))</f>
        <v/>
      </c>
      <c r="B31" s="21" t="str">
        <f>IF(ISBLANK(raw!$B29),"",raw!$B29)</f>
        <v/>
      </c>
      <c r="C31" s="22" t="str">
        <f>IF(ISBLANK(Pflichtenhefte!$B29),"",Pflichtenhefte!$B29)</f>
        <v/>
      </c>
      <c r="D31" s="23" t="str">
        <f>IF(ISBLANK(Pflichtenhefte!$A29),"",Pflichtenhefte!$A29)</f>
        <v/>
      </c>
      <c r="E31" s="22" t="str">
        <f>IF(ISBLANK(raw!$L29),"",raw!$L29)</f>
        <v/>
      </c>
      <c r="F31" s="24" t="str">
        <f>IF(ISBLANK(raw!$M29),"",IF(ISBLANK(Pflichtenhefte!$D29),raw!$M29,HYPERLINK(Pflichtenhefte!$D29,raw!$M29)))</f>
        <v/>
      </c>
      <c r="G31" s="29" t="str">
        <f>IF(ISBLANK(raw!H29),"",RIGHT(raw!$H29,LEN(raw!$H29)-2))</f>
        <v/>
      </c>
      <c r="H31" s="25" t="str">
        <f>IF(ISBLANK(Pflichtenhefte!$E29),"",Pflichtenhefte!$E29)</f>
        <v/>
      </c>
      <c r="I31" s="4" t="str">
        <f>IF(ISBLANK(Pflichtenhefte!$O29),"",Pflichtenhefte!$O29)</f>
        <v/>
      </c>
      <c r="J31" s="25" t="str">
        <f>IF(ISBLANK(Pflichtenhefte!$L29),"",Pflichtenhefte!$L29)</f>
        <v/>
      </c>
      <c r="K31" s="26" t="str">
        <f>IF(ISBLANK(Pflichtenhefte!$F29),"",Pflichtenhefte!$F29)</f>
        <v/>
      </c>
      <c r="L31" s="27" t="str">
        <f>IF(ISBLANK(Pflichtenhefte!$G29),"",Pflichtenhefte!$G29="Gleitende Arbeitszeit")</f>
        <v/>
      </c>
      <c r="M31" s="27" t="str">
        <f>IF(ISBLANK(Pflichtenhefte!$I29),"",NOT(Pflichtenhefte!$I29))</f>
        <v/>
      </c>
      <c r="N31" s="27" t="str">
        <f>IF(ISBLANK(Pflichtenhefte!$H29),"",NOT(Pflichtenhefte!$H29))</f>
        <v/>
      </c>
      <c r="O31" s="27" t="str">
        <f>IF(ISBLANK(Pflichtenhefte!$J29),"",Pflichtenhefte!$J29)</f>
        <v/>
      </c>
      <c r="P31" s="27" t="str">
        <f>IF(ISBLANK(Pflichtenhefte!$K29),"",Pflichtenhefte!$K29)</f>
        <v/>
      </c>
      <c r="Q31" s="28" t="str">
        <f>IF(ISBLANK(Pflichtenhefte!$M29),"",IF(ISBLANK(Pflichtenhefte!$N29),Pflichtenhefte!$M29,HYPERLINK(Pflichtenhefte!$N29,Pflichtenhefte!$M29)))</f>
        <v/>
      </c>
    </row>
    <row r="32" ht="14.25">
      <c r="A32" s="20" t="str">
        <f>IF(ISBLANK(raw!A30),"",HYPERLINK("https://ziviconnect.admin.ch/zdp/pflichtenheft/"&amp;raw!$A30,"↗"))</f>
        <v/>
      </c>
      <c r="B32" s="21" t="str">
        <f>IF(ISBLANK(raw!$B30),"",raw!$B30)</f>
        <v/>
      </c>
      <c r="C32" s="22" t="str">
        <f>IF(ISBLANK(Pflichtenhefte!$B30),"",Pflichtenhefte!$B30)</f>
        <v/>
      </c>
      <c r="D32" s="23" t="str">
        <f>IF(ISBLANK(Pflichtenhefte!$A30),"",Pflichtenhefte!$A30)</f>
        <v/>
      </c>
      <c r="E32" s="22" t="str">
        <f>IF(ISBLANK(raw!$L30),"",raw!$L30)</f>
        <v/>
      </c>
      <c r="F32" s="24" t="str">
        <f>IF(ISBLANK(raw!$M30),"",IF(ISBLANK(Pflichtenhefte!$D30),raw!$M30,HYPERLINK(Pflichtenhefte!$D30,raw!$M30)))</f>
        <v/>
      </c>
      <c r="G32" s="29" t="str">
        <f>IF(ISBLANK(raw!H30),"",RIGHT(raw!$H30,LEN(raw!$H30)-2))</f>
        <v/>
      </c>
      <c r="H32" s="25" t="str">
        <f>IF(ISBLANK(Pflichtenhefte!$E30),"",Pflichtenhefte!$E30)</f>
        <v/>
      </c>
      <c r="I32" s="4" t="str">
        <f>IF(ISBLANK(Pflichtenhefte!$O30),"",Pflichtenhefte!$O30)</f>
        <v/>
      </c>
      <c r="J32" s="25" t="str">
        <f>IF(ISBLANK(Pflichtenhefte!$L30),"",Pflichtenhefte!$L30)</f>
        <v/>
      </c>
      <c r="K32" s="26" t="str">
        <f>IF(ISBLANK(Pflichtenhefte!$F30),"",Pflichtenhefte!$F30)</f>
        <v/>
      </c>
      <c r="L32" s="27" t="str">
        <f>IF(ISBLANK(Pflichtenhefte!$G30),"",Pflichtenhefte!$G30="Gleitende Arbeitszeit")</f>
        <v/>
      </c>
      <c r="M32" s="27" t="str">
        <f>IF(ISBLANK(Pflichtenhefte!$I30),"",NOT(Pflichtenhefte!$I30))</f>
        <v/>
      </c>
      <c r="N32" s="27" t="str">
        <f>IF(ISBLANK(Pflichtenhefte!$H30),"",NOT(Pflichtenhefte!$H30))</f>
        <v/>
      </c>
      <c r="O32" s="27" t="str">
        <f>IF(ISBLANK(Pflichtenhefte!$J30),"",Pflichtenhefte!$J30)</f>
        <v/>
      </c>
      <c r="P32" s="27" t="str">
        <f>IF(ISBLANK(Pflichtenhefte!$K30),"",Pflichtenhefte!$K30)</f>
        <v/>
      </c>
      <c r="Q32" s="28" t="str">
        <f>IF(ISBLANK(Pflichtenhefte!$M30),"",IF(ISBLANK(Pflichtenhefte!$N30),Pflichtenhefte!$M30,HYPERLINK(Pflichtenhefte!$N30,Pflichtenhefte!$M30)))</f>
        <v/>
      </c>
    </row>
    <row r="33" ht="14.25">
      <c r="A33" s="20" t="str">
        <f>IF(ISBLANK(raw!A31),"",HYPERLINK("https://ziviconnect.admin.ch/zdp/pflichtenheft/"&amp;raw!$A31,"↗"))</f>
        <v/>
      </c>
      <c r="B33" s="21" t="str">
        <f>IF(ISBLANK(raw!$B31),"",raw!$B31)</f>
        <v/>
      </c>
      <c r="C33" s="22" t="str">
        <f>IF(ISBLANK(Pflichtenhefte!$B31),"",Pflichtenhefte!$B31)</f>
        <v/>
      </c>
      <c r="D33" s="23" t="str">
        <f>IF(ISBLANK(Pflichtenhefte!$A31),"",Pflichtenhefte!$A31)</f>
        <v/>
      </c>
      <c r="E33" s="22" t="str">
        <f>IF(ISBLANK(raw!$L31),"",raw!$L31)</f>
        <v/>
      </c>
      <c r="F33" s="24" t="str">
        <f>IF(ISBLANK(raw!$M31),"",IF(ISBLANK(Pflichtenhefte!$D31),raw!$M31,HYPERLINK(Pflichtenhefte!$D31,raw!$M31)))</f>
        <v/>
      </c>
      <c r="G33" s="29" t="str">
        <f>IF(ISBLANK(raw!H31),"",RIGHT(raw!$H31,LEN(raw!$H31)-2))</f>
        <v/>
      </c>
      <c r="H33" s="25" t="str">
        <f>IF(ISBLANK(Pflichtenhefte!$E31),"",Pflichtenhefte!$E31)</f>
        <v/>
      </c>
      <c r="I33" s="4" t="str">
        <f>IF(ISBLANK(Pflichtenhefte!$O31),"",Pflichtenhefte!$O31)</f>
        <v/>
      </c>
      <c r="J33" s="25" t="str">
        <f>IF(ISBLANK(Pflichtenhefte!$L31),"",Pflichtenhefte!$L31)</f>
        <v/>
      </c>
      <c r="K33" s="26" t="str">
        <f>IF(ISBLANK(Pflichtenhefte!$F31),"",Pflichtenhefte!$F31)</f>
        <v/>
      </c>
      <c r="L33" s="27" t="str">
        <f>IF(ISBLANK(Pflichtenhefte!$G31),"",Pflichtenhefte!$G31="Gleitende Arbeitszeit")</f>
        <v/>
      </c>
      <c r="M33" s="27" t="str">
        <f>IF(ISBLANK(Pflichtenhefte!$I31),"",NOT(Pflichtenhefte!$I31))</f>
        <v/>
      </c>
      <c r="N33" s="27" t="str">
        <f>IF(ISBLANK(Pflichtenhefte!$H31),"",NOT(Pflichtenhefte!$H31))</f>
        <v/>
      </c>
      <c r="O33" s="27" t="str">
        <f>IF(ISBLANK(Pflichtenhefte!$J31),"",Pflichtenhefte!$J31)</f>
        <v/>
      </c>
      <c r="P33" s="27" t="str">
        <f>IF(ISBLANK(Pflichtenhefte!$K31),"",Pflichtenhefte!$K31)</f>
        <v/>
      </c>
      <c r="Q33" s="28" t="str">
        <f>IF(ISBLANK(Pflichtenhefte!$M31),"",IF(ISBLANK(Pflichtenhefte!$N31),Pflichtenhefte!$M31,HYPERLINK(Pflichtenhefte!$N31,Pflichtenhefte!$M31)))</f>
        <v/>
      </c>
    </row>
    <row r="34" ht="14.25">
      <c r="A34" s="20" t="str">
        <f>IF(ISBLANK(raw!A32),"",HYPERLINK("https://ziviconnect.admin.ch/zdp/pflichtenheft/"&amp;raw!$A32,"↗"))</f>
        <v/>
      </c>
      <c r="B34" s="21" t="str">
        <f>IF(ISBLANK(raw!$B32),"",raw!$B32)</f>
        <v/>
      </c>
      <c r="C34" s="22" t="str">
        <f>IF(ISBLANK(Pflichtenhefte!$B32),"",Pflichtenhefte!$B32)</f>
        <v/>
      </c>
      <c r="D34" s="23" t="str">
        <f>IF(ISBLANK(Pflichtenhefte!$A32),"",Pflichtenhefte!$A32)</f>
        <v/>
      </c>
      <c r="E34" s="22" t="str">
        <f>IF(ISBLANK(raw!$L32),"",raw!$L32)</f>
        <v/>
      </c>
      <c r="F34" s="24" t="str">
        <f>IF(ISBLANK(raw!$M32),"",IF(ISBLANK(Pflichtenhefte!$D32),raw!$M32,HYPERLINK(Pflichtenhefte!$D32,raw!$M32)))</f>
        <v/>
      </c>
      <c r="G34" s="29" t="str">
        <f>IF(ISBLANK(raw!H32),"",RIGHT(raw!$H32,LEN(raw!$H32)-2))</f>
        <v/>
      </c>
      <c r="H34" s="25" t="str">
        <f>IF(ISBLANK(Pflichtenhefte!$E32),"",Pflichtenhefte!$E32)</f>
        <v/>
      </c>
      <c r="I34" s="4" t="str">
        <f>IF(ISBLANK(Pflichtenhefte!$O32),"",Pflichtenhefte!$O32)</f>
        <v/>
      </c>
      <c r="J34" s="25" t="str">
        <f>IF(ISBLANK(Pflichtenhefte!$L32),"",Pflichtenhefte!$L32)</f>
        <v/>
      </c>
      <c r="K34" s="26" t="str">
        <f>IF(ISBLANK(Pflichtenhefte!$F32),"",Pflichtenhefte!$F32)</f>
        <v/>
      </c>
      <c r="L34" s="27" t="str">
        <f>IF(ISBLANK(Pflichtenhefte!$G32),"",Pflichtenhefte!$G32="Gleitende Arbeitszeit")</f>
        <v/>
      </c>
      <c r="M34" s="27" t="str">
        <f>IF(ISBLANK(Pflichtenhefte!$I32),"",NOT(Pflichtenhefte!$I32))</f>
        <v/>
      </c>
      <c r="N34" s="27" t="str">
        <f>IF(ISBLANK(Pflichtenhefte!$H32),"",NOT(Pflichtenhefte!$H32))</f>
        <v/>
      </c>
      <c r="O34" s="27" t="str">
        <f>IF(ISBLANK(Pflichtenhefte!$J32),"",Pflichtenhefte!$J32)</f>
        <v/>
      </c>
      <c r="P34" s="27" t="str">
        <f>IF(ISBLANK(Pflichtenhefte!$K32),"",Pflichtenhefte!$K32)</f>
        <v/>
      </c>
      <c r="Q34" s="28" t="str">
        <f>IF(ISBLANK(Pflichtenhefte!$M32),"",IF(ISBLANK(Pflichtenhefte!$N32),Pflichtenhefte!$M32,HYPERLINK(Pflichtenhefte!$N32,Pflichtenhefte!$M32)))</f>
        <v/>
      </c>
    </row>
    <row r="35" ht="14.25">
      <c r="A35" s="20" t="str">
        <f>IF(ISBLANK(raw!A33),"",HYPERLINK("https://ziviconnect.admin.ch/zdp/pflichtenheft/"&amp;raw!$A33,"↗"))</f>
        <v/>
      </c>
      <c r="B35" s="21" t="str">
        <f>IF(ISBLANK(raw!$B33),"",raw!$B33)</f>
        <v/>
      </c>
      <c r="C35" s="22" t="str">
        <f>IF(ISBLANK(Pflichtenhefte!$B33),"",Pflichtenhefte!$B33)</f>
        <v/>
      </c>
      <c r="D35" s="23" t="str">
        <f>IF(ISBLANK(Pflichtenhefte!$A33),"",Pflichtenhefte!$A33)</f>
        <v/>
      </c>
      <c r="E35" s="22" t="str">
        <f>IF(ISBLANK(raw!$L33),"",raw!$L33)</f>
        <v/>
      </c>
      <c r="F35" s="24" t="str">
        <f>IF(ISBLANK(raw!$M33),"",IF(ISBLANK(Pflichtenhefte!$D33),raw!$M33,HYPERLINK(Pflichtenhefte!$D33,raw!$M33)))</f>
        <v/>
      </c>
      <c r="G35" s="29" t="str">
        <f>IF(ISBLANK(raw!H33),"",RIGHT(raw!$H33,LEN(raw!$H33)-2))</f>
        <v/>
      </c>
      <c r="H35" s="25" t="str">
        <f>IF(ISBLANK(Pflichtenhefte!$E33),"",Pflichtenhefte!$E33)</f>
        <v/>
      </c>
      <c r="I35" s="4" t="str">
        <f>IF(ISBLANK(Pflichtenhefte!$O33),"",Pflichtenhefte!$O33)</f>
        <v/>
      </c>
      <c r="J35" s="25" t="str">
        <f>IF(ISBLANK(Pflichtenhefte!$L33),"",Pflichtenhefte!$L33)</f>
        <v/>
      </c>
      <c r="K35" s="26" t="str">
        <f>IF(ISBLANK(Pflichtenhefte!$F33),"",Pflichtenhefte!$F33)</f>
        <v/>
      </c>
      <c r="L35" s="27" t="str">
        <f>IF(ISBLANK(Pflichtenhefte!$G33),"",Pflichtenhefte!$G33="Gleitende Arbeitszeit")</f>
        <v/>
      </c>
      <c r="M35" s="27" t="str">
        <f>IF(ISBLANK(Pflichtenhefte!$I33),"",NOT(Pflichtenhefte!$I33))</f>
        <v/>
      </c>
      <c r="N35" s="27" t="str">
        <f>IF(ISBLANK(Pflichtenhefte!$H33),"",NOT(Pflichtenhefte!$H33))</f>
        <v/>
      </c>
      <c r="O35" s="27" t="str">
        <f>IF(ISBLANK(Pflichtenhefte!$J33),"",Pflichtenhefte!$J33)</f>
        <v/>
      </c>
      <c r="P35" s="27" t="str">
        <f>IF(ISBLANK(Pflichtenhefte!$K33),"",Pflichtenhefte!$K33)</f>
        <v/>
      </c>
      <c r="Q35" s="28" t="str">
        <f>IF(ISBLANK(Pflichtenhefte!$M33),"",IF(ISBLANK(Pflichtenhefte!$N33),Pflichtenhefte!$M33,HYPERLINK(Pflichtenhefte!$N33,Pflichtenhefte!$M33)))</f>
        <v/>
      </c>
    </row>
    <row r="36" ht="14.25">
      <c r="A36" s="20" t="str">
        <f>IF(ISBLANK(raw!A34),"",HYPERLINK("https://ziviconnect.admin.ch/zdp/pflichtenheft/"&amp;raw!$A34,"↗"))</f>
        <v/>
      </c>
      <c r="B36" s="21" t="str">
        <f>IF(ISBLANK(raw!$B34),"",raw!$B34)</f>
        <v/>
      </c>
      <c r="C36" s="22" t="str">
        <f>IF(ISBLANK(Pflichtenhefte!$B34),"",Pflichtenhefte!$B34)</f>
        <v/>
      </c>
      <c r="D36" s="23" t="str">
        <f>IF(ISBLANK(Pflichtenhefte!$A34),"",Pflichtenhefte!$A34)</f>
        <v/>
      </c>
      <c r="E36" s="22" t="str">
        <f>IF(ISBLANK(raw!$L34),"",raw!$L34)</f>
        <v/>
      </c>
      <c r="F36" s="24" t="str">
        <f>IF(ISBLANK(raw!$M34),"",IF(ISBLANK(Pflichtenhefte!$D34),raw!$M34,HYPERLINK(Pflichtenhefte!$D34,raw!$M34)))</f>
        <v/>
      </c>
      <c r="G36" s="29" t="str">
        <f>IF(ISBLANK(raw!H34),"",RIGHT(raw!$H34,LEN(raw!$H34)-2))</f>
        <v/>
      </c>
      <c r="H36" s="25" t="str">
        <f>IF(ISBLANK(Pflichtenhefte!$E34),"",Pflichtenhefte!$E34)</f>
        <v/>
      </c>
      <c r="I36" s="4" t="str">
        <f>IF(ISBLANK(Pflichtenhefte!$O34),"",Pflichtenhefte!$O34)</f>
        <v/>
      </c>
      <c r="J36" s="25" t="str">
        <f>IF(ISBLANK(Pflichtenhefte!$L34),"",Pflichtenhefte!$L34)</f>
        <v/>
      </c>
      <c r="K36" s="26" t="str">
        <f>IF(ISBLANK(Pflichtenhefte!$F34),"",Pflichtenhefte!$F34)</f>
        <v/>
      </c>
      <c r="L36" s="27" t="str">
        <f>IF(ISBLANK(Pflichtenhefte!$G34),"",Pflichtenhefte!$G34="Gleitende Arbeitszeit")</f>
        <v/>
      </c>
      <c r="M36" s="27" t="str">
        <f>IF(ISBLANK(Pflichtenhefte!$I34),"",NOT(Pflichtenhefte!$I34))</f>
        <v/>
      </c>
      <c r="N36" s="27" t="str">
        <f>IF(ISBLANK(Pflichtenhefte!$H34),"",NOT(Pflichtenhefte!$H34))</f>
        <v/>
      </c>
      <c r="O36" s="27" t="str">
        <f>IF(ISBLANK(Pflichtenhefte!$J34),"",Pflichtenhefte!$J34)</f>
        <v/>
      </c>
      <c r="P36" s="27" t="str">
        <f>IF(ISBLANK(Pflichtenhefte!$K34),"",Pflichtenhefte!$K34)</f>
        <v/>
      </c>
      <c r="Q36" s="28" t="str">
        <f>IF(ISBLANK(Pflichtenhefte!$M34),"",IF(ISBLANK(Pflichtenhefte!$N34),Pflichtenhefte!$M34,HYPERLINK(Pflichtenhefte!$N34,Pflichtenhefte!$M34)))</f>
        <v/>
      </c>
    </row>
    <row r="37" ht="14.25">
      <c r="A37" s="20" t="str">
        <f>IF(ISBLANK(raw!A35),"",HYPERLINK("https://ziviconnect.admin.ch/zdp/pflichtenheft/"&amp;raw!$A35,"↗"))</f>
        <v/>
      </c>
      <c r="B37" s="21" t="str">
        <f>IF(ISBLANK(raw!$B35),"",raw!$B35)</f>
        <v/>
      </c>
      <c r="C37" s="22" t="str">
        <f>IF(ISBLANK(Pflichtenhefte!$B35),"",Pflichtenhefte!$B35)</f>
        <v/>
      </c>
      <c r="D37" s="23" t="str">
        <f>IF(ISBLANK(Pflichtenhefte!$A35),"",Pflichtenhefte!$A35)</f>
        <v/>
      </c>
      <c r="E37" s="22" t="str">
        <f>IF(ISBLANK(raw!$L35),"",raw!$L35)</f>
        <v/>
      </c>
      <c r="F37" s="24" t="str">
        <f>IF(ISBLANK(raw!$M35),"",IF(ISBLANK(Pflichtenhefte!$D35),raw!$M35,HYPERLINK(Pflichtenhefte!$D35,raw!$M35)))</f>
        <v/>
      </c>
      <c r="G37" s="29" t="str">
        <f>IF(ISBLANK(raw!H35),"",RIGHT(raw!$H35,LEN(raw!$H35)-2))</f>
        <v/>
      </c>
      <c r="H37" s="25" t="str">
        <f>IF(ISBLANK(Pflichtenhefte!$E35),"",Pflichtenhefte!$E35)</f>
        <v/>
      </c>
      <c r="I37" s="4" t="str">
        <f>IF(ISBLANK(Pflichtenhefte!$O35),"",Pflichtenhefte!$O35)</f>
        <v/>
      </c>
      <c r="J37" s="25" t="str">
        <f>IF(ISBLANK(Pflichtenhefte!$L35),"",Pflichtenhefte!$L35)</f>
        <v/>
      </c>
      <c r="K37" s="26" t="str">
        <f>IF(ISBLANK(Pflichtenhefte!$F35),"",Pflichtenhefte!$F35)</f>
        <v/>
      </c>
      <c r="L37" s="27" t="str">
        <f>IF(ISBLANK(Pflichtenhefte!$G35),"",Pflichtenhefte!$G35="Gleitende Arbeitszeit")</f>
        <v/>
      </c>
      <c r="M37" s="27" t="str">
        <f>IF(ISBLANK(Pflichtenhefte!$I35),"",NOT(Pflichtenhefte!$I35))</f>
        <v/>
      </c>
      <c r="N37" s="27" t="str">
        <f>IF(ISBLANK(Pflichtenhefte!$H35),"",NOT(Pflichtenhefte!$H35))</f>
        <v/>
      </c>
      <c r="O37" s="27" t="str">
        <f>IF(ISBLANK(Pflichtenhefte!$J35),"",Pflichtenhefte!$J35)</f>
        <v/>
      </c>
      <c r="P37" s="27" t="str">
        <f>IF(ISBLANK(Pflichtenhefte!$K35),"",Pflichtenhefte!$K35)</f>
        <v/>
      </c>
      <c r="Q37" s="28" t="str">
        <f>IF(ISBLANK(Pflichtenhefte!$M35),"",IF(ISBLANK(Pflichtenhefte!$N35),Pflichtenhefte!$M35,HYPERLINK(Pflichtenhefte!$N35,Pflichtenhefte!$M35)))</f>
        <v/>
      </c>
    </row>
    <row r="38" ht="14.25">
      <c r="A38" s="20" t="str">
        <f>IF(ISBLANK(raw!A36),"",HYPERLINK("https://ziviconnect.admin.ch/zdp/pflichtenheft/"&amp;raw!$A36,"↗"))</f>
        <v/>
      </c>
      <c r="B38" s="21" t="str">
        <f>IF(ISBLANK(raw!$B36),"",raw!$B36)</f>
        <v/>
      </c>
      <c r="C38" s="22" t="str">
        <f>IF(ISBLANK(Pflichtenhefte!$B36),"",Pflichtenhefte!$B36)</f>
        <v/>
      </c>
      <c r="D38" s="23" t="str">
        <f>IF(ISBLANK(Pflichtenhefte!$A36),"",Pflichtenhefte!$A36)</f>
        <v/>
      </c>
      <c r="E38" s="22" t="str">
        <f>IF(ISBLANK(raw!$L36),"",raw!$L36)</f>
        <v/>
      </c>
      <c r="F38" s="24" t="str">
        <f>IF(ISBLANK(raw!$M36),"",IF(ISBLANK(Pflichtenhefte!$D36),raw!$M36,HYPERLINK(Pflichtenhefte!$D36,raw!$M36)))</f>
        <v/>
      </c>
      <c r="G38" s="29" t="str">
        <f>IF(ISBLANK(raw!H36),"",RIGHT(raw!$H36,LEN(raw!$H36)-2))</f>
        <v/>
      </c>
      <c r="H38" s="25" t="str">
        <f>IF(ISBLANK(Pflichtenhefte!$E36),"",Pflichtenhefte!$E36)</f>
        <v/>
      </c>
      <c r="I38" s="4" t="str">
        <f>IF(ISBLANK(Pflichtenhefte!$O36),"",Pflichtenhefte!$O36)</f>
        <v/>
      </c>
      <c r="J38" s="25" t="str">
        <f>IF(ISBLANK(Pflichtenhefte!$L36),"",Pflichtenhefte!$L36)</f>
        <v/>
      </c>
      <c r="K38" s="26" t="str">
        <f>IF(ISBLANK(Pflichtenhefte!$F36),"",Pflichtenhefte!$F36)</f>
        <v/>
      </c>
      <c r="L38" s="27" t="str">
        <f>IF(ISBLANK(Pflichtenhefte!$G36),"",Pflichtenhefte!$G36="Gleitende Arbeitszeit")</f>
        <v/>
      </c>
      <c r="M38" s="27" t="str">
        <f>IF(ISBLANK(Pflichtenhefte!$I36),"",NOT(Pflichtenhefte!$I36))</f>
        <v/>
      </c>
      <c r="N38" s="27" t="str">
        <f>IF(ISBLANK(Pflichtenhefte!$H36),"",NOT(Pflichtenhefte!$H36))</f>
        <v/>
      </c>
      <c r="O38" s="27" t="str">
        <f>IF(ISBLANK(Pflichtenhefte!$J36),"",Pflichtenhefte!$J36)</f>
        <v/>
      </c>
      <c r="P38" s="27" t="str">
        <f>IF(ISBLANK(Pflichtenhefte!$K36),"",Pflichtenhefte!$K36)</f>
        <v/>
      </c>
      <c r="Q38" s="28" t="str">
        <f>IF(ISBLANK(Pflichtenhefte!$M36),"",IF(ISBLANK(Pflichtenhefte!$N36),Pflichtenhefte!$M36,HYPERLINK(Pflichtenhefte!$N36,Pflichtenhefte!$M36)))</f>
        <v/>
      </c>
    </row>
    <row r="39" ht="14.25">
      <c r="A39" s="20" t="str">
        <f>IF(ISBLANK(raw!A37),"",HYPERLINK("https://ziviconnect.admin.ch/zdp/pflichtenheft/"&amp;raw!$A37,"↗"))</f>
        <v/>
      </c>
      <c r="B39" s="21" t="str">
        <f>IF(ISBLANK(raw!$B37),"",raw!$B37)</f>
        <v/>
      </c>
      <c r="C39" s="22" t="str">
        <f>IF(ISBLANK(Pflichtenhefte!$B37),"",Pflichtenhefte!$B37)</f>
        <v/>
      </c>
      <c r="D39" s="23" t="str">
        <f>IF(ISBLANK(Pflichtenhefte!$A37),"",Pflichtenhefte!$A37)</f>
        <v/>
      </c>
      <c r="E39" s="22" t="str">
        <f>IF(ISBLANK(raw!$L37),"",raw!$L37)</f>
        <v/>
      </c>
      <c r="F39" s="24" t="str">
        <f>IF(ISBLANK(raw!$M37),"",IF(ISBLANK(Pflichtenhefte!$D37),raw!$M37,HYPERLINK(Pflichtenhefte!$D37,raw!$M37)))</f>
        <v/>
      </c>
      <c r="G39" s="29" t="str">
        <f>IF(ISBLANK(raw!H37),"",RIGHT(raw!$H37,LEN(raw!$H37)-2))</f>
        <v/>
      </c>
      <c r="H39" s="25" t="str">
        <f>IF(ISBLANK(Pflichtenhefte!$E37),"",Pflichtenhefte!$E37)</f>
        <v/>
      </c>
      <c r="I39" s="4" t="str">
        <f>IF(ISBLANK(Pflichtenhefte!$O37),"",Pflichtenhefte!$O37)</f>
        <v/>
      </c>
      <c r="J39" s="25" t="str">
        <f>IF(ISBLANK(Pflichtenhefte!$L37),"",Pflichtenhefte!$L37)</f>
        <v/>
      </c>
      <c r="K39" s="26" t="str">
        <f>IF(ISBLANK(Pflichtenhefte!$F37),"",Pflichtenhefte!$F37)</f>
        <v/>
      </c>
      <c r="L39" s="27" t="str">
        <f>IF(ISBLANK(Pflichtenhefte!$G37),"",Pflichtenhefte!$G37="Gleitende Arbeitszeit")</f>
        <v/>
      </c>
      <c r="M39" s="27" t="str">
        <f>IF(ISBLANK(Pflichtenhefte!$I37),"",NOT(Pflichtenhefte!$I37))</f>
        <v/>
      </c>
      <c r="N39" s="27" t="str">
        <f>IF(ISBLANK(Pflichtenhefte!$H37),"",NOT(Pflichtenhefte!$H37))</f>
        <v/>
      </c>
      <c r="O39" s="27" t="str">
        <f>IF(ISBLANK(Pflichtenhefte!$J37),"",Pflichtenhefte!$J37)</f>
        <v/>
      </c>
      <c r="P39" s="27" t="str">
        <f>IF(ISBLANK(Pflichtenhefte!$K37),"",Pflichtenhefte!$K37)</f>
        <v/>
      </c>
      <c r="Q39" s="28" t="str">
        <f>IF(ISBLANK(Pflichtenhefte!$M37),"",IF(ISBLANK(Pflichtenhefte!$N37),Pflichtenhefte!$M37,HYPERLINK(Pflichtenhefte!$N37,Pflichtenhefte!$M37)))</f>
        <v/>
      </c>
    </row>
    <row r="40" ht="14.25">
      <c r="A40" s="20" t="str">
        <f>IF(ISBLANK(raw!A38),"",HYPERLINK("https://ziviconnect.admin.ch/zdp/pflichtenheft/"&amp;raw!$A38,"↗"))</f>
        <v/>
      </c>
      <c r="B40" s="21" t="str">
        <f>IF(ISBLANK(raw!$B38),"",raw!$B38)</f>
        <v/>
      </c>
      <c r="C40" s="22" t="str">
        <f>IF(ISBLANK(Pflichtenhefte!$B38),"",Pflichtenhefte!$B38)</f>
        <v/>
      </c>
      <c r="D40" s="23" t="str">
        <f>IF(ISBLANK(Pflichtenhefte!$A38),"",Pflichtenhefte!$A38)</f>
        <v/>
      </c>
      <c r="E40" s="22" t="str">
        <f>IF(ISBLANK(raw!$L38),"",raw!$L38)</f>
        <v/>
      </c>
      <c r="F40" s="24" t="str">
        <f>IF(ISBLANK(raw!$M38),"",IF(ISBLANK(Pflichtenhefte!$D38),raw!$M38,HYPERLINK(Pflichtenhefte!$D38,raw!$M38)))</f>
        <v/>
      </c>
      <c r="G40" s="29" t="str">
        <f>IF(ISBLANK(raw!H38),"",RIGHT(raw!$H38,LEN(raw!$H38)-2))</f>
        <v/>
      </c>
      <c r="H40" s="25" t="str">
        <f>IF(ISBLANK(Pflichtenhefte!$E38),"",Pflichtenhefte!$E38)</f>
        <v/>
      </c>
      <c r="I40" s="4" t="str">
        <f>IF(ISBLANK(Pflichtenhefte!$O38),"",Pflichtenhefte!$O38)</f>
        <v/>
      </c>
      <c r="J40" s="25" t="str">
        <f>IF(ISBLANK(Pflichtenhefte!$L38),"",Pflichtenhefte!$L38)</f>
        <v/>
      </c>
      <c r="K40" s="26" t="str">
        <f>IF(ISBLANK(Pflichtenhefte!$F38),"",Pflichtenhefte!$F38)</f>
        <v/>
      </c>
      <c r="L40" s="27" t="str">
        <f>IF(ISBLANK(Pflichtenhefte!$G38),"",Pflichtenhefte!$G38="Gleitende Arbeitszeit")</f>
        <v/>
      </c>
      <c r="M40" s="27" t="str">
        <f>IF(ISBLANK(Pflichtenhefte!$I38),"",NOT(Pflichtenhefte!$I38))</f>
        <v/>
      </c>
      <c r="N40" s="27" t="str">
        <f>IF(ISBLANK(Pflichtenhefte!$H38),"",NOT(Pflichtenhefte!$H38))</f>
        <v/>
      </c>
      <c r="O40" s="27" t="str">
        <f>IF(ISBLANK(Pflichtenhefte!$J38),"",Pflichtenhefte!$J38)</f>
        <v/>
      </c>
      <c r="P40" s="27" t="str">
        <f>IF(ISBLANK(Pflichtenhefte!$K38),"",Pflichtenhefte!$K38)</f>
        <v/>
      </c>
      <c r="Q40" s="28" t="str">
        <f>IF(ISBLANK(Pflichtenhefte!$M38),"",IF(ISBLANK(Pflichtenhefte!$N38),Pflichtenhefte!$M38,HYPERLINK(Pflichtenhefte!$N38,Pflichtenhefte!$M38)))</f>
        <v/>
      </c>
    </row>
    <row r="41" ht="14.25">
      <c r="A41" s="20" t="str">
        <f>IF(ISBLANK(raw!A39),"",HYPERLINK("https://ziviconnect.admin.ch/zdp/pflichtenheft/"&amp;raw!$A39,"↗"))</f>
        <v/>
      </c>
      <c r="B41" s="21" t="str">
        <f>IF(ISBLANK(raw!$B39),"",raw!$B39)</f>
        <v/>
      </c>
      <c r="C41" s="22" t="str">
        <f>IF(ISBLANK(Pflichtenhefte!$B39),"",Pflichtenhefte!$B39)</f>
        <v/>
      </c>
      <c r="D41" s="23" t="str">
        <f>IF(ISBLANK(Pflichtenhefte!$A39),"",Pflichtenhefte!$A39)</f>
        <v/>
      </c>
      <c r="E41" s="22" t="str">
        <f>IF(ISBLANK(raw!$L39),"",raw!$L39)</f>
        <v/>
      </c>
      <c r="F41" s="24" t="str">
        <f>IF(ISBLANK(raw!$M39),"",IF(ISBLANK(Pflichtenhefte!$D39),raw!$M39,HYPERLINK(Pflichtenhefte!$D39,raw!$M39)))</f>
        <v/>
      </c>
      <c r="G41" s="29" t="str">
        <f>IF(ISBLANK(raw!H39),"",RIGHT(raw!$H39,LEN(raw!$H39)-2))</f>
        <v/>
      </c>
      <c r="H41" s="25" t="str">
        <f>IF(ISBLANK(Pflichtenhefte!$E39),"",Pflichtenhefte!$E39)</f>
        <v/>
      </c>
      <c r="I41" s="4" t="str">
        <f>IF(ISBLANK(Pflichtenhefte!$O39),"",Pflichtenhefte!$O39)</f>
        <v/>
      </c>
      <c r="J41" s="25" t="str">
        <f>IF(ISBLANK(Pflichtenhefte!$L39),"",Pflichtenhefte!$L39)</f>
        <v/>
      </c>
      <c r="K41" s="26" t="str">
        <f>IF(ISBLANK(Pflichtenhefte!$F39),"",Pflichtenhefte!$F39)</f>
        <v/>
      </c>
      <c r="L41" s="27" t="str">
        <f>IF(ISBLANK(Pflichtenhefte!$G39),"",Pflichtenhefte!$G39="Gleitende Arbeitszeit")</f>
        <v/>
      </c>
      <c r="M41" s="27" t="str">
        <f>IF(ISBLANK(Pflichtenhefte!$I39),"",NOT(Pflichtenhefte!$I39))</f>
        <v/>
      </c>
      <c r="N41" s="27" t="str">
        <f>IF(ISBLANK(Pflichtenhefte!$H39),"",NOT(Pflichtenhefte!$H39))</f>
        <v/>
      </c>
      <c r="O41" s="27" t="str">
        <f>IF(ISBLANK(Pflichtenhefte!$J39),"",Pflichtenhefte!$J39)</f>
        <v/>
      </c>
      <c r="P41" s="27" t="str">
        <f>IF(ISBLANK(Pflichtenhefte!$K39),"",Pflichtenhefte!$K39)</f>
        <v/>
      </c>
      <c r="Q41" s="28" t="str">
        <f>IF(ISBLANK(Pflichtenhefte!$M39),"",IF(ISBLANK(Pflichtenhefte!$N39),Pflichtenhefte!$M39,HYPERLINK(Pflichtenhefte!$N39,Pflichtenhefte!$M39)))</f>
        <v/>
      </c>
    </row>
    <row r="42" ht="14.25">
      <c r="A42" s="20" t="str">
        <f>IF(ISBLANK(raw!A40),"",HYPERLINK("https://ziviconnect.admin.ch/zdp/pflichtenheft/"&amp;raw!$A40,"↗"))</f>
        <v/>
      </c>
      <c r="B42" s="21" t="str">
        <f>IF(ISBLANK(raw!$B40),"",raw!$B40)</f>
        <v/>
      </c>
      <c r="C42" s="22" t="str">
        <f>IF(ISBLANK(Pflichtenhefte!$B40),"",Pflichtenhefte!$B40)</f>
        <v/>
      </c>
      <c r="D42" s="23" t="str">
        <f>IF(ISBLANK(Pflichtenhefte!$A40),"",Pflichtenhefte!$A40)</f>
        <v/>
      </c>
      <c r="E42" s="22" t="str">
        <f>IF(ISBLANK(raw!$L40),"",raw!$L40)</f>
        <v/>
      </c>
      <c r="F42" s="24" t="str">
        <f>IF(ISBLANK(raw!$M40),"",IF(ISBLANK(Pflichtenhefte!$D40),raw!$M40,HYPERLINK(Pflichtenhefte!$D40,raw!$M40)))</f>
        <v/>
      </c>
      <c r="G42" s="29" t="str">
        <f>IF(ISBLANK(raw!H40),"",RIGHT(raw!$H40,LEN(raw!$H40)-2))</f>
        <v/>
      </c>
      <c r="H42" s="25" t="str">
        <f>IF(ISBLANK(Pflichtenhefte!$E40),"",Pflichtenhefte!$E40)</f>
        <v/>
      </c>
      <c r="I42" s="4" t="str">
        <f>IF(ISBLANK(Pflichtenhefte!$O40),"",Pflichtenhefte!$O40)</f>
        <v/>
      </c>
      <c r="J42" s="25" t="str">
        <f>IF(ISBLANK(Pflichtenhefte!$L40),"",Pflichtenhefte!$L40)</f>
        <v/>
      </c>
      <c r="K42" s="26" t="str">
        <f>IF(ISBLANK(Pflichtenhefte!$F40),"",Pflichtenhefte!$F40)</f>
        <v/>
      </c>
      <c r="L42" s="27" t="str">
        <f>IF(ISBLANK(Pflichtenhefte!$G40),"",Pflichtenhefte!$G40="Gleitende Arbeitszeit")</f>
        <v/>
      </c>
      <c r="M42" s="27" t="str">
        <f>IF(ISBLANK(Pflichtenhefte!$I40),"",NOT(Pflichtenhefte!$I40))</f>
        <v/>
      </c>
      <c r="N42" s="27" t="str">
        <f>IF(ISBLANK(Pflichtenhefte!$H40),"",NOT(Pflichtenhefte!$H40))</f>
        <v/>
      </c>
      <c r="O42" s="27" t="str">
        <f>IF(ISBLANK(Pflichtenhefte!$J40),"",Pflichtenhefte!$J40)</f>
        <v/>
      </c>
      <c r="P42" s="27" t="str">
        <f>IF(ISBLANK(Pflichtenhefte!$K40),"",Pflichtenhefte!$K40)</f>
        <v/>
      </c>
      <c r="Q42" s="28" t="str">
        <f>IF(ISBLANK(Pflichtenhefte!$M40),"",IF(ISBLANK(Pflichtenhefte!$N40),Pflichtenhefte!$M40,HYPERLINK(Pflichtenhefte!$N40,Pflichtenhefte!$M40)))</f>
        <v/>
      </c>
    </row>
    <row r="43" ht="14.25">
      <c r="A43" s="20" t="str">
        <f>IF(ISBLANK(raw!A41),"",HYPERLINK("https://ziviconnect.admin.ch/zdp/pflichtenheft/"&amp;raw!$A41,"↗"))</f>
        <v/>
      </c>
      <c r="B43" s="21" t="str">
        <f>IF(ISBLANK(raw!$B41),"",raw!$B41)</f>
        <v/>
      </c>
      <c r="C43" s="22" t="str">
        <f>IF(ISBLANK(Pflichtenhefte!$B41),"",Pflichtenhefte!$B41)</f>
        <v/>
      </c>
      <c r="D43" s="23" t="str">
        <f>IF(ISBLANK(Pflichtenhefte!$A41),"",Pflichtenhefte!$A41)</f>
        <v/>
      </c>
      <c r="E43" s="22" t="str">
        <f>IF(ISBLANK(raw!$L41),"",raw!$L41)</f>
        <v/>
      </c>
      <c r="F43" s="24" t="str">
        <f>IF(ISBLANK(raw!$M41),"",IF(ISBLANK(Pflichtenhefte!$D41),raw!$M41,HYPERLINK(Pflichtenhefte!$D41,raw!$M41)))</f>
        <v/>
      </c>
      <c r="G43" s="29" t="str">
        <f>IF(ISBLANK(raw!H41),"",RIGHT(raw!$H41,LEN(raw!$H41)-2))</f>
        <v/>
      </c>
      <c r="H43" s="25" t="str">
        <f>IF(ISBLANK(Pflichtenhefte!$E41),"",Pflichtenhefte!$E41)</f>
        <v/>
      </c>
      <c r="I43" s="4" t="str">
        <f>IF(ISBLANK(Pflichtenhefte!$O41),"",Pflichtenhefte!$O41)</f>
        <v/>
      </c>
      <c r="J43" s="25" t="str">
        <f>IF(ISBLANK(Pflichtenhefte!$L41),"",Pflichtenhefte!$L41)</f>
        <v/>
      </c>
      <c r="K43" s="26" t="str">
        <f>IF(ISBLANK(Pflichtenhefte!$F41),"",Pflichtenhefte!$F41)</f>
        <v/>
      </c>
      <c r="L43" s="27" t="str">
        <f>IF(ISBLANK(Pflichtenhefte!$G41),"",Pflichtenhefte!$G41="Gleitende Arbeitszeit")</f>
        <v/>
      </c>
      <c r="M43" s="27" t="str">
        <f>IF(ISBLANK(Pflichtenhefte!$I41),"",NOT(Pflichtenhefte!$I41))</f>
        <v/>
      </c>
      <c r="N43" s="27" t="str">
        <f>IF(ISBLANK(Pflichtenhefte!$H41),"",NOT(Pflichtenhefte!$H41))</f>
        <v/>
      </c>
      <c r="O43" s="27" t="str">
        <f>IF(ISBLANK(Pflichtenhefte!$J41),"",Pflichtenhefte!$J41)</f>
        <v/>
      </c>
      <c r="P43" s="27" t="str">
        <f>IF(ISBLANK(Pflichtenhefte!$K41),"",Pflichtenhefte!$K41)</f>
        <v/>
      </c>
      <c r="Q43" s="28" t="str">
        <f>IF(ISBLANK(Pflichtenhefte!$M41),"",IF(ISBLANK(Pflichtenhefte!$N41),Pflichtenhefte!$M41,HYPERLINK(Pflichtenhefte!$N41,Pflichtenhefte!$M41)))</f>
        <v/>
      </c>
    </row>
    <row r="44" ht="14.25">
      <c r="A44" s="20" t="str">
        <f>IF(ISBLANK(raw!A42),"",HYPERLINK("https://ziviconnect.admin.ch/zdp/pflichtenheft/"&amp;raw!$A42,"↗"))</f>
        <v/>
      </c>
      <c r="B44" s="21" t="str">
        <f>IF(ISBLANK(raw!$B42),"",raw!$B42)</f>
        <v/>
      </c>
      <c r="C44" s="22" t="str">
        <f>IF(ISBLANK(Pflichtenhefte!$B42),"",Pflichtenhefte!$B42)</f>
        <v/>
      </c>
      <c r="D44" s="23" t="str">
        <f>IF(ISBLANK(Pflichtenhefte!$A42),"",Pflichtenhefte!$A42)</f>
        <v/>
      </c>
      <c r="E44" s="22" t="str">
        <f>IF(ISBLANK(raw!$L42),"",raw!$L42)</f>
        <v/>
      </c>
      <c r="F44" s="24" t="str">
        <f>IF(ISBLANK(raw!$M42),"",IF(ISBLANK(Pflichtenhefte!$D42),raw!$M42,HYPERLINK(Pflichtenhefte!$D42,raw!$M42)))</f>
        <v/>
      </c>
      <c r="G44" s="29" t="str">
        <f>IF(ISBLANK(raw!H42),"",RIGHT(raw!$H42,LEN(raw!$H42)-2))</f>
        <v/>
      </c>
      <c r="H44" s="25" t="str">
        <f>IF(ISBLANK(Pflichtenhefte!$E42),"",Pflichtenhefte!$E42)</f>
        <v/>
      </c>
      <c r="I44" s="4" t="str">
        <f>IF(ISBLANK(Pflichtenhefte!$O42),"",Pflichtenhefte!$O42)</f>
        <v/>
      </c>
      <c r="J44" s="25" t="str">
        <f>IF(ISBLANK(Pflichtenhefte!$L42),"",Pflichtenhefte!$L42)</f>
        <v/>
      </c>
      <c r="K44" s="26" t="str">
        <f>IF(ISBLANK(Pflichtenhefte!$F42),"",Pflichtenhefte!$F42)</f>
        <v/>
      </c>
      <c r="L44" s="27" t="str">
        <f>IF(ISBLANK(Pflichtenhefte!$G42),"",Pflichtenhefte!$G42="Gleitende Arbeitszeit")</f>
        <v/>
      </c>
      <c r="M44" s="27" t="str">
        <f>IF(ISBLANK(Pflichtenhefte!$I42),"",NOT(Pflichtenhefte!$I42))</f>
        <v/>
      </c>
      <c r="N44" s="27" t="str">
        <f>IF(ISBLANK(Pflichtenhefte!$H42),"",NOT(Pflichtenhefte!$H42))</f>
        <v/>
      </c>
      <c r="O44" s="27" t="str">
        <f>IF(ISBLANK(Pflichtenhefte!$J42),"",Pflichtenhefte!$J42)</f>
        <v/>
      </c>
      <c r="P44" s="27" t="str">
        <f>IF(ISBLANK(Pflichtenhefte!$K42),"",Pflichtenhefte!$K42)</f>
        <v/>
      </c>
      <c r="Q44" s="28" t="str">
        <f>IF(ISBLANK(Pflichtenhefte!$M42),"",IF(ISBLANK(Pflichtenhefte!$N42),Pflichtenhefte!$M42,HYPERLINK(Pflichtenhefte!$N42,Pflichtenhefte!$M42)))</f>
        <v/>
      </c>
    </row>
    <row r="45" ht="14.25">
      <c r="A45" s="20" t="str">
        <f>IF(ISBLANK(raw!A43),"",HYPERLINK("https://ziviconnect.admin.ch/zdp/pflichtenheft/"&amp;raw!$A43,"↗"))</f>
        <v/>
      </c>
      <c r="B45" s="21" t="str">
        <f>IF(ISBLANK(raw!$B43),"",raw!$B43)</f>
        <v/>
      </c>
      <c r="C45" s="22" t="str">
        <f>IF(ISBLANK(Pflichtenhefte!$B43),"",Pflichtenhefte!$B43)</f>
        <v/>
      </c>
      <c r="D45" s="23" t="str">
        <f>IF(ISBLANK(Pflichtenhefte!$A43),"",Pflichtenhefte!$A43)</f>
        <v/>
      </c>
      <c r="E45" s="22" t="str">
        <f>IF(ISBLANK(raw!$L43),"",raw!$L43)</f>
        <v/>
      </c>
      <c r="F45" s="24" t="str">
        <f>IF(ISBLANK(raw!$M43),"",IF(ISBLANK(Pflichtenhefte!$D43),raw!$M43,HYPERLINK(Pflichtenhefte!$D43,raw!$M43)))</f>
        <v/>
      </c>
      <c r="G45" s="29" t="str">
        <f>IF(ISBLANK(raw!H43),"",RIGHT(raw!$H43,LEN(raw!$H43)-2))</f>
        <v/>
      </c>
      <c r="H45" s="25" t="str">
        <f>IF(ISBLANK(Pflichtenhefte!$E43),"",Pflichtenhefte!$E43)</f>
        <v/>
      </c>
      <c r="I45" s="4" t="str">
        <f>IF(ISBLANK(Pflichtenhefte!$O43),"",Pflichtenhefte!$O43)</f>
        <v/>
      </c>
      <c r="J45" s="25" t="str">
        <f>IF(ISBLANK(Pflichtenhefte!$L43),"",Pflichtenhefte!$L43)</f>
        <v/>
      </c>
      <c r="K45" s="26" t="str">
        <f>IF(ISBLANK(Pflichtenhefte!$F43),"",Pflichtenhefte!$F43)</f>
        <v/>
      </c>
      <c r="L45" s="27" t="str">
        <f>IF(ISBLANK(Pflichtenhefte!$G43),"",Pflichtenhefte!$G43="Gleitende Arbeitszeit")</f>
        <v/>
      </c>
      <c r="M45" s="27" t="str">
        <f>IF(ISBLANK(Pflichtenhefte!$I43),"",NOT(Pflichtenhefte!$I43))</f>
        <v/>
      </c>
      <c r="N45" s="27" t="str">
        <f>IF(ISBLANK(Pflichtenhefte!$H43),"",NOT(Pflichtenhefte!$H43))</f>
        <v/>
      </c>
      <c r="O45" s="27" t="str">
        <f>IF(ISBLANK(Pflichtenhefte!$J43),"",Pflichtenhefte!$J43)</f>
        <v/>
      </c>
      <c r="P45" s="27" t="str">
        <f>IF(ISBLANK(Pflichtenhefte!$K43),"",Pflichtenhefte!$K43)</f>
        <v/>
      </c>
      <c r="Q45" s="28" t="str">
        <f>IF(ISBLANK(Pflichtenhefte!$M43),"",IF(ISBLANK(Pflichtenhefte!$N43),Pflichtenhefte!$M43,HYPERLINK(Pflichtenhefte!$N43,Pflichtenhefte!$M43)))</f>
        <v/>
      </c>
    </row>
    <row r="46" ht="14.25">
      <c r="A46" s="20" t="str">
        <f>IF(ISBLANK(raw!A44),"",HYPERLINK("https://ziviconnect.admin.ch/zdp/pflichtenheft/"&amp;raw!$A44,"↗"))</f>
        <v/>
      </c>
      <c r="B46" s="21" t="str">
        <f>IF(ISBLANK(raw!$B44),"",raw!$B44)</f>
        <v/>
      </c>
      <c r="C46" s="22" t="str">
        <f>IF(ISBLANK(Pflichtenhefte!$B44),"",Pflichtenhefte!$B44)</f>
        <v/>
      </c>
      <c r="D46" s="23" t="str">
        <f>IF(ISBLANK(Pflichtenhefte!$A44),"",Pflichtenhefte!$A44)</f>
        <v/>
      </c>
      <c r="E46" s="22" t="str">
        <f>IF(ISBLANK(raw!$L44),"",raw!$L44)</f>
        <v/>
      </c>
      <c r="F46" s="24" t="str">
        <f>IF(ISBLANK(raw!$M44),"",IF(ISBLANK(Pflichtenhefte!$D44),raw!$M44,HYPERLINK(Pflichtenhefte!$D44,raw!$M44)))</f>
        <v/>
      </c>
      <c r="G46" s="29" t="str">
        <f>IF(ISBLANK(raw!H44),"",RIGHT(raw!$H44,LEN(raw!$H44)-2))</f>
        <v/>
      </c>
      <c r="H46" s="25" t="str">
        <f>IF(ISBLANK(Pflichtenhefte!$E44),"",Pflichtenhefte!$E44)</f>
        <v/>
      </c>
      <c r="I46" s="4" t="str">
        <f>IF(ISBLANK(Pflichtenhefte!$O44),"",Pflichtenhefte!$O44)</f>
        <v/>
      </c>
      <c r="J46" s="25" t="str">
        <f>IF(ISBLANK(Pflichtenhefte!$L44),"",Pflichtenhefte!$L44)</f>
        <v/>
      </c>
      <c r="K46" s="26" t="str">
        <f>IF(ISBLANK(Pflichtenhefte!$F44),"",Pflichtenhefte!$F44)</f>
        <v/>
      </c>
      <c r="L46" s="27" t="str">
        <f>IF(ISBLANK(Pflichtenhefte!$G44),"",Pflichtenhefte!$G44="Gleitende Arbeitszeit")</f>
        <v/>
      </c>
      <c r="M46" s="27" t="str">
        <f>IF(ISBLANK(Pflichtenhefte!$I44),"",NOT(Pflichtenhefte!$I44))</f>
        <v/>
      </c>
      <c r="N46" s="27" t="str">
        <f>IF(ISBLANK(Pflichtenhefte!$H44),"",NOT(Pflichtenhefte!$H44))</f>
        <v/>
      </c>
      <c r="O46" s="27" t="str">
        <f>IF(ISBLANK(Pflichtenhefte!$J44),"",Pflichtenhefte!$J44)</f>
        <v/>
      </c>
      <c r="P46" s="27" t="str">
        <f>IF(ISBLANK(Pflichtenhefte!$K44),"",Pflichtenhefte!$K44)</f>
        <v/>
      </c>
      <c r="Q46" s="28" t="str">
        <f>IF(ISBLANK(Pflichtenhefte!$M44),"",IF(ISBLANK(Pflichtenhefte!$N44),Pflichtenhefte!$M44,HYPERLINK(Pflichtenhefte!$N44,Pflichtenhefte!$M44)))</f>
        <v/>
      </c>
    </row>
    <row r="47" ht="14.25">
      <c r="A47" s="20" t="str">
        <f>IF(ISBLANK(raw!A45),"",HYPERLINK("https://ziviconnect.admin.ch/zdp/pflichtenheft/"&amp;raw!$A45,"↗"))</f>
        <v/>
      </c>
      <c r="B47" s="21" t="str">
        <f>IF(ISBLANK(raw!$B45),"",raw!$B45)</f>
        <v/>
      </c>
      <c r="C47" s="22" t="str">
        <f>IF(ISBLANK(Pflichtenhefte!$B45),"",Pflichtenhefte!$B45)</f>
        <v/>
      </c>
      <c r="D47" s="23" t="str">
        <f>IF(ISBLANK(Pflichtenhefte!$A45),"",Pflichtenhefte!$A45)</f>
        <v/>
      </c>
      <c r="E47" s="22" t="str">
        <f>IF(ISBLANK(raw!$L45),"",raw!$L45)</f>
        <v/>
      </c>
      <c r="F47" s="24" t="str">
        <f>IF(ISBLANK(raw!$M45),"",IF(ISBLANK(Pflichtenhefte!$D45),raw!$M45,HYPERLINK(Pflichtenhefte!$D45,raw!$M45)))</f>
        <v/>
      </c>
      <c r="G47" s="29" t="str">
        <f>IF(ISBLANK(raw!H45),"",RIGHT(raw!$H45,LEN(raw!$H45)-2))</f>
        <v/>
      </c>
      <c r="H47" s="25" t="str">
        <f>IF(ISBLANK(Pflichtenhefte!$E45),"",Pflichtenhefte!$E45)</f>
        <v/>
      </c>
      <c r="I47" s="4" t="str">
        <f>IF(ISBLANK(Pflichtenhefte!$O45),"",Pflichtenhefte!$O45)</f>
        <v/>
      </c>
      <c r="J47" s="25" t="str">
        <f>IF(ISBLANK(Pflichtenhefte!$L45),"",Pflichtenhefte!$L45)</f>
        <v/>
      </c>
      <c r="K47" s="26" t="str">
        <f>IF(ISBLANK(Pflichtenhefte!$F45),"",Pflichtenhefte!$F45)</f>
        <v/>
      </c>
      <c r="L47" s="27" t="str">
        <f>IF(ISBLANK(Pflichtenhefte!$G45),"",Pflichtenhefte!$G45="Gleitende Arbeitszeit")</f>
        <v/>
      </c>
      <c r="M47" s="27" t="str">
        <f>IF(ISBLANK(Pflichtenhefte!$I45),"",NOT(Pflichtenhefte!$I45))</f>
        <v/>
      </c>
      <c r="N47" s="27" t="str">
        <f>IF(ISBLANK(Pflichtenhefte!$H45),"",NOT(Pflichtenhefte!$H45))</f>
        <v/>
      </c>
      <c r="O47" s="27" t="str">
        <f>IF(ISBLANK(Pflichtenhefte!$J45),"",Pflichtenhefte!$J45)</f>
        <v/>
      </c>
      <c r="P47" s="27" t="str">
        <f>IF(ISBLANK(Pflichtenhefte!$K45),"",Pflichtenhefte!$K45)</f>
        <v/>
      </c>
      <c r="Q47" s="28" t="str">
        <f>IF(ISBLANK(Pflichtenhefte!$M45),"",IF(ISBLANK(Pflichtenhefte!$N45),Pflichtenhefte!$M45,HYPERLINK(Pflichtenhefte!$N45,Pflichtenhefte!$M45)))</f>
        <v/>
      </c>
    </row>
    <row r="48" ht="14.25">
      <c r="A48" s="20" t="str">
        <f>IF(ISBLANK(raw!A46),"",HYPERLINK("https://ziviconnect.admin.ch/zdp/pflichtenheft/"&amp;raw!$A46,"↗"))</f>
        <v/>
      </c>
      <c r="B48" s="21" t="str">
        <f>IF(ISBLANK(raw!$B46),"",raw!$B46)</f>
        <v/>
      </c>
      <c r="C48" s="22" t="str">
        <f>IF(ISBLANK(Pflichtenhefte!$B46),"",Pflichtenhefte!$B46)</f>
        <v/>
      </c>
      <c r="D48" s="23" t="str">
        <f>IF(ISBLANK(Pflichtenhefte!$A46),"",Pflichtenhefte!$A46)</f>
        <v/>
      </c>
      <c r="E48" s="22" t="str">
        <f>IF(ISBLANK(raw!$L46),"",raw!$L46)</f>
        <v/>
      </c>
      <c r="F48" s="24" t="str">
        <f>IF(ISBLANK(raw!$M46),"",IF(ISBLANK(Pflichtenhefte!$D46),raw!$M46,HYPERLINK(Pflichtenhefte!$D46,raw!$M46)))</f>
        <v/>
      </c>
      <c r="G48" s="29" t="str">
        <f>IF(ISBLANK(raw!H46),"",RIGHT(raw!$H46,LEN(raw!$H46)-2))</f>
        <v/>
      </c>
      <c r="H48" s="25" t="str">
        <f>IF(ISBLANK(Pflichtenhefte!$E46),"",Pflichtenhefte!$E46)</f>
        <v/>
      </c>
      <c r="I48" s="4" t="str">
        <f>IF(ISBLANK(Pflichtenhefte!$O46),"",Pflichtenhefte!$O46)</f>
        <v/>
      </c>
      <c r="J48" s="25" t="str">
        <f>IF(ISBLANK(Pflichtenhefte!$L46),"",Pflichtenhefte!$L46)</f>
        <v/>
      </c>
      <c r="K48" s="26" t="str">
        <f>IF(ISBLANK(Pflichtenhefte!$F46),"",Pflichtenhefte!$F46)</f>
        <v/>
      </c>
      <c r="L48" s="27" t="str">
        <f>IF(ISBLANK(Pflichtenhefte!$G46),"",Pflichtenhefte!$G46="Gleitende Arbeitszeit")</f>
        <v/>
      </c>
      <c r="M48" s="27" t="str">
        <f>IF(ISBLANK(Pflichtenhefte!$I46),"",NOT(Pflichtenhefte!$I46))</f>
        <v/>
      </c>
      <c r="N48" s="27" t="str">
        <f>IF(ISBLANK(Pflichtenhefte!$H46),"",NOT(Pflichtenhefte!$H46))</f>
        <v/>
      </c>
      <c r="O48" s="27" t="str">
        <f>IF(ISBLANK(Pflichtenhefte!$J46),"",Pflichtenhefte!$J46)</f>
        <v/>
      </c>
      <c r="P48" s="27" t="str">
        <f>IF(ISBLANK(Pflichtenhefte!$K46),"",Pflichtenhefte!$K46)</f>
        <v/>
      </c>
      <c r="Q48" s="28" t="str">
        <f>IF(ISBLANK(Pflichtenhefte!$M46),"",IF(ISBLANK(Pflichtenhefte!$N46),Pflichtenhefte!$M46,HYPERLINK(Pflichtenhefte!$N46,Pflichtenhefte!$M46)))</f>
        <v/>
      </c>
    </row>
    <row r="49" ht="14.25">
      <c r="A49" s="20" t="str">
        <f>IF(ISBLANK(raw!A47),"",HYPERLINK("https://ziviconnect.admin.ch/zdp/pflichtenheft/"&amp;raw!$A47,"↗"))</f>
        <v/>
      </c>
      <c r="B49" s="21" t="str">
        <f>IF(ISBLANK(raw!$B47),"",raw!$B47)</f>
        <v/>
      </c>
      <c r="C49" s="22" t="str">
        <f>IF(ISBLANK(Pflichtenhefte!$B47),"",Pflichtenhefte!$B47)</f>
        <v/>
      </c>
      <c r="D49" s="23" t="str">
        <f>IF(ISBLANK(Pflichtenhefte!$A47),"",Pflichtenhefte!$A47)</f>
        <v/>
      </c>
      <c r="E49" s="22" t="str">
        <f>IF(ISBLANK(raw!$L47),"",raw!$L47)</f>
        <v/>
      </c>
      <c r="F49" s="24" t="str">
        <f>IF(ISBLANK(raw!$M47),"",IF(ISBLANK(Pflichtenhefte!$D47),raw!$M47,HYPERLINK(Pflichtenhefte!$D47,raw!$M47)))</f>
        <v/>
      </c>
      <c r="G49" s="29" t="str">
        <f>IF(ISBLANK(raw!H47),"",RIGHT(raw!$H47,LEN(raw!$H47)-2))</f>
        <v/>
      </c>
      <c r="H49" s="25" t="str">
        <f>IF(ISBLANK(Pflichtenhefte!$E47),"",Pflichtenhefte!$E47)</f>
        <v/>
      </c>
      <c r="I49" s="4" t="str">
        <f>IF(ISBLANK(Pflichtenhefte!$O47),"",Pflichtenhefte!$O47)</f>
        <v/>
      </c>
      <c r="J49" s="25" t="str">
        <f>IF(ISBLANK(Pflichtenhefte!$L47),"",Pflichtenhefte!$L47)</f>
        <v/>
      </c>
      <c r="K49" s="26" t="str">
        <f>IF(ISBLANK(Pflichtenhefte!$F47),"",Pflichtenhefte!$F47)</f>
        <v/>
      </c>
      <c r="L49" s="27" t="str">
        <f>IF(ISBLANK(Pflichtenhefte!$G47),"",Pflichtenhefte!$G47="Gleitende Arbeitszeit")</f>
        <v/>
      </c>
      <c r="M49" s="27" t="str">
        <f>IF(ISBLANK(Pflichtenhefte!$I47),"",NOT(Pflichtenhefte!$I47))</f>
        <v/>
      </c>
      <c r="N49" s="27" t="str">
        <f>IF(ISBLANK(Pflichtenhefte!$H47),"",NOT(Pflichtenhefte!$H47))</f>
        <v/>
      </c>
      <c r="O49" s="27" t="str">
        <f>IF(ISBLANK(Pflichtenhefte!$J47),"",Pflichtenhefte!$J47)</f>
        <v/>
      </c>
      <c r="P49" s="27" t="str">
        <f>IF(ISBLANK(Pflichtenhefte!$K47),"",Pflichtenhefte!$K47)</f>
        <v/>
      </c>
      <c r="Q49" s="28" t="str">
        <f>IF(ISBLANK(Pflichtenhefte!$M47),"",IF(ISBLANK(Pflichtenhefte!$N47),Pflichtenhefte!$M47,HYPERLINK(Pflichtenhefte!$N47,Pflichtenhefte!$M47)))</f>
        <v/>
      </c>
    </row>
    <row r="50" ht="14.25">
      <c r="A50" s="20" t="str">
        <f>IF(ISBLANK(raw!A48),"",HYPERLINK("https://ziviconnect.admin.ch/zdp/pflichtenheft/"&amp;raw!$A48,"↗"))</f>
        <v/>
      </c>
      <c r="B50" s="21" t="str">
        <f>IF(ISBLANK(raw!$B48),"",raw!$B48)</f>
        <v/>
      </c>
      <c r="C50" s="22" t="str">
        <f>IF(ISBLANK(Pflichtenhefte!$B48),"",Pflichtenhefte!$B48)</f>
        <v/>
      </c>
      <c r="D50" s="23" t="str">
        <f>IF(ISBLANK(Pflichtenhefte!$A48),"",Pflichtenhefte!$A48)</f>
        <v/>
      </c>
      <c r="E50" s="22" t="str">
        <f>IF(ISBLANK(raw!$L48),"",raw!$L48)</f>
        <v/>
      </c>
      <c r="F50" s="24" t="str">
        <f>IF(ISBLANK(raw!$M48),"",IF(ISBLANK(Pflichtenhefte!$D48),raw!$M48,HYPERLINK(Pflichtenhefte!$D48,raw!$M48)))</f>
        <v/>
      </c>
      <c r="G50" s="29" t="str">
        <f>IF(ISBLANK(raw!H48),"",RIGHT(raw!$H48,LEN(raw!$H48)-2))</f>
        <v/>
      </c>
      <c r="H50" s="25" t="str">
        <f>IF(ISBLANK(Pflichtenhefte!$E48),"",Pflichtenhefte!$E48)</f>
        <v/>
      </c>
      <c r="I50" s="4" t="str">
        <f>IF(ISBLANK(Pflichtenhefte!$O48),"",Pflichtenhefte!$O48)</f>
        <v/>
      </c>
      <c r="J50" s="25" t="str">
        <f>IF(ISBLANK(Pflichtenhefte!$L48),"",Pflichtenhefte!$L48)</f>
        <v/>
      </c>
      <c r="K50" s="26" t="str">
        <f>IF(ISBLANK(Pflichtenhefte!$F48),"",Pflichtenhefte!$F48)</f>
        <v/>
      </c>
      <c r="L50" s="27" t="str">
        <f>IF(ISBLANK(Pflichtenhefte!$G48),"",Pflichtenhefte!$G48="Gleitende Arbeitszeit")</f>
        <v/>
      </c>
      <c r="M50" s="27" t="str">
        <f>IF(ISBLANK(Pflichtenhefte!$I48),"",NOT(Pflichtenhefte!$I48))</f>
        <v/>
      </c>
      <c r="N50" s="27" t="str">
        <f>IF(ISBLANK(Pflichtenhefte!$H48),"",NOT(Pflichtenhefte!$H48))</f>
        <v/>
      </c>
      <c r="O50" s="27" t="str">
        <f>IF(ISBLANK(Pflichtenhefte!$J48),"",Pflichtenhefte!$J48)</f>
        <v/>
      </c>
      <c r="P50" s="27" t="str">
        <f>IF(ISBLANK(Pflichtenhefte!$K48),"",Pflichtenhefte!$K48)</f>
        <v/>
      </c>
      <c r="Q50" s="28" t="str">
        <f>IF(ISBLANK(Pflichtenhefte!$M48),"",IF(ISBLANK(Pflichtenhefte!$N48),Pflichtenhefte!$M48,HYPERLINK(Pflichtenhefte!$N48,Pflichtenhefte!$M48)))</f>
        <v/>
      </c>
    </row>
    <row r="51" ht="14.25">
      <c r="A51" s="20" t="str">
        <f>IF(ISBLANK(raw!A49),"",HYPERLINK("https://ziviconnect.admin.ch/zdp/pflichtenheft/"&amp;raw!$A49,"↗"))</f>
        <v/>
      </c>
      <c r="B51" s="21" t="str">
        <f>IF(ISBLANK(raw!$B49),"",raw!$B49)</f>
        <v/>
      </c>
      <c r="C51" s="22" t="str">
        <f>IF(ISBLANK(Pflichtenhefte!$B49),"",Pflichtenhefte!$B49)</f>
        <v/>
      </c>
      <c r="D51" s="23" t="str">
        <f>IF(ISBLANK(Pflichtenhefte!$A49),"",Pflichtenhefte!$A49)</f>
        <v/>
      </c>
      <c r="E51" s="22" t="str">
        <f>IF(ISBLANK(raw!$L49),"",raw!$L49)</f>
        <v/>
      </c>
      <c r="F51" s="24" t="str">
        <f>IF(ISBLANK(raw!$M49),"",IF(ISBLANK(Pflichtenhefte!$D49),raw!$M49,HYPERLINK(Pflichtenhefte!$D49,raw!$M49)))</f>
        <v/>
      </c>
      <c r="G51" s="29" t="str">
        <f>IF(ISBLANK(raw!H49),"",RIGHT(raw!$H49,LEN(raw!$H49)-2))</f>
        <v/>
      </c>
      <c r="H51" s="25" t="str">
        <f>IF(ISBLANK(Pflichtenhefte!$E49),"",Pflichtenhefte!$E49)</f>
        <v/>
      </c>
      <c r="I51" s="4" t="str">
        <f>IF(ISBLANK(Pflichtenhefte!$O49),"",Pflichtenhefte!$O49)</f>
        <v/>
      </c>
      <c r="J51" s="25" t="str">
        <f>IF(ISBLANK(Pflichtenhefte!$L49),"",Pflichtenhefte!$L49)</f>
        <v/>
      </c>
      <c r="K51" s="26" t="str">
        <f>IF(ISBLANK(Pflichtenhefte!$F49),"",Pflichtenhefte!$F49)</f>
        <v/>
      </c>
      <c r="L51" s="27" t="str">
        <f>IF(ISBLANK(Pflichtenhefte!$G49),"",Pflichtenhefte!$G49="Gleitende Arbeitszeit")</f>
        <v/>
      </c>
      <c r="M51" s="27" t="str">
        <f>IF(ISBLANK(Pflichtenhefte!$I49),"",NOT(Pflichtenhefte!$I49))</f>
        <v/>
      </c>
      <c r="N51" s="27" t="str">
        <f>IF(ISBLANK(Pflichtenhefte!$H49),"",NOT(Pflichtenhefte!$H49))</f>
        <v/>
      </c>
      <c r="O51" s="27" t="str">
        <f>IF(ISBLANK(Pflichtenhefte!$J49),"",Pflichtenhefte!$J49)</f>
        <v/>
      </c>
      <c r="P51" s="27" t="str">
        <f>IF(ISBLANK(Pflichtenhefte!$K49),"",Pflichtenhefte!$K49)</f>
        <v/>
      </c>
      <c r="Q51" s="28" t="str">
        <f>IF(ISBLANK(Pflichtenhefte!$M49),"",IF(ISBLANK(Pflichtenhefte!$N49),Pflichtenhefte!$M49,HYPERLINK(Pflichtenhefte!$N49,Pflichtenhefte!$M49)))</f>
        <v/>
      </c>
    </row>
    <row r="52" ht="14.25">
      <c r="A52" s="20" t="str">
        <f>IF(ISBLANK(raw!A50),"",HYPERLINK("https://ziviconnect.admin.ch/zdp/pflichtenheft/"&amp;raw!$A50,"↗"))</f>
        <v/>
      </c>
      <c r="B52" s="21" t="str">
        <f>IF(ISBLANK(raw!$B50),"",raw!$B50)</f>
        <v/>
      </c>
      <c r="C52" s="22" t="str">
        <f>IF(ISBLANK(Pflichtenhefte!$B50),"",Pflichtenhefte!$B50)</f>
        <v/>
      </c>
      <c r="D52" s="23" t="str">
        <f>IF(ISBLANK(Pflichtenhefte!$A50),"",Pflichtenhefte!$A50)</f>
        <v/>
      </c>
      <c r="E52" s="22" t="str">
        <f>IF(ISBLANK(raw!$L50),"",raw!$L50)</f>
        <v/>
      </c>
      <c r="F52" s="24" t="str">
        <f>IF(ISBLANK(raw!$M50),"",IF(ISBLANK(Pflichtenhefte!$D50),raw!$M50,HYPERLINK(Pflichtenhefte!$D50,raw!$M50)))</f>
        <v/>
      </c>
      <c r="G52" s="29" t="str">
        <f>IF(ISBLANK(raw!H50),"",RIGHT(raw!$H50,LEN(raw!$H50)-2))</f>
        <v/>
      </c>
      <c r="H52" s="25" t="str">
        <f>IF(ISBLANK(Pflichtenhefte!$E50),"",Pflichtenhefte!$E50)</f>
        <v/>
      </c>
      <c r="I52" s="4" t="str">
        <f>IF(ISBLANK(Pflichtenhefte!$O50),"",Pflichtenhefte!$O50)</f>
        <v/>
      </c>
      <c r="J52" s="25" t="str">
        <f>IF(ISBLANK(Pflichtenhefte!$L50),"",Pflichtenhefte!$L50)</f>
        <v/>
      </c>
      <c r="K52" s="26" t="str">
        <f>IF(ISBLANK(Pflichtenhefte!$F50),"",Pflichtenhefte!$F50)</f>
        <v/>
      </c>
      <c r="L52" s="27" t="str">
        <f>IF(ISBLANK(Pflichtenhefte!$G50),"",Pflichtenhefte!$G50="Gleitende Arbeitszeit")</f>
        <v/>
      </c>
      <c r="M52" s="27" t="str">
        <f>IF(ISBLANK(Pflichtenhefte!$I50),"",NOT(Pflichtenhefte!$I50))</f>
        <v/>
      </c>
      <c r="N52" s="27" t="str">
        <f>IF(ISBLANK(Pflichtenhefte!$H50),"",NOT(Pflichtenhefte!$H50))</f>
        <v/>
      </c>
      <c r="O52" s="27" t="str">
        <f>IF(ISBLANK(Pflichtenhefte!$J50),"",Pflichtenhefte!$J50)</f>
        <v/>
      </c>
      <c r="P52" s="27" t="str">
        <f>IF(ISBLANK(Pflichtenhefte!$K50),"",Pflichtenhefte!$K50)</f>
        <v/>
      </c>
      <c r="Q52" s="28" t="str">
        <f>IF(ISBLANK(Pflichtenhefte!$M50),"",IF(ISBLANK(Pflichtenhefte!$N50),Pflichtenhefte!$M50,HYPERLINK(Pflichtenhefte!$N50,Pflichtenhefte!$M50)))</f>
        <v/>
      </c>
    </row>
    <row r="53" ht="14.25">
      <c r="A53" s="20" t="str">
        <f>IF(ISBLANK(raw!A51),"",HYPERLINK("https://ziviconnect.admin.ch/zdp/pflichtenheft/"&amp;raw!$A51,"↗"))</f>
        <v/>
      </c>
      <c r="B53" s="21" t="str">
        <f>IF(ISBLANK(raw!$B51),"",raw!$B51)</f>
        <v/>
      </c>
      <c r="C53" s="22" t="str">
        <f>IF(ISBLANK(Pflichtenhefte!$B51),"",Pflichtenhefte!$B51)</f>
        <v/>
      </c>
      <c r="D53" s="23" t="str">
        <f>IF(ISBLANK(Pflichtenhefte!$A51),"",Pflichtenhefte!$A51)</f>
        <v/>
      </c>
      <c r="E53" s="22" t="str">
        <f>IF(ISBLANK(raw!$L51),"",raw!$L51)</f>
        <v/>
      </c>
      <c r="F53" s="24" t="str">
        <f>IF(ISBLANK(raw!$M51),"",IF(ISBLANK(Pflichtenhefte!$D51),raw!$M51,HYPERLINK(Pflichtenhefte!$D51,raw!$M51)))</f>
        <v/>
      </c>
      <c r="G53" s="29" t="str">
        <f>IF(ISBLANK(raw!H51),"",RIGHT(raw!$H51,LEN(raw!$H51)-2))</f>
        <v/>
      </c>
      <c r="H53" s="25" t="str">
        <f>IF(ISBLANK(Pflichtenhefte!$E51),"",Pflichtenhefte!$E51)</f>
        <v/>
      </c>
      <c r="I53" s="4" t="str">
        <f>IF(ISBLANK(Pflichtenhefte!$O51),"",Pflichtenhefte!$O51)</f>
        <v/>
      </c>
      <c r="J53" s="25" t="str">
        <f>IF(ISBLANK(Pflichtenhefte!$L51),"",Pflichtenhefte!$L51)</f>
        <v/>
      </c>
      <c r="K53" s="26" t="str">
        <f>IF(ISBLANK(Pflichtenhefte!$F51),"",Pflichtenhefte!$F51)</f>
        <v/>
      </c>
      <c r="L53" s="27" t="str">
        <f>IF(ISBLANK(Pflichtenhefte!$G51),"",Pflichtenhefte!$G51="Gleitende Arbeitszeit")</f>
        <v/>
      </c>
      <c r="M53" s="27" t="str">
        <f>IF(ISBLANK(Pflichtenhefte!$I51),"",NOT(Pflichtenhefte!$I51))</f>
        <v/>
      </c>
      <c r="N53" s="27" t="str">
        <f>IF(ISBLANK(Pflichtenhefte!$H51),"",NOT(Pflichtenhefte!$H51))</f>
        <v/>
      </c>
      <c r="O53" s="27" t="str">
        <f>IF(ISBLANK(Pflichtenhefte!$J51),"",Pflichtenhefte!$J51)</f>
        <v/>
      </c>
      <c r="P53" s="27" t="str">
        <f>IF(ISBLANK(Pflichtenhefte!$K51),"",Pflichtenhefte!$K51)</f>
        <v/>
      </c>
      <c r="Q53" s="28" t="str">
        <f>IF(ISBLANK(Pflichtenhefte!$M51),"",IF(ISBLANK(Pflichtenhefte!$N51),Pflichtenhefte!$M51,HYPERLINK(Pflichtenhefte!$N51,Pflichtenhefte!$M51)))</f>
        <v/>
      </c>
    </row>
    <row r="54" ht="14.25">
      <c r="A54" s="20" t="str">
        <f>IF(ISBLANK(raw!A52),"",HYPERLINK("https://ziviconnect.admin.ch/zdp/pflichtenheft/"&amp;raw!$A52,"↗"))</f>
        <v/>
      </c>
      <c r="B54" s="21" t="str">
        <f>IF(ISBLANK(raw!$B52),"",raw!$B52)</f>
        <v/>
      </c>
      <c r="C54" s="22" t="str">
        <f>IF(ISBLANK(Pflichtenhefte!$B52),"",Pflichtenhefte!$B52)</f>
        <v/>
      </c>
      <c r="D54" s="23" t="str">
        <f>IF(ISBLANK(Pflichtenhefte!$A52),"",Pflichtenhefte!$A52)</f>
        <v/>
      </c>
      <c r="E54" s="22" t="str">
        <f>IF(ISBLANK(raw!$L52),"",raw!$L52)</f>
        <v/>
      </c>
      <c r="F54" s="24" t="str">
        <f>IF(ISBLANK(raw!$M52),"",IF(ISBLANK(Pflichtenhefte!$D52),raw!$M52,HYPERLINK(Pflichtenhefte!$D52,raw!$M52)))</f>
        <v/>
      </c>
      <c r="G54" s="29" t="str">
        <f>IF(ISBLANK(raw!H52),"",RIGHT(raw!$H52,LEN(raw!$H52)-2))</f>
        <v/>
      </c>
      <c r="H54" s="25" t="str">
        <f>IF(ISBLANK(Pflichtenhefte!$E52),"",Pflichtenhefte!$E52)</f>
        <v/>
      </c>
      <c r="I54" s="4" t="str">
        <f>IF(ISBLANK(Pflichtenhefte!$O52),"",Pflichtenhefte!$O52)</f>
        <v/>
      </c>
      <c r="J54" s="25" t="str">
        <f>IF(ISBLANK(Pflichtenhefte!$L52),"",Pflichtenhefte!$L52)</f>
        <v/>
      </c>
      <c r="K54" s="26" t="str">
        <f>IF(ISBLANK(Pflichtenhefte!$F52),"",Pflichtenhefte!$F52)</f>
        <v/>
      </c>
      <c r="L54" s="27" t="str">
        <f>IF(ISBLANK(Pflichtenhefte!$G52),"",Pflichtenhefte!$G52="Gleitende Arbeitszeit")</f>
        <v/>
      </c>
      <c r="M54" s="27" t="str">
        <f>IF(ISBLANK(Pflichtenhefte!$I52),"",NOT(Pflichtenhefte!$I52))</f>
        <v/>
      </c>
      <c r="N54" s="27" t="str">
        <f>IF(ISBLANK(Pflichtenhefte!$H52),"",NOT(Pflichtenhefte!$H52))</f>
        <v/>
      </c>
      <c r="O54" s="27" t="str">
        <f>IF(ISBLANK(Pflichtenhefte!$J52),"",Pflichtenhefte!$J52)</f>
        <v/>
      </c>
      <c r="P54" s="27" t="str">
        <f>IF(ISBLANK(Pflichtenhefte!$K52),"",Pflichtenhefte!$K52)</f>
        <v/>
      </c>
      <c r="Q54" s="28" t="str">
        <f>IF(ISBLANK(Pflichtenhefte!$M52),"",IF(ISBLANK(Pflichtenhefte!$N52),Pflichtenhefte!$M52,HYPERLINK(Pflichtenhefte!$N52,Pflichtenhefte!$M52)))</f>
        <v/>
      </c>
    </row>
    <row r="55" ht="14.25">
      <c r="A55" s="20" t="str">
        <f>IF(ISBLANK(raw!A53),"",HYPERLINK("https://ziviconnect.admin.ch/zdp/pflichtenheft/"&amp;raw!$A53,"↗"))</f>
        <v/>
      </c>
      <c r="B55" s="21" t="str">
        <f>IF(ISBLANK(raw!$B53),"",raw!$B53)</f>
        <v/>
      </c>
      <c r="C55" s="22" t="str">
        <f>IF(ISBLANK(Pflichtenhefte!$B53),"",Pflichtenhefte!$B53)</f>
        <v/>
      </c>
      <c r="D55" s="23" t="str">
        <f>IF(ISBLANK(Pflichtenhefte!$A53),"",Pflichtenhefte!$A53)</f>
        <v/>
      </c>
      <c r="E55" s="22" t="str">
        <f>IF(ISBLANK(raw!$L53),"",raw!$L53)</f>
        <v/>
      </c>
      <c r="F55" s="24" t="str">
        <f>IF(ISBLANK(raw!$M53),"",IF(ISBLANK(Pflichtenhefte!$D53),raw!$M53,HYPERLINK(Pflichtenhefte!$D53,raw!$M53)))</f>
        <v/>
      </c>
      <c r="G55" s="29" t="str">
        <f>IF(ISBLANK(raw!H53),"",RIGHT(raw!$H53,LEN(raw!$H53)-2))</f>
        <v/>
      </c>
      <c r="H55" s="25" t="str">
        <f>IF(ISBLANK(Pflichtenhefte!$E53),"",Pflichtenhefte!$E53)</f>
        <v/>
      </c>
      <c r="I55" s="4" t="str">
        <f>IF(ISBLANK(Pflichtenhefte!$O53),"",Pflichtenhefte!$O53)</f>
        <v/>
      </c>
      <c r="J55" s="25" t="str">
        <f>IF(ISBLANK(Pflichtenhefte!$L53),"",Pflichtenhefte!$L53)</f>
        <v/>
      </c>
      <c r="K55" s="26" t="str">
        <f>IF(ISBLANK(Pflichtenhefte!$F53),"",Pflichtenhefte!$F53)</f>
        <v/>
      </c>
      <c r="L55" s="27" t="str">
        <f>IF(ISBLANK(Pflichtenhefte!$G53),"",Pflichtenhefte!$G53="Gleitende Arbeitszeit")</f>
        <v/>
      </c>
      <c r="M55" s="27" t="str">
        <f>IF(ISBLANK(Pflichtenhefte!$I53),"",NOT(Pflichtenhefte!$I53))</f>
        <v/>
      </c>
      <c r="N55" s="27" t="str">
        <f>IF(ISBLANK(Pflichtenhefte!$H53),"",NOT(Pflichtenhefte!$H53))</f>
        <v/>
      </c>
      <c r="O55" s="27" t="str">
        <f>IF(ISBLANK(Pflichtenhefte!$J53),"",Pflichtenhefte!$J53)</f>
        <v/>
      </c>
      <c r="P55" s="27" t="str">
        <f>IF(ISBLANK(Pflichtenhefte!$K53),"",Pflichtenhefte!$K53)</f>
        <v/>
      </c>
      <c r="Q55" s="28" t="str">
        <f>IF(ISBLANK(Pflichtenhefte!$M53),"",IF(ISBLANK(Pflichtenhefte!$N53),Pflichtenhefte!$M53,HYPERLINK(Pflichtenhefte!$N53,Pflichtenhefte!$M53)))</f>
        <v/>
      </c>
    </row>
    <row r="56" ht="14.25">
      <c r="A56" s="20" t="str">
        <f>IF(ISBLANK(raw!A54),"",HYPERLINK("https://ziviconnect.admin.ch/zdp/pflichtenheft/"&amp;raw!$A54,"↗"))</f>
        <v/>
      </c>
      <c r="B56" s="21" t="str">
        <f>IF(ISBLANK(raw!$B54),"",raw!$B54)</f>
        <v/>
      </c>
      <c r="C56" s="22" t="str">
        <f>IF(ISBLANK(Pflichtenhefte!$B54),"",Pflichtenhefte!$B54)</f>
        <v/>
      </c>
      <c r="D56" s="23" t="str">
        <f>IF(ISBLANK(Pflichtenhefte!$A54),"",Pflichtenhefte!$A54)</f>
        <v/>
      </c>
      <c r="E56" s="22" t="str">
        <f>IF(ISBLANK(raw!$L54),"",raw!$L54)</f>
        <v/>
      </c>
      <c r="F56" s="24" t="str">
        <f>IF(ISBLANK(raw!$M54),"",IF(ISBLANK(Pflichtenhefte!$D54),raw!$M54,HYPERLINK(Pflichtenhefte!$D54,raw!$M54)))</f>
        <v/>
      </c>
      <c r="G56" s="29" t="str">
        <f>IF(ISBLANK(raw!H54),"",RIGHT(raw!$H54,LEN(raw!$H54)-2))</f>
        <v/>
      </c>
      <c r="H56" s="25" t="str">
        <f>IF(ISBLANK(Pflichtenhefte!$E54),"",Pflichtenhefte!$E54)</f>
        <v/>
      </c>
      <c r="I56" s="4" t="str">
        <f>IF(ISBLANK(Pflichtenhefte!$O54),"",Pflichtenhefte!$O54)</f>
        <v/>
      </c>
      <c r="J56" s="25" t="str">
        <f>IF(ISBLANK(Pflichtenhefte!$L54),"",Pflichtenhefte!$L54)</f>
        <v/>
      </c>
      <c r="K56" s="26" t="str">
        <f>IF(ISBLANK(Pflichtenhefte!$F54),"",Pflichtenhefte!$F54)</f>
        <v/>
      </c>
      <c r="L56" s="27" t="str">
        <f>IF(ISBLANK(Pflichtenhefte!$G54),"",Pflichtenhefte!$G54="Gleitende Arbeitszeit")</f>
        <v/>
      </c>
      <c r="M56" s="27" t="str">
        <f>IF(ISBLANK(Pflichtenhefte!$I54),"",NOT(Pflichtenhefte!$I54))</f>
        <v/>
      </c>
      <c r="N56" s="27" t="str">
        <f>IF(ISBLANK(Pflichtenhefte!$H54),"",NOT(Pflichtenhefte!$H54))</f>
        <v/>
      </c>
      <c r="O56" s="27" t="str">
        <f>IF(ISBLANK(Pflichtenhefte!$J54),"",Pflichtenhefte!$J54)</f>
        <v/>
      </c>
      <c r="P56" s="27" t="str">
        <f>IF(ISBLANK(Pflichtenhefte!$K54),"",Pflichtenhefte!$K54)</f>
        <v/>
      </c>
      <c r="Q56" s="28" t="str">
        <f>IF(ISBLANK(Pflichtenhefte!$M54),"",IF(ISBLANK(Pflichtenhefte!$N54),Pflichtenhefte!$M54,HYPERLINK(Pflichtenhefte!$N54,Pflichtenhefte!$M54)))</f>
        <v/>
      </c>
    </row>
    <row r="57" ht="14.25">
      <c r="A57" s="20" t="str">
        <f>IF(ISBLANK(raw!A55),"",HYPERLINK("https://ziviconnect.admin.ch/zdp/pflichtenheft/"&amp;raw!$A55,"↗"))</f>
        <v/>
      </c>
      <c r="B57" s="21" t="str">
        <f>IF(ISBLANK(raw!$B55),"",raw!$B55)</f>
        <v/>
      </c>
      <c r="C57" s="22" t="str">
        <f>IF(ISBLANK(Pflichtenhefte!$B55),"",Pflichtenhefte!$B55)</f>
        <v/>
      </c>
      <c r="D57" s="23" t="str">
        <f>IF(ISBLANK(Pflichtenhefte!$A55),"",Pflichtenhefte!$A55)</f>
        <v/>
      </c>
      <c r="E57" s="22" t="str">
        <f>IF(ISBLANK(raw!$L55),"",raw!$L55)</f>
        <v/>
      </c>
      <c r="F57" s="24" t="str">
        <f>IF(ISBLANK(raw!$M55),"",IF(ISBLANK(Pflichtenhefte!$D55),raw!$M55,HYPERLINK(Pflichtenhefte!$D55,raw!$M55)))</f>
        <v/>
      </c>
      <c r="G57" s="29" t="str">
        <f>IF(ISBLANK(raw!H55),"",RIGHT(raw!$H55,LEN(raw!$H55)-2))</f>
        <v/>
      </c>
      <c r="H57" s="25" t="str">
        <f>IF(ISBLANK(Pflichtenhefte!$E55),"",Pflichtenhefte!$E55)</f>
        <v/>
      </c>
      <c r="I57" s="4" t="str">
        <f>IF(ISBLANK(Pflichtenhefte!$O55),"",Pflichtenhefte!$O55)</f>
        <v/>
      </c>
      <c r="J57" s="25" t="str">
        <f>IF(ISBLANK(Pflichtenhefte!$L55),"",Pflichtenhefte!$L55)</f>
        <v/>
      </c>
      <c r="K57" s="26" t="str">
        <f>IF(ISBLANK(Pflichtenhefte!$F55),"",Pflichtenhefte!$F55)</f>
        <v/>
      </c>
      <c r="L57" s="27" t="str">
        <f>IF(ISBLANK(Pflichtenhefte!$G55),"",Pflichtenhefte!$G55="Gleitende Arbeitszeit")</f>
        <v/>
      </c>
      <c r="M57" s="27" t="str">
        <f>IF(ISBLANK(Pflichtenhefte!$I55),"",NOT(Pflichtenhefte!$I55))</f>
        <v/>
      </c>
      <c r="N57" s="27" t="str">
        <f>IF(ISBLANK(Pflichtenhefte!$H55),"",NOT(Pflichtenhefte!$H55))</f>
        <v/>
      </c>
      <c r="O57" s="27" t="str">
        <f>IF(ISBLANK(Pflichtenhefte!$J55),"",Pflichtenhefte!$J55)</f>
        <v/>
      </c>
      <c r="P57" s="27" t="str">
        <f>IF(ISBLANK(Pflichtenhefte!$K55),"",Pflichtenhefte!$K55)</f>
        <v/>
      </c>
      <c r="Q57" s="28" t="str">
        <f>IF(ISBLANK(Pflichtenhefte!$M55),"",IF(ISBLANK(Pflichtenhefte!$N55),Pflichtenhefte!$M55,HYPERLINK(Pflichtenhefte!$N55,Pflichtenhefte!$M55)))</f>
        <v/>
      </c>
    </row>
    <row r="58" ht="14.25">
      <c r="A58" s="20" t="str">
        <f>IF(ISBLANK(raw!A56),"",HYPERLINK("https://ziviconnect.admin.ch/zdp/pflichtenheft/"&amp;raw!$A56,"↗"))</f>
        <v/>
      </c>
      <c r="B58" s="21" t="str">
        <f>IF(ISBLANK(raw!$B56),"",raw!$B56)</f>
        <v/>
      </c>
      <c r="C58" s="22" t="str">
        <f>IF(ISBLANK(Pflichtenhefte!$B56),"",Pflichtenhefte!$B56)</f>
        <v/>
      </c>
      <c r="D58" s="23" t="str">
        <f>IF(ISBLANK(Pflichtenhefte!$A56),"",Pflichtenhefte!$A56)</f>
        <v/>
      </c>
      <c r="E58" s="22" t="str">
        <f>IF(ISBLANK(raw!$L56),"",raw!$L56)</f>
        <v/>
      </c>
      <c r="F58" s="24" t="str">
        <f>IF(ISBLANK(raw!$M56),"",IF(ISBLANK(Pflichtenhefte!$D56),raw!$M56,HYPERLINK(Pflichtenhefte!$D56,raw!$M56)))</f>
        <v/>
      </c>
      <c r="G58" s="29" t="str">
        <f>IF(ISBLANK(raw!H56),"",RIGHT(raw!$H56,LEN(raw!$H56)-2))</f>
        <v/>
      </c>
      <c r="H58" s="25" t="str">
        <f>IF(ISBLANK(Pflichtenhefte!$E56),"",Pflichtenhefte!$E56)</f>
        <v/>
      </c>
      <c r="I58" s="4" t="str">
        <f>IF(ISBLANK(Pflichtenhefte!$O56),"",Pflichtenhefte!$O56)</f>
        <v/>
      </c>
      <c r="J58" s="25" t="str">
        <f>IF(ISBLANK(Pflichtenhefte!$L56),"",Pflichtenhefte!$L56)</f>
        <v/>
      </c>
      <c r="K58" s="26" t="str">
        <f>IF(ISBLANK(Pflichtenhefte!$F56),"",Pflichtenhefte!$F56)</f>
        <v/>
      </c>
      <c r="L58" s="27" t="str">
        <f>IF(ISBLANK(Pflichtenhefte!$G56),"",Pflichtenhefte!$G56="Gleitende Arbeitszeit")</f>
        <v/>
      </c>
      <c r="M58" s="27" t="str">
        <f>IF(ISBLANK(Pflichtenhefte!$I56),"",NOT(Pflichtenhefte!$I56))</f>
        <v/>
      </c>
      <c r="N58" s="27" t="str">
        <f>IF(ISBLANK(Pflichtenhefte!$H56),"",NOT(Pflichtenhefte!$H56))</f>
        <v/>
      </c>
      <c r="O58" s="27" t="str">
        <f>IF(ISBLANK(Pflichtenhefte!$J56),"",Pflichtenhefte!$J56)</f>
        <v/>
      </c>
      <c r="P58" s="27" t="str">
        <f>IF(ISBLANK(Pflichtenhefte!$K56),"",Pflichtenhefte!$K56)</f>
        <v/>
      </c>
      <c r="Q58" s="28" t="str">
        <f>IF(ISBLANK(Pflichtenhefte!$M56),"",IF(ISBLANK(Pflichtenhefte!$N56),Pflichtenhefte!$M56,HYPERLINK(Pflichtenhefte!$N56,Pflichtenhefte!$M56)))</f>
        <v/>
      </c>
    </row>
    <row r="59" ht="14.25">
      <c r="A59" s="20" t="str">
        <f>IF(ISBLANK(raw!A57),"",HYPERLINK("https://ziviconnect.admin.ch/zdp/pflichtenheft/"&amp;raw!$A57,"↗"))</f>
        <v/>
      </c>
      <c r="B59" s="21" t="str">
        <f>IF(ISBLANK(raw!$B57),"",raw!$B57)</f>
        <v/>
      </c>
      <c r="C59" s="22" t="str">
        <f>IF(ISBLANK(Pflichtenhefte!$B57),"",Pflichtenhefte!$B57)</f>
        <v/>
      </c>
      <c r="D59" s="23" t="str">
        <f>IF(ISBLANK(Pflichtenhefte!$A57),"",Pflichtenhefte!$A57)</f>
        <v/>
      </c>
      <c r="E59" s="22" t="str">
        <f>IF(ISBLANK(raw!$L57),"",raw!$L57)</f>
        <v/>
      </c>
      <c r="F59" s="24" t="str">
        <f>IF(ISBLANK(raw!$M57),"",IF(ISBLANK(Pflichtenhefte!$D57),raw!$M57,HYPERLINK(Pflichtenhefte!$D57,raw!$M57)))</f>
        <v/>
      </c>
      <c r="G59" s="29" t="str">
        <f>IF(ISBLANK(raw!H57),"",RIGHT(raw!$H57,LEN(raw!$H57)-2))</f>
        <v/>
      </c>
      <c r="H59" s="25" t="str">
        <f>IF(ISBLANK(Pflichtenhefte!$E57),"",Pflichtenhefte!$E57)</f>
        <v/>
      </c>
      <c r="I59" s="4" t="str">
        <f>IF(ISBLANK(Pflichtenhefte!$O57),"",Pflichtenhefte!$O57)</f>
        <v/>
      </c>
      <c r="J59" s="25" t="str">
        <f>IF(ISBLANK(Pflichtenhefte!$L57),"",Pflichtenhefte!$L57)</f>
        <v/>
      </c>
      <c r="K59" s="26" t="str">
        <f>IF(ISBLANK(Pflichtenhefte!$F57),"",Pflichtenhefte!$F57)</f>
        <v/>
      </c>
      <c r="L59" s="27" t="str">
        <f>IF(ISBLANK(Pflichtenhefte!$G57),"",Pflichtenhefte!$G57="Gleitende Arbeitszeit")</f>
        <v/>
      </c>
      <c r="M59" s="27" t="str">
        <f>IF(ISBLANK(Pflichtenhefte!$I57),"",NOT(Pflichtenhefte!$I57))</f>
        <v/>
      </c>
      <c r="N59" s="27" t="str">
        <f>IF(ISBLANK(Pflichtenhefte!$H57),"",NOT(Pflichtenhefte!$H57))</f>
        <v/>
      </c>
      <c r="O59" s="27" t="str">
        <f>IF(ISBLANK(Pflichtenhefte!$J57),"",Pflichtenhefte!$J57)</f>
        <v/>
      </c>
      <c r="P59" s="27" t="str">
        <f>IF(ISBLANK(Pflichtenhefte!$K57),"",Pflichtenhefte!$K57)</f>
        <v/>
      </c>
      <c r="Q59" s="28" t="str">
        <f>IF(ISBLANK(Pflichtenhefte!$M57),"",IF(ISBLANK(Pflichtenhefte!$N57),Pflichtenhefte!$M57,HYPERLINK(Pflichtenhefte!$N57,Pflichtenhefte!$M57)))</f>
        <v/>
      </c>
    </row>
    <row r="60" ht="14.25">
      <c r="A60" s="20" t="str">
        <f>IF(ISBLANK(raw!A58),"",HYPERLINK("https://ziviconnect.admin.ch/zdp/pflichtenheft/"&amp;raw!$A58,"↗"))</f>
        <v/>
      </c>
      <c r="B60" s="21" t="str">
        <f>IF(ISBLANK(raw!$B58),"",raw!$B58)</f>
        <v/>
      </c>
      <c r="C60" s="22" t="str">
        <f>IF(ISBLANK(Pflichtenhefte!$B58),"",Pflichtenhefte!$B58)</f>
        <v/>
      </c>
      <c r="D60" s="23" t="str">
        <f>IF(ISBLANK(Pflichtenhefte!$A58),"",Pflichtenhefte!$A58)</f>
        <v/>
      </c>
      <c r="E60" s="22" t="str">
        <f>IF(ISBLANK(raw!$L58),"",raw!$L58)</f>
        <v/>
      </c>
      <c r="F60" s="24" t="str">
        <f>IF(ISBLANK(raw!$M58),"",IF(ISBLANK(Pflichtenhefte!$D58),raw!$M58,HYPERLINK(Pflichtenhefte!$D58,raw!$M58)))</f>
        <v/>
      </c>
      <c r="G60" s="29" t="str">
        <f>IF(ISBLANK(raw!H58),"",RIGHT(raw!$H58,LEN(raw!$H58)-2))</f>
        <v/>
      </c>
      <c r="H60" s="25" t="str">
        <f>IF(ISBLANK(Pflichtenhefte!$E58),"",Pflichtenhefte!$E58)</f>
        <v/>
      </c>
      <c r="I60" s="4" t="str">
        <f>IF(ISBLANK(Pflichtenhefte!$O58),"",Pflichtenhefte!$O58)</f>
        <v/>
      </c>
      <c r="J60" s="25" t="str">
        <f>IF(ISBLANK(Pflichtenhefte!$L58),"",Pflichtenhefte!$L58)</f>
        <v/>
      </c>
      <c r="K60" s="26" t="str">
        <f>IF(ISBLANK(Pflichtenhefte!$F58),"",Pflichtenhefte!$F58)</f>
        <v/>
      </c>
      <c r="L60" s="27" t="str">
        <f>IF(ISBLANK(Pflichtenhefte!$G58),"",Pflichtenhefte!$G58="Gleitende Arbeitszeit")</f>
        <v/>
      </c>
      <c r="M60" s="27" t="str">
        <f>IF(ISBLANK(Pflichtenhefte!$I58),"",NOT(Pflichtenhefte!$I58))</f>
        <v/>
      </c>
      <c r="N60" s="27" t="str">
        <f>IF(ISBLANK(Pflichtenhefte!$H58),"",NOT(Pflichtenhefte!$H58))</f>
        <v/>
      </c>
      <c r="O60" s="27" t="str">
        <f>IF(ISBLANK(Pflichtenhefte!$J58),"",Pflichtenhefte!$J58)</f>
        <v/>
      </c>
      <c r="P60" s="27" t="str">
        <f>IF(ISBLANK(Pflichtenhefte!$K58),"",Pflichtenhefte!$K58)</f>
        <v/>
      </c>
      <c r="Q60" s="28" t="str">
        <f>IF(ISBLANK(Pflichtenhefte!$M58),"",IF(ISBLANK(Pflichtenhefte!$N58),Pflichtenhefte!$M58,HYPERLINK(Pflichtenhefte!$N58,Pflichtenhefte!$M58)))</f>
        <v/>
      </c>
    </row>
    <row r="61" ht="14.25">
      <c r="A61" s="20" t="str">
        <f>IF(ISBLANK(raw!A59),"",HYPERLINK("https://ziviconnect.admin.ch/zdp/pflichtenheft/"&amp;raw!$A59,"↗"))</f>
        <v/>
      </c>
      <c r="B61" s="21" t="str">
        <f>IF(ISBLANK(raw!$B59),"",raw!$B59)</f>
        <v/>
      </c>
      <c r="C61" s="22" t="str">
        <f>IF(ISBLANK(Pflichtenhefte!$B59),"",Pflichtenhefte!$B59)</f>
        <v/>
      </c>
      <c r="D61" s="23" t="str">
        <f>IF(ISBLANK(Pflichtenhefte!$A59),"",Pflichtenhefte!$A59)</f>
        <v/>
      </c>
      <c r="E61" s="22" t="str">
        <f>IF(ISBLANK(raw!$L59),"",raw!$L59)</f>
        <v/>
      </c>
      <c r="F61" s="24" t="str">
        <f>IF(ISBLANK(raw!$M59),"",IF(ISBLANK(Pflichtenhefte!$D59),raw!$M59,HYPERLINK(Pflichtenhefte!$D59,raw!$M59)))</f>
        <v/>
      </c>
      <c r="G61" s="29" t="str">
        <f>IF(ISBLANK(raw!H59),"",RIGHT(raw!$H59,LEN(raw!$H59)-2))</f>
        <v/>
      </c>
      <c r="H61" s="25" t="str">
        <f>IF(ISBLANK(Pflichtenhefte!$E59),"",Pflichtenhefte!$E59)</f>
        <v/>
      </c>
      <c r="I61" s="4" t="str">
        <f>IF(ISBLANK(Pflichtenhefte!$O59),"",Pflichtenhefte!$O59)</f>
        <v/>
      </c>
      <c r="J61" s="25" t="str">
        <f>IF(ISBLANK(Pflichtenhefte!$L59),"",Pflichtenhefte!$L59)</f>
        <v/>
      </c>
      <c r="K61" s="26" t="str">
        <f>IF(ISBLANK(Pflichtenhefte!$F59),"",Pflichtenhefte!$F59)</f>
        <v/>
      </c>
      <c r="L61" s="27" t="str">
        <f>IF(ISBLANK(Pflichtenhefte!$G59),"",Pflichtenhefte!$G59="Gleitende Arbeitszeit")</f>
        <v/>
      </c>
      <c r="M61" s="27" t="str">
        <f>IF(ISBLANK(Pflichtenhefte!$I59),"",NOT(Pflichtenhefte!$I59))</f>
        <v/>
      </c>
      <c r="N61" s="27" t="str">
        <f>IF(ISBLANK(Pflichtenhefte!$H59),"",NOT(Pflichtenhefte!$H59))</f>
        <v/>
      </c>
      <c r="O61" s="27" t="str">
        <f>IF(ISBLANK(Pflichtenhefte!$J59),"",Pflichtenhefte!$J59)</f>
        <v/>
      </c>
      <c r="P61" s="27" t="str">
        <f>IF(ISBLANK(Pflichtenhefte!$K59),"",Pflichtenhefte!$K59)</f>
        <v/>
      </c>
      <c r="Q61" s="28" t="str">
        <f>IF(ISBLANK(Pflichtenhefte!$M59),"",IF(ISBLANK(Pflichtenhefte!$N59),Pflichtenhefte!$M59,HYPERLINK(Pflichtenhefte!$N59,Pflichtenhefte!$M59)))</f>
        <v/>
      </c>
    </row>
    <row r="62" ht="14.25">
      <c r="A62" s="20" t="str">
        <f>IF(ISBLANK(raw!A60),"",HYPERLINK("https://ziviconnect.admin.ch/zdp/pflichtenheft/"&amp;raw!$A60,"↗"))</f>
        <v/>
      </c>
      <c r="B62" s="21" t="str">
        <f>IF(ISBLANK(raw!$B60),"",raw!$B60)</f>
        <v/>
      </c>
      <c r="C62" s="22" t="str">
        <f>IF(ISBLANK(Pflichtenhefte!$B60),"",Pflichtenhefte!$B60)</f>
        <v/>
      </c>
      <c r="D62" s="23" t="str">
        <f>IF(ISBLANK(Pflichtenhefte!$A60),"",Pflichtenhefte!$A60)</f>
        <v/>
      </c>
      <c r="E62" s="22" t="str">
        <f>IF(ISBLANK(raw!$L60),"",raw!$L60)</f>
        <v/>
      </c>
      <c r="F62" s="24" t="str">
        <f>IF(ISBLANK(raw!$M60),"",IF(ISBLANK(Pflichtenhefte!$D60),raw!$M60,HYPERLINK(Pflichtenhefte!$D60,raw!$M60)))</f>
        <v/>
      </c>
      <c r="G62" s="29" t="str">
        <f>IF(ISBLANK(raw!H60),"",RIGHT(raw!$H60,LEN(raw!$H60)-2))</f>
        <v/>
      </c>
      <c r="H62" s="25" t="str">
        <f>IF(ISBLANK(Pflichtenhefte!$E60),"",Pflichtenhefte!$E60)</f>
        <v/>
      </c>
      <c r="I62" s="4" t="str">
        <f>IF(ISBLANK(Pflichtenhefte!$O60),"",Pflichtenhefte!$O60)</f>
        <v/>
      </c>
      <c r="J62" s="25" t="str">
        <f>IF(ISBLANK(Pflichtenhefte!$L60),"",Pflichtenhefte!$L60)</f>
        <v/>
      </c>
      <c r="K62" s="26" t="str">
        <f>IF(ISBLANK(Pflichtenhefte!$F60),"",Pflichtenhefte!$F60)</f>
        <v/>
      </c>
      <c r="L62" s="27" t="str">
        <f>IF(ISBLANK(Pflichtenhefte!$G60),"",Pflichtenhefte!$G60="Gleitende Arbeitszeit")</f>
        <v/>
      </c>
      <c r="M62" s="27" t="str">
        <f>IF(ISBLANK(Pflichtenhefte!$I60),"",NOT(Pflichtenhefte!$I60))</f>
        <v/>
      </c>
      <c r="N62" s="27" t="str">
        <f>IF(ISBLANK(Pflichtenhefte!$H60),"",NOT(Pflichtenhefte!$H60))</f>
        <v/>
      </c>
      <c r="O62" s="27" t="str">
        <f>IF(ISBLANK(Pflichtenhefte!$J60),"",Pflichtenhefte!$J60)</f>
        <v/>
      </c>
      <c r="P62" s="27" t="str">
        <f>IF(ISBLANK(Pflichtenhefte!$K60),"",Pflichtenhefte!$K60)</f>
        <v/>
      </c>
      <c r="Q62" s="28" t="str">
        <f>IF(ISBLANK(Pflichtenhefte!$M60),"",IF(ISBLANK(Pflichtenhefte!$N60),Pflichtenhefte!$M60,HYPERLINK(Pflichtenhefte!$N60,Pflichtenhefte!$M60)))</f>
        <v/>
      </c>
    </row>
    <row r="63" ht="14.25">
      <c r="A63" s="20" t="str">
        <f>IF(ISBLANK(raw!A61),"",HYPERLINK("https://ziviconnect.admin.ch/zdp/pflichtenheft/"&amp;raw!$A61,"↗"))</f>
        <v/>
      </c>
      <c r="B63" s="21" t="str">
        <f>IF(ISBLANK(raw!$B61),"",raw!$B61)</f>
        <v/>
      </c>
      <c r="C63" s="22" t="str">
        <f>IF(ISBLANK(Pflichtenhefte!$B61),"",Pflichtenhefte!$B61)</f>
        <v/>
      </c>
      <c r="D63" s="23" t="str">
        <f>IF(ISBLANK(Pflichtenhefte!$A61),"",Pflichtenhefte!$A61)</f>
        <v/>
      </c>
      <c r="E63" s="22" t="str">
        <f>IF(ISBLANK(raw!$L61),"",raw!$L61)</f>
        <v/>
      </c>
      <c r="F63" s="24" t="str">
        <f>IF(ISBLANK(raw!$M61),"",IF(ISBLANK(Pflichtenhefte!$D61),raw!$M61,HYPERLINK(Pflichtenhefte!$D61,raw!$M61)))</f>
        <v/>
      </c>
      <c r="G63" s="29" t="str">
        <f>IF(ISBLANK(raw!H61),"",RIGHT(raw!$H61,LEN(raw!$H61)-2))</f>
        <v/>
      </c>
      <c r="H63" s="25" t="str">
        <f>IF(ISBLANK(Pflichtenhefte!$E61),"",Pflichtenhefte!$E61)</f>
        <v/>
      </c>
      <c r="I63" s="4" t="str">
        <f>IF(ISBLANK(Pflichtenhefte!$O61),"",Pflichtenhefte!$O61)</f>
        <v/>
      </c>
      <c r="J63" s="25" t="str">
        <f>IF(ISBLANK(Pflichtenhefte!$L61),"",Pflichtenhefte!$L61)</f>
        <v/>
      </c>
      <c r="K63" s="26" t="str">
        <f>IF(ISBLANK(Pflichtenhefte!$F61),"",Pflichtenhefte!$F61)</f>
        <v/>
      </c>
      <c r="L63" s="27" t="str">
        <f>IF(ISBLANK(Pflichtenhefte!$G61),"",Pflichtenhefte!$G61="Gleitende Arbeitszeit")</f>
        <v/>
      </c>
      <c r="M63" s="27" t="str">
        <f>IF(ISBLANK(Pflichtenhefte!$I61),"",NOT(Pflichtenhefte!$I61))</f>
        <v/>
      </c>
      <c r="N63" s="27" t="str">
        <f>IF(ISBLANK(Pflichtenhefte!$H61),"",NOT(Pflichtenhefte!$H61))</f>
        <v/>
      </c>
      <c r="O63" s="27" t="str">
        <f>IF(ISBLANK(Pflichtenhefte!$J61),"",Pflichtenhefte!$J61)</f>
        <v/>
      </c>
      <c r="P63" s="27" t="str">
        <f>IF(ISBLANK(Pflichtenhefte!$K61),"",Pflichtenhefte!$K61)</f>
        <v/>
      </c>
      <c r="Q63" s="28" t="str">
        <f>IF(ISBLANK(Pflichtenhefte!$M61),"",IF(ISBLANK(Pflichtenhefte!$N61),Pflichtenhefte!$M61,HYPERLINK(Pflichtenhefte!$N61,Pflichtenhefte!$M61)))</f>
        <v/>
      </c>
    </row>
    <row r="64" ht="14.25">
      <c r="A64" s="20" t="str">
        <f>IF(ISBLANK(raw!A62),"",HYPERLINK("https://ziviconnect.admin.ch/zdp/pflichtenheft/"&amp;raw!$A62,"↗"))</f>
        <v/>
      </c>
      <c r="B64" s="21" t="str">
        <f>IF(ISBLANK(raw!$B62),"",raw!$B62)</f>
        <v/>
      </c>
      <c r="C64" s="22" t="str">
        <f>IF(ISBLANK(Pflichtenhefte!$B62),"",Pflichtenhefte!$B62)</f>
        <v/>
      </c>
      <c r="D64" s="23" t="str">
        <f>IF(ISBLANK(Pflichtenhefte!$A62),"",Pflichtenhefte!$A62)</f>
        <v/>
      </c>
      <c r="E64" s="22" t="str">
        <f>IF(ISBLANK(raw!$L62),"",raw!$L62)</f>
        <v/>
      </c>
      <c r="F64" s="24" t="str">
        <f>IF(ISBLANK(raw!$M62),"",IF(ISBLANK(Pflichtenhefte!$D62),raw!$M62,HYPERLINK(Pflichtenhefte!$D62,raw!$M62)))</f>
        <v/>
      </c>
      <c r="G64" s="29" t="str">
        <f>IF(ISBLANK(raw!H62),"",RIGHT(raw!$H62,LEN(raw!$H62)-2))</f>
        <v/>
      </c>
      <c r="H64" s="25" t="str">
        <f>IF(ISBLANK(Pflichtenhefte!$E62),"",Pflichtenhefte!$E62)</f>
        <v/>
      </c>
      <c r="I64" s="4" t="str">
        <f>IF(ISBLANK(Pflichtenhefte!$O62),"",Pflichtenhefte!$O62)</f>
        <v/>
      </c>
      <c r="J64" s="25" t="str">
        <f>IF(ISBLANK(Pflichtenhefte!$L62),"",Pflichtenhefte!$L62)</f>
        <v/>
      </c>
      <c r="K64" s="26" t="str">
        <f>IF(ISBLANK(Pflichtenhefte!$F62),"",Pflichtenhefte!$F62)</f>
        <v/>
      </c>
      <c r="L64" s="27" t="str">
        <f>IF(ISBLANK(Pflichtenhefte!$G62),"",Pflichtenhefte!$G62="Gleitende Arbeitszeit")</f>
        <v/>
      </c>
      <c r="M64" s="27" t="str">
        <f>IF(ISBLANK(Pflichtenhefte!$I62),"",NOT(Pflichtenhefte!$I62))</f>
        <v/>
      </c>
      <c r="N64" s="27" t="str">
        <f>IF(ISBLANK(Pflichtenhefte!$H62),"",NOT(Pflichtenhefte!$H62))</f>
        <v/>
      </c>
      <c r="O64" s="27" t="str">
        <f>IF(ISBLANK(Pflichtenhefte!$J62),"",Pflichtenhefte!$J62)</f>
        <v/>
      </c>
      <c r="P64" s="27" t="str">
        <f>IF(ISBLANK(Pflichtenhefte!$K62),"",Pflichtenhefte!$K62)</f>
        <v/>
      </c>
      <c r="Q64" s="28" t="str">
        <f>IF(ISBLANK(Pflichtenhefte!$M62),"",IF(ISBLANK(Pflichtenhefte!$N62),Pflichtenhefte!$M62,HYPERLINK(Pflichtenhefte!$N62,Pflichtenhefte!$M62)))</f>
        <v/>
      </c>
    </row>
    <row r="65" ht="14.25">
      <c r="A65" s="20" t="str">
        <f>IF(ISBLANK(raw!A63),"",HYPERLINK("https://ziviconnect.admin.ch/zdp/pflichtenheft/"&amp;raw!$A63,"↗"))</f>
        <v/>
      </c>
      <c r="B65" s="21" t="str">
        <f>IF(ISBLANK(raw!$B63),"",raw!$B63)</f>
        <v/>
      </c>
      <c r="C65" s="22" t="str">
        <f>IF(ISBLANK(Pflichtenhefte!$B63),"",Pflichtenhefte!$B63)</f>
        <v/>
      </c>
      <c r="D65" s="23" t="str">
        <f>IF(ISBLANK(Pflichtenhefte!$A63),"",Pflichtenhefte!$A63)</f>
        <v/>
      </c>
      <c r="E65" s="22" t="str">
        <f>IF(ISBLANK(raw!$L63),"",raw!$L63)</f>
        <v/>
      </c>
      <c r="F65" s="24" t="str">
        <f>IF(ISBLANK(raw!$M63),"",IF(ISBLANK(Pflichtenhefte!$D63),raw!$M63,HYPERLINK(Pflichtenhefte!$D63,raw!$M63)))</f>
        <v/>
      </c>
      <c r="G65" s="29" t="str">
        <f>IF(ISBLANK(raw!H63),"",RIGHT(raw!$H63,LEN(raw!$H63)-2))</f>
        <v/>
      </c>
      <c r="H65" s="25" t="str">
        <f>IF(ISBLANK(Pflichtenhefte!$E63),"",Pflichtenhefte!$E63)</f>
        <v/>
      </c>
      <c r="I65" s="4" t="str">
        <f>IF(ISBLANK(Pflichtenhefte!$O63),"",Pflichtenhefte!$O63)</f>
        <v/>
      </c>
      <c r="J65" s="25" t="str">
        <f>IF(ISBLANK(Pflichtenhefte!$L63),"",Pflichtenhefte!$L63)</f>
        <v/>
      </c>
      <c r="K65" s="26" t="str">
        <f>IF(ISBLANK(Pflichtenhefte!$F63),"",Pflichtenhefte!$F63)</f>
        <v/>
      </c>
      <c r="L65" s="27" t="str">
        <f>IF(ISBLANK(Pflichtenhefte!$G63),"",Pflichtenhefte!$G63="Gleitende Arbeitszeit")</f>
        <v/>
      </c>
      <c r="M65" s="27" t="str">
        <f>IF(ISBLANK(Pflichtenhefte!$I63),"",NOT(Pflichtenhefte!$I63))</f>
        <v/>
      </c>
      <c r="N65" s="27" t="str">
        <f>IF(ISBLANK(Pflichtenhefte!$H63),"",NOT(Pflichtenhefte!$H63))</f>
        <v/>
      </c>
      <c r="O65" s="27" t="str">
        <f>IF(ISBLANK(Pflichtenhefte!$J63),"",Pflichtenhefte!$J63)</f>
        <v/>
      </c>
      <c r="P65" s="27" t="str">
        <f>IF(ISBLANK(Pflichtenhefte!$K63),"",Pflichtenhefte!$K63)</f>
        <v/>
      </c>
      <c r="Q65" s="28" t="str">
        <f>IF(ISBLANK(Pflichtenhefte!$M63),"",IF(ISBLANK(Pflichtenhefte!$N63),Pflichtenhefte!$M63,HYPERLINK(Pflichtenhefte!$N63,Pflichtenhefte!$M63)))</f>
        <v/>
      </c>
    </row>
    <row r="66" ht="14.25">
      <c r="A66" s="20" t="str">
        <f>IF(ISBLANK(raw!A64),"",HYPERLINK("https://ziviconnect.admin.ch/zdp/pflichtenheft/"&amp;raw!$A64,"↗"))</f>
        <v/>
      </c>
      <c r="B66" s="21" t="str">
        <f>IF(ISBLANK(raw!$B64),"",raw!$B64)</f>
        <v/>
      </c>
      <c r="C66" s="22" t="str">
        <f>IF(ISBLANK(Pflichtenhefte!$B64),"",Pflichtenhefte!$B64)</f>
        <v/>
      </c>
      <c r="D66" s="23" t="str">
        <f>IF(ISBLANK(Pflichtenhefte!$A64),"",Pflichtenhefte!$A64)</f>
        <v/>
      </c>
      <c r="E66" s="22" t="str">
        <f>IF(ISBLANK(raw!$L64),"",raw!$L64)</f>
        <v/>
      </c>
      <c r="F66" s="24" t="str">
        <f>IF(ISBLANK(raw!$M64),"",IF(ISBLANK(Pflichtenhefte!$D64),raw!$M64,HYPERLINK(Pflichtenhefte!$D64,raw!$M64)))</f>
        <v/>
      </c>
      <c r="G66" s="29" t="str">
        <f>IF(ISBLANK(raw!H64),"",RIGHT(raw!$H64,LEN(raw!$H64)-2))</f>
        <v/>
      </c>
      <c r="H66" s="25" t="str">
        <f>IF(ISBLANK(Pflichtenhefte!$E64),"",Pflichtenhefte!$E64)</f>
        <v/>
      </c>
      <c r="I66" s="4" t="str">
        <f>IF(ISBLANK(Pflichtenhefte!$O64),"",Pflichtenhefte!$O64)</f>
        <v/>
      </c>
      <c r="J66" s="25" t="str">
        <f>IF(ISBLANK(Pflichtenhefte!$L64),"",Pflichtenhefte!$L64)</f>
        <v/>
      </c>
      <c r="K66" s="26" t="str">
        <f>IF(ISBLANK(Pflichtenhefte!$F64),"",Pflichtenhefte!$F64)</f>
        <v/>
      </c>
      <c r="L66" s="27" t="str">
        <f>IF(ISBLANK(Pflichtenhefte!$G64),"",Pflichtenhefte!$G64="Gleitende Arbeitszeit")</f>
        <v/>
      </c>
      <c r="M66" s="27" t="str">
        <f>IF(ISBLANK(Pflichtenhefte!$I64),"",NOT(Pflichtenhefte!$I64))</f>
        <v/>
      </c>
      <c r="N66" s="27" t="str">
        <f>IF(ISBLANK(Pflichtenhefte!$H64),"",NOT(Pflichtenhefte!$H64))</f>
        <v/>
      </c>
      <c r="O66" s="27" t="str">
        <f>IF(ISBLANK(Pflichtenhefte!$J64),"",Pflichtenhefte!$J64)</f>
        <v/>
      </c>
      <c r="P66" s="27" t="str">
        <f>IF(ISBLANK(Pflichtenhefte!$K64),"",Pflichtenhefte!$K64)</f>
        <v/>
      </c>
      <c r="Q66" s="28" t="str">
        <f>IF(ISBLANK(Pflichtenhefte!$M64),"",IF(ISBLANK(Pflichtenhefte!$N64),Pflichtenhefte!$M64,HYPERLINK(Pflichtenhefte!$N64,Pflichtenhefte!$M64)))</f>
        <v/>
      </c>
    </row>
    <row r="67" ht="14.25">
      <c r="A67" s="20" t="str">
        <f>IF(ISBLANK(raw!A65),"",HYPERLINK("https://ziviconnect.admin.ch/zdp/pflichtenheft/"&amp;raw!$A65,"↗"))</f>
        <v/>
      </c>
      <c r="B67" s="21" t="str">
        <f>IF(ISBLANK(raw!$B65),"",raw!$B65)</f>
        <v/>
      </c>
      <c r="C67" s="22" t="str">
        <f>IF(ISBLANK(Pflichtenhefte!$B65),"",Pflichtenhefte!$B65)</f>
        <v/>
      </c>
      <c r="D67" s="23" t="str">
        <f>IF(ISBLANK(Pflichtenhefte!$A65),"",Pflichtenhefte!$A65)</f>
        <v/>
      </c>
      <c r="E67" s="22" t="str">
        <f>IF(ISBLANK(raw!$L65),"",raw!$L65)</f>
        <v/>
      </c>
      <c r="F67" s="24" t="str">
        <f>IF(ISBLANK(raw!$M65),"",IF(ISBLANK(Pflichtenhefte!$D65),raw!$M65,HYPERLINK(Pflichtenhefte!$D65,raw!$M65)))</f>
        <v/>
      </c>
      <c r="G67" s="29" t="str">
        <f>IF(ISBLANK(raw!H65),"",RIGHT(raw!$H65,LEN(raw!$H65)-2))</f>
        <v/>
      </c>
      <c r="H67" s="25" t="str">
        <f>IF(ISBLANK(Pflichtenhefte!$E65),"",Pflichtenhefte!$E65)</f>
        <v/>
      </c>
      <c r="I67" s="4" t="str">
        <f>IF(ISBLANK(Pflichtenhefte!$O65),"",Pflichtenhefte!$O65)</f>
        <v/>
      </c>
      <c r="J67" s="25" t="str">
        <f>IF(ISBLANK(Pflichtenhefte!$L65),"",Pflichtenhefte!$L65)</f>
        <v/>
      </c>
      <c r="K67" s="26" t="str">
        <f>IF(ISBLANK(Pflichtenhefte!$F65),"",Pflichtenhefte!$F65)</f>
        <v/>
      </c>
      <c r="L67" s="27" t="str">
        <f>IF(ISBLANK(Pflichtenhefte!$G65),"",Pflichtenhefte!$G65="Gleitende Arbeitszeit")</f>
        <v/>
      </c>
      <c r="M67" s="27" t="str">
        <f>IF(ISBLANK(Pflichtenhefte!$I65),"",NOT(Pflichtenhefte!$I65))</f>
        <v/>
      </c>
      <c r="N67" s="27" t="str">
        <f>IF(ISBLANK(Pflichtenhefte!$H65),"",NOT(Pflichtenhefte!$H65))</f>
        <v/>
      </c>
      <c r="O67" s="27" t="str">
        <f>IF(ISBLANK(Pflichtenhefte!$J65),"",Pflichtenhefte!$J65)</f>
        <v/>
      </c>
      <c r="P67" s="27" t="str">
        <f>IF(ISBLANK(Pflichtenhefte!$K65),"",Pflichtenhefte!$K65)</f>
        <v/>
      </c>
      <c r="Q67" s="28" t="str">
        <f>IF(ISBLANK(Pflichtenhefte!$M65),"",IF(ISBLANK(Pflichtenhefte!$N65),Pflichtenhefte!$M65,HYPERLINK(Pflichtenhefte!$N65,Pflichtenhefte!$M65)))</f>
        <v/>
      </c>
    </row>
    <row r="68" ht="14.25">
      <c r="A68" s="20" t="str">
        <f>IF(ISBLANK(raw!A66),"",HYPERLINK("https://ziviconnect.admin.ch/zdp/pflichtenheft/"&amp;raw!$A66,"↗"))</f>
        <v/>
      </c>
      <c r="B68" s="21" t="str">
        <f>IF(ISBLANK(raw!$B66),"",raw!$B66)</f>
        <v/>
      </c>
      <c r="C68" s="22" t="str">
        <f>IF(ISBLANK(Pflichtenhefte!$B66),"",Pflichtenhefte!$B66)</f>
        <v/>
      </c>
      <c r="D68" s="23" t="str">
        <f>IF(ISBLANK(Pflichtenhefte!$A66),"",Pflichtenhefte!$A66)</f>
        <v/>
      </c>
      <c r="E68" s="22" t="str">
        <f>IF(ISBLANK(raw!$L66),"",raw!$L66)</f>
        <v/>
      </c>
      <c r="F68" s="24" t="str">
        <f>IF(ISBLANK(raw!$M66),"",IF(ISBLANK(Pflichtenhefte!$D66),raw!$M66,HYPERLINK(Pflichtenhefte!$D66,raw!$M66)))</f>
        <v/>
      </c>
      <c r="G68" s="29" t="str">
        <f>IF(ISBLANK(raw!H66),"",RIGHT(raw!$H66,LEN(raw!$H66)-2))</f>
        <v/>
      </c>
      <c r="H68" s="25" t="str">
        <f>IF(ISBLANK(Pflichtenhefte!$E66),"",Pflichtenhefte!$E66)</f>
        <v/>
      </c>
      <c r="I68" s="4" t="str">
        <f>IF(ISBLANK(Pflichtenhefte!$O66),"",Pflichtenhefte!$O66)</f>
        <v/>
      </c>
      <c r="J68" s="25" t="str">
        <f>IF(ISBLANK(Pflichtenhefte!$L66),"",Pflichtenhefte!$L66)</f>
        <v/>
      </c>
      <c r="K68" s="26" t="str">
        <f>IF(ISBLANK(Pflichtenhefte!$F66),"",Pflichtenhefte!$F66)</f>
        <v/>
      </c>
      <c r="L68" s="27" t="str">
        <f>IF(ISBLANK(Pflichtenhefte!$G66),"",Pflichtenhefte!$G66="Gleitende Arbeitszeit")</f>
        <v/>
      </c>
      <c r="M68" s="27" t="str">
        <f>IF(ISBLANK(Pflichtenhefte!$I66),"",NOT(Pflichtenhefte!$I66))</f>
        <v/>
      </c>
      <c r="N68" s="27" t="str">
        <f>IF(ISBLANK(Pflichtenhefte!$H66),"",NOT(Pflichtenhefte!$H66))</f>
        <v/>
      </c>
      <c r="O68" s="27" t="str">
        <f>IF(ISBLANK(Pflichtenhefte!$J66),"",Pflichtenhefte!$J66)</f>
        <v/>
      </c>
      <c r="P68" s="27" t="str">
        <f>IF(ISBLANK(Pflichtenhefte!$K66),"",Pflichtenhefte!$K66)</f>
        <v/>
      </c>
      <c r="Q68" s="28" t="str">
        <f>IF(ISBLANK(Pflichtenhefte!$M66),"",IF(ISBLANK(Pflichtenhefte!$N66),Pflichtenhefte!$M66,HYPERLINK(Pflichtenhefte!$N66,Pflichtenhefte!$M66)))</f>
        <v/>
      </c>
    </row>
    <row r="69" ht="14.25">
      <c r="A69" s="20" t="str">
        <f>IF(ISBLANK(raw!A67),"",HYPERLINK("https://ziviconnect.admin.ch/zdp/pflichtenheft/"&amp;raw!$A67,"↗"))</f>
        <v/>
      </c>
      <c r="B69" s="21" t="str">
        <f>IF(ISBLANK(raw!$B67),"",raw!$B67)</f>
        <v/>
      </c>
      <c r="C69" s="22" t="str">
        <f>IF(ISBLANK(Pflichtenhefte!$B67),"",Pflichtenhefte!$B67)</f>
        <v/>
      </c>
      <c r="D69" s="23" t="str">
        <f>IF(ISBLANK(Pflichtenhefte!$A67),"",Pflichtenhefte!$A67)</f>
        <v/>
      </c>
      <c r="E69" s="22" t="str">
        <f>IF(ISBLANK(raw!$L67),"",raw!$L67)</f>
        <v/>
      </c>
      <c r="F69" s="24" t="str">
        <f>IF(ISBLANK(raw!$M67),"",IF(ISBLANK(Pflichtenhefte!$D67),raw!$M67,HYPERLINK(Pflichtenhefte!$D67,raw!$M67)))</f>
        <v/>
      </c>
      <c r="G69" s="29" t="str">
        <f>IF(ISBLANK(raw!H67),"",RIGHT(raw!$H67,LEN(raw!$H67)-2))</f>
        <v/>
      </c>
      <c r="H69" s="25" t="str">
        <f>IF(ISBLANK(Pflichtenhefte!$E67),"",Pflichtenhefte!$E67)</f>
        <v/>
      </c>
      <c r="I69" s="4" t="str">
        <f>IF(ISBLANK(Pflichtenhefte!$O67),"",Pflichtenhefte!$O67)</f>
        <v/>
      </c>
      <c r="J69" s="25" t="str">
        <f>IF(ISBLANK(Pflichtenhefte!$L67),"",Pflichtenhefte!$L67)</f>
        <v/>
      </c>
      <c r="K69" s="26" t="str">
        <f>IF(ISBLANK(Pflichtenhefte!$F67),"",Pflichtenhefte!$F67)</f>
        <v/>
      </c>
      <c r="L69" s="27" t="str">
        <f>IF(ISBLANK(Pflichtenhefte!$G67),"",Pflichtenhefte!$G67="Gleitende Arbeitszeit")</f>
        <v/>
      </c>
      <c r="M69" s="27" t="str">
        <f>IF(ISBLANK(Pflichtenhefte!$I67),"",NOT(Pflichtenhefte!$I67))</f>
        <v/>
      </c>
      <c r="N69" s="27" t="str">
        <f>IF(ISBLANK(Pflichtenhefte!$H67),"",NOT(Pflichtenhefte!$H67))</f>
        <v/>
      </c>
      <c r="O69" s="27" t="str">
        <f>IF(ISBLANK(Pflichtenhefte!$J67),"",Pflichtenhefte!$J67)</f>
        <v/>
      </c>
      <c r="P69" s="27" t="str">
        <f>IF(ISBLANK(Pflichtenhefte!$K67),"",Pflichtenhefte!$K67)</f>
        <v/>
      </c>
      <c r="Q69" s="28" t="str">
        <f>IF(ISBLANK(Pflichtenhefte!$M67),"",IF(ISBLANK(Pflichtenhefte!$N67),Pflichtenhefte!$M67,HYPERLINK(Pflichtenhefte!$N67,Pflichtenhefte!$M67)))</f>
        <v/>
      </c>
    </row>
    <row r="70" ht="14.25">
      <c r="A70" s="20" t="str">
        <f>IF(ISBLANK(raw!A68),"",HYPERLINK("https://ziviconnect.admin.ch/zdp/pflichtenheft/"&amp;raw!$A68,"↗"))</f>
        <v/>
      </c>
      <c r="B70" s="21" t="str">
        <f>IF(ISBLANK(raw!$B68),"",raw!$B68)</f>
        <v/>
      </c>
      <c r="C70" s="22" t="str">
        <f>IF(ISBLANK(Pflichtenhefte!$B68),"",Pflichtenhefte!$B68)</f>
        <v/>
      </c>
      <c r="D70" s="23" t="str">
        <f>IF(ISBLANK(Pflichtenhefte!$A68),"",Pflichtenhefte!$A68)</f>
        <v/>
      </c>
      <c r="E70" s="22" t="str">
        <f>IF(ISBLANK(raw!$L68),"",raw!$L68)</f>
        <v/>
      </c>
      <c r="F70" s="24" t="str">
        <f>IF(ISBLANK(raw!$M68),"",IF(ISBLANK(Pflichtenhefte!$D68),raw!$M68,HYPERLINK(Pflichtenhefte!$D68,raw!$M68)))</f>
        <v/>
      </c>
      <c r="G70" s="29" t="str">
        <f>IF(ISBLANK(raw!H68),"",RIGHT(raw!$H68,LEN(raw!$H68)-2))</f>
        <v/>
      </c>
      <c r="H70" s="25" t="str">
        <f>IF(ISBLANK(Pflichtenhefte!$E68),"",Pflichtenhefte!$E68)</f>
        <v/>
      </c>
      <c r="I70" s="4" t="str">
        <f>IF(ISBLANK(Pflichtenhefte!$O68),"",Pflichtenhefte!$O68)</f>
        <v/>
      </c>
      <c r="J70" s="25" t="str">
        <f>IF(ISBLANK(Pflichtenhefte!$L68),"",Pflichtenhefte!$L68)</f>
        <v/>
      </c>
      <c r="K70" s="26" t="str">
        <f>IF(ISBLANK(Pflichtenhefte!$F68),"",Pflichtenhefte!$F68)</f>
        <v/>
      </c>
      <c r="L70" s="27" t="str">
        <f>IF(ISBLANK(Pflichtenhefte!$G68),"",Pflichtenhefte!$G68="Gleitende Arbeitszeit")</f>
        <v/>
      </c>
      <c r="M70" s="27" t="str">
        <f>IF(ISBLANK(Pflichtenhefte!$I68),"",NOT(Pflichtenhefte!$I68))</f>
        <v/>
      </c>
      <c r="N70" s="27" t="str">
        <f>IF(ISBLANK(Pflichtenhefte!$H68),"",NOT(Pflichtenhefte!$H68))</f>
        <v/>
      </c>
      <c r="O70" s="27" t="str">
        <f>IF(ISBLANK(Pflichtenhefte!$J68),"",Pflichtenhefte!$J68)</f>
        <v/>
      </c>
      <c r="P70" s="27" t="str">
        <f>IF(ISBLANK(Pflichtenhefte!$K68),"",Pflichtenhefte!$K68)</f>
        <v/>
      </c>
      <c r="Q70" s="28" t="str">
        <f>IF(ISBLANK(Pflichtenhefte!$M68),"",IF(ISBLANK(Pflichtenhefte!$N68),Pflichtenhefte!$M68,HYPERLINK(Pflichtenhefte!$N68,Pflichtenhefte!$M68)))</f>
        <v/>
      </c>
    </row>
    <row r="71" ht="14.25">
      <c r="A71" s="20" t="str">
        <f>IF(ISBLANK(raw!A69),"",HYPERLINK("https://ziviconnect.admin.ch/zdp/pflichtenheft/"&amp;raw!$A69,"↗"))</f>
        <v/>
      </c>
      <c r="B71" s="21" t="str">
        <f>IF(ISBLANK(raw!$B69),"",raw!$B69)</f>
        <v/>
      </c>
      <c r="C71" s="22" t="str">
        <f>IF(ISBLANK(Pflichtenhefte!$B69),"",Pflichtenhefte!$B69)</f>
        <v/>
      </c>
      <c r="D71" s="23" t="str">
        <f>IF(ISBLANK(Pflichtenhefte!$A69),"",Pflichtenhefte!$A69)</f>
        <v/>
      </c>
      <c r="E71" s="22" t="str">
        <f>IF(ISBLANK(raw!$L69),"",raw!$L69)</f>
        <v/>
      </c>
      <c r="F71" s="24" t="str">
        <f>IF(ISBLANK(raw!$M69),"",IF(ISBLANK(Pflichtenhefte!$D69),raw!$M69,HYPERLINK(Pflichtenhefte!$D69,raw!$M69)))</f>
        <v/>
      </c>
      <c r="G71" s="29" t="str">
        <f>IF(ISBLANK(raw!H69),"",RIGHT(raw!$H69,LEN(raw!$H69)-2))</f>
        <v/>
      </c>
      <c r="H71" s="25" t="str">
        <f>IF(ISBLANK(Pflichtenhefte!$E69),"",Pflichtenhefte!$E69)</f>
        <v/>
      </c>
      <c r="I71" s="4" t="str">
        <f>IF(ISBLANK(Pflichtenhefte!$O69),"",Pflichtenhefte!$O69)</f>
        <v/>
      </c>
      <c r="J71" s="25" t="str">
        <f>IF(ISBLANK(Pflichtenhefte!$L69),"",Pflichtenhefte!$L69)</f>
        <v/>
      </c>
      <c r="K71" s="26" t="str">
        <f>IF(ISBLANK(Pflichtenhefte!$F69),"",Pflichtenhefte!$F69)</f>
        <v/>
      </c>
      <c r="L71" s="27" t="str">
        <f>IF(ISBLANK(Pflichtenhefte!$G69),"",Pflichtenhefte!$G69="Gleitende Arbeitszeit")</f>
        <v/>
      </c>
      <c r="M71" s="27" t="str">
        <f>IF(ISBLANK(Pflichtenhefte!$I69),"",NOT(Pflichtenhefte!$I69))</f>
        <v/>
      </c>
      <c r="N71" s="27" t="str">
        <f>IF(ISBLANK(Pflichtenhefte!$H69),"",NOT(Pflichtenhefte!$H69))</f>
        <v/>
      </c>
      <c r="O71" s="27" t="str">
        <f>IF(ISBLANK(Pflichtenhefte!$J69),"",Pflichtenhefte!$J69)</f>
        <v/>
      </c>
      <c r="P71" s="27" t="str">
        <f>IF(ISBLANK(Pflichtenhefte!$K69),"",Pflichtenhefte!$K69)</f>
        <v/>
      </c>
      <c r="Q71" s="28" t="str">
        <f>IF(ISBLANK(Pflichtenhefte!$M69),"",IF(ISBLANK(Pflichtenhefte!$N69),Pflichtenhefte!$M69,HYPERLINK(Pflichtenhefte!$N69,Pflichtenhefte!$M69)))</f>
        <v/>
      </c>
    </row>
    <row r="72" ht="14.25">
      <c r="A72" s="20" t="str">
        <f>IF(ISBLANK(raw!A70),"",HYPERLINK("https://ziviconnect.admin.ch/zdp/pflichtenheft/"&amp;raw!$A70,"↗"))</f>
        <v/>
      </c>
      <c r="B72" s="21" t="str">
        <f>IF(ISBLANK(raw!$B70),"",raw!$B70)</f>
        <v/>
      </c>
      <c r="C72" s="22" t="str">
        <f>IF(ISBLANK(Pflichtenhefte!$B70),"",Pflichtenhefte!$B70)</f>
        <v/>
      </c>
      <c r="D72" s="23" t="str">
        <f>IF(ISBLANK(Pflichtenhefte!$A70),"",Pflichtenhefte!$A70)</f>
        <v/>
      </c>
      <c r="E72" s="22" t="str">
        <f>IF(ISBLANK(raw!$L70),"",raw!$L70)</f>
        <v/>
      </c>
      <c r="F72" s="24" t="str">
        <f>IF(ISBLANK(raw!$M70),"",IF(ISBLANK(Pflichtenhefte!$D70),raw!$M70,HYPERLINK(Pflichtenhefte!$D70,raw!$M70)))</f>
        <v/>
      </c>
      <c r="G72" s="29" t="str">
        <f>IF(ISBLANK(raw!H70),"",RIGHT(raw!$H70,LEN(raw!$H70)-2))</f>
        <v/>
      </c>
      <c r="H72" s="25" t="str">
        <f>IF(ISBLANK(Pflichtenhefte!$E70),"",Pflichtenhefte!$E70)</f>
        <v/>
      </c>
      <c r="I72" s="4" t="str">
        <f>IF(ISBLANK(Pflichtenhefte!$O70),"",Pflichtenhefte!$O70)</f>
        <v/>
      </c>
      <c r="J72" s="25" t="str">
        <f>IF(ISBLANK(Pflichtenhefte!$L70),"",Pflichtenhefte!$L70)</f>
        <v/>
      </c>
      <c r="K72" s="26" t="str">
        <f>IF(ISBLANK(Pflichtenhefte!$F70),"",Pflichtenhefte!$F70)</f>
        <v/>
      </c>
      <c r="L72" s="27" t="str">
        <f>IF(ISBLANK(Pflichtenhefte!$G70),"",Pflichtenhefte!$G70="Gleitende Arbeitszeit")</f>
        <v/>
      </c>
      <c r="M72" s="27" t="str">
        <f>IF(ISBLANK(Pflichtenhefte!$I70),"",NOT(Pflichtenhefte!$I70))</f>
        <v/>
      </c>
      <c r="N72" s="27" t="str">
        <f>IF(ISBLANK(Pflichtenhefte!$H70),"",NOT(Pflichtenhefte!$H70))</f>
        <v/>
      </c>
      <c r="O72" s="27" t="str">
        <f>IF(ISBLANK(Pflichtenhefte!$J70),"",Pflichtenhefte!$J70)</f>
        <v/>
      </c>
      <c r="P72" s="27" t="str">
        <f>IF(ISBLANK(Pflichtenhefte!$K70),"",Pflichtenhefte!$K70)</f>
        <v/>
      </c>
      <c r="Q72" s="28" t="str">
        <f>IF(ISBLANK(Pflichtenhefte!$M70),"",IF(ISBLANK(Pflichtenhefte!$N70),Pflichtenhefte!$M70,HYPERLINK(Pflichtenhefte!$N70,Pflichtenhefte!$M70)))</f>
        <v/>
      </c>
    </row>
    <row r="73" ht="14.25">
      <c r="A73" s="20" t="str">
        <f>IF(ISBLANK(raw!A71),"",HYPERLINK("https://ziviconnect.admin.ch/zdp/pflichtenheft/"&amp;raw!$A71,"↗"))</f>
        <v/>
      </c>
      <c r="B73" s="21" t="str">
        <f>IF(ISBLANK(raw!$B71),"",raw!$B71)</f>
        <v/>
      </c>
      <c r="C73" s="22" t="str">
        <f>IF(ISBLANK(Pflichtenhefte!$B71),"",Pflichtenhefte!$B71)</f>
        <v/>
      </c>
      <c r="D73" s="23" t="str">
        <f>IF(ISBLANK(Pflichtenhefte!$A71),"",Pflichtenhefte!$A71)</f>
        <v/>
      </c>
      <c r="E73" s="22" t="str">
        <f>IF(ISBLANK(raw!$L71),"",raw!$L71)</f>
        <v/>
      </c>
      <c r="F73" s="24" t="str">
        <f>IF(ISBLANK(raw!$M71),"",IF(ISBLANK(Pflichtenhefte!$D71),raw!$M71,HYPERLINK(Pflichtenhefte!$D71,raw!$M71)))</f>
        <v/>
      </c>
      <c r="G73" s="29" t="str">
        <f>IF(ISBLANK(raw!H71),"",RIGHT(raw!$H71,LEN(raw!$H71)-2))</f>
        <v/>
      </c>
      <c r="H73" s="25" t="str">
        <f>IF(ISBLANK(Pflichtenhefte!$E71),"",Pflichtenhefte!$E71)</f>
        <v/>
      </c>
      <c r="I73" s="4" t="str">
        <f>IF(ISBLANK(Pflichtenhefte!$O71),"",Pflichtenhefte!$O71)</f>
        <v/>
      </c>
      <c r="J73" s="25" t="str">
        <f>IF(ISBLANK(Pflichtenhefte!$L71),"",Pflichtenhefte!$L71)</f>
        <v/>
      </c>
      <c r="K73" s="26" t="str">
        <f>IF(ISBLANK(Pflichtenhefte!$F71),"",Pflichtenhefte!$F71)</f>
        <v/>
      </c>
      <c r="L73" s="27" t="str">
        <f>IF(ISBLANK(Pflichtenhefte!$G71),"",Pflichtenhefte!$G71="Gleitende Arbeitszeit")</f>
        <v/>
      </c>
      <c r="M73" s="27" t="str">
        <f>IF(ISBLANK(Pflichtenhefte!$I71),"",NOT(Pflichtenhefte!$I71))</f>
        <v/>
      </c>
      <c r="N73" s="27" t="str">
        <f>IF(ISBLANK(Pflichtenhefte!$H71),"",NOT(Pflichtenhefte!$H71))</f>
        <v/>
      </c>
      <c r="O73" s="27" t="str">
        <f>IF(ISBLANK(Pflichtenhefte!$J71),"",Pflichtenhefte!$J71)</f>
        <v/>
      </c>
      <c r="P73" s="27" t="str">
        <f>IF(ISBLANK(Pflichtenhefte!$K71),"",Pflichtenhefte!$K71)</f>
        <v/>
      </c>
      <c r="Q73" s="28" t="str">
        <f>IF(ISBLANK(Pflichtenhefte!$M71),"",IF(ISBLANK(Pflichtenhefte!$N71),Pflichtenhefte!$M71,HYPERLINK(Pflichtenhefte!$N71,Pflichtenhefte!$M71)))</f>
        <v/>
      </c>
    </row>
    <row r="74" ht="14.25">
      <c r="A74" s="20" t="str">
        <f>IF(ISBLANK(raw!A72),"",HYPERLINK("https://ziviconnect.admin.ch/zdp/pflichtenheft/"&amp;raw!$A72,"↗"))</f>
        <v/>
      </c>
      <c r="B74" s="21" t="str">
        <f>IF(ISBLANK(raw!$B72),"",raw!$B72)</f>
        <v/>
      </c>
      <c r="C74" s="22" t="str">
        <f>IF(ISBLANK(Pflichtenhefte!$B72),"",Pflichtenhefte!$B72)</f>
        <v/>
      </c>
      <c r="D74" s="23" t="str">
        <f>IF(ISBLANK(Pflichtenhefte!$A72),"",Pflichtenhefte!$A72)</f>
        <v/>
      </c>
      <c r="E74" s="22" t="str">
        <f>IF(ISBLANK(raw!$L72),"",raw!$L72)</f>
        <v/>
      </c>
      <c r="F74" s="24" t="str">
        <f>IF(ISBLANK(raw!$M72),"",IF(ISBLANK(Pflichtenhefte!$D72),raw!$M72,HYPERLINK(Pflichtenhefte!$D72,raw!$M72)))</f>
        <v/>
      </c>
      <c r="G74" s="29" t="str">
        <f>IF(ISBLANK(raw!H72),"",RIGHT(raw!$H72,LEN(raw!$H72)-2))</f>
        <v/>
      </c>
      <c r="H74" s="25" t="str">
        <f>IF(ISBLANK(Pflichtenhefte!$E72),"",Pflichtenhefte!$E72)</f>
        <v/>
      </c>
      <c r="I74" s="4" t="str">
        <f>IF(ISBLANK(Pflichtenhefte!$O72),"",Pflichtenhefte!$O72)</f>
        <v/>
      </c>
      <c r="J74" s="25" t="str">
        <f>IF(ISBLANK(Pflichtenhefte!$L72),"",Pflichtenhefte!$L72)</f>
        <v/>
      </c>
      <c r="K74" s="26" t="str">
        <f>IF(ISBLANK(Pflichtenhefte!$F72),"",Pflichtenhefte!$F72)</f>
        <v/>
      </c>
      <c r="L74" s="27" t="str">
        <f>IF(ISBLANK(Pflichtenhefte!$G72),"",Pflichtenhefte!$G72="Gleitende Arbeitszeit")</f>
        <v/>
      </c>
      <c r="M74" s="27" t="str">
        <f>IF(ISBLANK(Pflichtenhefte!$I72),"",NOT(Pflichtenhefte!$I72))</f>
        <v/>
      </c>
      <c r="N74" s="27" t="str">
        <f>IF(ISBLANK(Pflichtenhefte!$H72),"",NOT(Pflichtenhefte!$H72))</f>
        <v/>
      </c>
      <c r="O74" s="27" t="str">
        <f>IF(ISBLANK(Pflichtenhefte!$J72),"",Pflichtenhefte!$J72)</f>
        <v/>
      </c>
      <c r="P74" s="27" t="str">
        <f>IF(ISBLANK(Pflichtenhefte!$K72),"",Pflichtenhefte!$K72)</f>
        <v/>
      </c>
      <c r="Q74" s="28" t="str">
        <f>IF(ISBLANK(Pflichtenhefte!$M72),"",IF(ISBLANK(Pflichtenhefte!$N72),Pflichtenhefte!$M72,HYPERLINK(Pflichtenhefte!$N72,Pflichtenhefte!$M72)))</f>
        <v/>
      </c>
    </row>
    <row r="75" ht="14.25">
      <c r="A75" s="20" t="str">
        <f>IF(ISBLANK(raw!A73),"",HYPERLINK("https://ziviconnect.admin.ch/zdp/pflichtenheft/"&amp;raw!$A73,"↗"))</f>
        <v/>
      </c>
      <c r="B75" s="21" t="str">
        <f>IF(ISBLANK(raw!$B73),"",raw!$B73)</f>
        <v/>
      </c>
      <c r="C75" s="22" t="str">
        <f>IF(ISBLANK(Pflichtenhefte!$B73),"",Pflichtenhefte!$B73)</f>
        <v/>
      </c>
      <c r="D75" s="23" t="str">
        <f>IF(ISBLANK(Pflichtenhefte!$A73),"",Pflichtenhefte!$A73)</f>
        <v/>
      </c>
      <c r="E75" s="22" t="str">
        <f>IF(ISBLANK(raw!$L73),"",raw!$L73)</f>
        <v/>
      </c>
      <c r="F75" s="24" t="str">
        <f>IF(ISBLANK(raw!$M73),"",IF(ISBLANK(Pflichtenhefte!$D73),raw!$M73,HYPERLINK(Pflichtenhefte!$D73,raw!$M73)))</f>
        <v/>
      </c>
      <c r="G75" s="29" t="str">
        <f>IF(ISBLANK(raw!H73),"",RIGHT(raw!$H73,LEN(raw!$H73)-2))</f>
        <v/>
      </c>
      <c r="H75" s="25" t="str">
        <f>IF(ISBLANK(Pflichtenhefte!$E73),"",Pflichtenhefte!$E73)</f>
        <v/>
      </c>
      <c r="I75" s="4" t="str">
        <f>IF(ISBLANK(Pflichtenhefte!$O73),"",Pflichtenhefte!$O73)</f>
        <v/>
      </c>
      <c r="J75" s="25" t="str">
        <f>IF(ISBLANK(Pflichtenhefte!$L73),"",Pflichtenhefte!$L73)</f>
        <v/>
      </c>
      <c r="K75" s="26" t="str">
        <f>IF(ISBLANK(Pflichtenhefte!$F73),"",Pflichtenhefte!$F73)</f>
        <v/>
      </c>
      <c r="L75" s="27" t="str">
        <f>IF(ISBLANK(Pflichtenhefte!$G73),"",Pflichtenhefte!$G73="Gleitende Arbeitszeit")</f>
        <v/>
      </c>
      <c r="M75" s="27" t="str">
        <f>IF(ISBLANK(Pflichtenhefte!$I73),"",NOT(Pflichtenhefte!$I73))</f>
        <v/>
      </c>
      <c r="N75" s="27" t="str">
        <f>IF(ISBLANK(Pflichtenhefte!$H73),"",NOT(Pflichtenhefte!$H73))</f>
        <v/>
      </c>
      <c r="O75" s="27" t="str">
        <f>IF(ISBLANK(Pflichtenhefte!$J73),"",Pflichtenhefte!$J73)</f>
        <v/>
      </c>
      <c r="P75" s="27" t="str">
        <f>IF(ISBLANK(Pflichtenhefte!$K73),"",Pflichtenhefte!$K73)</f>
        <v/>
      </c>
      <c r="Q75" s="28" t="str">
        <f>IF(ISBLANK(Pflichtenhefte!$M73),"",IF(ISBLANK(Pflichtenhefte!$N73),Pflichtenhefte!$M73,HYPERLINK(Pflichtenhefte!$N73,Pflichtenhefte!$M73)))</f>
        <v/>
      </c>
    </row>
    <row r="76" ht="14.25">
      <c r="A76" s="20" t="str">
        <f>IF(ISBLANK(raw!A74),"",HYPERLINK("https://ziviconnect.admin.ch/zdp/pflichtenheft/"&amp;raw!$A74,"↗"))</f>
        <v/>
      </c>
      <c r="B76" s="21" t="str">
        <f>IF(ISBLANK(raw!$B74),"",raw!$B74)</f>
        <v/>
      </c>
      <c r="C76" s="22" t="str">
        <f>IF(ISBLANK(Pflichtenhefte!$B74),"",Pflichtenhefte!$B74)</f>
        <v/>
      </c>
      <c r="D76" s="23" t="str">
        <f>IF(ISBLANK(Pflichtenhefte!$A74),"",Pflichtenhefte!$A74)</f>
        <v/>
      </c>
      <c r="E76" s="22" t="str">
        <f>IF(ISBLANK(raw!$L74),"",raw!$L74)</f>
        <v/>
      </c>
      <c r="F76" s="24" t="str">
        <f>IF(ISBLANK(raw!$M74),"",IF(ISBLANK(Pflichtenhefte!$D74),raw!$M74,HYPERLINK(Pflichtenhefte!$D74,raw!$M74)))</f>
        <v/>
      </c>
      <c r="G76" s="29" t="str">
        <f>IF(ISBLANK(raw!H74),"",RIGHT(raw!$H74,LEN(raw!$H74)-2))</f>
        <v/>
      </c>
      <c r="H76" s="25" t="str">
        <f>IF(ISBLANK(Pflichtenhefte!$E74),"",Pflichtenhefte!$E74)</f>
        <v/>
      </c>
      <c r="I76" s="4" t="str">
        <f>IF(ISBLANK(Pflichtenhefte!$O74),"",Pflichtenhefte!$O74)</f>
        <v/>
      </c>
      <c r="J76" s="25" t="str">
        <f>IF(ISBLANK(Pflichtenhefte!$L74),"",Pflichtenhefte!$L74)</f>
        <v/>
      </c>
      <c r="K76" s="26" t="str">
        <f>IF(ISBLANK(Pflichtenhefte!$F74),"",Pflichtenhefte!$F74)</f>
        <v/>
      </c>
      <c r="L76" s="27" t="str">
        <f>IF(ISBLANK(Pflichtenhefte!$G74),"",Pflichtenhefte!$G74="Gleitende Arbeitszeit")</f>
        <v/>
      </c>
      <c r="M76" s="27" t="str">
        <f>IF(ISBLANK(Pflichtenhefte!$I74),"",NOT(Pflichtenhefte!$I74))</f>
        <v/>
      </c>
      <c r="N76" s="27" t="str">
        <f>IF(ISBLANK(Pflichtenhefte!$H74),"",NOT(Pflichtenhefte!$H74))</f>
        <v/>
      </c>
      <c r="O76" s="27" t="str">
        <f>IF(ISBLANK(Pflichtenhefte!$J74),"",Pflichtenhefte!$J74)</f>
        <v/>
      </c>
      <c r="P76" s="27" t="str">
        <f>IF(ISBLANK(Pflichtenhefte!$K74),"",Pflichtenhefte!$K74)</f>
        <v/>
      </c>
      <c r="Q76" s="28" t="str">
        <f>IF(ISBLANK(Pflichtenhefte!$M74),"",IF(ISBLANK(Pflichtenhefte!$N74),Pflichtenhefte!$M74,HYPERLINK(Pflichtenhefte!$N74,Pflichtenhefte!$M74)))</f>
        <v/>
      </c>
    </row>
    <row r="77" ht="14.25">
      <c r="A77" s="20" t="str">
        <f>IF(ISBLANK(raw!A75),"",HYPERLINK("https://ziviconnect.admin.ch/zdp/pflichtenheft/"&amp;raw!$A75,"↗"))</f>
        <v/>
      </c>
      <c r="B77" s="21" t="str">
        <f>IF(ISBLANK(raw!$B75),"",raw!$B75)</f>
        <v/>
      </c>
      <c r="C77" s="22" t="str">
        <f>IF(ISBLANK(Pflichtenhefte!$B75),"",Pflichtenhefte!$B75)</f>
        <v/>
      </c>
      <c r="D77" s="23" t="str">
        <f>IF(ISBLANK(Pflichtenhefte!$A75),"",Pflichtenhefte!$A75)</f>
        <v/>
      </c>
      <c r="E77" s="22" t="str">
        <f>IF(ISBLANK(raw!$L75),"",raw!$L75)</f>
        <v/>
      </c>
      <c r="F77" s="24" t="str">
        <f>IF(ISBLANK(raw!$M75),"",IF(ISBLANK(Pflichtenhefte!$D75),raw!$M75,HYPERLINK(Pflichtenhefte!$D75,raw!$M75)))</f>
        <v/>
      </c>
      <c r="G77" s="29" t="str">
        <f>IF(ISBLANK(raw!H75),"",RIGHT(raw!$H75,LEN(raw!$H75)-2))</f>
        <v/>
      </c>
      <c r="H77" s="25" t="str">
        <f>IF(ISBLANK(Pflichtenhefte!$E75),"",Pflichtenhefte!$E75)</f>
        <v/>
      </c>
      <c r="I77" s="4" t="str">
        <f>IF(ISBLANK(Pflichtenhefte!$O75),"",Pflichtenhefte!$O75)</f>
        <v/>
      </c>
      <c r="J77" s="25" t="str">
        <f>IF(ISBLANK(Pflichtenhefte!$L75),"",Pflichtenhefte!$L75)</f>
        <v/>
      </c>
      <c r="K77" s="26" t="str">
        <f>IF(ISBLANK(Pflichtenhefte!$F75),"",Pflichtenhefte!$F75)</f>
        <v/>
      </c>
      <c r="L77" s="27" t="str">
        <f>IF(ISBLANK(Pflichtenhefte!$G75),"",Pflichtenhefte!$G75="Gleitende Arbeitszeit")</f>
        <v/>
      </c>
      <c r="M77" s="27" t="str">
        <f>IF(ISBLANK(Pflichtenhefte!$I75),"",NOT(Pflichtenhefte!$I75))</f>
        <v/>
      </c>
      <c r="N77" s="27" t="str">
        <f>IF(ISBLANK(Pflichtenhefte!$H75),"",NOT(Pflichtenhefte!$H75))</f>
        <v/>
      </c>
      <c r="O77" s="27" t="str">
        <f>IF(ISBLANK(Pflichtenhefte!$J75),"",Pflichtenhefte!$J75)</f>
        <v/>
      </c>
      <c r="P77" s="27" t="str">
        <f>IF(ISBLANK(Pflichtenhefte!$K75),"",Pflichtenhefte!$K75)</f>
        <v/>
      </c>
      <c r="Q77" s="28" t="str">
        <f>IF(ISBLANK(Pflichtenhefte!$M75),"",IF(ISBLANK(Pflichtenhefte!$N75),Pflichtenhefte!$M75,HYPERLINK(Pflichtenhefte!$N75,Pflichtenhefte!$M75)))</f>
        <v/>
      </c>
    </row>
    <row r="78" ht="14.25">
      <c r="A78" s="20" t="str">
        <f>IF(ISBLANK(raw!A76),"",HYPERLINK("https://ziviconnect.admin.ch/zdp/pflichtenheft/"&amp;raw!$A76,"↗"))</f>
        <v/>
      </c>
      <c r="B78" s="21" t="str">
        <f>IF(ISBLANK(raw!$B76),"",raw!$B76)</f>
        <v/>
      </c>
      <c r="C78" s="22" t="str">
        <f>IF(ISBLANK(Pflichtenhefte!$B76),"",Pflichtenhefte!$B76)</f>
        <v/>
      </c>
      <c r="D78" s="23" t="str">
        <f>IF(ISBLANK(Pflichtenhefte!$A76),"",Pflichtenhefte!$A76)</f>
        <v/>
      </c>
      <c r="E78" s="22" t="str">
        <f>IF(ISBLANK(raw!$L76),"",raw!$L76)</f>
        <v/>
      </c>
      <c r="F78" s="24" t="str">
        <f>IF(ISBLANK(raw!$M76),"",IF(ISBLANK(Pflichtenhefte!$D76),raw!$M76,HYPERLINK(Pflichtenhefte!$D76,raw!$M76)))</f>
        <v/>
      </c>
      <c r="G78" s="29" t="str">
        <f>IF(ISBLANK(raw!H76),"",RIGHT(raw!$H76,LEN(raw!$H76)-2))</f>
        <v/>
      </c>
      <c r="H78" s="25" t="str">
        <f>IF(ISBLANK(Pflichtenhefte!$E76),"",Pflichtenhefte!$E76)</f>
        <v/>
      </c>
      <c r="I78" s="4" t="str">
        <f>IF(ISBLANK(Pflichtenhefte!$O76),"",Pflichtenhefte!$O76)</f>
        <v/>
      </c>
      <c r="J78" s="25" t="str">
        <f>IF(ISBLANK(Pflichtenhefte!$L76),"",Pflichtenhefte!$L76)</f>
        <v/>
      </c>
      <c r="K78" s="26" t="str">
        <f>IF(ISBLANK(Pflichtenhefte!$F76),"",Pflichtenhefte!$F76)</f>
        <v/>
      </c>
      <c r="L78" s="27" t="str">
        <f>IF(ISBLANK(Pflichtenhefte!$G76),"",Pflichtenhefte!$G76="Gleitende Arbeitszeit")</f>
        <v/>
      </c>
      <c r="M78" s="27" t="str">
        <f>IF(ISBLANK(Pflichtenhefte!$I76),"",NOT(Pflichtenhefte!$I76))</f>
        <v/>
      </c>
      <c r="N78" s="27" t="str">
        <f>IF(ISBLANK(Pflichtenhefte!$H76),"",NOT(Pflichtenhefte!$H76))</f>
        <v/>
      </c>
      <c r="O78" s="27" t="str">
        <f>IF(ISBLANK(Pflichtenhefte!$J76),"",Pflichtenhefte!$J76)</f>
        <v/>
      </c>
      <c r="P78" s="27" t="str">
        <f>IF(ISBLANK(Pflichtenhefte!$K76),"",Pflichtenhefte!$K76)</f>
        <v/>
      </c>
      <c r="Q78" s="28" t="str">
        <f>IF(ISBLANK(Pflichtenhefte!$M76),"",IF(ISBLANK(Pflichtenhefte!$N76),Pflichtenhefte!$M76,HYPERLINK(Pflichtenhefte!$N76,Pflichtenhefte!$M76)))</f>
        <v/>
      </c>
    </row>
    <row r="79" ht="14.25">
      <c r="A79" s="20" t="str">
        <f>IF(ISBLANK(raw!A77),"",HYPERLINK("https://ziviconnect.admin.ch/zdp/pflichtenheft/"&amp;raw!$A77,"↗"))</f>
        <v/>
      </c>
      <c r="B79" s="21" t="str">
        <f>IF(ISBLANK(raw!$B77),"",raw!$B77)</f>
        <v/>
      </c>
      <c r="C79" s="22" t="str">
        <f>IF(ISBLANK(Pflichtenhefte!$B77),"",Pflichtenhefte!$B77)</f>
        <v/>
      </c>
      <c r="D79" s="23" t="str">
        <f>IF(ISBLANK(Pflichtenhefte!$A77),"",Pflichtenhefte!$A77)</f>
        <v/>
      </c>
      <c r="E79" s="22" t="str">
        <f>IF(ISBLANK(raw!$L77),"",raw!$L77)</f>
        <v/>
      </c>
      <c r="F79" s="24" t="str">
        <f>IF(ISBLANK(raw!$M77),"",IF(ISBLANK(Pflichtenhefte!$D77),raw!$M77,HYPERLINK(Pflichtenhefte!$D77,raw!$M77)))</f>
        <v/>
      </c>
      <c r="G79" s="29" t="str">
        <f>IF(ISBLANK(raw!H77),"",RIGHT(raw!$H77,LEN(raw!$H77)-2))</f>
        <v/>
      </c>
      <c r="H79" s="25" t="str">
        <f>IF(ISBLANK(Pflichtenhefte!$E77),"",Pflichtenhefte!$E77)</f>
        <v/>
      </c>
      <c r="I79" s="4" t="str">
        <f>IF(ISBLANK(Pflichtenhefte!$O77),"",Pflichtenhefte!$O77)</f>
        <v/>
      </c>
      <c r="J79" s="25" t="str">
        <f>IF(ISBLANK(Pflichtenhefte!$L77),"",Pflichtenhefte!$L77)</f>
        <v/>
      </c>
      <c r="K79" s="26" t="str">
        <f>IF(ISBLANK(Pflichtenhefte!$F77),"",Pflichtenhefte!$F77)</f>
        <v/>
      </c>
      <c r="L79" s="27" t="str">
        <f>IF(ISBLANK(Pflichtenhefte!$G77),"",Pflichtenhefte!$G77="Gleitende Arbeitszeit")</f>
        <v/>
      </c>
      <c r="M79" s="27" t="str">
        <f>IF(ISBLANK(Pflichtenhefte!$I77),"",NOT(Pflichtenhefte!$I77))</f>
        <v/>
      </c>
      <c r="N79" s="27" t="str">
        <f>IF(ISBLANK(Pflichtenhefte!$H77),"",NOT(Pflichtenhefte!$H77))</f>
        <v/>
      </c>
      <c r="O79" s="27" t="str">
        <f>IF(ISBLANK(Pflichtenhefte!$J77),"",Pflichtenhefte!$J77)</f>
        <v/>
      </c>
      <c r="P79" s="27" t="str">
        <f>IF(ISBLANK(Pflichtenhefte!$K77),"",Pflichtenhefte!$K77)</f>
        <v/>
      </c>
      <c r="Q79" s="28" t="str">
        <f>IF(ISBLANK(Pflichtenhefte!$M77),"",IF(ISBLANK(Pflichtenhefte!$N77),Pflichtenhefte!$M77,HYPERLINK(Pflichtenhefte!$N77,Pflichtenhefte!$M77)))</f>
        <v/>
      </c>
    </row>
    <row r="80" ht="14.25">
      <c r="A80" s="20" t="str">
        <f>IF(ISBLANK(raw!A78),"",HYPERLINK("https://ziviconnect.admin.ch/zdp/pflichtenheft/"&amp;raw!$A78,"↗"))</f>
        <v/>
      </c>
      <c r="B80" s="21" t="str">
        <f>IF(ISBLANK(raw!$B78),"",raw!$B78)</f>
        <v/>
      </c>
      <c r="C80" s="22" t="str">
        <f>IF(ISBLANK(Pflichtenhefte!$B78),"",Pflichtenhefte!$B78)</f>
        <v/>
      </c>
      <c r="D80" s="23" t="str">
        <f>IF(ISBLANK(Pflichtenhefte!$A78),"",Pflichtenhefte!$A78)</f>
        <v/>
      </c>
      <c r="E80" s="22" t="str">
        <f>IF(ISBLANK(raw!$L78),"",raw!$L78)</f>
        <v/>
      </c>
      <c r="F80" s="24" t="str">
        <f>IF(ISBLANK(raw!$M78),"",IF(ISBLANK(Pflichtenhefte!$D78),raw!$M78,HYPERLINK(Pflichtenhefte!$D78,raw!$M78)))</f>
        <v/>
      </c>
      <c r="G80" s="29" t="str">
        <f>IF(ISBLANK(raw!H78),"",RIGHT(raw!$H78,LEN(raw!$H78)-2))</f>
        <v/>
      </c>
      <c r="H80" s="25" t="str">
        <f>IF(ISBLANK(Pflichtenhefte!$E78),"",Pflichtenhefte!$E78)</f>
        <v/>
      </c>
      <c r="I80" s="4" t="str">
        <f>IF(ISBLANK(Pflichtenhefte!$O78),"",Pflichtenhefte!$O78)</f>
        <v/>
      </c>
      <c r="J80" s="25" t="str">
        <f>IF(ISBLANK(Pflichtenhefte!$L78),"",Pflichtenhefte!$L78)</f>
        <v/>
      </c>
      <c r="K80" s="26" t="str">
        <f>IF(ISBLANK(Pflichtenhefte!$F78),"",Pflichtenhefte!$F78)</f>
        <v/>
      </c>
      <c r="L80" s="27" t="str">
        <f>IF(ISBLANK(Pflichtenhefte!$G78),"",Pflichtenhefte!$G78="Gleitende Arbeitszeit")</f>
        <v/>
      </c>
      <c r="M80" s="27" t="str">
        <f>IF(ISBLANK(Pflichtenhefte!$I78),"",NOT(Pflichtenhefte!$I78))</f>
        <v/>
      </c>
      <c r="N80" s="27" t="str">
        <f>IF(ISBLANK(Pflichtenhefte!$H78),"",NOT(Pflichtenhefte!$H78))</f>
        <v/>
      </c>
      <c r="O80" s="27" t="str">
        <f>IF(ISBLANK(Pflichtenhefte!$J78),"",Pflichtenhefte!$J78)</f>
        <v/>
      </c>
      <c r="P80" s="27" t="str">
        <f>IF(ISBLANK(Pflichtenhefte!$K78),"",Pflichtenhefte!$K78)</f>
        <v/>
      </c>
      <c r="Q80" s="28" t="str">
        <f>IF(ISBLANK(Pflichtenhefte!$M78),"",IF(ISBLANK(Pflichtenhefte!$N78),Pflichtenhefte!$M78,HYPERLINK(Pflichtenhefte!$N78,Pflichtenhefte!$M78)))</f>
        <v/>
      </c>
    </row>
    <row r="81" ht="14.25">
      <c r="A81" s="20" t="str">
        <f>IF(ISBLANK(raw!A79),"",HYPERLINK("https://ziviconnect.admin.ch/zdp/pflichtenheft/"&amp;raw!$A79,"↗"))</f>
        <v/>
      </c>
      <c r="B81" s="21" t="str">
        <f>IF(ISBLANK(raw!$B79),"",raw!$B79)</f>
        <v/>
      </c>
      <c r="C81" s="22" t="str">
        <f>IF(ISBLANK(Pflichtenhefte!$B79),"",Pflichtenhefte!$B79)</f>
        <v/>
      </c>
      <c r="D81" s="23" t="str">
        <f>IF(ISBLANK(Pflichtenhefte!$A79),"",Pflichtenhefte!$A79)</f>
        <v/>
      </c>
      <c r="E81" s="22" t="str">
        <f>IF(ISBLANK(raw!$L79),"",raw!$L79)</f>
        <v/>
      </c>
      <c r="F81" s="24" t="str">
        <f>IF(ISBLANK(raw!$M79),"",IF(ISBLANK(Pflichtenhefte!$D79),raw!$M79,HYPERLINK(Pflichtenhefte!$D79,raw!$M79)))</f>
        <v/>
      </c>
      <c r="G81" s="29" t="str">
        <f>IF(ISBLANK(raw!H79),"",RIGHT(raw!$H79,LEN(raw!$H79)-2))</f>
        <v/>
      </c>
      <c r="H81" s="25" t="str">
        <f>IF(ISBLANK(Pflichtenhefte!$E79),"",Pflichtenhefte!$E79)</f>
        <v/>
      </c>
      <c r="I81" s="4" t="str">
        <f>IF(ISBLANK(Pflichtenhefte!$O79),"",Pflichtenhefte!$O79)</f>
        <v/>
      </c>
      <c r="J81" s="25" t="str">
        <f>IF(ISBLANK(Pflichtenhefte!$L79),"",Pflichtenhefte!$L79)</f>
        <v/>
      </c>
      <c r="K81" s="26" t="str">
        <f>IF(ISBLANK(Pflichtenhefte!$F79),"",Pflichtenhefte!$F79)</f>
        <v/>
      </c>
      <c r="L81" s="27" t="str">
        <f>IF(ISBLANK(Pflichtenhefte!$G79),"",Pflichtenhefte!$G79="Gleitende Arbeitszeit")</f>
        <v/>
      </c>
      <c r="M81" s="27" t="str">
        <f>IF(ISBLANK(Pflichtenhefte!$I79),"",NOT(Pflichtenhefte!$I79))</f>
        <v/>
      </c>
      <c r="N81" s="27" t="str">
        <f>IF(ISBLANK(Pflichtenhefte!$H79),"",NOT(Pflichtenhefte!$H79))</f>
        <v/>
      </c>
      <c r="O81" s="27" t="str">
        <f>IF(ISBLANK(Pflichtenhefte!$J79),"",Pflichtenhefte!$J79)</f>
        <v/>
      </c>
      <c r="P81" s="27" t="str">
        <f>IF(ISBLANK(Pflichtenhefte!$K79),"",Pflichtenhefte!$K79)</f>
        <v/>
      </c>
      <c r="Q81" s="28" t="str">
        <f>IF(ISBLANK(Pflichtenhefte!$M79),"",IF(ISBLANK(Pflichtenhefte!$N79),Pflichtenhefte!$M79,HYPERLINK(Pflichtenhefte!$N79,Pflichtenhefte!$M79)))</f>
        <v/>
      </c>
    </row>
    <row r="82" ht="14.25">
      <c r="A82" s="20" t="str">
        <f>IF(ISBLANK(raw!A80),"",HYPERLINK("https://ziviconnect.admin.ch/zdp/pflichtenheft/"&amp;raw!$A80,"↗"))</f>
        <v/>
      </c>
      <c r="B82" s="21" t="str">
        <f>IF(ISBLANK(raw!$B80),"",raw!$B80)</f>
        <v/>
      </c>
      <c r="C82" s="22" t="str">
        <f>IF(ISBLANK(Pflichtenhefte!$B80),"",Pflichtenhefte!$B80)</f>
        <v/>
      </c>
      <c r="D82" s="23" t="str">
        <f>IF(ISBLANK(Pflichtenhefte!$A80),"",Pflichtenhefte!$A80)</f>
        <v/>
      </c>
      <c r="E82" s="22" t="str">
        <f>IF(ISBLANK(raw!$L80),"",raw!$L80)</f>
        <v/>
      </c>
      <c r="F82" s="24" t="str">
        <f>IF(ISBLANK(raw!$M80),"",IF(ISBLANK(Pflichtenhefte!$D80),raw!$M80,HYPERLINK(Pflichtenhefte!$D80,raw!$M80)))</f>
        <v/>
      </c>
      <c r="G82" s="29" t="str">
        <f>IF(ISBLANK(raw!H80),"",RIGHT(raw!$H80,LEN(raw!$H80)-2))</f>
        <v/>
      </c>
      <c r="H82" s="25" t="str">
        <f>IF(ISBLANK(Pflichtenhefte!$E80),"",Pflichtenhefte!$E80)</f>
        <v/>
      </c>
      <c r="I82" s="4" t="str">
        <f>IF(ISBLANK(Pflichtenhefte!$O80),"",Pflichtenhefte!$O80)</f>
        <v/>
      </c>
      <c r="J82" s="25" t="str">
        <f>IF(ISBLANK(Pflichtenhefte!$L80),"",Pflichtenhefte!$L80)</f>
        <v/>
      </c>
      <c r="K82" s="26" t="str">
        <f>IF(ISBLANK(Pflichtenhefte!$F80),"",Pflichtenhefte!$F80)</f>
        <v/>
      </c>
      <c r="L82" s="27" t="str">
        <f>IF(ISBLANK(Pflichtenhefte!$G80),"",Pflichtenhefte!$G80="Gleitende Arbeitszeit")</f>
        <v/>
      </c>
      <c r="M82" s="27" t="str">
        <f>IF(ISBLANK(Pflichtenhefte!$I80),"",NOT(Pflichtenhefte!$I80))</f>
        <v/>
      </c>
      <c r="N82" s="27" t="str">
        <f>IF(ISBLANK(Pflichtenhefte!$H80),"",NOT(Pflichtenhefte!$H80))</f>
        <v/>
      </c>
      <c r="O82" s="27" t="str">
        <f>IF(ISBLANK(Pflichtenhefte!$J80),"",Pflichtenhefte!$J80)</f>
        <v/>
      </c>
      <c r="P82" s="27" t="str">
        <f>IF(ISBLANK(Pflichtenhefte!$K80),"",Pflichtenhefte!$K80)</f>
        <v/>
      </c>
      <c r="Q82" s="28" t="str">
        <f>IF(ISBLANK(Pflichtenhefte!$M80),"",IF(ISBLANK(Pflichtenhefte!$N80),Pflichtenhefte!$M80,HYPERLINK(Pflichtenhefte!$N80,Pflichtenhefte!$M80)))</f>
        <v/>
      </c>
    </row>
    <row r="83" ht="14.25">
      <c r="A83" s="20" t="str">
        <f>IF(ISBLANK(raw!A81),"",HYPERLINK("https://ziviconnect.admin.ch/zdp/pflichtenheft/"&amp;raw!$A81,"↗"))</f>
        <v/>
      </c>
      <c r="B83" s="21" t="str">
        <f>IF(ISBLANK(raw!$B81),"",raw!$B81)</f>
        <v/>
      </c>
      <c r="C83" s="22" t="str">
        <f>IF(ISBLANK(Pflichtenhefte!$B81),"",Pflichtenhefte!$B81)</f>
        <v/>
      </c>
      <c r="D83" s="23" t="str">
        <f>IF(ISBLANK(Pflichtenhefte!$A81),"",Pflichtenhefte!$A81)</f>
        <v/>
      </c>
      <c r="E83" s="22" t="str">
        <f>IF(ISBLANK(raw!$L81),"",raw!$L81)</f>
        <v/>
      </c>
      <c r="F83" s="24" t="str">
        <f>IF(ISBLANK(raw!$M81),"",IF(ISBLANK(Pflichtenhefte!$D81),raw!$M81,HYPERLINK(Pflichtenhefte!$D81,raw!$M81)))</f>
        <v/>
      </c>
      <c r="G83" s="29" t="str">
        <f>IF(ISBLANK(raw!H81),"",RIGHT(raw!$H81,LEN(raw!$H81)-2))</f>
        <v/>
      </c>
      <c r="H83" s="25" t="str">
        <f>IF(ISBLANK(Pflichtenhefte!$E81),"",Pflichtenhefte!$E81)</f>
        <v/>
      </c>
      <c r="I83" s="4" t="str">
        <f>IF(ISBLANK(Pflichtenhefte!$O81),"",Pflichtenhefte!$O81)</f>
        <v/>
      </c>
      <c r="J83" s="25" t="str">
        <f>IF(ISBLANK(Pflichtenhefte!$L81),"",Pflichtenhefte!$L81)</f>
        <v/>
      </c>
      <c r="K83" s="26" t="str">
        <f>IF(ISBLANK(Pflichtenhefte!$F81),"",Pflichtenhefte!$F81)</f>
        <v/>
      </c>
      <c r="L83" s="27" t="str">
        <f>IF(ISBLANK(Pflichtenhefte!$G81),"",Pflichtenhefte!$G81="Gleitende Arbeitszeit")</f>
        <v/>
      </c>
      <c r="M83" s="27" t="str">
        <f>IF(ISBLANK(Pflichtenhefte!$I81),"",NOT(Pflichtenhefte!$I81))</f>
        <v/>
      </c>
      <c r="N83" s="27" t="str">
        <f>IF(ISBLANK(Pflichtenhefte!$H81),"",NOT(Pflichtenhefte!$H81))</f>
        <v/>
      </c>
      <c r="O83" s="27" t="str">
        <f>IF(ISBLANK(Pflichtenhefte!$J81),"",Pflichtenhefte!$J81)</f>
        <v/>
      </c>
      <c r="P83" s="27" t="str">
        <f>IF(ISBLANK(Pflichtenhefte!$K81),"",Pflichtenhefte!$K81)</f>
        <v/>
      </c>
      <c r="Q83" s="28" t="str">
        <f>IF(ISBLANK(Pflichtenhefte!$M81),"",IF(ISBLANK(Pflichtenhefte!$N81),Pflichtenhefte!$M81,HYPERLINK(Pflichtenhefte!$N81,Pflichtenhefte!$M81)))</f>
        <v/>
      </c>
    </row>
    <row r="84" ht="14.25">
      <c r="A84" s="20" t="str">
        <f>IF(ISBLANK(raw!A82),"",HYPERLINK("https://ziviconnect.admin.ch/zdp/pflichtenheft/"&amp;raw!$A82,"↗"))</f>
        <v/>
      </c>
      <c r="B84" s="21" t="str">
        <f>IF(ISBLANK(raw!$B82),"",raw!$B82)</f>
        <v/>
      </c>
      <c r="C84" s="22" t="str">
        <f>IF(ISBLANK(Pflichtenhefte!$B82),"",Pflichtenhefte!$B82)</f>
        <v/>
      </c>
      <c r="D84" s="23" t="str">
        <f>IF(ISBLANK(Pflichtenhefte!$A82),"",Pflichtenhefte!$A82)</f>
        <v/>
      </c>
      <c r="E84" s="22" t="str">
        <f>IF(ISBLANK(raw!$L82),"",raw!$L82)</f>
        <v/>
      </c>
      <c r="F84" s="24" t="str">
        <f>IF(ISBLANK(raw!$M82),"",IF(ISBLANK(Pflichtenhefte!$D82),raw!$M82,HYPERLINK(Pflichtenhefte!$D82,raw!$M82)))</f>
        <v/>
      </c>
      <c r="G84" s="29" t="str">
        <f>IF(ISBLANK(raw!H82),"",RIGHT(raw!$H82,LEN(raw!$H82)-2))</f>
        <v/>
      </c>
      <c r="H84" s="25" t="str">
        <f>IF(ISBLANK(Pflichtenhefte!$E82),"",Pflichtenhefte!$E82)</f>
        <v/>
      </c>
      <c r="I84" s="4" t="str">
        <f>IF(ISBLANK(Pflichtenhefte!$O82),"",Pflichtenhefte!$O82)</f>
        <v/>
      </c>
      <c r="J84" s="25" t="str">
        <f>IF(ISBLANK(Pflichtenhefte!$L82),"",Pflichtenhefte!$L82)</f>
        <v/>
      </c>
      <c r="K84" s="26" t="str">
        <f>IF(ISBLANK(Pflichtenhefte!$F82),"",Pflichtenhefte!$F82)</f>
        <v/>
      </c>
      <c r="L84" s="27" t="str">
        <f>IF(ISBLANK(Pflichtenhefte!$G82),"",Pflichtenhefte!$G82="Gleitende Arbeitszeit")</f>
        <v/>
      </c>
      <c r="M84" s="27" t="str">
        <f>IF(ISBLANK(Pflichtenhefte!$I82),"",NOT(Pflichtenhefte!$I82))</f>
        <v/>
      </c>
      <c r="N84" s="27" t="str">
        <f>IF(ISBLANK(Pflichtenhefte!$H82),"",NOT(Pflichtenhefte!$H82))</f>
        <v/>
      </c>
      <c r="O84" s="27" t="str">
        <f>IF(ISBLANK(Pflichtenhefte!$J82),"",Pflichtenhefte!$J82)</f>
        <v/>
      </c>
      <c r="P84" s="27" t="str">
        <f>IF(ISBLANK(Pflichtenhefte!$K82),"",Pflichtenhefte!$K82)</f>
        <v/>
      </c>
      <c r="Q84" s="28" t="str">
        <f>IF(ISBLANK(Pflichtenhefte!$M82),"",IF(ISBLANK(Pflichtenhefte!$N82),Pflichtenhefte!$M82,HYPERLINK(Pflichtenhefte!$N82,Pflichtenhefte!$M82)))</f>
        <v/>
      </c>
    </row>
    <row r="85" ht="14.25">
      <c r="A85" s="20" t="str">
        <f>IF(ISBLANK(raw!A83),"",HYPERLINK("https://ziviconnect.admin.ch/zdp/pflichtenheft/"&amp;raw!$A83,"↗"))</f>
        <v/>
      </c>
      <c r="B85" s="21" t="str">
        <f>IF(ISBLANK(raw!$B83),"",raw!$B83)</f>
        <v/>
      </c>
      <c r="C85" s="22" t="str">
        <f>IF(ISBLANK(Pflichtenhefte!$B83),"",Pflichtenhefte!$B83)</f>
        <v/>
      </c>
      <c r="D85" s="23" t="str">
        <f>IF(ISBLANK(Pflichtenhefte!$A83),"",Pflichtenhefte!$A83)</f>
        <v/>
      </c>
      <c r="E85" s="22" t="str">
        <f>IF(ISBLANK(raw!$L83),"",raw!$L83)</f>
        <v/>
      </c>
      <c r="F85" s="24" t="str">
        <f>IF(ISBLANK(raw!$M83),"",IF(ISBLANK(Pflichtenhefte!$D83),raw!$M83,HYPERLINK(Pflichtenhefte!$D83,raw!$M83)))</f>
        <v/>
      </c>
      <c r="G85" s="29" t="str">
        <f>IF(ISBLANK(raw!H83),"",RIGHT(raw!$H83,LEN(raw!$H83)-2))</f>
        <v/>
      </c>
      <c r="H85" s="25" t="str">
        <f>IF(ISBLANK(Pflichtenhefte!$E83),"",Pflichtenhefte!$E83)</f>
        <v/>
      </c>
      <c r="I85" s="4" t="str">
        <f>IF(ISBLANK(Pflichtenhefte!$O83),"",Pflichtenhefte!$O83)</f>
        <v/>
      </c>
      <c r="J85" s="25" t="str">
        <f>IF(ISBLANK(Pflichtenhefte!$L83),"",Pflichtenhefte!$L83)</f>
        <v/>
      </c>
      <c r="K85" s="26" t="str">
        <f>IF(ISBLANK(Pflichtenhefte!$F83),"",Pflichtenhefte!$F83)</f>
        <v/>
      </c>
      <c r="L85" s="27" t="str">
        <f>IF(ISBLANK(Pflichtenhefte!$G83),"",Pflichtenhefte!$G83="Gleitende Arbeitszeit")</f>
        <v/>
      </c>
      <c r="M85" s="27" t="str">
        <f>IF(ISBLANK(Pflichtenhefte!$I83),"",NOT(Pflichtenhefte!$I83))</f>
        <v/>
      </c>
      <c r="N85" s="27" t="str">
        <f>IF(ISBLANK(Pflichtenhefte!$H83),"",NOT(Pflichtenhefte!$H83))</f>
        <v/>
      </c>
      <c r="O85" s="27" t="str">
        <f>IF(ISBLANK(Pflichtenhefte!$J83),"",Pflichtenhefte!$J83)</f>
        <v/>
      </c>
      <c r="P85" s="27" t="str">
        <f>IF(ISBLANK(Pflichtenhefte!$K83),"",Pflichtenhefte!$K83)</f>
        <v/>
      </c>
      <c r="Q85" s="28" t="str">
        <f>IF(ISBLANK(Pflichtenhefte!$M83),"",IF(ISBLANK(Pflichtenhefte!$N83),Pflichtenhefte!$M83,HYPERLINK(Pflichtenhefte!$N83,Pflichtenhefte!$M83)))</f>
        <v/>
      </c>
    </row>
    <row r="86" ht="14.25">
      <c r="A86" s="20" t="str">
        <f>IF(ISBLANK(raw!A84),"",HYPERLINK("https://ziviconnect.admin.ch/zdp/pflichtenheft/"&amp;raw!$A84,"↗"))</f>
        <v/>
      </c>
      <c r="B86" s="21" t="str">
        <f>IF(ISBLANK(raw!$B84),"",raw!$B84)</f>
        <v/>
      </c>
      <c r="C86" s="22" t="str">
        <f>IF(ISBLANK(Pflichtenhefte!$B84),"",Pflichtenhefte!$B84)</f>
        <v/>
      </c>
      <c r="D86" s="23" t="str">
        <f>IF(ISBLANK(Pflichtenhefte!$A84),"",Pflichtenhefte!$A84)</f>
        <v/>
      </c>
      <c r="E86" s="22" t="str">
        <f>IF(ISBLANK(raw!$L84),"",raw!$L84)</f>
        <v/>
      </c>
      <c r="F86" s="24" t="str">
        <f>IF(ISBLANK(raw!$M84),"",IF(ISBLANK(Pflichtenhefte!$D84),raw!$M84,HYPERLINK(Pflichtenhefte!$D84,raw!$M84)))</f>
        <v/>
      </c>
      <c r="G86" s="29" t="str">
        <f>IF(ISBLANK(raw!H84),"",RIGHT(raw!$H84,LEN(raw!$H84)-2))</f>
        <v/>
      </c>
      <c r="H86" s="25" t="str">
        <f>IF(ISBLANK(Pflichtenhefte!$E84),"",Pflichtenhefte!$E84)</f>
        <v/>
      </c>
      <c r="I86" s="4" t="str">
        <f>IF(ISBLANK(Pflichtenhefte!$O84),"",Pflichtenhefte!$O84)</f>
        <v/>
      </c>
      <c r="J86" s="25" t="str">
        <f>IF(ISBLANK(Pflichtenhefte!$L84),"",Pflichtenhefte!$L84)</f>
        <v/>
      </c>
      <c r="K86" s="26" t="str">
        <f>IF(ISBLANK(Pflichtenhefte!$F84),"",Pflichtenhefte!$F84)</f>
        <v/>
      </c>
      <c r="L86" s="27" t="str">
        <f>IF(ISBLANK(Pflichtenhefte!$G84),"",Pflichtenhefte!$G84="Gleitende Arbeitszeit")</f>
        <v/>
      </c>
      <c r="M86" s="27" t="str">
        <f>IF(ISBLANK(Pflichtenhefte!$I84),"",NOT(Pflichtenhefte!$I84))</f>
        <v/>
      </c>
      <c r="N86" s="27" t="str">
        <f>IF(ISBLANK(Pflichtenhefte!$H84),"",NOT(Pflichtenhefte!$H84))</f>
        <v/>
      </c>
      <c r="O86" s="27" t="str">
        <f>IF(ISBLANK(Pflichtenhefte!$J84),"",Pflichtenhefte!$J84)</f>
        <v/>
      </c>
      <c r="P86" s="27" t="str">
        <f>IF(ISBLANK(Pflichtenhefte!$K84),"",Pflichtenhefte!$K84)</f>
        <v/>
      </c>
      <c r="Q86" s="28" t="str">
        <f>IF(ISBLANK(Pflichtenhefte!$M84),"",IF(ISBLANK(Pflichtenhefte!$N84),Pflichtenhefte!$M84,HYPERLINK(Pflichtenhefte!$N84,Pflichtenhefte!$M84)))</f>
        <v/>
      </c>
    </row>
    <row r="87" ht="14.25">
      <c r="A87" s="20" t="str">
        <f>IF(ISBLANK(raw!A85),"",HYPERLINK("https://ziviconnect.admin.ch/zdp/pflichtenheft/"&amp;raw!$A85,"↗"))</f>
        <v/>
      </c>
      <c r="B87" s="21" t="str">
        <f>IF(ISBLANK(raw!$B85),"",raw!$B85)</f>
        <v/>
      </c>
      <c r="C87" s="22" t="str">
        <f>IF(ISBLANK(Pflichtenhefte!$B85),"",Pflichtenhefte!$B85)</f>
        <v/>
      </c>
      <c r="D87" s="23" t="str">
        <f>IF(ISBLANK(Pflichtenhefte!$A85),"",Pflichtenhefte!$A85)</f>
        <v/>
      </c>
      <c r="E87" s="22" t="str">
        <f>IF(ISBLANK(raw!$L85),"",raw!$L85)</f>
        <v/>
      </c>
      <c r="F87" s="24" t="str">
        <f>IF(ISBLANK(raw!$M85),"",IF(ISBLANK(Pflichtenhefte!$D85),raw!$M85,HYPERLINK(Pflichtenhefte!$D85,raw!$M85)))</f>
        <v/>
      </c>
      <c r="G87" s="29" t="str">
        <f>IF(ISBLANK(raw!H85),"",RIGHT(raw!$H85,LEN(raw!$H85)-2))</f>
        <v/>
      </c>
      <c r="H87" s="25" t="str">
        <f>IF(ISBLANK(Pflichtenhefte!$E85),"",Pflichtenhefte!$E85)</f>
        <v/>
      </c>
      <c r="I87" s="4" t="str">
        <f>IF(ISBLANK(Pflichtenhefte!$O85),"",Pflichtenhefte!$O85)</f>
        <v/>
      </c>
      <c r="J87" s="25" t="str">
        <f>IF(ISBLANK(Pflichtenhefte!$L85),"",Pflichtenhefte!$L85)</f>
        <v/>
      </c>
      <c r="K87" s="26" t="str">
        <f>IF(ISBLANK(Pflichtenhefte!$F85),"",Pflichtenhefte!$F85)</f>
        <v/>
      </c>
      <c r="L87" s="27" t="str">
        <f>IF(ISBLANK(Pflichtenhefte!$G85),"",Pflichtenhefte!$G85="Gleitende Arbeitszeit")</f>
        <v/>
      </c>
      <c r="M87" s="27" t="str">
        <f>IF(ISBLANK(Pflichtenhefte!$I85),"",NOT(Pflichtenhefte!$I85))</f>
        <v/>
      </c>
      <c r="N87" s="27" t="str">
        <f>IF(ISBLANK(Pflichtenhefte!$H85),"",NOT(Pflichtenhefte!$H85))</f>
        <v/>
      </c>
      <c r="O87" s="27" t="str">
        <f>IF(ISBLANK(Pflichtenhefte!$J85),"",Pflichtenhefte!$J85)</f>
        <v/>
      </c>
      <c r="P87" s="27" t="str">
        <f>IF(ISBLANK(Pflichtenhefte!$K85),"",Pflichtenhefte!$K85)</f>
        <v/>
      </c>
      <c r="Q87" s="28" t="str">
        <f>IF(ISBLANK(Pflichtenhefte!$M85),"",IF(ISBLANK(Pflichtenhefte!$N85),Pflichtenhefte!$M85,HYPERLINK(Pflichtenhefte!$N85,Pflichtenhefte!$M85)))</f>
        <v/>
      </c>
    </row>
    <row r="88" ht="14.25">
      <c r="A88" s="20" t="str">
        <f>IF(ISBLANK(raw!A86),"",HYPERLINK("https://ziviconnect.admin.ch/zdp/pflichtenheft/"&amp;raw!$A86,"↗"))</f>
        <v/>
      </c>
      <c r="B88" s="21" t="str">
        <f>IF(ISBLANK(raw!$B86),"",raw!$B86)</f>
        <v/>
      </c>
      <c r="C88" s="22" t="str">
        <f>IF(ISBLANK(Pflichtenhefte!$B86),"",Pflichtenhefte!$B86)</f>
        <v/>
      </c>
      <c r="D88" s="23" t="str">
        <f>IF(ISBLANK(Pflichtenhefte!$A86),"",Pflichtenhefte!$A86)</f>
        <v/>
      </c>
      <c r="E88" s="22" t="str">
        <f>IF(ISBLANK(raw!$L86),"",raw!$L86)</f>
        <v/>
      </c>
      <c r="F88" s="24" t="str">
        <f>IF(ISBLANK(raw!$M86),"",IF(ISBLANK(Pflichtenhefte!$D86),raw!$M86,HYPERLINK(Pflichtenhefte!$D86,raw!$M86)))</f>
        <v/>
      </c>
      <c r="G88" s="29" t="str">
        <f>IF(ISBLANK(raw!H86),"",RIGHT(raw!$H86,LEN(raw!$H86)-2))</f>
        <v/>
      </c>
      <c r="H88" s="25" t="str">
        <f>IF(ISBLANK(Pflichtenhefte!$E86),"",Pflichtenhefte!$E86)</f>
        <v/>
      </c>
      <c r="I88" s="4" t="str">
        <f>IF(ISBLANK(Pflichtenhefte!$O86),"",Pflichtenhefte!$O86)</f>
        <v/>
      </c>
      <c r="J88" s="25" t="str">
        <f>IF(ISBLANK(Pflichtenhefte!$L86),"",Pflichtenhefte!$L86)</f>
        <v/>
      </c>
      <c r="K88" s="26" t="str">
        <f>IF(ISBLANK(Pflichtenhefte!$F86),"",Pflichtenhefte!$F86)</f>
        <v/>
      </c>
      <c r="L88" s="27" t="str">
        <f>IF(ISBLANK(Pflichtenhefte!$G86),"",Pflichtenhefte!$G86="Gleitende Arbeitszeit")</f>
        <v/>
      </c>
      <c r="M88" s="27" t="str">
        <f>IF(ISBLANK(Pflichtenhefte!$I86),"",NOT(Pflichtenhefte!$I86))</f>
        <v/>
      </c>
      <c r="N88" s="27" t="str">
        <f>IF(ISBLANK(Pflichtenhefte!$H86),"",NOT(Pflichtenhefte!$H86))</f>
        <v/>
      </c>
      <c r="O88" s="27" t="str">
        <f>IF(ISBLANK(Pflichtenhefte!$J86),"",Pflichtenhefte!$J86)</f>
        <v/>
      </c>
      <c r="P88" s="27" t="str">
        <f>IF(ISBLANK(Pflichtenhefte!$K86),"",Pflichtenhefte!$K86)</f>
        <v/>
      </c>
      <c r="Q88" s="28" t="str">
        <f>IF(ISBLANK(Pflichtenhefte!$M86),"",IF(ISBLANK(Pflichtenhefte!$N86),Pflichtenhefte!$M86,HYPERLINK(Pflichtenhefte!$N86,Pflichtenhefte!$M86)))</f>
        <v/>
      </c>
    </row>
    <row r="89" ht="14.25">
      <c r="A89" s="20" t="str">
        <f>IF(ISBLANK(raw!A87),"",HYPERLINK("https://ziviconnect.admin.ch/zdp/pflichtenheft/"&amp;raw!$A87,"↗"))</f>
        <v/>
      </c>
      <c r="B89" s="21" t="str">
        <f>IF(ISBLANK(raw!$B87),"",raw!$B87)</f>
        <v/>
      </c>
      <c r="C89" s="22" t="str">
        <f>IF(ISBLANK(Pflichtenhefte!$B87),"",Pflichtenhefte!$B87)</f>
        <v/>
      </c>
      <c r="D89" s="23" t="str">
        <f>IF(ISBLANK(Pflichtenhefte!$A87),"",Pflichtenhefte!$A87)</f>
        <v/>
      </c>
      <c r="E89" s="22" t="str">
        <f>IF(ISBLANK(raw!$L87),"",raw!$L87)</f>
        <v/>
      </c>
      <c r="F89" s="24" t="str">
        <f>IF(ISBLANK(raw!$M87),"",IF(ISBLANK(Pflichtenhefte!$D87),raw!$M87,HYPERLINK(Pflichtenhefte!$D87,raw!$M87)))</f>
        <v/>
      </c>
      <c r="G89" s="29" t="str">
        <f>IF(ISBLANK(raw!H87),"",RIGHT(raw!$H87,LEN(raw!$H87)-2))</f>
        <v/>
      </c>
      <c r="H89" s="25" t="str">
        <f>IF(ISBLANK(Pflichtenhefte!$E87),"",Pflichtenhefte!$E87)</f>
        <v/>
      </c>
      <c r="I89" s="4" t="str">
        <f>IF(ISBLANK(Pflichtenhefte!$O87),"",Pflichtenhefte!$O87)</f>
        <v/>
      </c>
      <c r="J89" s="25" t="str">
        <f>IF(ISBLANK(Pflichtenhefte!$L87),"",Pflichtenhefte!$L87)</f>
        <v/>
      </c>
      <c r="K89" s="26" t="str">
        <f>IF(ISBLANK(Pflichtenhefte!$F87),"",Pflichtenhefte!$F87)</f>
        <v/>
      </c>
      <c r="L89" s="27" t="str">
        <f>IF(ISBLANK(Pflichtenhefte!$G87),"",Pflichtenhefte!$G87="Gleitende Arbeitszeit")</f>
        <v/>
      </c>
      <c r="M89" s="27" t="str">
        <f>IF(ISBLANK(Pflichtenhefte!$I87),"",NOT(Pflichtenhefte!$I87))</f>
        <v/>
      </c>
      <c r="N89" s="27" t="str">
        <f>IF(ISBLANK(Pflichtenhefte!$H87),"",NOT(Pflichtenhefte!$H87))</f>
        <v/>
      </c>
      <c r="O89" s="27" t="str">
        <f>IF(ISBLANK(Pflichtenhefte!$J87),"",Pflichtenhefte!$J87)</f>
        <v/>
      </c>
      <c r="P89" s="27" t="str">
        <f>IF(ISBLANK(Pflichtenhefte!$K87),"",Pflichtenhefte!$K87)</f>
        <v/>
      </c>
      <c r="Q89" s="28" t="str">
        <f>IF(ISBLANK(Pflichtenhefte!$M87),"",IF(ISBLANK(Pflichtenhefte!$N87),Pflichtenhefte!$M87,HYPERLINK(Pflichtenhefte!$N87,Pflichtenhefte!$M87)))</f>
        <v/>
      </c>
    </row>
    <row r="90" ht="14.25">
      <c r="A90" s="20" t="str">
        <f>IF(ISBLANK(raw!A88),"",HYPERLINK("https://ziviconnect.admin.ch/zdp/pflichtenheft/"&amp;raw!$A88,"↗"))</f>
        <v/>
      </c>
      <c r="B90" s="21" t="str">
        <f>IF(ISBLANK(raw!$B88),"",raw!$B88)</f>
        <v/>
      </c>
      <c r="C90" s="22" t="str">
        <f>IF(ISBLANK(Pflichtenhefte!$B88),"",Pflichtenhefte!$B88)</f>
        <v/>
      </c>
      <c r="D90" s="23" t="str">
        <f>IF(ISBLANK(Pflichtenhefte!$A88),"",Pflichtenhefte!$A88)</f>
        <v/>
      </c>
      <c r="E90" s="22" t="str">
        <f>IF(ISBLANK(raw!$L88),"",raw!$L88)</f>
        <v/>
      </c>
      <c r="F90" s="24" t="str">
        <f>IF(ISBLANK(raw!$M88),"",IF(ISBLANK(Pflichtenhefte!$D88),raw!$M88,HYPERLINK(Pflichtenhefte!$D88,raw!$M88)))</f>
        <v/>
      </c>
      <c r="G90" s="29" t="str">
        <f>IF(ISBLANK(raw!H88),"",RIGHT(raw!$H88,LEN(raw!$H88)-2))</f>
        <v/>
      </c>
      <c r="H90" s="25" t="str">
        <f>IF(ISBLANK(Pflichtenhefte!$E88),"",Pflichtenhefte!$E88)</f>
        <v/>
      </c>
      <c r="I90" s="4" t="str">
        <f>IF(ISBLANK(Pflichtenhefte!$O88),"",Pflichtenhefte!$O88)</f>
        <v/>
      </c>
      <c r="J90" s="25" t="str">
        <f>IF(ISBLANK(Pflichtenhefte!$L88),"",Pflichtenhefte!$L88)</f>
        <v/>
      </c>
      <c r="K90" s="26" t="str">
        <f>IF(ISBLANK(Pflichtenhefte!$F88),"",Pflichtenhefte!$F88)</f>
        <v/>
      </c>
      <c r="L90" s="27" t="str">
        <f>IF(ISBLANK(Pflichtenhefte!$G88),"",Pflichtenhefte!$G88="Gleitende Arbeitszeit")</f>
        <v/>
      </c>
      <c r="M90" s="27" t="str">
        <f>IF(ISBLANK(Pflichtenhefte!$I88),"",NOT(Pflichtenhefte!$I88))</f>
        <v/>
      </c>
      <c r="N90" s="27" t="str">
        <f>IF(ISBLANK(Pflichtenhefte!$H88),"",NOT(Pflichtenhefte!$H88))</f>
        <v/>
      </c>
      <c r="O90" s="27" t="str">
        <f>IF(ISBLANK(Pflichtenhefte!$J88),"",Pflichtenhefte!$J88)</f>
        <v/>
      </c>
      <c r="P90" s="27" t="str">
        <f>IF(ISBLANK(Pflichtenhefte!$K88),"",Pflichtenhefte!$K88)</f>
        <v/>
      </c>
      <c r="Q90" s="28" t="str">
        <f>IF(ISBLANK(Pflichtenhefte!$M88),"",IF(ISBLANK(Pflichtenhefte!$N88),Pflichtenhefte!$M88,HYPERLINK(Pflichtenhefte!$N88,Pflichtenhefte!$M88)))</f>
        <v/>
      </c>
    </row>
    <row r="91" ht="14.25">
      <c r="A91" s="20" t="str">
        <f>IF(ISBLANK(raw!A89),"",HYPERLINK("https://ziviconnect.admin.ch/zdp/pflichtenheft/"&amp;raw!$A89,"↗"))</f>
        <v/>
      </c>
      <c r="B91" s="21" t="str">
        <f>IF(ISBLANK(raw!$B89),"",raw!$B89)</f>
        <v/>
      </c>
      <c r="C91" s="22" t="str">
        <f>IF(ISBLANK(Pflichtenhefte!$B89),"",Pflichtenhefte!$B89)</f>
        <v/>
      </c>
      <c r="D91" s="23" t="str">
        <f>IF(ISBLANK(Pflichtenhefte!$A89),"",Pflichtenhefte!$A89)</f>
        <v/>
      </c>
      <c r="E91" s="22" t="str">
        <f>IF(ISBLANK(raw!$L89),"",raw!$L89)</f>
        <v/>
      </c>
      <c r="F91" s="24" t="str">
        <f>IF(ISBLANK(raw!$M89),"",IF(ISBLANK(Pflichtenhefte!$D89),raw!$M89,HYPERLINK(Pflichtenhefte!$D89,raw!$M89)))</f>
        <v/>
      </c>
      <c r="G91" s="29" t="str">
        <f>IF(ISBLANK(raw!H89),"",RIGHT(raw!$H89,LEN(raw!$H89)-2))</f>
        <v/>
      </c>
      <c r="H91" s="25" t="str">
        <f>IF(ISBLANK(Pflichtenhefte!$E89),"",Pflichtenhefte!$E89)</f>
        <v/>
      </c>
      <c r="I91" s="4" t="str">
        <f>IF(ISBLANK(Pflichtenhefte!$O89),"",Pflichtenhefte!$O89)</f>
        <v/>
      </c>
      <c r="J91" s="25" t="str">
        <f>IF(ISBLANK(Pflichtenhefte!$L89),"",Pflichtenhefte!$L89)</f>
        <v/>
      </c>
      <c r="K91" s="26" t="str">
        <f>IF(ISBLANK(Pflichtenhefte!$F89),"",Pflichtenhefte!$F89)</f>
        <v/>
      </c>
      <c r="L91" s="27" t="str">
        <f>IF(ISBLANK(Pflichtenhefte!$G89),"",Pflichtenhefte!$G89="Gleitende Arbeitszeit")</f>
        <v/>
      </c>
      <c r="M91" s="27" t="str">
        <f>IF(ISBLANK(Pflichtenhefte!$I89),"",NOT(Pflichtenhefte!$I89))</f>
        <v/>
      </c>
      <c r="N91" s="27" t="str">
        <f>IF(ISBLANK(Pflichtenhefte!$H89),"",NOT(Pflichtenhefte!$H89))</f>
        <v/>
      </c>
      <c r="O91" s="27" t="str">
        <f>IF(ISBLANK(Pflichtenhefte!$J89),"",Pflichtenhefte!$J89)</f>
        <v/>
      </c>
      <c r="P91" s="27" t="str">
        <f>IF(ISBLANK(Pflichtenhefte!$K89),"",Pflichtenhefte!$K89)</f>
        <v/>
      </c>
      <c r="Q91" s="28" t="str">
        <f>IF(ISBLANK(Pflichtenhefte!$M89),"",IF(ISBLANK(Pflichtenhefte!$N89),Pflichtenhefte!$M89,HYPERLINK(Pflichtenhefte!$N89,Pflichtenhefte!$M89)))</f>
        <v/>
      </c>
    </row>
    <row r="92" ht="14.25">
      <c r="A92" s="20" t="str">
        <f>IF(ISBLANK(raw!A90),"",HYPERLINK("https://ziviconnect.admin.ch/zdp/pflichtenheft/"&amp;raw!$A90,"↗"))</f>
        <v/>
      </c>
      <c r="B92" s="21" t="str">
        <f>IF(ISBLANK(raw!$B90),"",raw!$B90)</f>
        <v/>
      </c>
      <c r="C92" s="22" t="str">
        <f>IF(ISBLANK(Pflichtenhefte!$B90),"",Pflichtenhefte!$B90)</f>
        <v/>
      </c>
      <c r="D92" s="23" t="str">
        <f>IF(ISBLANK(Pflichtenhefte!$A90),"",Pflichtenhefte!$A90)</f>
        <v/>
      </c>
      <c r="E92" s="22" t="str">
        <f>IF(ISBLANK(raw!$L90),"",raw!$L90)</f>
        <v/>
      </c>
      <c r="F92" s="24" t="str">
        <f>IF(ISBLANK(raw!$M90),"",IF(ISBLANK(Pflichtenhefte!$D90),raw!$M90,HYPERLINK(Pflichtenhefte!$D90,raw!$M90)))</f>
        <v/>
      </c>
      <c r="G92" s="29" t="str">
        <f>IF(ISBLANK(raw!H90),"",RIGHT(raw!$H90,LEN(raw!$H90)-2))</f>
        <v/>
      </c>
      <c r="H92" s="25" t="str">
        <f>IF(ISBLANK(Pflichtenhefte!$E90),"",Pflichtenhefte!$E90)</f>
        <v/>
      </c>
      <c r="I92" s="4" t="str">
        <f>IF(ISBLANK(Pflichtenhefte!$O90),"",Pflichtenhefte!$O90)</f>
        <v/>
      </c>
      <c r="J92" s="25" t="str">
        <f>IF(ISBLANK(Pflichtenhefte!$L90),"",Pflichtenhefte!$L90)</f>
        <v/>
      </c>
      <c r="K92" s="26" t="str">
        <f>IF(ISBLANK(Pflichtenhefte!$F90),"",Pflichtenhefte!$F90)</f>
        <v/>
      </c>
      <c r="L92" s="27" t="str">
        <f>IF(ISBLANK(Pflichtenhefte!$G90),"",Pflichtenhefte!$G90="Gleitende Arbeitszeit")</f>
        <v/>
      </c>
      <c r="M92" s="27" t="str">
        <f>IF(ISBLANK(Pflichtenhefte!$I90),"",NOT(Pflichtenhefte!$I90))</f>
        <v/>
      </c>
      <c r="N92" s="27" t="str">
        <f>IF(ISBLANK(Pflichtenhefte!$H90),"",NOT(Pflichtenhefte!$H90))</f>
        <v/>
      </c>
      <c r="O92" s="27" t="str">
        <f>IF(ISBLANK(Pflichtenhefte!$J90),"",Pflichtenhefte!$J90)</f>
        <v/>
      </c>
      <c r="P92" s="27" t="str">
        <f>IF(ISBLANK(Pflichtenhefte!$K90),"",Pflichtenhefte!$K90)</f>
        <v/>
      </c>
      <c r="Q92" s="28" t="str">
        <f>IF(ISBLANK(Pflichtenhefte!$M90),"",IF(ISBLANK(Pflichtenhefte!$N90),Pflichtenhefte!$M90,HYPERLINK(Pflichtenhefte!$N90,Pflichtenhefte!$M90)))</f>
        <v/>
      </c>
    </row>
    <row r="93" ht="14.25">
      <c r="A93" s="20" t="str">
        <f>IF(ISBLANK(raw!A91),"",HYPERLINK("https://ziviconnect.admin.ch/zdp/pflichtenheft/"&amp;raw!$A91,"↗"))</f>
        <v/>
      </c>
      <c r="B93" s="21" t="str">
        <f>IF(ISBLANK(raw!$B91),"",raw!$B91)</f>
        <v/>
      </c>
      <c r="C93" s="22" t="str">
        <f>IF(ISBLANK(Pflichtenhefte!$B91),"",Pflichtenhefte!$B91)</f>
        <v/>
      </c>
      <c r="D93" s="23" t="str">
        <f>IF(ISBLANK(Pflichtenhefte!$A91),"",Pflichtenhefte!$A91)</f>
        <v/>
      </c>
      <c r="E93" s="22" t="str">
        <f>IF(ISBLANK(raw!$L91),"",raw!$L91)</f>
        <v/>
      </c>
      <c r="F93" s="24" t="str">
        <f>IF(ISBLANK(raw!$M91),"",IF(ISBLANK(Pflichtenhefte!$D91),raw!$M91,HYPERLINK(Pflichtenhefte!$D91,raw!$M91)))</f>
        <v/>
      </c>
      <c r="G93" s="29" t="str">
        <f>IF(ISBLANK(raw!H91),"",RIGHT(raw!$H91,LEN(raw!$H91)-2))</f>
        <v/>
      </c>
      <c r="H93" s="25" t="str">
        <f>IF(ISBLANK(Pflichtenhefte!$E91),"",Pflichtenhefte!$E91)</f>
        <v/>
      </c>
      <c r="I93" s="4" t="str">
        <f>IF(ISBLANK(Pflichtenhefte!$O91),"",Pflichtenhefte!$O91)</f>
        <v/>
      </c>
      <c r="J93" s="25" t="str">
        <f>IF(ISBLANK(Pflichtenhefte!$L91),"",Pflichtenhefte!$L91)</f>
        <v/>
      </c>
      <c r="K93" s="26" t="str">
        <f>IF(ISBLANK(Pflichtenhefte!$F91),"",Pflichtenhefte!$F91)</f>
        <v/>
      </c>
      <c r="L93" s="27" t="str">
        <f>IF(ISBLANK(Pflichtenhefte!$G91),"",Pflichtenhefte!$G91="Gleitende Arbeitszeit")</f>
        <v/>
      </c>
      <c r="M93" s="27" t="str">
        <f>IF(ISBLANK(Pflichtenhefte!$I91),"",NOT(Pflichtenhefte!$I91))</f>
        <v/>
      </c>
      <c r="N93" s="27" t="str">
        <f>IF(ISBLANK(Pflichtenhefte!$H91),"",NOT(Pflichtenhefte!$H91))</f>
        <v/>
      </c>
      <c r="O93" s="27" t="str">
        <f>IF(ISBLANK(Pflichtenhefte!$J91),"",Pflichtenhefte!$J91)</f>
        <v/>
      </c>
      <c r="P93" s="27" t="str">
        <f>IF(ISBLANK(Pflichtenhefte!$K91),"",Pflichtenhefte!$K91)</f>
        <v/>
      </c>
      <c r="Q93" s="28" t="str">
        <f>IF(ISBLANK(Pflichtenhefte!$M91),"",IF(ISBLANK(Pflichtenhefte!$N91),Pflichtenhefte!$M91,HYPERLINK(Pflichtenhefte!$N91,Pflichtenhefte!$M91)))</f>
        <v/>
      </c>
    </row>
    <row r="94" ht="14.25">
      <c r="A94" s="20" t="str">
        <f>IF(ISBLANK(raw!A92),"",HYPERLINK("https://ziviconnect.admin.ch/zdp/pflichtenheft/"&amp;raw!$A92,"↗"))</f>
        <v/>
      </c>
      <c r="B94" s="21" t="str">
        <f>IF(ISBLANK(raw!$B92),"",raw!$B92)</f>
        <v/>
      </c>
      <c r="C94" s="22" t="str">
        <f>IF(ISBLANK(Pflichtenhefte!$B92),"",Pflichtenhefte!$B92)</f>
        <v/>
      </c>
      <c r="D94" s="23" t="str">
        <f>IF(ISBLANK(Pflichtenhefte!$A92),"",Pflichtenhefte!$A92)</f>
        <v/>
      </c>
      <c r="E94" s="22" t="str">
        <f>IF(ISBLANK(raw!$L92),"",raw!$L92)</f>
        <v/>
      </c>
      <c r="F94" s="24" t="str">
        <f>IF(ISBLANK(raw!$M92),"",IF(ISBLANK(Pflichtenhefte!$D92),raw!$M92,HYPERLINK(Pflichtenhefte!$D92,raw!$M92)))</f>
        <v/>
      </c>
      <c r="G94" s="29" t="str">
        <f>IF(ISBLANK(raw!H92),"",RIGHT(raw!$H92,LEN(raw!$H92)-2))</f>
        <v/>
      </c>
      <c r="H94" s="25" t="str">
        <f>IF(ISBLANK(Pflichtenhefte!$E92),"",Pflichtenhefte!$E92)</f>
        <v/>
      </c>
      <c r="I94" s="4" t="str">
        <f>IF(ISBLANK(Pflichtenhefte!$O92),"",Pflichtenhefte!$O92)</f>
        <v/>
      </c>
      <c r="J94" s="25" t="str">
        <f>IF(ISBLANK(Pflichtenhefte!$L92),"",Pflichtenhefte!$L92)</f>
        <v/>
      </c>
      <c r="K94" s="26" t="str">
        <f>IF(ISBLANK(Pflichtenhefte!$F92),"",Pflichtenhefte!$F92)</f>
        <v/>
      </c>
      <c r="L94" s="27" t="str">
        <f>IF(ISBLANK(Pflichtenhefte!$G92),"",Pflichtenhefte!$G92="Gleitende Arbeitszeit")</f>
        <v/>
      </c>
      <c r="M94" s="27" t="str">
        <f>IF(ISBLANK(Pflichtenhefte!$I92),"",NOT(Pflichtenhefte!$I92))</f>
        <v/>
      </c>
      <c r="N94" s="27" t="str">
        <f>IF(ISBLANK(Pflichtenhefte!$H92),"",NOT(Pflichtenhefte!$H92))</f>
        <v/>
      </c>
      <c r="O94" s="27" t="str">
        <f>IF(ISBLANK(Pflichtenhefte!$J92),"",Pflichtenhefte!$J92)</f>
        <v/>
      </c>
      <c r="P94" s="27" t="str">
        <f>IF(ISBLANK(Pflichtenhefte!$K92),"",Pflichtenhefte!$K92)</f>
        <v/>
      </c>
      <c r="Q94" s="28" t="str">
        <f>IF(ISBLANK(Pflichtenhefte!$M92),"",IF(ISBLANK(Pflichtenhefte!$N92),Pflichtenhefte!$M92,HYPERLINK(Pflichtenhefte!$N92,Pflichtenhefte!$M92)))</f>
        <v/>
      </c>
    </row>
    <row r="95" ht="14.25">
      <c r="A95" s="20" t="str">
        <f>IF(ISBLANK(raw!A93),"",HYPERLINK("https://ziviconnect.admin.ch/zdp/pflichtenheft/"&amp;raw!$A93,"↗"))</f>
        <v/>
      </c>
      <c r="B95" s="21" t="str">
        <f>IF(ISBLANK(raw!$B93),"",raw!$B93)</f>
        <v/>
      </c>
      <c r="C95" s="22" t="str">
        <f>IF(ISBLANK(Pflichtenhefte!$B93),"",Pflichtenhefte!$B93)</f>
        <v/>
      </c>
      <c r="D95" s="23" t="str">
        <f>IF(ISBLANK(Pflichtenhefte!$A93),"",Pflichtenhefte!$A93)</f>
        <v/>
      </c>
      <c r="E95" s="22" t="str">
        <f>IF(ISBLANK(raw!$L93),"",raw!$L93)</f>
        <v/>
      </c>
      <c r="F95" s="24" t="str">
        <f>IF(ISBLANK(raw!$M93),"",IF(ISBLANK(Pflichtenhefte!$D93),raw!$M93,HYPERLINK(Pflichtenhefte!$D93,raw!$M93)))</f>
        <v/>
      </c>
      <c r="G95" s="29" t="str">
        <f>IF(ISBLANK(raw!H93),"",RIGHT(raw!$H93,LEN(raw!$H93)-2))</f>
        <v/>
      </c>
      <c r="H95" s="25" t="str">
        <f>IF(ISBLANK(Pflichtenhefte!$E93),"",Pflichtenhefte!$E93)</f>
        <v/>
      </c>
      <c r="I95" s="4" t="str">
        <f>IF(ISBLANK(Pflichtenhefte!$O93),"",Pflichtenhefte!$O93)</f>
        <v/>
      </c>
      <c r="J95" s="25" t="str">
        <f>IF(ISBLANK(Pflichtenhefte!$L93),"",Pflichtenhefte!$L93)</f>
        <v/>
      </c>
      <c r="K95" s="26" t="str">
        <f>IF(ISBLANK(Pflichtenhefte!$F93),"",Pflichtenhefte!$F93)</f>
        <v/>
      </c>
      <c r="L95" s="27" t="str">
        <f>IF(ISBLANK(Pflichtenhefte!$G93),"",Pflichtenhefte!$G93="Gleitende Arbeitszeit")</f>
        <v/>
      </c>
      <c r="M95" s="27" t="str">
        <f>IF(ISBLANK(Pflichtenhefte!$I93),"",NOT(Pflichtenhefte!$I93))</f>
        <v/>
      </c>
      <c r="N95" s="27" t="str">
        <f>IF(ISBLANK(Pflichtenhefte!$H93),"",NOT(Pflichtenhefte!$H93))</f>
        <v/>
      </c>
      <c r="O95" s="27" t="str">
        <f>IF(ISBLANK(Pflichtenhefte!$J93),"",Pflichtenhefte!$J93)</f>
        <v/>
      </c>
      <c r="P95" s="27" t="str">
        <f>IF(ISBLANK(Pflichtenhefte!$K93),"",Pflichtenhefte!$K93)</f>
        <v/>
      </c>
      <c r="Q95" s="28" t="str">
        <f>IF(ISBLANK(Pflichtenhefte!$M93),"",IF(ISBLANK(Pflichtenhefte!$N93),Pflichtenhefte!$M93,HYPERLINK(Pflichtenhefte!$N93,Pflichtenhefte!$M93)))</f>
        <v/>
      </c>
    </row>
    <row r="96" ht="14.25">
      <c r="A96" s="20" t="str">
        <f>IF(ISBLANK(raw!A94),"",HYPERLINK("https://ziviconnect.admin.ch/zdp/pflichtenheft/"&amp;raw!$A94,"↗"))</f>
        <v/>
      </c>
      <c r="B96" s="21" t="str">
        <f>IF(ISBLANK(raw!$B94),"",raw!$B94)</f>
        <v/>
      </c>
      <c r="C96" s="22" t="str">
        <f>IF(ISBLANK(Pflichtenhefte!$B94),"",Pflichtenhefte!$B94)</f>
        <v/>
      </c>
      <c r="D96" s="23" t="str">
        <f>IF(ISBLANK(Pflichtenhefte!$A94),"",Pflichtenhefte!$A94)</f>
        <v/>
      </c>
      <c r="E96" s="22" t="str">
        <f>IF(ISBLANK(raw!$L94),"",raw!$L94)</f>
        <v/>
      </c>
      <c r="F96" s="24" t="str">
        <f>IF(ISBLANK(raw!$M94),"",IF(ISBLANK(Pflichtenhefte!$D94),raw!$M94,HYPERLINK(Pflichtenhefte!$D94,raw!$M94)))</f>
        <v/>
      </c>
      <c r="G96" s="29" t="str">
        <f>IF(ISBLANK(raw!H94),"",RIGHT(raw!$H94,LEN(raw!$H94)-2))</f>
        <v/>
      </c>
      <c r="H96" s="25" t="str">
        <f>IF(ISBLANK(Pflichtenhefte!$E94),"",Pflichtenhefte!$E94)</f>
        <v/>
      </c>
      <c r="I96" s="4" t="str">
        <f>IF(ISBLANK(Pflichtenhefte!$O94),"",Pflichtenhefte!$O94)</f>
        <v/>
      </c>
      <c r="J96" s="25" t="str">
        <f>IF(ISBLANK(Pflichtenhefte!$L94),"",Pflichtenhefte!$L94)</f>
        <v/>
      </c>
      <c r="K96" s="26" t="str">
        <f>IF(ISBLANK(Pflichtenhefte!$F94),"",Pflichtenhefte!$F94)</f>
        <v/>
      </c>
      <c r="L96" s="27" t="str">
        <f>IF(ISBLANK(Pflichtenhefte!$G94),"",Pflichtenhefte!$G94="Gleitende Arbeitszeit")</f>
        <v/>
      </c>
      <c r="M96" s="27" t="str">
        <f>IF(ISBLANK(Pflichtenhefte!$I94),"",NOT(Pflichtenhefte!$I94))</f>
        <v/>
      </c>
      <c r="N96" s="27" t="str">
        <f>IF(ISBLANK(Pflichtenhefte!$H94),"",NOT(Pflichtenhefte!$H94))</f>
        <v/>
      </c>
      <c r="O96" s="27" t="str">
        <f>IF(ISBLANK(Pflichtenhefte!$J94),"",Pflichtenhefte!$J94)</f>
        <v/>
      </c>
      <c r="P96" s="27" t="str">
        <f>IF(ISBLANK(Pflichtenhefte!$K94),"",Pflichtenhefte!$K94)</f>
        <v/>
      </c>
      <c r="Q96" s="28" t="str">
        <f>IF(ISBLANK(Pflichtenhefte!$M94),"",IF(ISBLANK(Pflichtenhefte!$N94),Pflichtenhefte!$M94,HYPERLINK(Pflichtenhefte!$N94,Pflichtenhefte!$M94)))</f>
        <v/>
      </c>
    </row>
    <row r="97" ht="14.25">
      <c r="A97" s="20" t="str">
        <f>IF(ISBLANK(raw!A95),"",HYPERLINK("https://ziviconnect.admin.ch/zdp/pflichtenheft/"&amp;raw!$A95,"↗"))</f>
        <v/>
      </c>
      <c r="B97" s="21" t="str">
        <f>IF(ISBLANK(raw!$B95),"",raw!$B95)</f>
        <v/>
      </c>
      <c r="C97" s="22" t="str">
        <f>IF(ISBLANK(Pflichtenhefte!$B95),"",Pflichtenhefte!$B95)</f>
        <v/>
      </c>
      <c r="D97" s="23" t="str">
        <f>IF(ISBLANK(Pflichtenhefte!$A95),"",Pflichtenhefte!$A95)</f>
        <v/>
      </c>
      <c r="E97" s="22" t="str">
        <f>IF(ISBLANK(raw!$L95),"",raw!$L95)</f>
        <v/>
      </c>
      <c r="F97" s="24" t="str">
        <f>IF(ISBLANK(raw!$M95),"",IF(ISBLANK(Pflichtenhefte!$D95),raw!$M95,HYPERLINK(Pflichtenhefte!$D95,raw!$M95)))</f>
        <v/>
      </c>
      <c r="G97" s="29" t="str">
        <f>IF(ISBLANK(raw!H95),"",RIGHT(raw!$H95,LEN(raw!$H95)-2))</f>
        <v/>
      </c>
      <c r="H97" s="25" t="str">
        <f>IF(ISBLANK(Pflichtenhefte!$E95),"",Pflichtenhefte!$E95)</f>
        <v/>
      </c>
      <c r="I97" s="4" t="str">
        <f>IF(ISBLANK(Pflichtenhefte!$O95),"",Pflichtenhefte!$O95)</f>
        <v/>
      </c>
      <c r="J97" s="25" t="str">
        <f>IF(ISBLANK(Pflichtenhefte!$L95),"",Pflichtenhefte!$L95)</f>
        <v/>
      </c>
      <c r="K97" s="26" t="str">
        <f>IF(ISBLANK(Pflichtenhefte!$F95),"",Pflichtenhefte!$F95)</f>
        <v/>
      </c>
      <c r="L97" s="27" t="str">
        <f>IF(ISBLANK(Pflichtenhefte!$G95),"",Pflichtenhefte!$G95="Gleitende Arbeitszeit")</f>
        <v/>
      </c>
      <c r="M97" s="27" t="str">
        <f>IF(ISBLANK(Pflichtenhefte!$I95),"",NOT(Pflichtenhefte!$I95))</f>
        <v/>
      </c>
      <c r="N97" s="27" t="str">
        <f>IF(ISBLANK(Pflichtenhefte!$H95),"",NOT(Pflichtenhefte!$H95))</f>
        <v/>
      </c>
      <c r="O97" s="27" t="str">
        <f>IF(ISBLANK(Pflichtenhefte!$J95),"",Pflichtenhefte!$J95)</f>
        <v/>
      </c>
      <c r="P97" s="27" t="str">
        <f>IF(ISBLANK(Pflichtenhefte!$K95),"",Pflichtenhefte!$K95)</f>
        <v/>
      </c>
      <c r="Q97" s="28" t="str">
        <f>IF(ISBLANK(Pflichtenhefte!$M95),"",IF(ISBLANK(Pflichtenhefte!$N95),Pflichtenhefte!$M95,HYPERLINK(Pflichtenhefte!$N95,Pflichtenhefte!$M95)))</f>
        <v/>
      </c>
    </row>
    <row r="98" ht="14.25">
      <c r="A98" s="20" t="str">
        <f>IF(ISBLANK(raw!A96),"",HYPERLINK("https://ziviconnect.admin.ch/zdp/pflichtenheft/"&amp;raw!$A96,"↗"))</f>
        <v/>
      </c>
      <c r="B98" s="21" t="str">
        <f>IF(ISBLANK(raw!$B96),"",raw!$B96)</f>
        <v/>
      </c>
      <c r="C98" s="22" t="str">
        <f>IF(ISBLANK(Pflichtenhefte!$B96),"",Pflichtenhefte!$B96)</f>
        <v/>
      </c>
      <c r="D98" s="23" t="str">
        <f>IF(ISBLANK(Pflichtenhefte!$A96),"",Pflichtenhefte!$A96)</f>
        <v/>
      </c>
      <c r="E98" s="22" t="str">
        <f>IF(ISBLANK(raw!$L96),"",raw!$L96)</f>
        <v/>
      </c>
      <c r="F98" s="24" t="str">
        <f>IF(ISBLANK(raw!$M96),"",IF(ISBLANK(Pflichtenhefte!$D96),raw!$M96,HYPERLINK(Pflichtenhefte!$D96,raw!$M96)))</f>
        <v/>
      </c>
      <c r="G98" s="29" t="str">
        <f>IF(ISBLANK(raw!H96),"",RIGHT(raw!$H96,LEN(raw!$H96)-2))</f>
        <v/>
      </c>
      <c r="H98" s="25" t="str">
        <f>IF(ISBLANK(Pflichtenhefte!$E96),"",Pflichtenhefte!$E96)</f>
        <v/>
      </c>
      <c r="I98" s="4" t="str">
        <f>IF(ISBLANK(Pflichtenhefte!$O96),"",Pflichtenhefte!$O96)</f>
        <v/>
      </c>
      <c r="J98" s="25" t="str">
        <f>IF(ISBLANK(Pflichtenhefte!$L96),"",Pflichtenhefte!$L96)</f>
        <v/>
      </c>
      <c r="K98" s="26" t="str">
        <f>IF(ISBLANK(Pflichtenhefte!$F96),"",Pflichtenhefte!$F96)</f>
        <v/>
      </c>
      <c r="L98" s="27" t="str">
        <f>IF(ISBLANK(Pflichtenhefte!$G96),"",Pflichtenhefte!$G96="Gleitende Arbeitszeit")</f>
        <v/>
      </c>
      <c r="M98" s="27" t="str">
        <f>IF(ISBLANK(Pflichtenhefte!$I96),"",NOT(Pflichtenhefte!$I96))</f>
        <v/>
      </c>
      <c r="N98" s="27" t="str">
        <f>IF(ISBLANK(Pflichtenhefte!$H96),"",NOT(Pflichtenhefte!$H96))</f>
        <v/>
      </c>
      <c r="O98" s="27" t="str">
        <f>IF(ISBLANK(Pflichtenhefte!$J96),"",Pflichtenhefte!$J96)</f>
        <v/>
      </c>
      <c r="P98" s="27" t="str">
        <f>IF(ISBLANK(Pflichtenhefte!$K96),"",Pflichtenhefte!$K96)</f>
        <v/>
      </c>
      <c r="Q98" s="28" t="str">
        <f>IF(ISBLANK(Pflichtenhefte!$M96),"",IF(ISBLANK(Pflichtenhefte!$N96),Pflichtenhefte!$M96,HYPERLINK(Pflichtenhefte!$N96,Pflichtenhefte!$M96)))</f>
        <v/>
      </c>
    </row>
    <row r="99" ht="14.25">
      <c r="A99" s="20" t="str">
        <f>IF(ISBLANK(raw!A97),"",HYPERLINK("https://ziviconnect.admin.ch/zdp/pflichtenheft/"&amp;raw!$A97,"↗"))</f>
        <v/>
      </c>
      <c r="B99" s="21" t="str">
        <f>IF(ISBLANK(raw!$B97),"",raw!$B97)</f>
        <v/>
      </c>
      <c r="C99" s="22" t="str">
        <f>IF(ISBLANK(Pflichtenhefte!$B97),"",Pflichtenhefte!$B97)</f>
        <v/>
      </c>
      <c r="D99" s="23" t="str">
        <f>IF(ISBLANK(Pflichtenhefte!$A97),"",Pflichtenhefte!$A97)</f>
        <v/>
      </c>
      <c r="E99" s="22" t="str">
        <f>IF(ISBLANK(raw!$L97),"",raw!$L97)</f>
        <v/>
      </c>
      <c r="F99" s="24" t="str">
        <f>IF(ISBLANK(raw!$M97),"",IF(ISBLANK(Pflichtenhefte!$D97),raw!$M97,HYPERLINK(Pflichtenhefte!$D97,raw!$M97)))</f>
        <v/>
      </c>
      <c r="G99" s="29" t="str">
        <f>IF(ISBLANK(raw!H97),"",RIGHT(raw!$H97,LEN(raw!$H97)-2))</f>
        <v/>
      </c>
      <c r="H99" s="25" t="str">
        <f>IF(ISBLANK(Pflichtenhefte!$E97),"",Pflichtenhefte!$E97)</f>
        <v/>
      </c>
      <c r="I99" s="4" t="str">
        <f>IF(ISBLANK(Pflichtenhefte!$O97),"",Pflichtenhefte!$O97)</f>
        <v/>
      </c>
      <c r="J99" s="25" t="str">
        <f>IF(ISBLANK(Pflichtenhefte!$L97),"",Pflichtenhefte!$L97)</f>
        <v/>
      </c>
      <c r="K99" s="26" t="str">
        <f>IF(ISBLANK(Pflichtenhefte!$F97),"",Pflichtenhefte!$F97)</f>
        <v/>
      </c>
      <c r="L99" s="27" t="str">
        <f>IF(ISBLANK(Pflichtenhefte!$G97),"",Pflichtenhefte!$G97="Gleitende Arbeitszeit")</f>
        <v/>
      </c>
      <c r="M99" s="27" t="str">
        <f>IF(ISBLANK(Pflichtenhefte!$I97),"",NOT(Pflichtenhefte!$I97))</f>
        <v/>
      </c>
      <c r="N99" s="27" t="str">
        <f>IF(ISBLANK(Pflichtenhefte!$H97),"",NOT(Pflichtenhefte!$H97))</f>
        <v/>
      </c>
      <c r="O99" s="27" t="str">
        <f>IF(ISBLANK(Pflichtenhefte!$J97),"",Pflichtenhefte!$J97)</f>
        <v/>
      </c>
      <c r="P99" s="27" t="str">
        <f>IF(ISBLANK(Pflichtenhefte!$K97),"",Pflichtenhefte!$K97)</f>
        <v/>
      </c>
      <c r="Q99" s="28" t="str">
        <f>IF(ISBLANK(Pflichtenhefte!$M97),"",IF(ISBLANK(Pflichtenhefte!$N97),Pflichtenhefte!$M97,HYPERLINK(Pflichtenhefte!$N97,Pflichtenhefte!$M97)))</f>
        <v/>
      </c>
    </row>
    <row r="100" ht="14.25">
      <c r="A100" s="20" t="str">
        <f>IF(ISBLANK(raw!A98),"",HYPERLINK("https://ziviconnect.admin.ch/zdp/pflichtenheft/"&amp;raw!$A98,"↗"))</f>
        <v/>
      </c>
      <c r="B100" s="21" t="str">
        <f>IF(ISBLANK(raw!$B98),"",raw!$B98)</f>
        <v/>
      </c>
      <c r="C100" s="22" t="str">
        <f>IF(ISBLANK(Pflichtenhefte!$B98),"",Pflichtenhefte!$B98)</f>
        <v/>
      </c>
      <c r="D100" s="23" t="str">
        <f>IF(ISBLANK(Pflichtenhefte!$A98),"",Pflichtenhefte!$A98)</f>
        <v/>
      </c>
      <c r="E100" s="22" t="str">
        <f>IF(ISBLANK(raw!$L98),"",raw!$L98)</f>
        <v/>
      </c>
      <c r="F100" s="24" t="str">
        <f>IF(ISBLANK(raw!$M98),"",IF(ISBLANK(Pflichtenhefte!$D98),raw!$M98,HYPERLINK(Pflichtenhefte!$D98,raw!$M98)))</f>
        <v/>
      </c>
      <c r="G100" s="29" t="str">
        <f>IF(ISBLANK(raw!H98),"",RIGHT(raw!$H98,LEN(raw!$H98)-2))</f>
        <v/>
      </c>
      <c r="H100" s="25" t="str">
        <f>IF(ISBLANK(Pflichtenhefte!$E98),"",Pflichtenhefte!$E98)</f>
        <v/>
      </c>
      <c r="I100" s="4" t="str">
        <f>IF(ISBLANK(Pflichtenhefte!$O98),"",Pflichtenhefte!$O98)</f>
        <v/>
      </c>
      <c r="J100" s="25" t="str">
        <f>IF(ISBLANK(Pflichtenhefte!$L98),"",Pflichtenhefte!$L98)</f>
        <v/>
      </c>
      <c r="K100" s="26" t="str">
        <f>IF(ISBLANK(Pflichtenhefte!$F98),"",Pflichtenhefte!$F98)</f>
        <v/>
      </c>
      <c r="L100" s="27" t="str">
        <f>IF(ISBLANK(Pflichtenhefte!$G98),"",Pflichtenhefte!$G98="Gleitende Arbeitszeit")</f>
        <v/>
      </c>
      <c r="M100" s="27" t="str">
        <f>IF(ISBLANK(Pflichtenhefte!$I98),"",NOT(Pflichtenhefte!$I98))</f>
        <v/>
      </c>
      <c r="N100" s="27" t="str">
        <f>IF(ISBLANK(Pflichtenhefte!$H98),"",NOT(Pflichtenhefte!$H98))</f>
        <v/>
      </c>
      <c r="O100" s="27" t="str">
        <f>IF(ISBLANK(Pflichtenhefte!$J98),"",Pflichtenhefte!$J98)</f>
        <v/>
      </c>
      <c r="P100" s="27" t="str">
        <f>IF(ISBLANK(Pflichtenhefte!$K98),"",Pflichtenhefte!$K98)</f>
        <v/>
      </c>
      <c r="Q100" s="28" t="str">
        <f>IF(ISBLANK(Pflichtenhefte!$M98),"",IF(ISBLANK(Pflichtenhefte!$N98),Pflichtenhefte!$M98,HYPERLINK(Pflichtenhefte!$N98,Pflichtenhefte!$M98)))</f>
        <v/>
      </c>
    </row>
    <row r="101" ht="14.25">
      <c r="A101" s="20" t="str">
        <f>IF(ISBLANK(raw!A99),"",HYPERLINK("https://ziviconnect.admin.ch/zdp/pflichtenheft/"&amp;raw!$A99,"↗"))</f>
        <v/>
      </c>
      <c r="B101" s="21" t="str">
        <f>IF(ISBLANK(raw!$B99),"",raw!$B99)</f>
        <v/>
      </c>
      <c r="C101" s="22" t="str">
        <f>IF(ISBLANK(Pflichtenhefte!$B99),"",Pflichtenhefte!$B99)</f>
        <v/>
      </c>
      <c r="D101" s="23" t="str">
        <f>IF(ISBLANK(Pflichtenhefte!$A99),"",Pflichtenhefte!$A99)</f>
        <v/>
      </c>
      <c r="E101" s="22" t="str">
        <f>IF(ISBLANK(raw!$L99),"",raw!$L99)</f>
        <v/>
      </c>
      <c r="F101" s="24" t="str">
        <f>IF(ISBLANK(raw!$M99),"",IF(ISBLANK(Pflichtenhefte!$D99),raw!$M99,HYPERLINK(Pflichtenhefte!$D99,raw!$M99)))</f>
        <v/>
      </c>
      <c r="G101" s="29" t="str">
        <f>IF(ISBLANK(raw!H99),"",RIGHT(raw!$H99,LEN(raw!$H99)-2))</f>
        <v/>
      </c>
      <c r="H101" s="25" t="str">
        <f>IF(ISBLANK(Pflichtenhefte!$E99),"",Pflichtenhefte!$E99)</f>
        <v/>
      </c>
      <c r="I101" s="4" t="str">
        <f>IF(ISBLANK(Pflichtenhefte!$O99),"",Pflichtenhefte!$O99)</f>
        <v/>
      </c>
      <c r="J101" s="25" t="str">
        <f>IF(ISBLANK(Pflichtenhefte!$L99),"",Pflichtenhefte!$L99)</f>
        <v/>
      </c>
      <c r="K101" s="26" t="str">
        <f>IF(ISBLANK(Pflichtenhefte!$F99),"",Pflichtenhefte!$F99)</f>
        <v/>
      </c>
      <c r="L101" s="27" t="str">
        <f>IF(ISBLANK(Pflichtenhefte!$G99),"",Pflichtenhefte!$G99="Gleitende Arbeitszeit")</f>
        <v/>
      </c>
      <c r="M101" s="27" t="str">
        <f>IF(ISBLANK(Pflichtenhefte!$I99),"",NOT(Pflichtenhefte!$I99))</f>
        <v/>
      </c>
      <c r="N101" s="27" t="str">
        <f>IF(ISBLANK(Pflichtenhefte!$H99),"",NOT(Pflichtenhefte!$H99))</f>
        <v/>
      </c>
      <c r="O101" s="27" t="str">
        <f>IF(ISBLANK(Pflichtenhefte!$J99),"",Pflichtenhefte!$J99)</f>
        <v/>
      </c>
      <c r="P101" s="27" t="str">
        <f>IF(ISBLANK(Pflichtenhefte!$K99),"",Pflichtenhefte!$K99)</f>
        <v/>
      </c>
      <c r="Q101" s="28" t="str">
        <f>IF(ISBLANK(Pflichtenhefte!$M99),"",IF(ISBLANK(Pflichtenhefte!$N99),Pflichtenhefte!$M99,HYPERLINK(Pflichtenhefte!$N99,Pflichtenhefte!$M99)))</f>
        <v/>
      </c>
    </row>
    <row r="102" ht="14.25">
      <c r="A102" s="20" t="str">
        <f>IF(ISBLANK(raw!A100),"",HYPERLINK("https://ziviconnect.admin.ch/zdp/pflichtenheft/"&amp;raw!$A100,"↗"))</f>
        <v/>
      </c>
      <c r="B102" s="21" t="str">
        <f>IF(ISBLANK(raw!$B100),"",raw!$B100)</f>
        <v/>
      </c>
      <c r="C102" s="22" t="str">
        <f>IF(ISBLANK(Pflichtenhefte!$B100),"",Pflichtenhefte!$B100)</f>
        <v/>
      </c>
      <c r="D102" s="23" t="str">
        <f>IF(ISBLANK(Pflichtenhefte!$A100),"",Pflichtenhefte!$A100)</f>
        <v/>
      </c>
      <c r="E102" s="22" t="str">
        <f>IF(ISBLANK(raw!$L100),"",raw!$L100)</f>
        <v/>
      </c>
      <c r="F102" s="24" t="str">
        <f>IF(ISBLANK(raw!$M100),"",IF(ISBLANK(Pflichtenhefte!$D100),raw!$M100,HYPERLINK(Pflichtenhefte!$D100,raw!$M100)))</f>
        <v/>
      </c>
      <c r="G102" s="29" t="str">
        <f>IF(ISBLANK(raw!H100),"",RIGHT(raw!$H100,LEN(raw!$H100)-2))</f>
        <v/>
      </c>
      <c r="H102" s="25" t="str">
        <f>IF(ISBLANK(Pflichtenhefte!$E100),"",Pflichtenhefte!$E100)</f>
        <v/>
      </c>
      <c r="I102" s="4" t="str">
        <f>IF(ISBLANK(Pflichtenhefte!$O100),"",Pflichtenhefte!$O100)</f>
        <v/>
      </c>
      <c r="J102" s="25" t="str">
        <f>IF(ISBLANK(Pflichtenhefte!$L100),"",Pflichtenhefte!$L100)</f>
        <v/>
      </c>
      <c r="K102" s="26" t="str">
        <f>IF(ISBLANK(Pflichtenhefte!$F100),"",Pflichtenhefte!$F100)</f>
        <v/>
      </c>
      <c r="L102" s="27" t="str">
        <f>IF(ISBLANK(Pflichtenhefte!$G100),"",Pflichtenhefte!$G100="Gleitende Arbeitszeit")</f>
        <v/>
      </c>
      <c r="M102" s="27" t="str">
        <f>IF(ISBLANK(Pflichtenhefte!$I100),"",NOT(Pflichtenhefte!$I100))</f>
        <v/>
      </c>
      <c r="N102" s="27" t="str">
        <f>IF(ISBLANK(Pflichtenhefte!$H100),"",NOT(Pflichtenhefte!$H100))</f>
        <v/>
      </c>
      <c r="O102" s="27" t="str">
        <f>IF(ISBLANK(Pflichtenhefte!$J100),"",Pflichtenhefte!$J100)</f>
        <v/>
      </c>
      <c r="P102" s="27" t="str">
        <f>IF(ISBLANK(Pflichtenhefte!$K100),"",Pflichtenhefte!$K100)</f>
        <v/>
      </c>
      <c r="Q102" s="28" t="str">
        <f>IF(ISBLANK(Pflichtenhefte!$M100),"",IF(ISBLANK(Pflichtenhefte!$N100),Pflichtenhefte!$M100,HYPERLINK(Pflichtenhefte!$N100,Pflichtenhefte!$M100)))</f>
        <v/>
      </c>
    </row>
    <row r="103" ht="14.25">
      <c r="A103" s="20" t="str">
        <f>IF(ISBLANK(raw!A101),"",HYPERLINK("https://ziviconnect.admin.ch/zdp/pflichtenheft/"&amp;raw!$A101,"↗"))</f>
        <v/>
      </c>
      <c r="B103" s="21" t="str">
        <f>IF(ISBLANK(raw!$B101),"",raw!$B101)</f>
        <v/>
      </c>
      <c r="C103" s="22" t="str">
        <f>IF(ISBLANK(Pflichtenhefte!$B101),"",Pflichtenhefte!$B101)</f>
        <v/>
      </c>
      <c r="D103" s="23" t="str">
        <f>IF(ISBLANK(Pflichtenhefte!$A101),"",Pflichtenhefte!$A101)</f>
        <v/>
      </c>
      <c r="E103" s="22" t="str">
        <f>IF(ISBLANK(raw!$L101),"",raw!$L101)</f>
        <v/>
      </c>
      <c r="F103" s="24" t="str">
        <f>IF(ISBLANK(raw!$M101),"",IF(ISBLANK(Pflichtenhefte!$D101),raw!$M101,HYPERLINK(Pflichtenhefte!$D101,raw!$M101)))</f>
        <v/>
      </c>
      <c r="G103" s="29" t="str">
        <f>IF(ISBLANK(raw!H101),"",RIGHT(raw!$H101,LEN(raw!$H101)-2))</f>
        <v/>
      </c>
      <c r="H103" s="25" t="str">
        <f>IF(ISBLANK(Pflichtenhefte!$E101),"",Pflichtenhefte!$E101)</f>
        <v/>
      </c>
      <c r="I103" s="4" t="str">
        <f>IF(ISBLANK(Pflichtenhefte!$O101),"",Pflichtenhefte!$O101)</f>
        <v/>
      </c>
      <c r="J103" s="25" t="str">
        <f>IF(ISBLANK(Pflichtenhefte!$L101),"",Pflichtenhefte!$L101)</f>
        <v/>
      </c>
      <c r="K103" s="26" t="str">
        <f>IF(ISBLANK(Pflichtenhefte!$F101),"",Pflichtenhefte!$F101)</f>
        <v/>
      </c>
      <c r="L103" s="27" t="str">
        <f>IF(ISBLANK(Pflichtenhefte!$G101),"",Pflichtenhefte!$G101="Gleitende Arbeitszeit")</f>
        <v/>
      </c>
      <c r="M103" s="27" t="str">
        <f>IF(ISBLANK(Pflichtenhefte!$I101),"",NOT(Pflichtenhefte!$I101))</f>
        <v/>
      </c>
      <c r="N103" s="27" t="str">
        <f>IF(ISBLANK(Pflichtenhefte!$H101),"",NOT(Pflichtenhefte!$H101))</f>
        <v/>
      </c>
      <c r="O103" s="27" t="str">
        <f>IF(ISBLANK(Pflichtenhefte!$J101),"",Pflichtenhefte!$J101)</f>
        <v/>
      </c>
      <c r="P103" s="27" t="str">
        <f>IF(ISBLANK(Pflichtenhefte!$K101),"",Pflichtenhefte!$K101)</f>
        <v/>
      </c>
      <c r="Q103" s="28" t="str">
        <f>IF(ISBLANK(Pflichtenhefte!$M101),"",IF(ISBLANK(Pflichtenhefte!$N101),Pflichtenhefte!$M101,HYPERLINK(Pflichtenhefte!$N101,Pflichtenhefte!$M101)))</f>
        <v/>
      </c>
    </row>
    <row r="104" ht="14.25">
      <c r="A104" s="20" t="str">
        <f>IF(ISBLANK(raw!A102),"",HYPERLINK("https://ziviconnect.admin.ch/zdp/pflichtenheft/"&amp;raw!$A102,"↗"))</f>
        <v/>
      </c>
      <c r="B104" s="21" t="str">
        <f>IF(ISBLANK(raw!$B102),"",raw!$B102)</f>
        <v/>
      </c>
      <c r="C104" s="22" t="str">
        <f>IF(ISBLANK(Pflichtenhefte!$B102),"",Pflichtenhefte!$B102)</f>
        <v/>
      </c>
      <c r="D104" s="23" t="str">
        <f>IF(ISBLANK(Pflichtenhefte!$A102),"",Pflichtenhefte!$A102)</f>
        <v/>
      </c>
      <c r="E104" s="22" t="str">
        <f>IF(ISBLANK(raw!$L102),"",raw!$L102)</f>
        <v/>
      </c>
      <c r="F104" s="24" t="str">
        <f>IF(ISBLANK(raw!$M102),"",IF(ISBLANK(Pflichtenhefte!$D102),raw!$M102,HYPERLINK(Pflichtenhefte!$D102,raw!$M102)))</f>
        <v/>
      </c>
      <c r="G104" s="29" t="str">
        <f>IF(ISBLANK(raw!H102),"",RIGHT(raw!$H102,LEN(raw!$H102)-2))</f>
        <v/>
      </c>
      <c r="H104" s="25" t="str">
        <f>IF(ISBLANK(Pflichtenhefte!$E102),"",Pflichtenhefte!$E102)</f>
        <v/>
      </c>
      <c r="I104" s="4" t="str">
        <f>IF(ISBLANK(Pflichtenhefte!$O102),"",Pflichtenhefte!$O102)</f>
        <v/>
      </c>
      <c r="J104" s="25" t="str">
        <f>IF(ISBLANK(Pflichtenhefte!$L102),"",Pflichtenhefte!$L102)</f>
        <v/>
      </c>
      <c r="K104" s="26" t="str">
        <f>IF(ISBLANK(Pflichtenhefte!$F102),"",Pflichtenhefte!$F102)</f>
        <v/>
      </c>
      <c r="L104" s="27" t="str">
        <f>IF(ISBLANK(Pflichtenhefte!$G102),"",Pflichtenhefte!$G102="Gleitende Arbeitszeit")</f>
        <v/>
      </c>
      <c r="M104" s="27" t="str">
        <f>IF(ISBLANK(Pflichtenhefte!$I102),"",NOT(Pflichtenhefte!$I102))</f>
        <v/>
      </c>
      <c r="N104" s="27" t="str">
        <f>IF(ISBLANK(Pflichtenhefte!$H102),"",NOT(Pflichtenhefte!$H102))</f>
        <v/>
      </c>
      <c r="O104" s="27" t="str">
        <f>IF(ISBLANK(Pflichtenhefte!$J102),"",Pflichtenhefte!$J102)</f>
        <v/>
      </c>
      <c r="P104" s="27" t="str">
        <f>IF(ISBLANK(Pflichtenhefte!$K102),"",Pflichtenhefte!$K102)</f>
        <v/>
      </c>
      <c r="Q104" s="28" t="str">
        <f>IF(ISBLANK(Pflichtenhefte!$M102),"",IF(ISBLANK(Pflichtenhefte!$N102),Pflichtenhefte!$M102,HYPERLINK(Pflichtenhefte!$N102,Pflichtenhefte!$M102)))</f>
        <v/>
      </c>
    </row>
    <row r="105" ht="14.25">
      <c r="A105" s="20" t="str">
        <f>IF(ISBLANK(raw!A103),"",HYPERLINK("https://ziviconnect.admin.ch/zdp/pflichtenheft/"&amp;raw!$A103,"↗"))</f>
        <v/>
      </c>
      <c r="B105" s="21" t="str">
        <f>IF(ISBLANK(raw!$B103),"",raw!$B103)</f>
        <v/>
      </c>
      <c r="C105" s="22" t="str">
        <f>IF(ISBLANK(Pflichtenhefte!$B103),"",Pflichtenhefte!$B103)</f>
        <v/>
      </c>
      <c r="D105" s="23" t="str">
        <f>IF(ISBLANK(Pflichtenhefte!$A103),"",Pflichtenhefte!$A103)</f>
        <v/>
      </c>
      <c r="E105" s="22" t="str">
        <f>IF(ISBLANK(raw!$L103),"",raw!$L103)</f>
        <v/>
      </c>
      <c r="F105" s="24" t="str">
        <f>IF(ISBLANK(raw!$M103),"",IF(ISBLANK(Pflichtenhefte!$D103),raw!$M103,HYPERLINK(Pflichtenhefte!$D103,raw!$M103)))</f>
        <v/>
      </c>
      <c r="G105" s="29" t="str">
        <f>IF(ISBLANK(raw!H103),"",RIGHT(raw!$H103,LEN(raw!$H103)-2))</f>
        <v/>
      </c>
      <c r="H105" s="25" t="str">
        <f>IF(ISBLANK(Pflichtenhefte!$E103),"",Pflichtenhefte!$E103)</f>
        <v/>
      </c>
      <c r="I105" s="4" t="str">
        <f>IF(ISBLANK(Pflichtenhefte!$O103),"",Pflichtenhefte!$O103)</f>
        <v/>
      </c>
      <c r="J105" s="25" t="str">
        <f>IF(ISBLANK(Pflichtenhefte!$L103),"",Pflichtenhefte!$L103)</f>
        <v/>
      </c>
      <c r="K105" s="26" t="str">
        <f>IF(ISBLANK(Pflichtenhefte!$F103),"",Pflichtenhefte!$F103)</f>
        <v/>
      </c>
      <c r="L105" s="27" t="str">
        <f>IF(ISBLANK(Pflichtenhefte!$G103),"",Pflichtenhefte!$G103="Gleitende Arbeitszeit")</f>
        <v/>
      </c>
      <c r="M105" s="27" t="str">
        <f>IF(ISBLANK(Pflichtenhefte!$I103),"",NOT(Pflichtenhefte!$I103))</f>
        <v/>
      </c>
      <c r="N105" s="27" t="str">
        <f>IF(ISBLANK(Pflichtenhefte!$H103),"",NOT(Pflichtenhefte!$H103))</f>
        <v/>
      </c>
      <c r="O105" s="27" t="str">
        <f>IF(ISBLANK(Pflichtenhefte!$J103),"",Pflichtenhefte!$J103)</f>
        <v/>
      </c>
      <c r="P105" s="27" t="str">
        <f>IF(ISBLANK(Pflichtenhefte!$K103),"",Pflichtenhefte!$K103)</f>
        <v/>
      </c>
      <c r="Q105" s="28" t="str">
        <f>IF(ISBLANK(Pflichtenhefte!$M103),"",IF(ISBLANK(Pflichtenhefte!$N103),Pflichtenhefte!$M103,HYPERLINK(Pflichtenhefte!$N103,Pflichtenhefte!$M103)))</f>
        <v/>
      </c>
    </row>
    <row r="106" ht="14.25">
      <c r="A106" s="20" t="str">
        <f>IF(ISBLANK(raw!A104),"",HYPERLINK("https://ziviconnect.admin.ch/zdp/pflichtenheft/"&amp;raw!$A104,"↗"))</f>
        <v/>
      </c>
      <c r="B106" s="21" t="str">
        <f>IF(ISBLANK(raw!$B104),"",raw!$B104)</f>
        <v/>
      </c>
      <c r="C106" s="22" t="str">
        <f>IF(ISBLANK(Pflichtenhefte!$B104),"",Pflichtenhefte!$B104)</f>
        <v/>
      </c>
      <c r="D106" s="23" t="str">
        <f>IF(ISBLANK(Pflichtenhefte!$A104),"",Pflichtenhefte!$A104)</f>
        <v/>
      </c>
      <c r="E106" s="22" t="str">
        <f>IF(ISBLANK(raw!$L104),"",raw!$L104)</f>
        <v/>
      </c>
      <c r="F106" s="24" t="str">
        <f>IF(ISBLANK(raw!$M104),"",IF(ISBLANK(Pflichtenhefte!$D104),raw!$M104,HYPERLINK(Pflichtenhefte!$D104,raw!$M104)))</f>
        <v/>
      </c>
      <c r="G106" s="29" t="str">
        <f>IF(ISBLANK(raw!H104),"",RIGHT(raw!$H104,LEN(raw!$H104)-2))</f>
        <v/>
      </c>
      <c r="H106" s="25" t="str">
        <f>IF(ISBLANK(Pflichtenhefte!$E104),"",Pflichtenhefte!$E104)</f>
        <v/>
      </c>
      <c r="I106" s="4" t="str">
        <f>IF(ISBLANK(Pflichtenhefte!$O104),"",Pflichtenhefte!$O104)</f>
        <v/>
      </c>
      <c r="J106" s="25" t="str">
        <f>IF(ISBLANK(Pflichtenhefte!$L104),"",Pflichtenhefte!$L104)</f>
        <v/>
      </c>
      <c r="K106" s="26" t="str">
        <f>IF(ISBLANK(Pflichtenhefte!$F104),"",Pflichtenhefte!$F104)</f>
        <v/>
      </c>
      <c r="L106" s="27" t="str">
        <f>IF(ISBLANK(Pflichtenhefte!$G104),"",Pflichtenhefte!$G104="Gleitende Arbeitszeit")</f>
        <v/>
      </c>
      <c r="M106" s="27" t="str">
        <f>IF(ISBLANK(Pflichtenhefte!$I104),"",NOT(Pflichtenhefte!$I104))</f>
        <v/>
      </c>
      <c r="N106" s="27" t="str">
        <f>IF(ISBLANK(Pflichtenhefte!$H104),"",NOT(Pflichtenhefte!$H104))</f>
        <v/>
      </c>
      <c r="O106" s="27" t="str">
        <f>IF(ISBLANK(Pflichtenhefte!$J104),"",Pflichtenhefte!$J104)</f>
        <v/>
      </c>
      <c r="P106" s="27" t="str">
        <f>IF(ISBLANK(Pflichtenhefte!$K104),"",Pflichtenhefte!$K104)</f>
        <v/>
      </c>
      <c r="Q106" s="28" t="str">
        <f>IF(ISBLANK(Pflichtenhefte!$M104),"",IF(ISBLANK(Pflichtenhefte!$N104),Pflichtenhefte!$M104,HYPERLINK(Pflichtenhefte!$N104,Pflichtenhefte!$M104)))</f>
        <v/>
      </c>
    </row>
    <row r="107" ht="14.25">
      <c r="A107" s="20" t="str">
        <f>IF(ISBLANK(raw!A105),"",HYPERLINK("https://ziviconnect.admin.ch/zdp/pflichtenheft/"&amp;raw!$A105,"↗"))</f>
        <v/>
      </c>
      <c r="B107" s="21" t="str">
        <f>IF(ISBLANK(raw!$B105),"",raw!$B105)</f>
        <v/>
      </c>
      <c r="C107" s="22" t="str">
        <f>IF(ISBLANK(Pflichtenhefte!$B105),"",Pflichtenhefte!$B105)</f>
        <v/>
      </c>
      <c r="D107" s="23" t="str">
        <f>IF(ISBLANK(Pflichtenhefte!$A105),"",Pflichtenhefte!$A105)</f>
        <v/>
      </c>
      <c r="E107" s="22" t="str">
        <f>IF(ISBLANK(raw!$L105),"",raw!$L105)</f>
        <v/>
      </c>
      <c r="F107" s="24" t="str">
        <f>IF(ISBLANK(raw!$M105),"",IF(ISBLANK(Pflichtenhefte!$D105),raw!$M105,HYPERLINK(Pflichtenhefte!$D105,raw!$M105)))</f>
        <v/>
      </c>
      <c r="G107" s="29" t="str">
        <f>IF(ISBLANK(raw!H105),"",RIGHT(raw!$H105,LEN(raw!$H105)-2))</f>
        <v/>
      </c>
      <c r="H107" s="25" t="str">
        <f>IF(ISBLANK(Pflichtenhefte!$E105),"",Pflichtenhefte!$E105)</f>
        <v/>
      </c>
      <c r="I107" s="4" t="str">
        <f>IF(ISBLANK(Pflichtenhefte!$O105),"",Pflichtenhefte!$O105)</f>
        <v/>
      </c>
      <c r="J107" s="25" t="str">
        <f>IF(ISBLANK(Pflichtenhefte!$L105),"",Pflichtenhefte!$L105)</f>
        <v/>
      </c>
      <c r="K107" s="26" t="str">
        <f>IF(ISBLANK(Pflichtenhefte!$F105),"",Pflichtenhefte!$F105)</f>
        <v/>
      </c>
      <c r="L107" s="27" t="str">
        <f>IF(ISBLANK(Pflichtenhefte!$G105),"",Pflichtenhefte!$G105="Gleitende Arbeitszeit")</f>
        <v/>
      </c>
      <c r="M107" s="27" t="str">
        <f>IF(ISBLANK(Pflichtenhefte!$I105),"",NOT(Pflichtenhefte!$I105))</f>
        <v/>
      </c>
      <c r="N107" s="27" t="str">
        <f>IF(ISBLANK(Pflichtenhefte!$H105),"",NOT(Pflichtenhefte!$H105))</f>
        <v/>
      </c>
      <c r="O107" s="27" t="str">
        <f>IF(ISBLANK(Pflichtenhefte!$J105),"",Pflichtenhefte!$J105)</f>
        <v/>
      </c>
      <c r="P107" s="27" t="str">
        <f>IF(ISBLANK(Pflichtenhefte!$K105),"",Pflichtenhefte!$K105)</f>
        <v/>
      </c>
      <c r="Q107" s="28" t="str">
        <f>IF(ISBLANK(Pflichtenhefte!$M105),"",IF(ISBLANK(Pflichtenhefte!$N105),Pflichtenhefte!$M105,HYPERLINK(Pflichtenhefte!$N105,Pflichtenhefte!$M105)))</f>
        <v/>
      </c>
    </row>
    <row r="108" ht="14.25">
      <c r="A108" s="20" t="str">
        <f>IF(ISBLANK(raw!A106),"",HYPERLINK("https://ziviconnect.admin.ch/zdp/pflichtenheft/"&amp;raw!$A106,"↗"))</f>
        <v/>
      </c>
      <c r="B108" s="21" t="str">
        <f>IF(ISBLANK(raw!$B106),"",raw!$B106)</f>
        <v/>
      </c>
      <c r="C108" s="22" t="str">
        <f>IF(ISBLANK(Pflichtenhefte!$B106),"",Pflichtenhefte!$B106)</f>
        <v/>
      </c>
      <c r="D108" s="23" t="str">
        <f>IF(ISBLANK(Pflichtenhefte!$A106),"",Pflichtenhefte!$A106)</f>
        <v/>
      </c>
      <c r="E108" s="22" t="str">
        <f>IF(ISBLANK(raw!$L106),"",raw!$L106)</f>
        <v/>
      </c>
      <c r="F108" s="24" t="str">
        <f>IF(ISBLANK(raw!$M106),"",IF(ISBLANK(Pflichtenhefte!$D106),raw!$M106,HYPERLINK(Pflichtenhefte!$D106,raw!$M106)))</f>
        <v/>
      </c>
      <c r="G108" s="29" t="str">
        <f>IF(ISBLANK(raw!H106),"",RIGHT(raw!$H106,LEN(raw!$H106)-2))</f>
        <v/>
      </c>
      <c r="H108" s="25" t="str">
        <f>IF(ISBLANK(Pflichtenhefte!$E106),"",Pflichtenhefte!$E106)</f>
        <v/>
      </c>
      <c r="I108" s="4" t="str">
        <f>IF(ISBLANK(Pflichtenhefte!$O106),"",Pflichtenhefte!$O106)</f>
        <v/>
      </c>
      <c r="J108" s="25" t="str">
        <f>IF(ISBLANK(Pflichtenhefte!$L106),"",Pflichtenhefte!$L106)</f>
        <v/>
      </c>
      <c r="K108" s="26" t="str">
        <f>IF(ISBLANK(Pflichtenhefte!$F106),"",Pflichtenhefte!$F106)</f>
        <v/>
      </c>
      <c r="L108" s="27" t="str">
        <f>IF(ISBLANK(Pflichtenhefte!$G106),"",Pflichtenhefte!$G106="Gleitende Arbeitszeit")</f>
        <v/>
      </c>
      <c r="M108" s="27" t="str">
        <f>IF(ISBLANK(Pflichtenhefte!$I106),"",NOT(Pflichtenhefte!$I106))</f>
        <v/>
      </c>
      <c r="N108" s="27" t="str">
        <f>IF(ISBLANK(Pflichtenhefte!$H106),"",NOT(Pflichtenhefte!$H106))</f>
        <v/>
      </c>
      <c r="O108" s="27" t="str">
        <f>IF(ISBLANK(Pflichtenhefte!$J106),"",Pflichtenhefte!$J106)</f>
        <v/>
      </c>
      <c r="P108" s="27" t="str">
        <f>IF(ISBLANK(Pflichtenhefte!$K106),"",Pflichtenhefte!$K106)</f>
        <v/>
      </c>
      <c r="Q108" s="28" t="str">
        <f>IF(ISBLANK(Pflichtenhefte!$M106),"",IF(ISBLANK(Pflichtenhefte!$N106),Pflichtenhefte!$M106,HYPERLINK(Pflichtenhefte!$N106,Pflichtenhefte!$M106)))</f>
        <v/>
      </c>
    </row>
    <row r="109" ht="14.25">
      <c r="A109" s="20" t="str">
        <f>IF(ISBLANK(raw!A107),"",HYPERLINK("https://ziviconnect.admin.ch/zdp/pflichtenheft/"&amp;raw!$A107,"↗"))</f>
        <v/>
      </c>
      <c r="B109" s="21" t="str">
        <f>IF(ISBLANK(raw!$B107),"",raw!$B107)</f>
        <v/>
      </c>
      <c r="C109" s="22" t="str">
        <f>IF(ISBLANK(Pflichtenhefte!$B107),"",Pflichtenhefte!$B107)</f>
        <v/>
      </c>
      <c r="D109" s="23" t="str">
        <f>IF(ISBLANK(Pflichtenhefte!$A107),"",Pflichtenhefte!$A107)</f>
        <v/>
      </c>
      <c r="E109" s="22" t="str">
        <f>IF(ISBLANK(raw!$L107),"",raw!$L107)</f>
        <v/>
      </c>
      <c r="F109" s="24" t="str">
        <f>IF(ISBLANK(raw!$M107),"",IF(ISBLANK(Pflichtenhefte!$D107),raw!$M107,HYPERLINK(Pflichtenhefte!$D107,raw!$M107)))</f>
        <v/>
      </c>
      <c r="G109" s="29" t="str">
        <f>IF(ISBLANK(raw!H107),"",RIGHT(raw!$H107,LEN(raw!$H107)-2))</f>
        <v/>
      </c>
      <c r="H109" s="25" t="str">
        <f>IF(ISBLANK(Pflichtenhefte!$E107),"",Pflichtenhefte!$E107)</f>
        <v/>
      </c>
      <c r="I109" s="4" t="str">
        <f>IF(ISBLANK(Pflichtenhefte!$O107),"",Pflichtenhefte!$O107)</f>
        <v/>
      </c>
      <c r="J109" s="25" t="str">
        <f>IF(ISBLANK(Pflichtenhefte!$L107),"",Pflichtenhefte!$L107)</f>
        <v/>
      </c>
      <c r="K109" s="26" t="str">
        <f>IF(ISBLANK(Pflichtenhefte!$F107),"",Pflichtenhefte!$F107)</f>
        <v/>
      </c>
      <c r="L109" s="27" t="str">
        <f>IF(ISBLANK(Pflichtenhefte!$G107),"",Pflichtenhefte!$G107="Gleitende Arbeitszeit")</f>
        <v/>
      </c>
      <c r="M109" s="27" t="str">
        <f>IF(ISBLANK(Pflichtenhefte!$I107),"",NOT(Pflichtenhefte!$I107))</f>
        <v/>
      </c>
      <c r="N109" s="27" t="str">
        <f>IF(ISBLANK(Pflichtenhefte!$H107),"",NOT(Pflichtenhefte!$H107))</f>
        <v/>
      </c>
      <c r="O109" s="27" t="str">
        <f>IF(ISBLANK(Pflichtenhefte!$J107),"",Pflichtenhefte!$J107)</f>
        <v/>
      </c>
      <c r="P109" s="27" t="str">
        <f>IF(ISBLANK(Pflichtenhefte!$K107),"",Pflichtenhefte!$K107)</f>
        <v/>
      </c>
      <c r="Q109" s="28" t="str">
        <f>IF(ISBLANK(Pflichtenhefte!$M107),"",IF(ISBLANK(Pflichtenhefte!$N107),Pflichtenhefte!$M107,HYPERLINK(Pflichtenhefte!$N107,Pflichtenhefte!$M107)))</f>
        <v/>
      </c>
    </row>
    <row r="110" ht="14.25">
      <c r="A110" s="20" t="str">
        <f>IF(ISBLANK(raw!A108),"",HYPERLINK("https://ziviconnect.admin.ch/zdp/pflichtenheft/"&amp;raw!$A108,"↗"))</f>
        <v/>
      </c>
      <c r="B110" s="21" t="str">
        <f>IF(ISBLANK(raw!$B108),"",raw!$B108)</f>
        <v/>
      </c>
      <c r="C110" s="22" t="str">
        <f>IF(ISBLANK(Pflichtenhefte!$B108),"",Pflichtenhefte!$B108)</f>
        <v/>
      </c>
      <c r="D110" s="23" t="str">
        <f>IF(ISBLANK(Pflichtenhefte!$A108),"",Pflichtenhefte!$A108)</f>
        <v/>
      </c>
      <c r="E110" s="22" t="str">
        <f>IF(ISBLANK(raw!$L108),"",raw!$L108)</f>
        <v/>
      </c>
      <c r="F110" s="24" t="str">
        <f>IF(ISBLANK(raw!$M108),"",IF(ISBLANK(Pflichtenhefte!$D108),raw!$M108,HYPERLINK(Pflichtenhefte!$D108,raw!$M108)))</f>
        <v/>
      </c>
      <c r="G110" s="29" t="str">
        <f>IF(ISBLANK(raw!H108),"",RIGHT(raw!$H108,LEN(raw!$H108)-2))</f>
        <v/>
      </c>
      <c r="H110" s="25" t="str">
        <f>IF(ISBLANK(Pflichtenhefte!$E108),"",Pflichtenhefte!$E108)</f>
        <v/>
      </c>
      <c r="I110" s="4" t="str">
        <f>IF(ISBLANK(Pflichtenhefte!$O108),"",Pflichtenhefte!$O108)</f>
        <v/>
      </c>
      <c r="J110" s="25" t="str">
        <f>IF(ISBLANK(Pflichtenhefte!$L108),"",Pflichtenhefte!$L108)</f>
        <v/>
      </c>
      <c r="K110" s="26" t="str">
        <f>IF(ISBLANK(Pflichtenhefte!$F108),"",Pflichtenhefte!$F108)</f>
        <v/>
      </c>
      <c r="L110" s="27" t="str">
        <f>IF(ISBLANK(Pflichtenhefte!$G108),"",Pflichtenhefte!$G108="Gleitende Arbeitszeit")</f>
        <v/>
      </c>
      <c r="M110" s="27" t="str">
        <f>IF(ISBLANK(Pflichtenhefte!$I108),"",NOT(Pflichtenhefte!$I108))</f>
        <v/>
      </c>
      <c r="N110" s="27" t="str">
        <f>IF(ISBLANK(Pflichtenhefte!$H108),"",NOT(Pflichtenhefte!$H108))</f>
        <v/>
      </c>
      <c r="O110" s="27" t="str">
        <f>IF(ISBLANK(Pflichtenhefte!$J108),"",Pflichtenhefte!$J108)</f>
        <v/>
      </c>
      <c r="P110" s="27" t="str">
        <f>IF(ISBLANK(Pflichtenhefte!$K108),"",Pflichtenhefte!$K108)</f>
        <v/>
      </c>
      <c r="Q110" s="28" t="str">
        <f>IF(ISBLANK(Pflichtenhefte!$M108),"",IF(ISBLANK(Pflichtenhefte!$N108),Pflichtenhefte!$M108,HYPERLINK(Pflichtenhefte!$N108,Pflichtenhefte!$M108)))</f>
        <v/>
      </c>
    </row>
    <row r="111" ht="14.25">
      <c r="A111" s="20" t="str">
        <f>IF(ISBLANK(raw!A109),"",HYPERLINK("https://ziviconnect.admin.ch/zdp/pflichtenheft/"&amp;raw!$A109,"↗"))</f>
        <v/>
      </c>
      <c r="B111" s="21" t="str">
        <f>IF(ISBLANK(raw!$B109),"",raw!$B109)</f>
        <v/>
      </c>
      <c r="C111" s="22" t="str">
        <f>IF(ISBLANK(Pflichtenhefte!$B109),"",Pflichtenhefte!$B109)</f>
        <v/>
      </c>
      <c r="D111" s="23" t="str">
        <f>IF(ISBLANK(Pflichtenhefte!$A109),"",Pflichtenhefte!$A109)</f>
        <v/>
      </c>
      <c r="E111" s="22" t="str">
        <f>IF(ISBLANK(raw!$L109),"",raw!$L109)</f>
        <v/>
      </c>
      <c r="F111" s="24" t="str">
        <f>IF(ISBLANK(raw!$M109),"",IF(ISBLANK(Pflichtenhefte!$D109),raw!$M109,HYPERLINK(Pflichtenhefte!$D109,raw!$M109)))</f>
        <v/>
      </c>
      <c r="G111" s="29" t="str">
        <f>IF(ISBLANK(raw!H109),"",RIGHT(raw!$H109,LEN(raw!$H109)-2))</f>
        <v/>
      </c>
      <c r="H111" s="25" t="str">
        <f>IF(ISBLANK(Pflichtenhefte!$E109),"",Pflichtenhefte!$E109)</f>
        <v/>
      </c>
      <c r="I111" s="4" t="str">
        <f>IF(ISBLANK(Pflichtenhefte!$O109),"",Pflichtenhefte!$O109)</f>
        <v/>
      </c>
      <c r="J111" s="25" t="str">
        <f>IF(ISBLANK(Pflichtenhefte!$L109),"",Pflichtenhefte!$L109)</f>
        <v/>
      </c>
      <c r="K111" s="26" t="str">
        <f>IF(ISBLANK(Pflichtenhefte!$F109),"",Pflichtenhefte!$F109)</f>
        <v/>
      </c>
      <c r="L111" s="27" t="str">
        <f>IF(ISBLANK(Pflichtenhefte!$G109),"",Pflichtenhefte!$G109="Gleitende Arbeitszeit")</f>
        <v/>
      </c>
      <c r="M111" s="27" t="str">
        <f>IF(ISBLANK(Pflichtenhefte!$I109),"",NOT(Pflichtenhefte!$I109))</f>
        <v/>
      </c>
      <c r="N111" s="27" t="str">
        <f>IF(ISBLANK(Pflichtenhefte!$H109),"",NOT(Pflichtenhefte!$H109))</f>
        <v/>
      </c>
      <c r="O111" s="27" t="str">
        <f>IF(ISBLANK(Pflichtenhefte!$J109),"",Pflichtenhefte!$J109)</f>
        <v/>
      </c>
      <c r="P111" s="27" t="str">
        <f>IF(ISBLANK(Pflichtenhefte!$K109),"",Pflichtenhefte!$K109)</f>
        <v/>
      </c>
      <c r="Q111" s="28" t="str">
        <f>IF(ISBLANK(Pflichtenhefte!$M109),"",IF(ISBLANK(Pflichtenhefte!$N109),Pflichtenhefte!$M109,HYPERLINK(Pflichtenhefte!$N109,Pflichtenhefte!$M109)))</f>
        <v/>
      </c>
    </row>
    <row r="112" ht="14.25">
      <c r="A112" s="20" t="str">
        <f>IF(ISBLANK(raw!A110),"",HYPERLINK("https://ziviconnect.admin.ch/zdp/pflichtenheft/"&amp;raw!$A110,"↗"))</f>
        <v/>
      </c>
      <c r="B112" s="21" t="str">
        <f>IF(ISBLANK(raw!$B110),"",raw!$B110)</f>
        <v/>
      </c>
      <c r="C112" s="22" t="str">
        <f>IF(ISBLANK(Pflichtenhefte!$B110),"",Pflichtenhefte!$B110)</f>
        <v/>
      </c>
      <c r="D112" s="23" t="str">
        <f>IF(ISBLANK(Pflichtenhefte!$A110),"",Pflichtenhefte!$A110)</f>
        <v/>
      </c>
      <c r="E112" s="22" t="str">
        <f>IF(ISBLANK(raw!$L110),"",raw!$L110)</f>
        <v/>
      </c>
      <c r="F112" s="24" t="str">
        <f>IF(ISBLANK(raw!$M110),"",IF(ISBLANK(Pflichtenhefte!$D110),raw!$M110,HYPERLINK(Pflichtenhefte!$D110,raw!$M110)))</f>
        <v/>
      </c>
      <c r="G112" s="29" t="str">
        <f>IF(ISBLANK(raw!H110),"",RIGHT(raw!$H110,LEN(raw!$H110)-2))</f>
        <v/>
      </c>
      <c r="H112" s="25" t="str">
        <f>IF(ISBLANK(Pflichtenhefte!$E110),"",Pflichtenhefte!$E110)</f>
        <v/>
      </c>
      <c r="I112" s="4" t="str">
        <f>IF(ISBLANK(Pflichtenhefte!$O110),"",Pflichtenhefte!$O110)</f>
        <v/>
      </c>
      <c r="J112" s="25" t="str">
        <f>IF(ISBLANK(Pflichtenhefte!$L110),"",Pflichtenhefte!$L110)</f>
        <v/>
      </c>
      <c r="K112" s="26" t="str">
        <f>IF(ISBLANK(Pflichtenhefte!$F110),"",Pflichtenhefte!$F110)</f>
        <v/>
      </c>
      <c r="L112" s="27" t="str">
        <f>IF(ISBLANK(Pflichtenhefte!$G110),"",Pflichtenhefte!$G110="Gleitende Arbeitszeit")</f>
        <v/>
      </c>
      <c r="M112" s="27" t="str">
        <f>IF(ISBLANK(Pflichtenhefte!$I110),"",NOT(Pflichtenhefte!$I110))</f>
        <v/>
      </c>
      <c r="N112" s="27" t="str">
        <f>IF(ISBLANK(Pflichtenhefte!$H110),"",NOT(Pflichtenhefte!$H110))</f>
        <v/>
      </c>
      <c r="O112" s="27" t="str">
        <f>IF(ISBLANK(Pflichtenhefte!$J110),"",Pflichtenhefte!$J110)</f>
        <v/>
      </c>
      <c r="P112" s="27" t="str">
        <f>IF(ISBLANK(Pflichtenhefte!$K110),"",Pflichtenhefte!$K110)</f>
        <v/>
      </c>
      <c r="Q112" s="28" t="str">
        <f>IF(ISBLANK(Pflichtenhefte!$M110),"",IF(ISBLANK(Pflichtenhefte!$N110),Pflichtenhefte!$M110,HYPERLINK(Pflichtenhefte!$N110,Pflichtenhefte!$M110)))</f>
        <v/>
      </c>
    </row>
    <row r="113" ht="14.25">
      <c r="A113" s="20" t="str">
        <f>IF(ISBLANK(raw!A111),"",HYPERLINK("https://ziviconnect.admin.ch/zdp/pflichtenheft/"&amp;raw!$A111,"↗"))</f>
        <v/>
      </c>
      <c r="B113" s="21" t="str">
        <f>IF(ISBLANK(raw!$B111),"",raw!$B111)</f>
        <v/>
      </c>
      <c r="C113" s="22" t="str">
        <f>IF(ISBLANK(Pflichtenhefte!$B111),"",Pflichtenhefte!$B111)</f>
        <v/>
      </c>
      <c r="D113" s="23" t="str">
        <f>IF(ISBLANK(Pflichtenhefte!$A111),"",Pflichtenhefte!$A111)</f>
        <v/>
      </c>
      <c r="E113" s="22" t="str">
        <f>IF(ISBLANK(raw!$L111),"",raw!$L111)</f>
        <v/>
      </c>
      <c r="F113" s="24" t="str">
        <f>IF(ISBLANK(raw!$M111),"",IF(ISBLANK(Pflichtenhefte!$D111),raw!$M111,HYPERLINK(Pflichtenhefte!$D111,raw!$M111)))</f>
        <v/>
      </c>
      <c r="G113" s="29" t="str">
        <f>IF(ISBLANK(raw!H111),"",RIGHT(raw!$H111,LEN(raw!$H111)-2))</f>
        <v/>
      </c>
      <c r="H113" s="25" t="str">
        <f>IF(ISBLANK(Pflichtenhefte!$E111),"",Pflichtenhefte!$E111)</f>
        <v/>
      </c>
      <c r="I113" s="4" t="str">
        <f>IF(ISBLANK(Pflichtenhefte!$O111),"",Pflichtenhefte!$O111)</f>
        <v/>
      </c>
      <c r="J113" s="25" t="str">
        <f>IF(ISBLANK(Pflichtenhefte!$L111),"",Pflichtenhefte!$L111)</f>
        <v/>
      </c>
      <c r="K113" s="26" t="str">
        <f>IF(ISBLANK(Pflichtenhefte!$F111),"",Pflichtenhefte!$F111)</f>
        <v/>
      </c>
      <c r="L113" s="27" t="str">
        <f>IF(ISBLANK(Pflichtenhefte!$G111),"",Pflichtenhefte!$G111="Gleitende Arbeitszeit")</f>
        <v/>
      </c>
      <c r="M113" s="27" t="str">
        <f>IF(ISBLANK(Pflichtenhefte!$I111),"",NOT(Pflichtenhefte!$I111))</f>
        <v/>
      </c>
      <c r="N113" s="27" t="str">
        <f>IF(ISBLANK(Pflichtenhefte!$H111),"",NOT(Pflichtenhefte!$H111))</f>
        <v/>
      </c>
      <c r="O113" s="27" t="str">
        <f>IF(ISBLANK(Pflichtenhefte!$J111),"",Pflichtenhefte!$J111)</f>
        <v/>
      </c>
      <c r="P113" s="27" t="str">
        <f>IF(ISBLANK(Pflichtenhefte!$K111),"",Pflichtenhefte!$K111)</f>
        <v/>
      </c>
      <c r="Q113" s="28" t="str">
        <f>IF(ISBLANK(Pflichtenhefte!$M111),"",IF(ISBLANK(Pflichtenhefte!$N111),Pflichtenhefte!$M111,HYPERLINK(Pflichtenhefte!$N111,Pflichtenhefte!$M111)))</f>
        <v/>
      </c>
    </row>
    <row r="114" ht="14.25">
      <c r="A114" s="20" t="str">
        <f>IF(ISBLANK(raw!A112),"",HYPERLINK("https://ziviconnect.admin.ch/zdp/pflichtenheft/"&amp;raw!$A112,"↗"))</f>
        <v/>
      </c>
      <c r="B114" s="21" t="str">
        <f>IF(ISBLANK(raw!$B112),"",raw!$B112)</f>
        <v/>
      </c>
      <c r="C114" s="22" t="str">
        <f>IF(ISBLANK(Pflichtenhefte!$B112),"",Pflichtenhefte!$B112)</f>
        <v/>
      </c>
      <c r="D114" s="23" t="str">
        <f>IF(ISBLANK(Pflichtenhefte!$A112),"",Pflichtenhefte!$A112)</f>
        <v/>
      </c>
      <c r="E114" s="22" t="str">
        <f>IF(ISBLANK(raw!$L112),"",raw!$L112)</f>
        <v/>
      </c>
      <c r="F114" s="24" t="str">
        <f>IF(ISBLANK(raw!$M112),"",IF(ISBLANK(Pflichtenhefte!$D112),raw!$M112,HYPERLINK(Pflichtenhefte!$D112,raw!$M112)))</f>
        <v/>
      </c>
      <c r="G114" s="29" t="str">
        <f>IF(ISBLANK(raw!H112),"",RIGHT(raw!$H112,LEN(raw!$H112)-2))</f>
        <v/>
      </c>
      <c r="H114" s="25" t="str">
        <f>IF(ISBLANK(Pflichtenhefte!$E112),"",Pflichtenhefte!$E112)</f>
        <v/>
      </c>
      <c r="I114" s="4" t="str">
        <f>IF(ISBLANK(Pflichtenhefte!$O112),"",Pflichtenhefte!$O112)</f>
        <v/>
      </c>
      <c r="J114" s="25" t="str">
        <f>IF(ISBLANK(Pflichtenhefte!$L112),"",Pflichtenhefte!$L112)</f>
        <v/>
      </c>
      <c r="K114" s="26" t="str">
        <f>IF(ISBLANK(Pflichtenhefte!$F112),"",Pflichtenhefte!$F112)</f>
        <v/>
      </c>
      <c r="L114" s="27" t="str">
        <f>IF(ISBLANK(Pflichtenhefte!$G112),"",Pflichtenhefte!$G112="Gleitende Arbeitszeit")</f>
        <v/>
      </c>
      <c r="M114" s="27" t="str">
        <f>IF(ISBLANK(Pflichtenhefte!$I112),"",NOT(Pflichtenhefte!$I112))</f>
        <v/>
      </c>
      <c r="N114" s="27" t="str">
        <f>IF(ISBLANK(Pflichtenhefte!$H112),"",NOT(Pflichtenhefte!$H112))</f>
        <v/>
      </c>
      <c r="O114" s="27" t="str">
        <f>IF(ISBLANK(Pflichtenhefte!$J112),"",Pflichtenhefte!$J112)</f>
        <v/>
      </c>
      <c r="P114" s="27" t="str">
        <f>IF(ISBLANK(Pflichtenhefte!$K112),"",Pflichtenhefte!$K112)</f>
        <v/>
      </c>
      <c r="Q114" s="28" t="str">
        <f>IF(ISBLANK(Pflichtenhefte!$M112),"",IF(ISBLANK(Pflichtenhefte!$N112),Pflichtenhefte!$M112,HYPERLINK(Pflichtenhefte!$N112,Pflichtenhefte!$M112)))</f>
        <v/>
      </c>
    </row>
    <row r="115" ht="14.25">
      <c r="A115" s="20" t="str">
        <f>IF(ISBLANK(raw!A113),"",HYPERLINK("https://ziviconnect.admin.ch/zdp/pflichtenheft/"&amp;raw!$A113,"↗"))</f>
        <v/>
      </c>
      <c r="B115" s="21" t="str">
        <f>IF(ISBLANK(raw!$B113),"",raw!$B113)</f>
        <v/>
      </c>
      <c r="C115" s="22" t="str">
        <f>IF(ISBLANK(Pflichtenhefte!$B113),"",Pflichtenhefte!$B113)</f>
        <v/>
      </c>
      <c r="D115" s="23" t="str">
        <f>IF(ISBLANK(Pflichtenhefte!$A113),"",Pflichtenhefte!$A113)</f>
        <v/>
      </c>
      <c r="E115" s="22" t="str">
        <f>IF(ISBLANK(raw!$L113),"",raw!$L113)</f>
        <v/>
      </c>
      <c r="F115" s="24" t="str">
        <f>IF(ISBLANK(raw!$M113),"",IF(ISBLANK(Pflichtenhefte!$D113),raw!$M113,HYPERLINK(Pflichtenhefte!$D113,raw!$M113)))</f>
        <v/>
      </c>
      <c r="G115" s="29" t="str">
        <f>IF(ISBLANK(raw!H113),"",RIGHT(raw!$H113,LEN(raw!$H113)-2))</f>
        <v/>
      </c>
      <c r="H115" s="25" t="str">
        <f>IF(ISBLANK(Pflichtenhefte!$E113),"",Pflichtenhefte!$E113)</f>
        <v/>
      </c>
      <c r="I115" s="4" t="str">
        <f>IF(ISBLANK(Pflichtenhefte!$O113),"",Pflichtenhefte!$O113)</f>
        <v/>
      </c>
      <c r="J115" s="25" t="str">
        <f>IF(ISBLANK(Pflichtenhefte!$L113),"",Pflichtenhefte!$L113)</f>
        <v/>
      </c>
      <c r="K115" s="26" t="str">
        <f>IF(ISBLANK(Pflichtenhefte!$F113),"",Pflichtenhefte!$F113)</f>
        <v/>
      </c>
      <c r="L115" s="27" t="str">
        <f>IF(ISBLANK(Pflichtenhefte!$G113),"",Pflichtenhefte!$G113="Gleitende Arbeitszeit")</f>
        <v/>
      </c>
      <c r="M115" s="27" t="str">
        <f>IF(ISBLANK(Pflichtenhefte!$I113),"",NOT(Pflichtenhefte!$I113))</f>
        <v/>
      </c>
      <c r="N115" s="27" t="str">
        <f>IF(ISBLANK(Pflichtenhefte!$H113),"",NOT(Pflichtenhefte!$H113))</f>
        <v/>
      </c>
      <c r="O115" s="27" t="str">
        <f>IF(ISBLANK(Pflichtenhefte!$J113),"",Pflichtenhefte!$J113)</f>
        <v/>
      </c>
      <c r="P115" s="27" t="str">
        <f>IF(ISBLANK(Pflichtenhefte!$K113),"",Pflichtenhefte!$K113)</f>
        <v/>
      </c>
      <c r="Q115" s="28" t="str">
        <f>IF(ISBLANK(Pflichtenhefte!$M113),"",IF(ISBLANK(Pflichtenhefte!$N113),Pflichtenhefte!$M113,HYPERLINK(Pflichtenhefte!$N113,Pflichtenhefte!$M113)))</f>
        <v/>
      </c>
    </row>
    <row r="116" ht="14.25">
      <c r="A116" s="20" t="str">
        <f>IF(ISBLANK(raw!A114),"",HYPERLINK("https://ziviconnect.admin.ch/zdp/pflichtenheft/"&amp;raw!$A114,"↗"))</f>
        <v/>
      </c>
      <c r="B116" s="21" t="str">
        <f>IF(ISBLANK(raw!$B114),"",raw!$B114)</f>
        <v/>
      </c>
      <c r="C116" s="22" t="str">
        <f>IF(ISBLANK(Pflichtenhefte!$B114),"",Pflichtenhefte!$B114)</f>
        <v/>
      </c>
      <c r="D116" s="23" t="str">
        <f>IF(ISBLANK(Pflichtenhefte!$A114),"",Pflichtenhefte!$A114)</f>
        <v/>
      </c>
      <c r="E116" s="22" t="str">
        <f>IF(ISBLANK(raw!$L114),"",raw!$L114)</f>
        <v/>
      </c>
      <c r="F116" s="24" t="str">
        <f>IF(ISBLANK(raw!$M114),"",IF(ISBLANK(Pflichtenhefte!$D114),raw!$M114,HYPERLINK(Pflichtenhefte!$D114,raw!$M114)))</f>
        <v/>
      </c>
      <c r="G116" s="29" t="str">
        <f>IF(ISBLANK(raw!H114),"",RIGHT(raw!$H114,LEN(raw!$H114)-2))</f>
        <v/>
      </c>
      <c r="H116" s="25" t="str">
        <f>IF(ISBLANK(Pflichtenhefte!$E114),"",Pflichtenhefte!$E114)</f>
        <v/>
      </c>
      <c r="I116" s="4" t="str">
        <f>IF(ISBLANK(Pflichtenhefte!$O114),"",Pflichtenhefte!$O114)</f>
        <v/>
      </c>
      <c r="J116" s="25" t="str">
        <f>IF(ISBLANK(Pflichtenhefte!$L114),"",Pflichtenhefte!$L114)</f>
        <v/>
      </c>
      <c r="K116" s="26" t="str">
        <f>IF(ISBLANK(Pflichtenhefte!$F114),"",Pflichtenhefte!$F114)</f>
        <v/>
      </c>
      <c r="L116" s="27" t="str">
        <f>IF(ISBLANK(Pflichtenhefte!$G114),"",Pflichtenhefte!$G114="Gleitende Arbeitszeit")</f>
        <v/>
      </c>
      <c r="M116" s="27" t="str">
        <f>IF(ISBLANK(Pflichtenhefte!$I114),"",NOT(Pflichtenhefte!$I114))</f>
        <v/>
      </c>
      <c r="N116" s="27" t="str">
        <f>IF(ISBLANK(Pflichtenhefte!$H114),"",NOT(Pflichtenhefte!$H114))</f>
        <v/>
      </c>
      <c r="O116" s="27" t="str">
        <f>IF(ISBLANK(Pflichtenhefte!$J114),"",Pflichtenhefte!$J114)</f>
        <v/>
      </c>
      <c r="P116" s="27" t="str">
        <f>IF(ISBLANK(Pflichtenhefte!$K114),"",Pflichtenhefte!$K114)</f>
        <v/>
      </c>
      <c r="Q116" s="28" t="str">
        <f>IF(ISBLANK(Pflichtenhefte!$M114),"",IF(ISBLANK(Pflichtenhefte!$N114),Pflichtenhefte!$M114,HYPERLINK(Pflichtenhefte!$N114,Pflichtenhefte!$M114)))</f>
        <v/>
      </c>
    </row>
    <row r="117" ht="14.25">
      <c r="A117" s="20" t="str">
        <f>IF(ISBLANK(raw!A115),"",HYPERLINK("https://ziviconnect.admin.ch/zdp/pflichtenheft/"&amp;raw!$A115,"↗"))</f>
        <v/>
      </c>
      <c r="B117" s="21" t="str">
        <f>IF(ISBLANK(raw!$B115),"",raw!$B115)</f>
        <v/>
      </c>
      <c r="C117" s="22" t="str">
        <f>IF(ISBLANK(Pflichtenhefte!$B115),"",Pflichtenhefte!$B115)</f>
        <v/>
      </c>
      <c r="D117" s="23" t="str">
        <f>IF(ISBLANK(Pflichtenhefte!$A115),"",Pflichtenhefte!$A115)</f>
        <v/>
      </c>
      <c r="E117" s="22" t="str">
        <f>IF(ISBLANK(raw!$L115),"",raw!$L115)</f>
        <v/>
      </c>
      <c r="F117" s="24" t="str">
        <f>IF(ISBLANK(raw!$M115),"",IF(ISBLANK(Pflichtenhefte!$D115),raw!$M115,HYPERLINK(Pflichtenhefte!$D115,raw!$M115)))</f>
        <v/>
      </c>
      <c r="G117" s="29" t="str">
        <f>IF(ISBLANK(raw!H115),"",RIGHT(raw!$H115,LEN(raw!$H115)-2))</f>
        <v/>
      </c>
      <c r="H117" s="25" t="str">
        <f>IF(ISBLANK(Pflichtenhefte!$E115),"",Pflichtenhefte!$E115)</f>
        <v/>
      </c>
      <c r="I117" s="4" t="str">
        <f>IF(ISBLANK(Pflichtenhefte!$O115),"",Pflichtenhefte!$O115)</f>
        <v/>
      </c>
      <c r="J117" s="25" t="str">
        <f>IF(ISBLANK(Pflichtenhefte!$L115),"",Pflichtenhefte!$L115)</f>
        <v/>
      </c>
      <c r="K117" s="26" t="str">
        <f>IF(ISBLANK(Pflichtenhefte!$F115),"",Pflichtenhefte!$F115)</f>
        <v/>
      </c>
      <c r="L117" s="27" t="str">
        <f>IF(ISBLANK(Pflichtenhefte!$G115),"",Pflichtenhefte!$G115="Gleitende Arbeitszeit")</f>
        <v/>
      </c>
      <c r="M117" s="27" t="str">
        <f>IF(ISBLANK(Pflichtenhefte!$I115),"",NOT(Pflichtenhefte!$I115))</f>
        <v/>
      </c>
      <c r="N117" s="27" t="str">
        <f>IF(ISBLANK(Pflichtenhefte!$H115),"",NOT(Pflichtenhefte!$H115))</f>
        <v/>
      </c>
      <c r="O117" s="27" t="str">
        <f>IF(ISBLANK(Pflichtenhefte!$J115),"",Pflichtenhefte!$J115)</f>
        <v/>
      </c>
      <c r="P117" s="27" t="str">
        <f>IF(ISBLANK(Pflichtenhefte!$K115),"",Pflichtenhefte!$K115)</f>
        <v/>
      </c>
      <c r="Q117" s="28" t="str">
        <f>IF(ISBLANK(Pflichtenhefte!$M115),"",IF(ISBLANK(Pflichtenhefte!$N115),Pflichtenhefte!$M115,HYPERLINK(Pflichtenhefte!$N115,Pflichtenhefte!$M115)))</f>
        <v/>
      </c>
    </row>
    <row r="118" ht="14.25">
      <c r="A118" s="20" t="str">
        <f>IF(ISBLANK(raw!A116),"",HYPERLINK("https://ziviconnect.admin.ch/zdp/pflichtenheft/"&amp;raw!$A116,"↗"))</f>
        <v/>
      </c>
      <c r="B118" s="21" t="str">
        <f>IF(ISBLANK(raw!$B116),"",raw!$B116)</f>
        <v/>
      </c>
      <c r="C118" s="22" t="str">
        <f>IF(ISBLANK(Pflichtenhefte!$B116),"",Pflichtenhefte!$B116)</f>
        <v/>
      </c>
      <c r="D118" s="23" t="str">
        <f>IF(ISBLANK(Pflichtenhefte!$A116),"",Pflichtenhefte!$A116)</f>
        <v/>
      </c>
      <c r="E118" s="22" t="str">
        <f>IF(ISBLANK(raw!$L116),"",raw!$L116)</f>
        <v/>
      </c>
      <c r="F118" s="24" t="str">
        <f>IF(ISBLANK(raw!$M116),"",IF(ISBLANK(Pflichtenhefte!$D116),raw!$M116,HYPERLINK(Pflichtenhefte!$D116,raw!$M116)))</f>
        <v/>
      </c>
      <c r="G118" s="29" t="str">
        <f>IF(ISBLANK(raw!H116),"",RIGHT(raw!$H116,LEN(raw!$H116)-2))</f>
        <v/>
      </c>
      <c r="H118" s="25" t="str">
        <f>IF(ISBLANK(Pflichtenhefte!$E116),"",Pflichtenhefte!$E116)</f>
        <v/>
      </c>
      <c r="I118" s="4" t="str">
        <f>IF(ISBLANK(Pflichtenhefte!$O116),"",Pflichtenhefte!$O116)</f>
        <v/>
      </c>
      <c r="J118" s="25" t="str">
        <f>IF(ISBLANK(Pflichtenhefte!$L116),"",Pflichtenhefte!$L116)</f>
        <v/>
      </c>
      <c r="K118" s="26" t="str">
        <f>IF(ISBLANK(Pflichtenhefte!$F116),"",Pflichtenhefte!$F116)</f>
        <v/>
      </c>
      <c r="L118" s="27" t="str">
        <f>IF(ISBLANK(Pflichtenhefte!$G116),"",Pflichtenhefte!$G116="Gleitende Arbeitszeit")</f>
        <v/>
      </c>
      <c r="M118" s="27" t="str">
        <f>IF(ISBLANK(Pflichtenhefte!$I116),"",NOT(Pflichtenhefte!$I116))</f>
        <v/>
      </c>
      <c r="N118" s="27" t="str">
        <f>IF(ISBLANK(Pflichtenhefte!$H116),"",NOT(Pflichtenhefte!$H116))</f>
        <v/>
      </c>
      <c r="O118" s="27" t="str">
        <f>IF(ISBLANK(Pflichtenhefte!$J116),"",Pflichtenhefte!$J116)</f>
        <v/>
      </c>
      <c r="P118" s="27" t="str">
        <f>IF(ISBLANK(Pflichtenhefte!$K116),"",Pflichtenhefte!$K116)</f>
        <v/>
      </c>
      <c r="Q118" s="28" t="str">
        <f>IF(ISBLANK(Pflichtenhefte!$M116),"",IF(ISBLANK(Pflichtenhefte!$N116),Pflichtenhefte!$M116,HYPERLINK(Pflichtenhefte!$N116,Pflichtenhefte!$M116)))</f>
        <v/>
      </c>
    </row>
    <row r="119" ht="14.25">
      <c r="A119" s="20" t="str">
        <f>IF(ISBLANK(raw!A117),"",HYPERLINK("https://ziviconnect.admin.ch/zdp/pflichtenheft/"&amp;raw!$A117,"↗"))</f>
        <v/>
      </c>
      <c r="B119" s="21" t="str">
        <f>IF(ISBLANK(raw!$B117),"",raw!$B117)</f>
        <v/>
      </c>
      <c r="C119" s="22" t="str">
        <f>IF(ISBLANK(Pflichtenhefte!$B117),"",Pflichtenhefte!$B117)</f>
        <v/>
      </c>
      <c r="D119" s="23" t="str">
        <f>IF(ISBLANK(Pflichtenhefte!$A117),"",Pflichtenhefte!$A117)</f>
        <v/>
      </c>
      <c r="E119" s="22" t="str">
        <f>IF(ISBLANK(raw!$L117),"",raw!$L117)</f>
        <v/>
      </c>
      <c r="F119" s="24" t="str">
        <f>IF(ISBLANK(raw!$M117),"",IF(ISBLANK(Pflichtenhefte!$D117),raw!$M117,HYPERLINK(Pflichtenhefte!$D117,raw!$M117)))</f>
        <v/>
      </c>
      <c r="G119" s="29" t="str">
        <f>IF(ISBLANK(raw!H117),"",RIGHT(raw!$H117,LEN(raw!$H117)-2))</f>
        <v/>
      </c>
      <c r="H119" s="25" t="str">
        <f>IF(ISBLANK(Pflichtenhefte!$E117),"",Pflichtenhefte!$E117)</f>
        <v/>
      </c>
      <c r="I119" s="4" t="str">
        <f>IF(ISBLANK(Pflichtenhefte!$O117),"",Pflichtenhefte!$O117)</f>
        <v/>
      </c>
      <c r="J119" s="25" t="str">
        <f>IF(ISBLANK(Pflichtenhefte!$L117),"",Pflichtenhefte!$L117)</f>
        <v/>
      </c>
      <c r="K119" s="26" t="str">
        <f>IF(ISBLANK(Pflichtenhefte!$F117),"",Pflichtenhefte!$F117)</f>
        <v/>
      </c>
      <c r="L119" s="27" t="str">
        <f>IF(ISBLANK(Pflichtenhefte!$G117),"",Pflichtenhefte!$G117="Gleitende Arbeitszeit")</f>
        <v/>
      </c>
      <c r="M119" s="27" t="str">
        <f>IF(ISBLANK(Pflichtenhefte!$I117),"",NOT(Pflichtenhefte!$I117))</f>
        <v/>
      </c>
      <c r="N119" s="27" t="str">
        <f>IF(ISBLANK(Pflichtenhefte!$H117),"",NOT(Pflichtenhefte!$H117))</f>
        <v/>
      </c>
      <c r="O119" s="27" t="str">
        <f>IF(ISBLANK(Pflichtenhefte!$J117),"",Pflichtenhefte!$J117)</f>
        <v/>
      </c>
      <c r="P119" s="27" t="str">
        <f>IF(ISBLANK(Pflichtenhefte!$K117),"",Pflichtenhefte!$K117)</f>
        <v/>
      </c>
      <c r="Q119" s="28" t="str">
        <f>IF(ISBLANK(Pflichtenhefte!$M117),"",IF(ISBLANK(Pflichtenhefte!$N117),Pflichtenhefte!$M117,HYPERLINK(Pflichtenhefte!$N117,Pflichtenhefte!$M117)))</f>
        <v/>
      </c>
    </row>
    <row r="120" ht="14.25">
      <c r="A120" s="20" t="str">
        <f>IF(ISBLANK(raw!A118),"",HYPERLINK("https://ziviconnect.admin.ch/zdp/pflichtenheft/"&amp;raw!$A118,"↗"))</f>
        <v/>
      </c>
      <c r="B120" s="21" t="str">
        <f>IF(ISBLANK(raw!$B118),"",raw!$B118)</f>
        <v/>
      </c>
      <c r="C120" s="22" t="str">
        <f>IF(ISBLANK(Pflichtenhefte!$B118),"",Pflichtenhefte!$B118)</f>
        <v/>
      </c>
      <c r="D120" s="23" t="str">
        <f>IF(ISBLANK(Pflichtenhefte!$A118),"",Pflichtenhefte!$A118)</f>
        <v/>
      </c>
      <c r="E120" s="22" t="str">
        <f>IF(ISBLANK(raw!$L118),"",raw!$L118)</f>
        <v/>
      </c>
      <c r="F120" s="24" t="str">
        <f>IF(ISBLANK(raw!$M118),"",IF(ISBLANK(Pflichtenhefte!$D118),raw!$M118,HYPERLINK(Pflichtenhefte!$D118,raw!$M118)))</f>
        <v/>
      </c>
      <c r="G120" s="29" t="str">
        <f>IF(ISBLANK(raw!H118),"",RIGHT(raw!$H118,LEN(raw!$H118)-2))</f>
        <v/>
      </c>
      <c r="H120" s="25" t="str">
        <f>IF(ISBLANK(Pflichtenhefte!$E118),"",Pflichtenhefte!$E118)</f>
        <v/>
      </c>
      <c r="I120" s="4" t="str">
        <f>IF(ISBLANK(Pflichtenhefte!$O118),"",Pflichtenhefte!$O118)</f>
        <v/>
      </c>
      <c r="J120" s="25" t="str">
        <f>IF(ISBLANK(Pflichtenhefte!$L118),"",Pflichtenhefte!$L118)</f>
        <v/>
      </c>
      <c r="K120" s="26" t="str">
        <f>IF(ISBLANK(Pflichtenhefte!$F118),"",Pflichtenhefte!$F118)</f>
        <v/>
      </c>
      <c r="L120" s="27" t="str">
        <f>IF(ISBLANK(Pflichtenhefte!$G118),"",Pflichtenhefte!$G118="Gleitende Arbeitszeit")</f>
        <v/>
      </c>
      <c r="M120" s="27" t="str">
        <f>IF(ISBLANK(Pflichtenhefte!$I118),"",NOT(Pflichtenhefte!$I118))</f>
        <v/>
      </c>
      <c r="N120" s="27" t="str">
        <f>IF(ISBLANK(Pflichtenhefte!$H118),"",NOT(Pflichtenhefte!$H118))</f>
        <v/>
      </c>
      <c r="O120" s="27" t="str">
        <f>IF(ISBLANK(Pflichtenhefte!$J118),"",Pflichtenhefte!$J118)</f>
        <v/>
      </c>
      <c r="P120" s="27" t="str">
        <f>IF(ISBLANK(Pflichtenhefte!$K118),"",Pflichtenhefte!$K118)</f>
        <v/>
      </c>
      <c r="Q120" s="28" t="str">
        <f>IF(ISBLANK(Pflichtenhefte!$M118),"",IF(ISBLANK(Pflichtenhefte!$N118),Pflichtenhefte!$M118,HYPERLINK(Pflichtenhefte!$N118,Pflichtenhefte!$M118)))</f>
        <v/>
      </c>
    </row>
    <row r="121" ht="14.25">
      <c r="A121" s="20" t="str">
        <f>IF(ISBLANK(raw!A119),"",HYPERLINK("https://ziviconnect.admin.ch/zdp/pflichtenheft/"&amp;raw!$A119,"↗"))</f>
        <v/>
      </c>
      <c r="B121" s="21" t="str">
        <f>IF(ISBLANK(raw!$B119),"",raw!$B119)</f>
        <v/>
      </c>
      <c r="C121" s="22" t="str">
        <f>IF(ISBLANK(Pflichtenhefte!$B119),"",Pflichtenhefte!$B119)</f>
        <v/>
      </c>
      <c r="D121" s="23" t="str">
        <f>IF(ISBLANK(Pflichtenhefte!$A119),"",Pflichtenhefte!$A119)</f>
        <v/>
      </c>
      <c r="E121" s="22" t="str">
        <f>IF(ISBLANK(raw!$L119),"",raw!$L119)</f>
        <v/>
      </c>
      <c r="F121" s="24" t="str">
        <f>IF(ISBLANK(raw!$M119),"",IF(ISBLANK(Pflichtenhefte!$D119),raw!$M119,HYPERLINK(Pflichtenhefte!$D119,raw!$M119)))</f>
        <v/>
      </c>
      <c r="G121" s="29" t="str">
        <f>IF(ISBLANK(raw!H119),"",RIGHT(raw!$H119,LEN(raw!$H119)-2))</f>
        <v/>
      </c>
      <c r="H121" s="25" t="str">
        <f>IF(ISBLANK(Pflichtenhefte!$E119),"",Pflichtenhefte!$E119)</f>
        <v/>
      </c>
      <c r="I121" s="4" t="str">
        <f>IF(ISBLANK(Pflichtenhefte!$O119),"",Pflichtenhefte!$O119)</f>
        <v/>
      </c>
      <c r="J121" s="25" t="str">
        <f>IF(ISBLANK(Pflichtenhefte!$L119),"",Pflichtenhefte!$L119)</f>
        <v/>
      </c>
      <c r="K121" s="26" t="str">
        <f>IF(ISBLANK(Pflichtenhefte!$F119),"",Pflichtenhefte!$F119)</f>
        <v/>
      </c>
      <c r="L121" s="27" t="str">
        <f>IF(ISBLANK(Pflichtenhefte!$G119),"",Pflichtenhefte!$G119="Gleitende Arbeitszeit")</f>
        <v/>
      </c>
      <c r="M121" s="27" t="str">
        <f>IF(ISBLANK(Pflichtenhefte!$I119),"",NOT(Pflichtenhefte!$I119))</f>
        <v/>
      </c>
      <c r="N121" s="27" t="str">
        <f>IF(ISBLANK(Pflichtenhefte!$H119),"",NOT(Pflichtenhefte!$H119))</f>
        <v/>
      </c>
      <c r="O121" s="27" t="str">
        <f>IF(ISBLANK(Pflichtenhefte!$J119),"",Pflichtenhefte!$J119)</f>
        <v/>
      </c>
      <c r="P121" s="27" t="str">
        <f>IF(ISBLANK(Pflichtenhefte!$K119),"",Pflichtenhefte!$K119)</f>
        <v/>
      </c>
      <c r="Q121" s="28" t="str">
        <f>IF(ISBLANK(Pflichtenhefte!$M119),"",IF(ISBLANK(Pflichtenhefte!$N119),Pflichtenhefte!$M119,HYPERLINK(Pflichtenhefte!$N119,Pflichtenhefte!$M119)))</f>
        <v/>
      </c>
    </row>
    <row r="122" ht="14.25">
      <c r="A122" s="20" t="str">
        <f>IF(ISBLANK(raw!A120),"",HYPERLINK("https://ziviconnect.admin.ch/zdp/pflichtenheft/"&amp;raw!$A120,"↗"))</f>
        <v/>
      </c>
      <c r="B122" s="21" t="str">
        <f>IF(ISBLANK(raw!$B120),"",raw!$B120)</f>
        <v/>
      </c>
      <c r="C122" s="22" t="str">
        <f>IF(ISBLANK(Pflichtenhefte!$B120),"",Pflichtenhefte!$B120)</f>
        <v/>
      </c>
      <c r="D122" s="23" t="str">
        <f>IF(ISBLANK(Pflichtenhefte!$A120),"",Pflichtenhefte!$A120)</f>
        <v/>
      </c>
      <c r="E122" s="22" t="str">
        <f>IF(ISBLANK(raw!$L120),"",raw!$L120)</f>
        <v/>
      </c>
      <c r="F122" s="24" t="str">
        <f>IF(ISBLANK(raw!$M120),"",IF(ISBLANK(Pflichtenhefte!$D120),raw!$M120,HYPERLINK(Pflichtenhefte!$D120,raw!$M120)))</f>
        <v/>
      </c>
      <c r="G122" s="29" t="str">
        <f>IF(ISBLANK(raw!H120),"",RIGHT(raw!$H120,LEN(raw!$H120)-2))</f>
        <v/>
      </c>
      <c r="H122" s="25" t="str">
        <f>IF(ISBLANK(Pflichtenhefte!$E120),"",Pflichtenhefte!$E120)</f>
        <v/>
      </c>
      <c r="I122" s="4" t="str">
        <f>IF(ISBLANK(Pflichtenhefte!$O120),"",Pflichtenhefte!$O120)</f>
        <v/>
      </c>
      <c r="J122" s="25" t="str">
        <f>IF(ISBLANK(Pflichtenhefte!$L120),"",Pflichtenhefte!$L120)</f>
        <v/>
      </c>
      <c r="K122" s="26" t="str">
        <f>IF(ISBLANK(Pflichtenhefte!$F120),"",Pflichtenhefte!$F120)</f>
        <v/>
      </c>
      <c r="L122" s="27" t="str">
        <f>IF(ISBLANK(Pflichtenhefte!$G120),"",Pflichtenhefte!$G120="Gleitende Arbeitszeit")</f>
        <v/>
      </c>
      <c r="M122" s="27" t="str">
        <f>IF(ISBLANK(Pflichtenhefte!$I120),"",NOT(Pflichtenhefte!$I120))</f>
        <v/>
      </c>
      <c r="N122" s="27" t="str">
        <f>IF(ISBLANK(Pflichtenhefte!$H120),"",NOT(Pflichtenhefte!$H120))</f>
        <v/>
      </c>
      <c r="O122" s="27" t="str">
        <f>IF(ISBLANK(Pflichtenhefte!$J120),"",Pflichtenhefte!$J120)</f>
        <v/>
      </c>
      <c r="P122" s="27" t="str">
        <f>IF(ISBLANK(Pflichtenhefte!$K120),"",Pflichtenhefte!$K120)</f>
        <v/>
      </c>
      <c r="Q122" s="28" t="str">
        <f>IF(ISBLANK(Pflichtenhefte!$M120),"",IF(ISBLANK(Pflichtenhefte!$N120),Pflichtenhefte!$M120,HYPERLINK(Pflichtenhefte!$N120,Pflichtenhefte!$M120)))</f>
        <v/>
      </c>
    </row>
    <row r="123" ht="14.25">
      <c r="A123" s="20" t="str">
        <f>IF(ISBLANK(raw!A121),"",HYPERLINK("https://ziviconnect.admin.ch/zdp/pflichtenheft/"&amp;raw!$A121,"↗"))</f>
        <v/>
      </c>
      <c r="B123" s="21" t="str">
        <f>IF(ISBLANK(raw!$B121),"",raw!$B121)</f>
        <v/>
      </c>
      <c r="C123" s="22" t="str">
        <f>IF(ISBLANK(Pflichtenhefte!$B121),"",Pflichtenhefte!$B121)</f>
        <v/>
      </c>
      <c r="D123" s="23" t="str">
        <f>IF(ISBLANK(Pflichtenhefte!$A121),"",Pflichtenhefte!$A121)</f>
        <v/>
      </c>
      <c r="E123" s="22" t="str">
        <f>IF(ISBLANK(raw!$L121),"",raw!$L121)</f>
        <v/>
      </c>
      <c r="F123" s="24" t="str">
        <f>IF(ISBLANK(raw!$M121),"",IF(ISBLANK(Pflichtenhefte!$D121),raw!$M121,HYPERLINK(Pflichtenhefte!$D121,raw!$M121)))</f>
        <v/>
      </c>
      <c r="G123" s="29" t="str">
        <f>IF(ISBLANK(raw!H121),"",RIGHT(raw!$H121,LEN(raw!$H121)-2))</f>
        <v/>
      </c>
      <c r="H123" s="25" t="str">
        <f>IF(ISBLANK(Pflichtenhefte!$E121),"",Pflichtenhefte!$E121)</f>
        <v/>
      </c>
      <c r="I123" s="4" t="str">
        <f>IF(ISBLANK(Pflichtenhefte!$O121),"",Pflichtenhefte!$O121)</f>
        <v/>
      </c>
      <c r="J123" s="25" t="str">
        <f>IF(ISBLANK(Pflichtenhefte!$L121),"",Pflichtenhefte!$L121)</f>
        <v/>
      </c>
      <c r="K123" s="26" t="str">
        <f>IF(ISBLANK(Pflichtenhefte!$F121),"",Pflichtenhefte!$F121)</f>
        <v/>
      </c>
      <c r="L123" s="27" t="str">
        <f>IF(ISBLANK(Pflichtenhefte!$G121),"",Pflichtenhefte!$G121="Gleitende Arbeitszeit")</f>
        <v/>
      </c>
      <c r="M123" s="27" t="str">
        <f>IF(ISBLANK(Pflichtenhefte!$I121),"",NOT(Pflichtenhefte!$I121))</f>
        <v/>
      </c>
      <c r="N123" s="27" t="str">
        <f>IF(ISBLANK(Pflichtenhefte!$H121),"",NOT(Pflichtenhefte!$H121))</f>
        <v/>
      </c>
      <c r="O123" s="27" t="str">
        <f>IF(ISBLANK(Pflichtenhefte!$J121),"",Pflichtenhefte!$J121)</f>
        <v/>
      </c>
      <c r="P123" s="27" t="str">
        <f>IF(ISBLANK(Pflichtenhefte!$K121),"",Pflichtenhefte!$K121)</f>
        <v/>
      </c>
      <c r="Q123" s="28" t="str">
        <f>IF(ISBLANK(Pflichtenhefte!$M121),"",IF(ISBLANK(Pflichtenhefte!$N121),Pflichtenhefte!$M121,HYPERLINK(Pflichtenhefte!$N121,Pflichtenhefte!$M121)))</f>
        <v/>
      </c>
    </row>
    <row r="124" ht="14.25">
      <c r="A124" s="20" t="str">
        <f>IF(ISBLANK(raw!A122),"",HYPERLINK("https://ziviconnect.admin.ch/zdp/pflichtenheft/"&amp;raw!$A122,"↗"))</f>
        <v/>
      </c>
      <c r="B124" s="21" t="str">
        <f>IF(ISBLANK(raw!$B122),"",raw!$B122)</f>
        <v/>
      </c>
      <c r="C124" s="22" t="str">
        <f>IF(ISBLANK(Pflichtenhefte!$B122),"",Pflichtenhefte!$B122)</f>
        <v/>
      </c>
      <c r="D124" s="23" t="str">
        <f>IF(ISBLANK(Pflichtenhefte!$A122),"",Pflichtenhefte!$A122)</f>
        <v/>
      </c>
      <c r="E124" s="22" t="str">
        <f>IF(ISBLANK(raw!$L122),"",raw!$L122)</f>
        <v/>
      </c>
      <c r="F124" s="24" t="str">
        <f>IF(ISBLANK(raw!$M122),"",IF(ISBLANK(Pflichtenhefte!$D122),raw!$M122,HYPERLINK(Pflichtenhefte!$D122,raw!$M122)))</f>
        <v/>
      </c>
      <c r="G124" s="29" t="str">
        <f>IF(ISBLANK(raw!H122),"",RIGHT(raw!$H122,LEN(raw!$H122)-2))</f>
        <v/>
      </c>
      <c r="H124" s="25" t="str">
        <f>IF(ISBLANK(Pflichtenhefte!$E122),"",Pflichtenhefte!$E122)</f>
        <v/>
      </c>
      <c r="I124" s="4" t="str">
        <f>IF(ISBLANK(Pflichtenhefte!$O122),"",Pflichtenhefte!$O122)</f>
        <v/>
      </c>
      <c r="J124" s="25" t="str">
        <f>IF(ISBLANK(Pflichtenhefte!$L122),"",Pflichtenhefte!$L122)</f>
        <v/>
      </c>
      <c r="K124" s="26" t="str">
        <f>IF(ISBLANK(Pflichtenhefte!$F122),"",Pflichtenhefte!$F122)</f>
        <v/>
      </c>
      <c r="L124" s="27" t="str">
        <f>IF(ISBLANK(Pflichtenhefte!$G122),"",Pflichtenhefte!$G122="Gleitende Arbeitszeit")</f>
        <v/>
      </c>
      <c r="M124" s="27" t="str">
        <f>IF(ISBLANK(Pflichtenhefte!$I122),"",NOT(Pflichtenhefte!$I122))</f>
        <v/>
      </c>
      <c r="N124" s="27" t="str">
        <f>IF(ISBLANK(Pflichtenhefte!$H122),"",NOT(Pflichtenhefte!$H122))</f>
        <v/>
      </c>
      <c r="O124" s="27" t="str">
        <f>IF(ISBLANK(Pflichtenhefte!$J122),"",Pflichtenhefte!$J122)</f>
        <v/>
      </c>
      <c r="P124" s="27" t="str">
        <f>IF(ISBLANK(Pflichtenhefte!$K122),"",Pflichtenhefte!$K122)</f>
        <v/>
      </c>
      <c r="Q124" s="28" t="str">
        <f>IF(ISBLANK(Pflichtenhefte!$M122),"",IF(ISBLANK(Pflichtenhefte!$N122),Pflichtenhefte!$M122,HYPERLINK(Pflichtenhefte!$N122,Pflichtenhefte!$M122)))</f>
        <v/>
      </c>
    </row>
    <row r="125" ht="14.25">
      <c r="A125" s="20" t="str">
        <f>IF(ISBLANK(raw!A123),"",HYPERLINK("https://ziviconnect.admin.ch/zdp/pflichtenheft/"&amp;raw!$A123,"↗"))</f>
        <v/>
      </c>
      <c r="B125" s="21" t="str">
        <f>IF(ISBLANK(raw!$B123),"",raw!$B123)</f>
        <v/>
      </c>
      <c r="C125" s="22" t="str">
        <f>IF(ISBLANK(Pflichtenhefte!$B123),"",Pflichtenhefte!$B123)</f>
        <v/>
      </c>
      <c r="D125" s="23" t="str">
        <f>IF(ISBLANK(Pflichtenhefte!$A123),"",Pflichtenhefte!$A123)</f>
        <v/>
      </c>
      <c r="E125" s="22" t="str">
        <f>IF(ISBLANK(raw!$L123),"",raw!$L123)</f>
        <v/>
      </c>
      <c r="F125" s="24" t="str">
        <f>IF(ISBLANK(raw!$M123),"",IF(ISBLANK(Pflichtenhefte!$D123),raw!$M123,HYPERLINK(Pflichtenhefte!$D123,raw!$M123)))</f>
        <v/>
      </c>
      <c r="G125" s="29" t="str">
        <f>IF(ISBLANK(raw!H123),"",RIGHT(raw!$H123,LEN(raw!$H123)-2))</f>
        <v/>
      </c>
      <c r="H125" s="25" t="str">
        <f>IF(ISBLANK(Pflichtenhefte!$E123),"",Pflichtenhefte!$E123)</f>
        <v/>
      </c>
      <c r="I125" s="4" t="str">
        <f>IF(ISBLANK(Pflichtenhefte!$O123),"",Pflichtenhefte!$O123)</f>
        <v/>
      </c>
      <c r="J125" s="25" t="str">
        <f>IF(ISBLANK(Pflichtenhefte!$L123),"",Pflichtenhefte!$L123)</f>
        <v/>
      </c>
      <c r="K125" s="26" t="str">
        <f>IF(ISBLANK(Pflichtenhefte!$F123),"",Pflichtenhefte!$F123)</f>
        <v/>
      </c>
      <c r="L125" s="27" t="str">
        <f>IF(ISBLANK(Pflichtenhefte!$G123),"",Pflichtenhefte!$G123="Gleitende Arbeitszeit")</f>
        <v/>
      </c>
      <c r="M125" s="27" t="str">
        <f>IF(ISBLANK(Pflichtenhefte!$I123),"",NOT(Pflichtenhefte!$I123))</f>
        <v/>
      </c>
      <c r="N125" s="27" t="str">
        <f>IF(ISBLANK(Pflichtenhefte!$H123),"",NOT(Pflichtenhefte!$H123))</f>
        <v/>
      </c>
      <c r="O125" s="27" t="str">
        <f>IF(ISBLANK(Pflichtenhefte!$J123),"",Pflichtenhefte!$J123)</f>
        <v/>
      </c>
      <c r="P125" s="27" t="str">
        <f>IF(ISBLANK(Pflichtenhefte!$K123),"",Pflichtenhefte!$K123)</f>
        <v/>
      </c>
      <c r="Q125" s="28" t="str">
        <f>IF(ISBLANK(Pflichtenhefte!$M123),"",IF(ISBLANK(Pflichtenhefte!$N123),Pflichtenhefte!$M123,HYPERLINK(Pflichtenhefte!$N123,Pflichtenhefte!$M123)))</f>
        <v/>
      </c>
    </row>
    <row r="126" ht="14.25">
      <c r="A126" s="20" t="str">
        <f>IF(ISBLANK(raw!A124),"",HYPERLINK("https://ziviconnect.admin.ch/zdp/pflichtenheft/"&amp;raw!$A124,"↗"))</f>
        <v/>
      </c>
      <c r="B126" s="21" t="str">
        <f>IF(ISBLANK(raw!$B124),"",raw!$B124)</f>
        <v/>
      </c>
      <c r="C126" s="22" t="str">
        <f>IF(ISBLANK(Pflichtenhefte!$B124),"",Pflichtenhefte!$B124)</f>
        <v/>
      </c>
      <c r="D126" s="23" t="str">
        <f>IF(ISBLANK(Pflichtenhefte!$A124),"",Pflichtenhefte!$A124)</f>
        <v/>
      </c>
      <c r="E126" s="22" t="str">
        <f>IF(ISBLANK(raw!$L124),"",raw!$L124)</f>
        <v/>
      </c>
      <c r="F126" s="24" t="str">
        <f>IF(ISBLANK(raw!$M124),"",IF(ISBLANK(Pflichtenhefte!$D124),raw!$M124,HYPERLINK(Pflichtenhefte!$D124,raw!$M124)))</f>
        <v/>
      </c>
      <c r="G126" s="29" t="str">
        <f>IF(ISBLANK(raw!H124),"",RIGHT(raw!$H124,LEN(raw!$H124)-2))</f>
        <v/>
      </c>
      <c r="H126" s="25" t="str">
        <f>IF(ISBLANK(Pflichtenhefte!$E124),"",Pflichtenhefte!$E124)</f>
        <v/>
      </c>
      <c r="I126" s="4" t="str">
        <f>IF(ISBLANK(Pflichtenhefte!$O124),"",Pflichtenhefte!$O124)</f>
        <v/>
      </c>
      <c r="J126" s="25" t="str">
        <f>IF(ISBLANK(Pflichtenhefte!$L124),"",Pflichtenhefte!$L124)</f>
        <v/>
      </c>
      <c r="K126" s="26" t="str">
        <f>IF(ISBLANK(Pflichtenhefte!$F124),"",Pflichtenhefte!$F124)</f>
        <v/>
      </c>
      <c r="L126" s="27" t="str">
        <f>IF(ISBLANK(Pflichtenhefte!$G124),"",Pflichtenhefte!$G124="Gleitende Arbeitszeit")</f>
        <v/>
      </c>
      <c r="M126" s="27" t="str">
        <f>IF(ISBLANK(Pflichtenhefte!$I124),"",NOT(Pflichtenhefte!$I124))</f>
        <v/>
      </c>
      <c r="N126" s="27" t="str">
        <f>IF(ISBLANK(Pflichtenhefte!$H124),"",NOT(Pflichtenhefte!$H124))</f>
        <v/>
      </c>
      <c r="O126" s="27" t="str">
        <f>IF(ISBLANK(Pflichtenhefte!$J124),"",Pflichtenhefte!$J124)</f>
        <v/>
      </c>
      <c r="P126" s="27" t="str">
        <f>IF(ISBLANK(Pflichtenhefte!$K124),"",Pflichtenhefte!$K124)</f>
        <v/>
      </c>
      <c r="Q126" s="28" t="str">
        <f>IF(ISBLANK(Pflichtenhefte!$M124),"",IF(ISBLANK(Pflichtenhefte!$N124),Pflichtenhefte!$M124,HYPERLINK(Pflichtenhefte!$N124,Pflichtenhefte!$M124)))</f>
        <v/>
      </c>
    </row>
    <row r="127" ht="14.25">
      <c r="A127" s="20" t="str">
        <f>IF(ISBLANK(raw!A125),"",HYPERLINK("https://ziviconnect.admin.ch/zdp/pflichtenheft/"&amp;raw!$A125,"↗"))</f>
        <v/>
      </c>
      <c r="B127" s="21" t="str">
        <f>IF(ISBLANK(raw!$B125),"",raw!$B125)</f>
        <v/>
      </c>
      <c r="C127" s="22" t="str">
        <f>IF(ISBLANK(Pflichtenhefte!$B125),"",Pflichtenhefte!$B125)</f>
        <v/>
      </c>
      <c r="D127" s="23" t="str">
        <f>IF(ISBLANK(Pflichtenhefte!$A125),"",Pflichtenhefte!$A125)</f>
        <v/>
      </c>
      <c r="E127" s="22" t="str">
        <f>IF(ISBLANK(raw!$L125),"",raw!$L125)</f>
        <v/>
      </c>
      <c r="F127" s="24" t="str">
        <f>IF(ISBLANK(raw!$M125),"",IF(ISBLANK(Pflichtenhefte!$D125),raw!$M125,HYPERLINK(Pflichtenhefte!$D125,raw!$M125)))</f>
        <v/>
      </c>
      <c r="G127" s="29" t="str">
        <f>IF(ISBLANK(raw!H125),"",RIGHT(raw!$H125,LEN(raw!$H125)-2))</f>
        <v/>
      </c>
      <c r="H127" s="25" t="str">
        <f>IF(ISBLANK(Pflichtenhefte!$E125),"",Pflichtenhefte!$E125)</f>
        <v/>
      </c>
      <c r="I127" s="4" t="str">
        <f>IF(ISBLANK(Pflichtenhefte!$O125),"",Pflichtenhefte!$O125)</f>
        <v/>
      </c>
      <c r="J127" s="25" t="str">
        <f>IF(ISBLANK(Pflichtenhefte!$L125),"",Pflichtenhefte!$L125)</f>
        <v/>
      </c>
      <c r="K127" s="26" t="str">
        <f>IF(ISBLANK(Pflichtenhefte!$F125),"",Pflichtenhefte!$F125)</f>
        <v/>
      </c>
      <c r="L127" s="27" t="str">
        <f>IF(ISBLANK(Pflichtenhefte!$G125),"",Pflichtenhefte!$G125="Gleitende Arbeitszeit")</f>
        <v/>
      </c>
      <c r="M127" s="27" t="str">
        <f>IF(ISBLANK(Pflichtenhefte!$I125),"",NOT(Pflichtenhefte!$I125))</f>
        <v/>
      </c>
      <c r="N127" s="27" t="str">
        <f>IF(ISBLANK(Pflichtenhefte!$H125),"",NOT(Pflichtenhefte!$H125))</f>
        <v/>
      </c>
      <c r="O127" s="27" t="str">
        <f>IF(ISBLANK(Pflichtenhefte!$J125),"",Pflichtenhefte!$J125)</f>
        <v/>
      </c>
      <c r="P127" s="27" t="str">
        <f>IF(ISBLANK(Pflichtenhefte!$K125),"",Pflichtenhefte!$K125)</f>
        <v/>
      </c>
      <c r="Q127" s="28" t="str">
        <f>IF(ISBLANK(Pflichtenhefte!$M125),"",IF(ISBLANK(Pflichtenhefte!$N125),Pflichtenhefte!$M125,HYPERLINK(Pflichtenhefte!$N125,Pflichtenhefte!$M125)))</f>
        <v/>
      </c>
    </row>
    <row r="128" ht="14.25">
      <c r="A128" s="20" t="str">
        <f>IF(ISBLANK(raw!A126),"",HYPERLINK("https://ziviconnect.admin.ch/zdp/pflichtenheft/"&amp;raw!$A126,"↗"))</f>
        <v/>
      </c>
      <c r="B128" s="21" t="str">
        <f>IF(ISBLANK(raw!$B126),"",raw!$B126)</f>
        <v/>
      </c>
      <c r="C128" s="22" t="str">
        <f>IF(ISBLANK(Pflichtenhefte!$B126),"",Pflichtenhefte!$B126)</f>
        <v/>
      </c>
      <c r="D128" s="23" t="str">
        <f>IF(ISBLANK(Pflichtenhefte!$A126),"",Pflichtenhefte!$A126)</f>
        <v/>
      </c>
      <c r="E128" s="22" t="str">
        <f>IF(ISBLANK(raw!$L126),"",raw!$L126)</f>
        <v/>
      </c>
      <c r="F128" s="24" t="str">
        <f>IF(ISBLANK(raw!$M126),"",IF(ISBLANK(Pflichtenhefte!$D126),raw!$M126,HYPERLINK(Pflichtenhefte!$D126,raw!$M126)))</f>
        <v/>
      </c>
      <c r="G128" s="29" t="str">
        <f>IF(ISBLANK(raw!H126),"",RIGHT(raw!$H126,LEN(raw!$H126)-2))</f>
        <v/>
      </c>
      <c r="H128" s="25" t="str">
        <f>IF(ISBLANK(Pflichtenhefte!$E126),"",Pflichtenhefte!$E126)</f>
        <v/>
      </c>
      <c r="I128" s="4" t="str">
        <f>IF(ISBLANK(Pflichtenhefte!$O126),"",Pflichtenhefte!$O126)</f>
        <v/>
      </c>
      <c r="J128" s="25" t="str">
        <f>IF(ISBLANK(Pflichtenhefte!$L126),"",Pflichtenhefte!$L126)</f>
        <v/>
      </c>
      <c r="K128" s="26" t="str">
        <f>IF(ISBLANK(Pflichtenhefte!$F126),"",Pflichtenhefte!$F126)</f>
        <v/>
      </c>
      <c r="L128" s="27" t="str">
        <f>IF(ISBLANK(Pflichtenhefte!$G126),"",Pflichtenhefte!$G126="Gleitende Arbeitszeit")</f>
        <v/>
      </c>
      <c r="M128" s="27" t="str">
        <f>IF(ISBLANK(Pflichtenhefte!$I126),"",NOT(Pflichtenhefte!$I126))</f>
        <v/>
      </c>
      <c r="N128" s="27" t="str">
        <f>IF(ISBLANK(Pflichtenhefte!$H126),"",NOT(Pflichtenhefte!$H126))</f>
        <v/>
      </c>
      <c r="O128" s="27" t="str">
        <f>IF(ISBLANK(Pflichtenhefte!$J126),"",Pflichtenhefte!$J126)</f>
        <v/>
      </c>
      <c r="P128" s="27" t="str">
        <f>IF(ISBLANK(Pflichtenhefte!$K126),"",Pflichtenhefte!$K126)</f>
        <v/>
      </c>
      <c r="Q128" s="28" t="str">
        <f>IF(ISBLANK(Pflichtenhefte!$M126),"",IF(ISBLANK(Pflichtenhefte!$N126),Pflichtenhefte!$M126,HYPERLINK(Pflichtenhefte!$N126,Pflichtenhefte!$M126)))</f>
        <v/>
      </c>
    </row>
    <row r="129" ht="14.25">
      <c r="A129" s="20" t="str">
        <f>IF(ISBLANK(raw!A127),"",HYPERLINK("https://ziviconnect.admin.ch/zdp/pflichtenheft/"&amp;raw!$A127,"↗"))</f>
        <v/>
      </c>
      <c r="B129" s="21" t="str">
        <f>IF(ISBLANK(raw!$B127),"",raw!$B127)</f>
        <v/>
      </c>
      <c r="C129" s="22" t="str">
        <f>IF(ISBLANK(Pflichtenhefte!$B127),"",Pflichtenhefte!$B127)</f>
        <v/>
      </c>
      <c r="D129" s="23" t="str">
        <f>IF(ISBLANK(Pflichtenhefte!$A127),"",Pflichtenhefte!$A127)</f>
        <v/>
      </c>
      <c r="E129" s="22" t="str">
        <f>IF(ISBLANK(raw!$L127),"",raw!$L127)</f>
        <v/>
      </c>
      <c r="F129" s="24" t="str">
        <f>IF(ISBLANK(raw!$M127),"",IF(ISBLANK(Pflichtenhefte!$D127),raw!$M127,HYPERLINK(Pflichtenhefte!$D127,raw!$M127)))</f>
        <v/>
      </c>
      <c r="G129" s="29" t="str">
        <f>IF(ISBLANK(raw!H127),"",RIGHT(raw!$H127,LEN(raw!$H127)-2))</f>
        <v/>
      </c>
      <c r="H129" s="25" t="str">
        <f>IF(ISBLANK(Pflichtenhefte!$E127),"",Pflichtenhefte!$E127)</f>
        <v/>
      </c>
      <c r="I129" s="4" t="str">
        <f>IF(ISBLANK(Pflichtenhefte!$O127),"",Pflichtenhefte!$O127)</f>
        <v/>
      </c>
      <c r="J129" s="25" t="str">
        <f>IF(ISBLANK(Pflichtenhefte!$L127),"",Pflichtenhefte!$L127)</f>
        <v/>
      </c>
      <c r="K129" s="26" t="str">
        <f>IF(ISBLANK(Pflichtenhefte!$F127),"",Pflichtenhefte!$F127)</f>
        <v/>
      </c>
      <c r="L129" s="27" t="str">
        <f>IF(ISBLANK(Pflichtenhefte!$G127),"",Pflichtenhefte!$G127="Gleitende Arbeitszeit")</f>
        <v/>
      </c>
      <c r="M129" s="27" t="str">
        <f>IF(ISBLANK(Pflichtenhefte!$I127),"",NOT(Pflichtenhefte!$I127))</f>
        <v/>
      </c>
      <c r="N129" s="27" t="str">
        <f>IF(ISBLANK(Pflichtenhefte!$H127),"",NOT(Pflichtenhefte!$H127))</f>
        <v/>
      </c>
      <c r="O129" s="27" t="str">
        <f>IF(ISBLANK(Pflichtenhefte!$J127),"",Pflichtenhefte!$J127)</f>
        <v/>
      </c>
      <c r="P129" s="27" t="str">
        <f>IF(ISBLANK(Pflichtenhefte!$K127),"",Pflichtenhefte!$K127)</f>
        <v/>
      </c>
      <c r="Q129" s="28" t="str">
        <f>IF(ISBLANK(Pflichtenhefte!$M127),"",IF(ISBLANK(Pflichtenhefte!$N127),Pflichtenhefte!$M127,HYPERLINK(Pflichtenhefte!$N127,Pflichtenhefte!$M127)))</f>
        <v/>
      </c>
    </row>
    <row r="130" ht="14.25">
      <c r="A130" s="20" t="str">
        <f>IF(ISBLANK(raw!A128),"",HYPERLINK("https://ziviconnect.admin.ch/zdp/pflichtenheft/"&amp;raw!$A128,"↗"))</f>
        <v/>
      </c>
      <c r="B130" s="21" t="str">
        <f>IF(ISBLANK(raw!$B128),"",raw!$B128)</f>
        <v/>
      </c>
      <c r="C130" s="22" t="str">
        <f>IF(ISBLANK(Pflichtenhefte!$B128),"",Pflichtenhefte!$B128)</f>
        <v/>
      </c>
      <c r="D130" s="23" t="str">
        <f>IF(ISBLANK(Pflichtenhefte!$A128),"",Pflichtenhefte!$A128)</f>
        <v/>
      </c>
      <c r="E130" s="22" t="str">
        <f>IF(ISBLANK(raw!$L128),"",raw!$L128)</f>
        <v/>
      </c>
      <c r="F130" s="24" t="str">
        <f>IF(ISBLANK(raw!$M128),"",IF(ISBLANK(Pflichtenhefte!$D128),raw!$M128,HYPERLINK(Pflichtenhefte!$D128,raw!$M128)))</f>
        <v/>
      </c>
      <c r="G130" s="29" t="str">
        <f>IF(ISBLANK(raw!H128),"",RIGHT(raw!$H128,LEN(raw!$H128)-2))</f>
        <v/>
      </c>
      <c r="H130" s="25" t="str">
        <f>IF(ISBLANK(Pflichtenhefte!$E128),"",Pflichtenhefte!$E128)</f>
        <v/>
      </c>
      <c r="I130" s="4" t="str">
        <f>IF(ISBLANK(Pflichtenhefte!$O128),"",Pflichtenhefte!$O128)</f>
        <v/>
      </c>
      <c r="J130" s="25" t="str">
        <f>IF(ISBLANK(Pflichtenhefte!$L128),"",Pflichtenhefte!$L128)</f>
        <v/>
      </c>
      <c r="K130" s="26" t="str">
        <f>IF(ISBLANK(Pflichtenhefte!$F128),"",Pflichtenhefte!$F128)</f>
        <v/>
      </c>
      <c r="L130" s="27" t="str">
        <f>IF(ISBLANK(Pflichtenhefte!$G128),"",Pflichtenhefte!$G128="Gleitende Arbeitszeit")</f>
        <v/>
      </c>
      <c r="M130" s="27" t="str">
        <f>IF(ISBLANK(Pflichtenhefte!$I128),"",NOT(Pflichtenhefte!$I128))</f>
        <v/>
      </c>
      <c r="N130" s="27" t="str">
        <f>IF(ISBLANK(Pflichtenhefte!$H128),"",NOT(Pflichtenhefte!$H128))</f>
        <v/>
      </c>
      <c r="O130" s="27" t="str">
        <f>IF(ISBLANK(Pflichtenhefte!$J128),"",Pflichtenhefte!$J128)</f>
        <v/>
      </c>
      <c r="P130" s="27" t="str">
        <f>IF(ISBLANK(Pflichtenhefte!$K128),"",Pflichtenhefte!$K128)</f>
        <v/>
      </c>
      <c r="Q130" s="28" t="str">
        <f>IF(ISBLANK(Pflichtenhefte!$M128),"",IF(ISBLANK(Pflichtenhefte!$N128),Pflichtenhefte!$M128,HYPERLINK(Pflichtenhefte!$N128,Pflichtenhefte!$M128)))</f>
        <v/>
      </c>
    </row>
    <row r="131" ht="14.25">
      <c r="A131" s="20" t="str">
        <f>IF(ISBLANK(raw!A129),"",HYPERLINK("https://ziviconnect.admin.ch/zdp/pflichtenheft/"&amp;raw!$A129,"↗"))</f>
        <v/>
      </c>
      <c r="B131" s="21" t="str">
        <f>IF(ISBLANK(raw!$B129),"",raw!$B129)</f>
        <v/>
      </c>
      <c r="C131" s="22" t="str">
        <f>IF(ISBLANK(Pflichtenhefte!$B129),"",Pflichtenhefte!$B129)</f>
        <v/>
      </c>
      <c r="D131" s="23" t="str">
        <f>IF(ISBLANK(Pflichtenhefte!$A129),"",Pflichtenhefte!$A129)</f>
        <v/>
      </c>
      <c r="E131" s="22" t="str">
        <f>IF(ISBLANK(raw!$L129),"",raw!$L129)</f>
        <v/>
      </c>
      <c r="F131" s="24" t="str">
        <f>IF(ISBLANK(raw!$M129),"",IF(ISBLANK(Pflichtenhefte!$D129),raw!$M129,HYPERLINK(Pflichtenhefte!$D129,raw!$M129)))</f>
        <v/>
      </c>
      <c r="G131" s="29" t="str">
        <f>IF(ISBLANK(raw!H129),"",RIGHT(raw!$H129,LEN(raw!$H129)-2))</f>
        <v/>
      </c>
      <c r="H131" s="25" t="str">
        <f>IF(ISBLANK(Pflichtenhefte!$E129),"",Pflichtenhefte!$E129)</f>
        <v/>
      </c>
      <c r="I131" s="4" t="str">
        <f>IF(ISBLANK(Pflichtenhefte!$O129),"",Pflichtenhefte!$O129)</f>
        <v/>
      </c>
      <c r="J131" s="25" t="str">
        <f>IF(ISBLANK(Pflichtenhefte!$L129),"",Pflichtenhefte!$L129)</f>
        <v/>
      </c>
      <c r="K131" s="26" t="str">
        <f>IF(ISBLANK(Pflichtenhefte!$F129),"",Pflichtenhefte!$F129)</f>
        <v/>
      </c>
      <c r="L131" s="27" t="str">
        <f>IF(ISBLANK(Pflichtenhefte!$G129),"",Pflichtenhefte!$G129="Gleitende Arbeitszeit")</f>
        <v/>
      </c>
      <c r="M131" s="27" t="str">
        <f>IF(ISBLANK(Pflichtenhefte!$I129),"",NOT(Pflichtenhefte!$I129))</f>
        <v/>
      </c>
      <c r="N131" s="27" t="str">
        <f>IF(ISBLANK(Pflichtenhefte!$H129),"",NOT(Pflichtenhefte!$H129))</f>
        <v/>
      </c>
      <c r="O131" s="27" t="str">
        <f>IF(ISBLANK(Pflichtenhefte!$J129),"",Pflichtenhefte!$J129)</f>
        <v/>
      </c>
      <c r="P131" s="27" t="str">
        <f>IF(ISBLANK(Pflichtenhefte!$K129),"",Pflichtenhefte!$K129)</f>
        <v/>
      </c>
      <c r="Q131" s="28" t="str">
        <f>IF(ISBLANK(Pflichtenhefte!$M129),"",IF(ISBLANK(Pflichtenhefte!$N129),Pflichtenhefte!$M129,HYPERLINK(Pflichtenhefte!$N129,Pflichtenhefte!$M129)))</f>
        <v/>
      </c>
    </row>
    <row r="132" ht="14.25">
      <c r="A132" s="20" t="str">
        <f>IF(ISBLANK(raw!A130),"",HYPERLINK("https://ziviconnect.admin.ch/zdp/pflichtenheft/"&amp;raw!$A130,"↗"))</f>
        <v/>
      </c>
      <c r="B132" s="21" t="str">
        <f>IF(ISBLANK(raw!$B130),"",raw!$B130)</f>
        <v/>
      </c>
      <c r="C132" s="22" t="str">
        <f>IF(ISBLANK(Pflichtenhefte!$B130),"",Pflichtenhefte!$B130)</f>
        <v/>
      </c>
      <c r="D132" s="23" t="str">
        <f>IF(ISBLANK(Pflichtenhefte!$A130),"",Pflichtenhefte!$A130)</f>
        <v/>
      </c>
      <c r="E132" s="22" t="str">
        <f>IF(ISBLANK(raw!$L130),"",raw!$L130)</f>
        <v/>
      </c>
      <c r="F132" s="24" t="str">
        <f>IF(ISBLANK(raw!$M130),"",IF(ISBLANK(Pflichtenhefte!$D130),raw!$M130,HYPERLINK(Pflichtenhefte!$D130,raw!$M130)))</f>
        <v/>
      </c>
      <c r="G132" s="29" t="str">
        <f>IF(ISBLANK(raw!H130),"",RIGHT(raw!$H130,LEN(raw!$H130)-2))</f>
        <v/>
      </c>
      <c r="H132" s="25" t="str">
        <f>IF(ISBLANK(Pflichtenhefte!$E130),"",Pflichtenhefte!$E130)</f>
        <v/>
      </c>
      <c r="I132" s="4" t="str">
        <f>IF(ISBLANK(Pflichtenhefte!$O130),"",Pflichtenhefte!$O130)</f>
        <v/>
      </c>
      <c r="J132" s="25" t="str">
        <f>IF(ISBLANK(Pflichtenhefte!$L130),"",Pflichtenhefte!$L130)</f>
        <v/>
      </c>
      <c r="K132" s="26" t="str">
        <f>IF(ISBLANK(Pflichtenhefte!$F130),"",Pflichtenhefte!$F130)</f>
        <v/>
      </c>
      <c r="L132" s="27" t="str">
        <f>IF(ISBLANK(Pflichtenhefte!$G130),"",Pflichtenhefte!$G130="Gleitende Arbeitszeit")</f>
        <v/>
      </c>
      <c r="M132" s="27" t="str">
        <f>IF(ISBLANK(Pflichtenhefte!$I130),"",NOT(Pflichtenhefte!$I130))</f>
        <v/>
      </c>
      <c r="N132" s="27" t="str">
        <f>IF(ISBLANK(Pflichtenhefte!$H130),"",NOT(Pflichtenhefte!$H130))</f>
        <v/>
      </c>
      <c r="O132" s="27" t="str">
        <f>IF(ISBLANK(Pflichtenhefte!$J130),"",Pflichtenhefte!$J130)</f>
        <v/>
      </c>
      <c r="P132" s="27" t="str">
        <f>IF(ISBLANK(Pflichtenhefte!$K130),"",Pflichtenhefte!$K130)</f>
        <v/>
      </c>
      <c r="Q132" s="28" t="str">
        <f>IF(ISBLANK(Pflichtenhefte!$M130),"",IF(ISBLANK(Pflichtenhefte!$N130),Pflichtenhefte!$M130,HYPERLINK(Pflichtenhefte!$N130,Pflichtenhefte!$M130)))</f>
        <v/>
      </c>
    </row>
    <row r="133" ht="14.25">
      <c r="A133" s="20" t="str">
        <f>IF(ISBLANK(raw!A131),"",HYPERLINK("https://ziviconnect.admin.ch/zdp/pflichtenheft/"&amp;raw!$A131,"↗"))</f>
        <v/>
      </c>
      <c r="B133" s="21" t="str">
        <f>IF(ISBLANK(raw!$B131),"",raw!$B131)</f>
        <v/>
      </c>
      <c r="C133" s="22" t="str">
        <f>IF(ISBLANK(Pflichtenhefte!$B131),"",Pflichtenhefte!$B131)</f>
        <v/>
      </c>
      <c r="D133" s="23" t="str">
        <f>IF(ISBLANK(Pflichtenhefte!$A131),"",Pflichtenhefte!$A131)</f>
        <v/>
      </c>
      <c r="E133" s="22" t="str">
        <f>IF(ISBLANK(raw!$L131),"",raw!$L131)</f>
        <v/>
      </c>
      <c r="F133" s="24" t="str">
        <f>IF(ISBLANK(raw!$M131),"",IF(ISBLANK(Pflichtenhefte!$D131),raw!$M131,HYPERLINK(Pflichtenhefte!$D131,raw!$M131)))</f>
        <v/>
      </c>
      <c r="G133" s="29" t="str">
        <f>IF(ISBLANK(raw!H131),"",RIGHT(raw!$H131,LEN(raw!$H131)-2))</f>
        <v/>
      </c>
      <c r="H133" s="25" t="str">
        <f>IF(ISBLANK(Pflichtenhefte!$E131),"",Pflichtenhefte!$E131)</f>
        <v/>
      </c>
      <c r="I133" s="4" t="str">
        <f>IF(ISBLANK(Pflichtenhefte!$O131),"",Pflichtenhefte!$O131)</f>
        <v/>
      </c>
      <c r="J133" s="25" t="str">
        <f>IF(ISBLANK(Pflichtenhefte!$L131),"",Pflichtenhefte!$L131)</f>
        <v/>
      </c>
      <c r="K133" s="26" t="str">
        <f>IF(ISBLANK(Pflichtenhefte!$F131),"",Pflichtenhefte!$F131)</f>
        <v/>
      </c>
      <c r="L133" s="27" t="str">
        <f>IF(ISBLANK(Pflichtenhefte!$G131),"",Pflichtenhefte!$G131="Gleitende Arbeitszeit")</f>
        <v/>
      </c>
      <c r="M133" s="27" t="str">
        <f>IF(ISBLANK(Pflichtenhefte!$I131),"",NOT(Pflichtenhefte!$I131))</f>
        <v/>
      </c>
      <c r="N133" s="27" t="str">
        <f>IF(ISBLANK(Pflichtenhefte!$H131),"",NOT(Pflichtenhefte!$H131))</f>
        <v/>
      </c>
      <c r="O133" s="27" t="str">
        <f>IF(ISBLANK(Pflichtenhefte!$J131),"",Pflichtenhefte!$J131)</f>
        <v/>
      </c>
      <c r="P133" s="27" t="str">
        <f>IF(ISBLANK(Pflichtenhefte!$K131),"",Pflichtenhefte!$K131)</f>
        <v/>
      </c>
      <c r="Q133" s="28" t="str">
        <f>IF(ISBLANK(Pflichtenhefte!$M131),"",IF(ISBLANK(Pflichtenhefte!$N131),Pflichtenhefte!$M131,HYPERLINK(Pflichtenhefte!$N131,Pflichtenhefte!$M131)))</f>
        <v/>
      </c>
    </row>
    <row r="134" ht="14.25">
      <c r="A134" s="20" t="str">
        <f>IF(ISBLANK(raw!A132),"",HYPERLINK("https://ziviconnect.admin.ch/zdp/pflichtenheft/"&amp;raw!$A132,"↗"))</f>
        <v/>
      </c>
      <c r="B134" s="21" t="str">
        <f>IF(ISBLANK(raw!$B132),"",raw!$B132)</f>
        <v/>
      </c>
      <c r="C134" s="22" t="str">
        <f>IF(ISBLANK(Pflichtenhefte!$B132),"",Pflichtenhefte!$B132)</f>
        <v/>
      </c>
      <c r="D134" s="23" t="str">
        <f>IF(ISBLANK(Pflichtenhefte!$A132),"",Pflichtenhefte!$A132)</f>
        <v/>
      </c>
      <c r="E134" s="22" t="str">
        <f>IF(ISBLANK(raw!$L132),"",raw!$L132)</f>
        <v/>
      </c>
      <c r="F134" s="24" t="str">
        <f>IF(ISBLANK(raw!$M132),"",IF(ISBLANK(Pflichtenhefte!$D132),raw!$M132,HYPERLINK(Pflichtenhefte!$D132,raw!$M132)))</f>
        <v/>
      </c>
      <c r="G134" s="29" t="str">
        <f>IF(ISBLANK(raw!H132),"",RIGHT(raw!$H132,LEN(raw!$H132)-2))</f>
        <v/>
      </c>
      <c r="H134" s="25" t="str">
        <f>IF(ISBLANK(Pflichtenhefte!$E132),"",Pflichtenhefte!$E132)</f>
        <v/>
      </c>
      <c r="I134" s="4" t="str">
        <f>IF(ISBLANK(Pflichtenhefte!$O132),"",Pflichtenhefte!$O132)</f>
        <v/>
      </c>
      <c r="J134" s="25" t="str">
        <f>IF(ISBLANK(Pflichtenhefte!$L132),"",Pflichtenhefte!$L132)</f>
        <v/>
      </c>
      <c r="K134" s="26" t="str">
        <f>IF(ISBLANK(Pflichtenhefte!$F132),"",Pflichtenhefte!$F132)</f>
        <v/>
      </c>
      <c r="L134" s="27" t="str">
        <f>IF(ISBLANK(Pflichtenhefte!$G132),"",Pflichtenhefte!$G132="Gleitende Arbeitszeit")</f>
        <v/>
      </c>
      <c r="M134" s="27" t="str">
        <f>IF(ISBLANK(Pflichtenhefte!$I132),"",NOT(Pflichtenhefte!$I132))</f>
        <v/>
      </c>
      <c r="N134" s="27" t="str">
        <f>IF(ISBLANK(Pflichtenhefte!$H132),"",NOT(Pflichtenhefte!$H132))</f>
        <v/>
      </c>
      <c r="O134" s="27" t="str">
        <f>IF(ISBLANK(Pflichtenhefte!$J132),"",Pflichtenhefte!$J132)</f>
        <v/>
      </c>
      <c r="P134" s="27" t="str">
        <f>IF(ISBLANK(Pflichtenhefte!$K132),"",Pflichtenhefte!$K132)</f>
        <v/>
      </c>
      <c r="Q134" s="28" t="str">
        <f>IF(ISBLANK(Pflichtenhefte!$M132),"",IF(ISBLANK(Pflichtenhefte!$N132),Pflichtenhefte!$M132,HYPERLINK(Pflichtenhefte!$N132,Pflichtenhefte!$M132)))</f>
        <v/>
      </c>
    </row>
    <row r="135" ht="14.25">
      <c r="A135" s="20" t="str">
        <f>IF(ISBLANK(raw!A133),"",HYPERLINK("https://ziviconnect.admin.ch/zdp/pflichtenheft/"&amp;raw!$A133,"↗"))</f>
        <v/>
      </c>
      <c r="B135" s="21" t="str">
        <f>IF(ISBLANK(raw!$B133),"",raw!$B133)</f>
        <v/>
      </c>
      <c r="C135" s="22" t="str">
        <f>IF(ISBLANK(Pflichtenhefte!$B133),"",Pflichtenhefte!$B133)</f>
        <v/>
      </c>
      <c r="D135" s="23" t="str">
        <f>IF(ISBLANK(Pflichtenhefte!$A133),"",Pflichtenhefte!$A133)</f>
        <v/>
      </c>
      <c r="E135" s="22" t="str">
        <f>IF(ISBLANK(raw!$L133),"",raw!$L133)</f>
        <v/>
      </c>
      <c r="F135" s="24" t="str">
        <f>IF(ISBLANK(raw!$M133),"",IF(ISBLANK(Pflichtenhefte!$D133),raw!$M133,HYPERLINK(Pflichtenhefte!$D133,raw!$M133)))</f>
        <v/>
      </c>
      <c r="G135" s="29" t="str">
        <f>IF(ISBLANK(raw!H133),"",RIGHT(raw!$H133,LEN(raw!$H133)-2))</f>
        <v/>
      </c>
      <c r="H135" s="25" t="str">
        <f>IF(ISBLANK(Pflichtenhefte!$E133),"",Pflichtenhefte!$E133)</f>
        <v/>
      </c>
      <c r="I135" s="4" t="str">
        <f>IF(ISBLANK(Pflichtenhefte!$O133),"",Pflichtenhefte!$O133)</f>
        <v/>
      </c>
      <c r="J135" s="25" t="str">
        <f>IF(ISBLANK(Pflichtenhefte!$L133),"",Pflichtenhefte!$L133)</f>
        <v/>
      </c>
      <c r="K135" s="26" t="str">
        <f>IF(ISBLANK(Pflichtenhefte!$F133),"",Pflichtenhefte!$F133)</f>
        <v/>
      </c>
      <c r="L135" s="27" t="str">
        <f>IF(ISBLANK(Pflichtenhefte!$G133),"",Pflichtenhefte!$G133="Gleitende Arbeitszeit")</f>
        <v/>
      </c>
      <c r="M135" s="27" t="str">
        <f>IF(ISBLANK(Pflichtenhefte!$I133),"",NOT(Pflichtenhefte!$I133))</f>
        <v/>
      </c>
      <c r="N135" s="27" t="str">
        <f>IF(ISBLANK(Pflichtenhefte!$H133),"",NOT(Pflichtenhefte!$H133))</f>
        <v/>
      </c>
      <c r="O135" s="27" t="str">
        <f>IF(ISBLANK(Pflichtenhefte!$J133),"",Pflichtenhefte!$J133)</f>
        <v/>
      </c>
      <c r="P135" s="27" t="str">
        <f>IF(ISBLANK(Pflichtenhefte!$K133),"",Pflichtenhefte!$K133)</f>
        <v/>
      </c>
      <c r="Q135" s="28" t="str">
        <f>IF(ISBLANK(Pflichtenhefte!$M133),"",IF(ISBLANK(Pflichtenhefte!$N133),Pflichtenhefte!$M133,HYPERLINK(Pflichtenhefte!$N133,Pflichtenhefte!$M133)))</f>
        <v/>
      </c>
    </row>
    <row r="136" ht="14.25">
      <c r="A136" s="20" t="str">
        <f>IF(ISBLANK(raw!A134),"",HYPERLINK("https://ziviconnect.admin.ch/zdp/pflichtenheft/"&amp;raw!$A134,"↗"))</f>
        <v/>
      </c>
      <c r="B136" s="21" t="str">
        <f>IF(ISBLANK(raw!$B134),"",raw!$B134)</f>
        <v/>
      </c>
      <c r="C136" s="22" t="str">
        <f>IF(ISBLANK(Pflichtenhefte!$B134),"",Pflichtenhefte!$B134)</f>
        <v/>
      </c>
      <c r="D136" s="23" t="str">
        <f>IF(ISBLANK(Pflichtenhefte!$A134),"",Pflichtenhefte!$A134)</f>
        <v/>
      </c>
      <c r="E136" s="22" t="str">
        <f>IF(ISBLANK(raw!$L134),"",raw!$L134)</f>
        <v/>
      </c>
      <c r="F136" s="24" t="str">
        <f>IF(ISBLANK(raw!$M134),"",IF(ISBLANK(Pflichtenhefte!$D134),raw!$M134,HYPERLINK(Pflichtenhefte!$D134,raw!$M134)))</f>
        <v/>
      </c>
      <c r="G136" s="29" t="str">
        <f>IF(ISBLANK(raw!H134),"",RIGHT(raw!$H134,LEN(raw!$H134)-2))</f>
        <v/>
      </c>
      <c r="H136" s="25" t="str">
        <f>IF(ISBLANK(Pflichtenhefte!$E134),"",Pflichtenhefte!$E134)</f>
        <v/>
      </c>
      <c r="I136" s="4" t="str">
        <f>IF(ISBLANK(Pflichtenhefte!$O134),"",Pflichtenhefte!$O134)</f>
        <v/>
      </c>
      <c r="J136" s="25" t="str">
        <f>IF(ISBLANK(Pflichtenhefte!$L134),"",Pflichtenhefte!$L134)</f>
        <v/>
      </c>
      <c r="K136" s="26" t="str">
        <f>IF(ISBLANK(Pflichtenhefte!$F134),"",Pflichtenhefte!$F134)</f>
        <v/>
      </c>
      <c r="L136" s="27" t="str">
        <f>IF(ISBLANK(Pflichtenhefte!$G134),"",Pflichtenhefte!$G134="Gleitende Arbeitszeit")</f>
        <v/>
      </c>
      <c r="M136" s="27" t="str">
        <f>IF(ISBLANK(Pflichtenhefte!$I134),"",NOT(Pflichtenhefte!$I134))</f>
        <v/>
      </c>
      <c r="N136" s="27" t="str">
        <f>IF(ISBLANK(Pflichtenhefte!$H134),"",NOT(Pflichtenhefte!$H134))</f>
        <v/>
      </c>
      <c r="O136" s="27" t="str">
        <f>IF(ISBLANK(Pflichtenhefte!$J134),"",Pflichtenhefte!$J134)</f>
        <v/>
      </c>
      <c r="P136" s="27" t="str">
        <f>IF(ISBLANK(Pflichtenhefte!$K134),"",Pflichtenhefte!$K134)</f>
        <v/>
      </c>
      <c r="Q136" s="28" t="str">
        <f>IF(ISBLANK(Pflichtenhefte!$M134),"",IF(ISBLANK(Pflichtenhefte!$N134),Pflichtenhefte!$M134,HYPERLINK(Pflichtenhefte!$N134,Pflichtenhefte!$M134)))</f>
        <v/>
      </c>
    </row>
    <row r="137" ht="14.25">
      <c r="A137" s="20" t="str">
        <f>IF(ISBLANK(raw!A135),"",HYPERLINK("https://ziviconnect.admin.ch/zdp/pflichtenheft/"&amp;raw!$A135,"↗"))</f>
        <v/>
      </c>
      <c r="B137" s="21" t="str">
        <f>IF(ISBLANK(raw!$B135),"",raw!$B135)</f>
        <v/>
      </c>
      <c r="C137" s="22" t="str">
        <f>IF(ISBLANK(Pflichtenhefte!$B135),"",Pflichtenhefte!$B135)</f>
        <v/>
      </c>
      <c r="D137" s="23" t="str">
        <f>IF(ISBLANK(Pflichtenhefte!$A135),"",Pflichtenhefte!$A135)</f>
        <v/>
      </c>
      <c r="E137" s="22" t="str">
        <f>IF(ISBLANK(raw!$L135),"",raw!$L135)</f>
        <v/>
      </c>
      <c r="F137" s="24" t="str">
        <f>IF(ISBLANK(raw!$M135),"",IF(ISBLANK(Pflichtenhefte!$D135),raw!$M135,HYPERLINK(Pflichtenhefte!$D135,raw!$M135)))</f>
        <v/>
      </c>
      <c r="G137" s="29" t="str">
        <f>IF(ISBLANK(raw!H135),"",RIGHT(raw!$H135,LEN(raw!$H135)-2))</f>
        <v/>
      </c>
      <c r="H137" s="25" t="str">
        <f>IF(ISBLANK(Pflichtenhefte!$E135),"",Pflichtenhefte!$E135)</f>
        <v/>
      </c>
      <c r="I137" s="4" t="str">
        <f>IF(ISBLANK(Pflichtenhefte!$O135),"",Pflichtenhefte!$O135)</f>
        <v/>
      </c>
      <c r="J137" s="25" t="str">
        <f>IF(ISBLANK(Pflichtenhefte!$L135),"",Pflichtenhefte!$L135)</f>
        <v/>
      </c>
      <c r="K137" s="26" t="str">
        <f>IF(ISBLANK(Pflichtenhefte!$F135),"",Pflichtenhefte!$F135)</f>
        <v/>
      </c>
      <c r="L137" s="27" t="str">
        <f>IF(ISBLANK(Pflichtenhefte!$G135),"",Pflichtenhefte!$G135="Gleitende Arbeitszeit")</f>
        <v/>
      </c>
      <c r="M137" s="27" t="str">
        <f>IF(ISBLANK(Pflichtenhefte!$I135),"",NOT(Pflichtenhefte!$I135))</f>
        <v/>
      </c>
      <c r="N137" s="27" t="str">
        <f>IF(ISBLANK(Pflichtenhefte!$H135),"",NOT(Pflichtenhefte!$H135))</f>
        <v/>
      </c>
      <c r="O137" s="27" t="str">
        <f>IF(ISBLANK(Pflichtenhefte!$J135),"",Pflichtenhefte!$J135)</f>
        <v/>
      </c>
      <c r="P137" s="27" t="str">
        <f>IF(ISBLANK(Pflichtenhefte!$K135),"",Pflichtenhefte!$K135)</f>
        <v/>
      </c>
      <c r="Q137" s="28" t="str">
        <f>IF(ISBLANK(Pflichtenhefte!$M135),"",IF(ISBLANK(Pflichtenhefte!$N135),Pflichtenhefte!$M135,HYPERLINK(Pflichtenhefte!$N135,Pflichtenhefte!$M135)))</f>
        <v/>
      </c>
    </row>
    <row r="138" ht="14.25">
      <c r="A138" s="20" t="str">
        <f>IF(ISBLANK(raw!A136),"",HYPERLINK("https://ziviconnect.admin.ch/zdp/pflichtenheft/"&amp;raw!$A136,"↗"))</f>
        <v/>
      </c>
      <c r="B138" s="21" t="str">
        <f>IF(ISBLANK(raw!$B136),"",raw!$B136)</f>
        <v/>
      </c>
      <c r="C138" s="22" t="str">
        <f>IF(ISBLANK(Pflichtenhefte!$B136),"",Pflichtenhefte!$B136)</f>
        <v/>
      </c>
      <c r="D138" s="23" t="str">
        <f>IF(ISBLANK(Pflichtenhefte!$A136),"",Pflichtenhefte!$A136)</f>
        <v/>
      </c>
      <c r="E138" s="22" t="str">
        <f>IF(ISBLANK(raw!$L136),"",raw!$L136)</f>
        <v/>
      </c>
      <c r="F138" s="24" t="str">
        <f>IF(ISBLANK(raw!$M136),"",IF(ISBLANK(Pflichtenhefte!$D136),raw!$M136,HYPERLINK(Pflichtenhefte!$D136,raw!$M136)))</f>
        <v/>
      </c>
      <c r="G138" s="29" t="str">
        <f>IF(ISBLANK(raw!H136),"",RIGHT(raw!$H136,LEN(raw!$H136)-2))</f>
        <v/>
      </c>
      <c r="H138" s="25" t="str">
        <f>IF(ISBLANK(Pflichtenhefte!$E136),"",Pflichtenhefte!$E136)</f>
        <v/>
      </c>
      <c r="I138" s="4" t="str">
        <f>IF(ISBLANK(Pflichtenhefte!$O136),"",Pflichtenhefte!$O136)</f>
        <v/>
      </c>
      <c r="J138" s="25" t="str">
        <f>IF(ISBLANK(Pflichtenhefte!$L136),"",Pflichtenhefte!$L136)</f>
        <v/>
      </c>
      <c r="K138" s="26" t="str">
        <f>IF(ISBLANK(Pflichtenhefte!$F136),"",Pflichtenhefte!$F136)</f>
        <v/>
      </c>
      <c r="L138" s="27" t="str">
        <f>IF(ISBLANK(Pflichtenhefte!$G136),"",Pflichtenhefte!$G136="Gleitende Arbeitszeit")</f>
        <v/>
      </c>
      <c r="M138" s="27" t="str">
        <f>IF(ISBLANK(Pflichtenhefte!$I136),"",NOT(Pflichtenhefte!$I136))</f>
        <v/>
      </c>
      <c r="N138" s="27" t="str">
        <f>IF(ISBLANK(Pflichtenhefte!$H136),"",NOT(Pflichtenhefte!$H136))</f>
        <v/>
      </c>
      <c r="O138" s="27" t="str">
        <f>IF(ISBLANK(Pflichtenhefte!$J136),"",Pflichtenhefte!$J136)</f>
        <v/>
      </c>
      <c r="P138" s="27" t="str">
        <f>IF(ISBLANK(Pflichtenhefte!$K136),"",Pflichtenhefte!$K136)</f>
        <v/>
      </c>
      <c r="Q138" s="28" t="str">
        <f>IF(ISBLANK(Pflichtenhefte!$M136),"",IF(ISBLANK(Pflichtenhefte!$N136),Pflichtenhefte!$M136,HYPERLINK(Pflichtenhefte!$N136,Pflichtenhefte!$M136)))</f>
        <v/>
      </c>
    </row>
    <row r="139" ht="14.25">
      <c r="A139" s="20" t="str">
        <f>IF(ISBLANK(raw!A137),"",HYPERLINK("https://ziviconnect.admin.ch/zdp/pflichtenheft/"&amp;raw!$A137,"↗"))</f>
        <v/>
      </c>
      <c r="B139" s="21" t="str">
        <f>IF(ISBLANK(raw!$B137),"",raw!$B137)</f>
        <v/>
      </c>
      <c r="C139" s="22" t="str">
        <f>IF(ISBLANK(Pflichtenhefte!$B137),"",Pflichtenhefte!$B137)</f>
        <v/>
      </c>
      <c r="D139" s="23" t="str">
        <f>IF(ISBLANK(Pflichtenhefte!$A137),"",Pflichtenhefte!$A137)</f>
        <v/>
      </c>
      <c r="E139" s="22" t="str">
        <f>IF(ISBLANK(raw!$L137),"",raw!$L137)</f>
        <v/>
      </c>
      <c r="F139" s="24" t="str">
        <f>IF(ISBLANK(raw!$M137),"",IF(ISBLANK(Pflichtenhefte!$D137),raw!$M137,HYPERLINK(Pflichtenhefte!$D137,raw!$M137)))</f>
        <v/>
      </c>
      <c r="G139" s="29" t="str">
        <f>IF(ISBLANK(raw!H137),"",RIGHT(raw!$H137,LEN(raw!$H137)-2))</f>
        <v/>
      </c>
      <c r="H139" s="25" t="str">
        <f>IF(ISBLANK(Pflichtenhefte!$E137),"",Pflichtenhefte!$E137)</f>
        <v/>
      </c>
      <c r="I139" s="4" t="str">
        <f>IF(ISBLANK(Pflichtenhefte!$O137),"",Pflichtenhefte!$O137)</f>
        <v/>
      </c>
      <c r="J139" s="25" t="str">
        <f>IF(ISBLANK(Pflichtenhefte!$L137),"",Pflichtenhefte!$L137)</f>
        <v/>
      </c>
      <c r="K139" s="26" t="str">
        <f>IF(ISBLANK(Pflichtenhefte!$F137),"",Pflichtenhefte!$F137)</f>
        <v/>
      </c>
      <c r="L139" s="27" t="str">
        <f>IF(ISBLANK(Pflichtenhefte!$G137),"",Pflichtenhefte!$G137="Gleitende Arbeitszeit")</f>
        <v/>
      </c>
      <c r="M139" s="27" t="str">
        <f>IF(ISBLANK(Pflichtenhefte!$I137),"",NOT(Pflichtenhefte!$I137))</f>
        <v/>
      </c>
      <c r="N139" s="27" t="str">
        <f>IF(ISBLANK(Pflichtenhefte!$H137),"",NOT(Pflichtenhefte!$H137))</f>
        <v/>
      </c>
      <c r="O139" s="27" t="str">
        <f>IF(ISBLANK(Pflichtenhefte!$J137),"",Pflichtenhefte!$J137)</f>
        <v/>
      </c>
      <c r="P139" s="27" t="str">
        <f>IF(ISBLANK(Pflichtenhefte!$K137),"",Pflichtenhefte!$K137)</f>
        <v/>
      </c>
      <c r="Q139" s="28" t="str">
        <f>IF(ISBLANK(Pflichtenhefte!$M137),"",IF(ISBLANK(Pflichtenhefte!$N137),Pflichtenhefte!$M137,HYPERLINK(Pflichtenhefte!$N137,Pflichtenhefte!$M137)))</f>
        <v/>
      </c>
    </row>
    <row r="140" ht="14.25">
      <c r="A140" s="20" t="str">
        <f>IF(ISBLANK(raw!A138),"",HYPERLINK("https://ziviconnect.admin.ch/zdp/pflichtenheft/"&amp;raw!$A138,"↗"))</f>
        <v/>
      </c>
      <c r="B140" s="21" t="str">
        <f>IF(ISBLANK(raw!$B138),"",raw!$B138)</f>
        <v/>
      </c>
      <c r="C140" s="22" t="str">
        <f>IF(ISBLANK(Pflichtenhefte!$B138),"",Pflichtenhefte!$B138)</f>
        <v/>
      </c>
      <c r="D140" s="23" t="str">
        <f>IF(ISBLANK(Pflichtenhefte!$A138),"",Pflichtenhefte!$A138)</f>
        <v/>
      </c>
      <c r="E140" s="22" t="str">
        <f>IF(ISBLANK(raw!$L138),"",raw!$L138)</f>
        <v/>
      </c>
      <c r="F140" s="24" t="str">
        <f>IF(ISBLANK(raw!$M138),"",IF(ISBLANK(Pflichtenhefte!$D138),raw!$M138,HYPERLINK(Pflichtenhefte!$D138,raw!$M138)))</f>
        <v/>
      </c>
      <c r="G140" s="29" t="str">
        <f>IF(ISBLANK(raw!H138),"",RIGHT(raw!$H138,LEN(raw!$H138)-2))</f>
        <v/>
      </c>
      <c r="H140" s="25" t="str">
        <f>IF(ISBLANK(Pflichtenhefte!$E138),"",Pflichtenhefte!$E138)</f>
        <v/>
      </c>
      <c r="I140" s="4" t="str">
        <f>IF(ISBLANK(Pflichtenhefte!$O138),"",Pflichtenhefte!$O138)</f>
        <v/>
      </c>
      <c r="J140" s="25" t="str">
        <f>IF(ISBLANK(Pflichtenhefte!$L138),"",Pflichtenhefte!$L138)</f>
        <v/>
      </c>
      <c r="K140" s="26" t="str">
        <f>IF(ISBLANK(Pflichtenhefte!$F138),"",Pflichtenhefte!$F138)</f>
        <v/>
      </c>
      <c r="L140" s="27" t="str">
        <f>IF(ISBLANK(Pflichtenhefte!$G138),"",Pflichtenhefte!$G138="Gleitende Arbeitszeit")</f>
        <v/>
      </c>
      <c r="M140" s="27" t="str">
        <f>IF(ISBLANK(Pflichtenhefte!$I138),"",NOT(Pflichtenhefte!$I138))</f>
        <v/>
      </c>
      <c r="N140" s="27" t="str">
        <f>IF(ISBLANK(Pflichtenhefte!$H138),"",NOT(Pflichtenhefte!$H138))</f>
        <v/>
      </c>
      <c r="O140" s="27" t="str">
        <f>IF(ISBLANK(Pflichtenhefte!$J138),"",Pflichtenhefte!$J138)</f>
        <v/>
      </c>
      <c r="P140" s="27" t="str">
        <f>IF(ISBLANK(Pflichtenhefte!$K138),"",Pflichtenhefte!$K138)</f>
        <v/>
      </c>
      <c r="Q140" s="28" t="str">
        <f>IF(ISBLANK(Pflichtenhefte!$M138),"",IF(ISBLANK(Pflichtenhefte!$N138),Pflichtenhefte!$M138,HYPERLINK(Pflichtenhefte!$N138,Pflichtenhefte!$M138)))</f>
        <v/>
      </c>
    </row>
    <row r="141" ht="14.25">
      <c r="A141" s="20" t="str">
        <f>IF(ISBLANK(raw!A139),"",HYPERLINK("https://ziviconnect.admin.ch/zdp/pflichtenheft/"&amp;raw!$A139,"↗"))</f>
        <v/>
      </c>
      <c r="B141" s="21" t="str">
        <f>IF(ISBLANK(raw!$B139),"",raw!$B139)</f>
        <v/>
      </c>
      <c r="C141" s="22" t="str">
        <f>IF(ISBLANK(Pflichtenhefte!$B139),"",Pflichtenhefte!$B139)</f>
        <v/>
      </c>
      <c r="D141" s="23" t="str">
        <f>IF(ISBLANK(Pflichtenhefte!$A139),"",Pflichtenhefte!$A139)</f>
        <v/>
      </c>
      <c r="E141" s="22" t="str">
        <f>IF(ISBLANK(raw!$L139),"",raw!$L139)</f>
        <v/>
      </c>
      <c r="F141" s="24" t="str">
        <f>IF(ISBLANK(raw!$M139),"",IF(ISBLANK(Pflichtenhefte!$D139),raw!$M139,HYPERLINK(Pflichtenhefte!$D139,raw!$M139)))</f>
        <v/>
      </c>
      <c r="G141" s="29" t="str">
        <f>IF(ISBLANK(raw!H139),"",RIGHT(raw!$H139,LEN(raw!$H139)-2))</f>
        <v/>
      </c>
      <c r="H141" s="25" t="str">
        <f>IF(ISBLANK(Pflichtenhefte!$E139),"",Pflichtenhefte!$E139)</f>
        <v/>
      </c>
      <c r="I141" s="4" t="str">
        <f>IF(ISBLANK(Pflichtenhefte!$O139),"",Pflichtenhefte!$O139)</f>
        <v/>
      </c>
      <c r="J141" s="25" t="str">
        <f>IF(ISBLANK(Pflichtenhefte!$L139),"",Pflichtenhefte!$L139)</f>
        <v/>
      </c>
      <c r="K141" s="26" t="str">
        <f>IF(ISBLANK(Pflichtenhefte!$F139),"",Pflichtenhefte!$F139)</f>
        <v/>
      </c>
      <c r="L141" s="27" t="str">
        <f>IF(ISBLANK(Pflichtenhefte!$G139),"",Pflichtenhefte!$G139="Gleitende Arbeitszeit")</f>
        <v/>
      </c>
      <c r="M141" s="27" t="str">
        <f>IF(ISBLANK(Pflichtenhefte!$I139),"",NOT(Pflichtenhefte!$I139))</f>
        <v/>
      </c>
      <c r="N141" s="27" t="str">
        <f>IF(ISBLANK(Pflichtenhefte!$H139),"",NOT(Pflichtenhefte!$H139))</f>
        <v/>
      </c>
      <c r="O141" s="27" t="str">
        <f>IF(ISBLANK(Pflichtenhefte!$J139),"",Pflichtenhefte!$J139)</f>
        <v/>
      </c>
      <c r="P141" s="27" t="str">
        <f>IF(ISBLANK(Pflichtenhefte!$K139),"",Pflichtenhefte!$K139)</f>
        <v/>
      </c>
      <c r="Q141" s="28" t="str">
        <f>IF(ISBLANK(Pflichtenhefte!$M139),"",IF(ISBLANK(Pflichtenhefte!$N139),Pflichtenhefte!$M139,HYPERLINK(Pflichtenhefte!$N139,Pflichtenhefte!$M139)))</f>
        <v/>
      </c>
    </row>
    <row r="142" ht="14.25">
      <c r="A142" s="20" t="str">
        <f>IF(ISBLANK(raw!A140),"",HYPERLINK("https://ziviconnect.admin.ch/zdp/pflichtenheft/"&amp;raw!$A140,"↗"))</f>
        <v/>
      </c>
      <c r="B142" s="21" t="str">
        <f>IF(ISBLANK(raw!$B140),"",raw!$B140)</f>
        <v/>
      </c>
      <c r="C142" s="22" t="str">
        <f>IF(ISBLANK(Pflichtenhefte!$B140),"",Pflichtenhefte!$B140)</f>
        <v/>
      </c>
      <c r="D142" s="23" t="str">
        <f>IF(ISBLANK(Pflichtenhefte!$A140),"",Pflichtenhefte!$A140)</f>
        <v/>
      </c>
      <c r="E142" s="22" t="str">
        <f>IF(ISBLANK(raw!$L140),"",raw!$L140)</f>
        <v/>
      </c>
      <c r="F142" s="24" t="str">
        <f>IF(ISBLANK(raw!$M140),"",IF(ISBLANK(Pflichtenhefte!$D140),raw!$M140,HYPERLINK(Pflichtenhefte!$D140,raw!$M140)))</f>
        <v/>
      </c>
      <c r="G142" s="29" t="str">
        <f>IF(ISBLANK(raw!H140),"",RIGHT(raw!$H140,LEN(raw!$H140)-2))</f>
        <v/>
      </c>
      <c r="H142" s="25" t="str">
        <f>IF(ISBLANK(Pflichtenhefte!$E140),"",Pflichtenhefte!$E140)</f>
        <v/>
      </c>
      <c r="I142" s="4" t="str">
        <f>IF(ISBLANK(Pflichtenhefte!$O140),"",Pflichtenhefte!$O140)</f>
        <v/>
      </c>
      <c r="J142" s="25" t="str">
        <f>IF(ISBLANK(Pflichtenhefte!$L140),"",Pflichtenhefte!$L140)</f>
        <v/>
      </c>
      <c r="K142" s="26" t="str">
        <f>IF(ISBLANK(Pflichtenhefte!$F140),"",Pflichtenhefte!$F140)</f>
        <v/>
      </c>
      <c r="L142" s="27" t="str">
        <f>IF(ISBLANK(Pflichtenhefte!$G140),"",Pflichtenhefte!$G140="Gleitende Arbeitszeit")</f>
        <v/>
      </c>
      <c r="M142" s="27" t="str">
        <f>IF(ISBLANK(Pflichtenhefte!$I140),"",NOT(Pflichtenhefte!$I140))</f>
        <v/>
      </c>
      <c r="N142" s="27" t="str">
        <f>IF(ISBLANK(Pflichtenhefte!$H140),"",NOT(Pflichtenhefte!$H140))</f>
        <v/>
      </c>
      <c r="O142" s="27" t="str">
        <f>IF(ISBLANK(Pflichtenhefte!$J140),"",Pflichtenhefte!$J140)</f>
        <v/>
      </c>
      <c r="P142" s="27" t="str">
        <f>IF(ISBLANK(Pflichtenhefte!$K140),"",Pflichtenhefte!$K140)</f>
        <v/>
      </c>
      <c r="Q142" s="28" t="str">
        <f>IF(ISBLANK(Pflichtenhefte!$M140),"",IF(ISBLANK(Pflichtenhefte!$N140),Pflichtenhefte!$M140,HYPERLINK(Pflichtenhefte!$N140,Pflichtenhefte!$M140)))</f>
        <v/>
      </c>
    </row>
    <row r="143" ht="14.25">
      <c r="A143" s="20" t="str">
        <f>IF(ISBLANK(raw!A141),"",HYPERLINK("https://ziviconnect.admin.ch/zdp/pflichtenheft/"&amp;raw!$A141,"↗"))</f>
        <v/>
      </c>
      <c r="B143" s="21" t="str">
        <f>IF(ISBLANK(raw!$B141),"",raw!$B141)</f>
        <v/>
      </c>
      <c r="C143" s="22" t="str">
        <f>IF(ISBLANK(Pflichtenhefte!$B141),"",Pflichtenhefte!$B141)</f>
        <v/>
      </c>
      <c r="D143" s="23" t="str">
        <f>IF(ISBLANK(Pflichtenhefte!$A141),"",Pflichtenhefte!$A141)</f>
        <v/>
      </c>
      <c r="E143" s="22" t="str">
        <f>IF(ISBLANK(raw!$L141),"",raw!$L141)</f>
        <v/>
      </c>
      <c r="F143" s="24" t="str">
        <f>IF(ISBLANK(raw!$M141),"",IF(ISBLANK(Pflichtenhefte!$D141),raw!$M141,HYPERLINK(Pflichtenhefte!$D141,raw!$M141)))</f>
        <v/>
      </c>
      <c r="G143" s="29" t="str">
        <f>IF(ISBLANK(raw!H141),"",RIGHT(raw!$H141,LEN(raw!$H141)-2))</f>
        <v/>
      </c>
      <c r="H143" s="25" t="str">
        <f>IF(ISBLANK(Pflichtenhefte!$E141),"",Pflichtenhefte!$E141)</f>
        <v/>
      </c>
      <c r="I143" s="4" t="str">
        <f>IF(ISBLANK(Pflichtenhefte!$O141),"",Pflichtenhefte!$O141)</f>
        <v/>
      </c>
      <c r="J143" s="25" t="str">
        <f>IF(ISBLANK(Pflichtenhefte!$L141),"",Pflichtenhefte!$L141)</f>
        <v/>
      </c>
      <c r="K143" s="26" t="str">
        <f>IF(ISBLANK(Pflichtenhefte!$F141),"",Pflichtenhefte!$F141)</f>
        <v/>
      </c>
      <c r="L143" s="27" t="str">
        <f>IF(ISBLANK(Pflichtenhefte!$G141),"",Pflichtenhefte!$G141="Gleitende Arbeitszeit")</f>
        <v/>
      </c>
      <c r="M143" s="27" t="str">
        <f>IF(ISBLANK(Pflichtenhefte!$I141),"",NOT(Pflichtenhefte!$I141))</f>
        <v/>
      </c>
      <c r="N143" s="27" t="str">
        <f>IF(ISBLANK(Pflichtenhefte!$H141),"",NOT(Pflichtenhefte!$H141))</f>
        <v/>
      </c>
      <c r="O143" s="27" t="str">
        <f>IF(ISBLANK(Pflichtenhefte!$J141),"",Pflichtenhefte!$J141)</f>
        <v/>
      </c>
      <c r="P143" s="27" t="str">
        <f>IF(ISBLANK(Pflichtenhefte!$K141),"",Pflichtenhefte!$K141)</f>
        <v/>
      </c>
      <c r="Q143" s="28" t="str">
        <f>IF(ISBLANK(Pflichtenhefte!$M141),"",IF(ISBLANK(Pflichtenhefte!$N141),Pflichtenhefte!$M141,HYPERLINK(Pflichtenhefte!$N141,Pflichtenhefte!$M141)))</f>
        <v/>
      </c>
    </row>
    <row r="144" ht="14.25">
      <c r="A144" s="20" t="str">
        <f>IF(ISBLANK(raw!A142),"",HYPERLINK("https://ziviconnect.admin.ch/zdp/pflichtenheft/"&amp;raw!$A142,"↗"))</f>
        <v/>
      </c>
      <c r="B144" s="21" t="str">
        <f>IF(ISBLANK(raw!$B142),"",raw!$B142)</f>
        <v/>
      </c>
      <c r="C144" s="22" t="str">
        <f>IF(ISBLANK(Pflichtenhefte!$B142),"",Pflichtenhefte!$B142)</f>
        <v/>
      </c>
      <c r="D144" s="23" t="str">
        <f>IF(ISBLANK(Pflichtenhefte!$A142),"",Pflichtenhefte!$A142)</f>
        <v/>
      </c>
      <c r="E144" s="22" t="str">
        <f>IF(ISBLANK(raw!$L142),"",raw!$L142)</f>
        <v/>
      </c>
      <c r="F144" s="24" t="str">
        <f>IF(ISBLANK(raw!$M142),"",IF(ISBLANK(Pflichtenhefte!$D142),raw!$M142,HYPERLINK(Pflichtenhefte!$D142,raw!$M142)))</f>
        <v/>
      </c>
      <c r="G144" s="29" t="str">
        <f>IF(ISBLANK(raw!H142),"",RIGHT(raw!$H142,LEN(raw!$H142)-2))</f>
        <v/>
      </c>
      <c r="H144" s="25" t="str">
        <f>IF(ISBLANK(Pflichtenhefte!$E142),"",Pflichtenhefte!$E142)</f>
        <v/>
      </c>
      <c r="I144" s="4" t="str">
        <f>IF(ISBLANK(Pflichtenhefte!$O142),"",Pflichtenhefte!$O142)</f>
        <v/>
      </c>
      <c r="J144" s="25" t="str">
        <f>IF(ISBLANK(Pflichtenhefte!$L142),"",Pflichtenhefte!$L142)</f>
        <v/>
      </c>
      <c r="K144" s="26" t="str">
        <f>IF(ISBLANK(Pflichtenhefte!$F142),"",Pflichtenhefte!$F142)</f>
        <v/>
      </c>
      <c r="L144" s="27" t="str">
        <f>IF(ISBLANK(Pflichtenhefte!$G142),"",Pflichtenhefte!$G142="Gleitende Arbeitszeit")</f>
        <v/>
      </c>
      <c r="M144" s="27" t="str">
        <f>IF(ISBLANK(Pflichtenhefte!$I142),"",NOT(Pflichtenhefte!$I142))</f>
        <v/>
      </c>
      <c r="N144" s="27" t="str">
        <f>IF(ISBLANK(Pflichtenhefte!$H142),"",NOT(Pflichtenhefte!$H142))</f>
        <v/>
      </c>
      <c r="O144" s="27" t="str">
        <f>IF(ISBLANK(Pflichtenhefte!$J142),"",Pflichtenhefte!$J142)</f>
        <v/>
      </c>
      <c r="P144" s="27" t="str">
        <f>IF(ISBLANK(Pflichtenhefte!$K142),"",Pflichtenhefte!$K142)</f>
        <v/>
      </c>
      <c r="Q144" s="28" t="str">
        <f>IF(ISBLANK(Pflichtenhefte!$M142),"",IF(ISBLANK(Pflichtenhefte!$N142),Pflichtenhefte!$M142,HYPERLINK(Pflichtenhefte!$N142,Pflichtenhefte!$M142)))</f>
        <v/>
      </c>
    </row>
    <row r="145" ht="14.25">
      <c r="A145" s="20" t="str">
        <f>IF(ISBLANK(raw!A143),"",HYPERLINK("https://ziviconnect.admin.ch/zdp/pflichtenheft/"&amp;raw!$A143,"↗"))</f>
        <v/>
      </c>
      <c r="B145" s="21" t="str">
        <f>IF(ISBLANK(raw!$B143),"",raw!$B143)</f>
        <v/>
      </c>
      <c r="C145" s="22" t="str">
        <f>IF(ISBLANK(Pflichtenhefte!$B143),"",Pflichtenhefte!$B143)</f>
        <v/>
      </c>
      <c r="D145" s="23" t="str">
        <f>IF(ISBLANK(Pflichtenhefte!$A143),"",Pflichtenhefte!$A143)</f>
        <v/>
      </c>
      <c r="E145" s="22" t="str">
        <f>IF(ISBLANK(raw!$L143),"",raw!$L143)</f>
        <v/>
      </c>
      <c r="F145" s="24" t="str">
        <f>IF(ISBLANK(raw!$M143),"",IF(ISBLANK(Pflichtenhefte!$D143),raw!$M143,HYPERLINK(Pflichtenhefte!$D143,raw!$M143)))</f>
        <v/>
      </c>
      <c r="G145" s="29" t="str">
        <f>IF(ISBLANK(raw!H143),"",RIGHT(raw!$H143,LEN(raw!$H143)-2))</f>
        <v/>
      </c>
      <c r="H145" s="25" t="str">
        <f>IF(ISBLANK(Pflichtenhefte!$E143),"",Pflichtenhefte!$E143)</f>
        <v/>
      </c>
      <c r="I145" s="4" t="str">
        <f>IF(ISBLANK(Pflichtenhefte!$O143),"",Pflichtenhefte!$O143)</f>
        <v/>
      </c>
      <c r="J145" s="25" t="str">
        <f>IF(ISBLANK(Pflichtenhefte!$L143),"",Pflichtenhefte!$L143)</f>
        <v/>
      </c>
      <c r="K145" s="26" t="str">
        <f>IF(ISBLANK(Pflichtenhefte!$F143),"",Pflichtenhefte!$F143)</f>
        <v/>
      </c>
      <c r="L145" s="27" t="str">
        <f>IF(ISBLANK(Pflichtenhefte!$G143),"",Pflichtenhefte!$G143="Gleitende Arbeitszeit")</f>
        <v/>
      </c>
      <c r="M145" s="27" t="str">
        <f>IF(ISBLANK(Pflichtenhefte!$I143),"",NOT(Pflichtenhefte!$I143))</f>
        <v/>
      </c>
      <c r="N145" s="27" t="str">
        <f>IF(ISBLANK(Pflichtenhefte!$H143),"",NOT(Pflichtenhefte!$H143))</f>
        <v/>
      </c>
      <c r="O145" s="27" t="str">
        <f>IF(ISBLANK(Pflichtenhefte!$J143),"",Pflichtenhefte!$J143)</f>
        <v/>
      </c>
      <c r="P145" s="27" t="str">
        <f>IF(ISBLANK(Pflichtenhefte!$K143),"",Pflichtenhefte!$K143)</f>
        <v/>
      </c>
      <c r="Q145" s="28" t="str">
        <f>IF(ISBLANK(Pflichtenhefte!$M143),"",IF(ISBLANK(Pflichtenhefte!$N143),Pflichtenhefte!$M143,HYPERLINK(Pflichtenhefte!$N143,Pflichtenhefte!$M143)))</f>
        <v/>
      </c>
    </row>
    <row r="146" ht="14.25">
      <c r="A146" s="20" t="str">
        <f>IF(ISBLANK(raw!A144),"",HYPERLINK("https://ziviconnect.admin.ch/zdp/pflichtenheft/"&amp;raw!$A144,"↗"))</f>
        <v/>
      </c>
      <c r="B146" s="21" t="str">
        <f>IF(ISBLANK(raw!$B144),"",raw!$B144)</f>
        <v/>
      </c>
      <c r="C146" s="22" t="str">
        <f>IF(ISBLANK(Pflichtenhefte!$B144),"",Pflichtenhefte!$B144)</f>
        <v/>
      </c>
      <c r="D146" s="23" t="str">
        <f>IF(ISBLANK(Pflichtenhefte!$A144),"",Pflichtenhefte!$A144)</f>
        <v/>
      </c>
      <c r="E146" s="22" t="str">
        <f>IF(ISBLANK(raw!$L144),"",raw!$L144)</f>
        <v/>
      </c>
      <c r="F146" s="24" t="str">
        <f>IF(ISBLANK(raw!$M144),"",IF(ISBLANK(Pflichtenhefte!$D144),raw!$M144,HYPERLINK(Pflichtenhefte!$D144,raw!$M144)))</f>
        <v/>
      </c>
      <c r="G146" s="29" t="str">
        <f>IF(ISBLANK(raw!H144),"",RIGHT(raw!$H144,LEN(raw!$H144)-2))</f>
        <v/>
      </c>
      <c r="H146" s="25" t="str">
        <f>IF(ISBLANK(Pflichtenhefte!$E144),"",Pflichtenhefte!$E144)</f>
        <v/>
      </c>
      <c r="I146" s="4" t="str">
        <f>IF(ISBLANK(Pflichtenhefte!$O144),"",Pflichtenhefte!$O144)</f>
        <v/>
      </c>
      <c r="J146" s="25" t="str">
        <f>IF(ISBLANK(Pflichtenhefte!$L144),"",Pflichtenhefte!$L144)</f>
        <v/>
      </c>
      <c r="K146" s="26" t="str">
        <f>IF(ISBLANK(Pflichtenhefte!$F144),"",Pflichtenhefte!$F144)</f>
        <v/>
      </c>
      <c r="L146" s="27" t="str">
        <f>IF(ISBLANK(Pflichtenhefte!$G144),"",Pflichtenhefte!$G144="Gleitende Arbeitszeit")</f>
        <v/>
      </c>
      <c r="M146" s="27" t="str">
        <f>IF(ISBLANK(Pflichtenhefte!$I144),"",NOT(Pflichtenhefte!$I144))</f>
        <v/>
      </c>
      <c r="N146" s="27" t="str">
        <f>IF(ISBLANK(Pflichtenhefte!$H144),"",NOT(Pflichtenhefte!$H144))</f>
        <v/>
      </c>
      <c r="O146" s="27" t="str">
        <f>IF(ISBLANK(Pflichtenhefte!$J144),"",Pflichtenhefte!$J144)</f>
        <v/>
      </c>
      <c r="P146" s="27" t="str">
        <f>IF(ISBLANK(Pflichtenhefte!$K144),"",Pflichtenhefte!$K144)</f>
        <v/>
      </c>
      <c r="Q146" s="28" t="str">
        <f>IF(ISBLANK(Pflichtenhefte!$M144),"",IF(ISBLANK(Pflichtenhefte!$N144),Pflichtenhefte!$M144,HYPERLINK(Pflichtenhefte!$N144,Pflichtenhefte!$M144)))</f>
        <v/>
      </c>
    </row>
    <row r="147" ht="14.25">
      <c r="A147" s="20" t="str">
        <f>IF(ISBLANK(raw!A145),"",HYPERLINK("https://ziviconnect.admin.ch/zdp/pflichtenheft/"&amp;raw!$A145,"↗"))</f>
        <v/>
      </c>
      <c r="B147" s="21" t="str">
        <f>IF(ISBLANK(raw!$B145),"",raw!$B145)</f>
        <v/>
      </c>
      <c r="C147" s="22" t="str">
        <f>IF(ISBLANK(Pflichtenhefte!$B145),"",Pflichtenhefte!$B145)</f>
        <v/>
      </c>
      <c r="D147" s="23" t="str">
        <f>IF(ISBLANK(Pflichtenhefte!$A145),"",Pflichtenhefte!$A145)</f>
        <v/>
      </c>
      <c r="E147" s="22" t="str">
        <f>IF(ISBLANK(raw!$L145),"",raw!$L145)</f>
        <v/>
      </c>
      <c r="F147" s="24" t="str">
        <f>IF(ISBLANK(raw!$M145),"",IF(ISBLANK(Pflichtenhefte!$D145),raw!$M145,HYPERLINK(Pflichtenhefte!$D145,raw!$M145)))</f>
        <v/>
      </c>
      <c r="G147" s="29" t="str">
        <f>IF(ISBLANK(raw!H145),"",RIGHT(raw!$H145,LEN(raw!$H145)-2))</f>
        <v/>
      </c>
      <c r="H147" s="25" t="str">
        <f>IF(ISBLANK(Pflichtenhefte!$E145),"",Pflichtenhefte!$E145)</f>
        <v/>
      </c>
      <c r="I147" s="4" t="str">
        <f>IF(ISBLANK(Pflichtenhefte!$O145),"",Pflichtenhefte!$O145)</f>
        <v/>
      </c>
      <c r="J147" s="25" t="str">
        <f>IF(ISBLANK(Pflichtenhefte!$L145),"",Pflichtenhefte!$L145)</f>
        <v/>
      </c>
      <c r="K147" s="26" t="str">
        <f>IF(ISBLANK(Pflichtenhefte!$F145),"",Pflichtenhefte!$F145)</f>
        <v/>
      </c>
      <c r="L147" s="27" t="str">
        <f>IF(ISBLANK(Pflichtenhefte!$G145),"",Pflichtenhefte!$G145="Gleitende Arbeitszeit")</f>
        <v/>
      </c>
      <c r="M147" s="27" t="str">
        <f>IF(ISBLANK(Pflichtenhefte!$I145),"",NOT(Pflichtenhefte!$I145))</f>
        <v/>
      </c>
      <c r="N147" s="27" t="str">
        <f>IF(ISBLANK(Pflichtenhefte!$H145),"",NOT(Pflichtenhefte!$H145))</f>
        <v/>
      </c>
      <c r="O147" s="27" t="str">
        <f>IF(ISBLANK(Pflichtenhefte!$J145),"",Pflichtenhefte!$J145)</f>
        <v/>
      </c>
      <c r="P147" s="27" t="str">
        <f>IF(ISBLANK(Pflichtenhefte!$K145),"",Pflichtenhefte!$K145)</f>
        <v/>
      </c>
      <c r="Q147" s="28" t="str">
        <f>IF(ISBLANK(Pflichtenhefte!$M145),"",IF(ISBLANK(Pflichtenhefte!$N145),Pflichtenhefte!$M145,HYPERLINK(Pflichtenhefte!$N145,Pflichtenhefte!$M145)))</f>
        <v/>
      </c>
    </row>
    <row r="148" ht="14.25">
      <c r="A148" s="20" t="str">
        <f>IF(ISBLANK(raw!A146),"",HYPERLINK("https://ziviconnect.admin.ch/zdp/pflichtenheft/"&amp;raw!$A146,"↗"))</f>
        <v/>
      </c>
      <c r="B148" s="21" t="str">
        <f>IF(ISBLANK(raw!$B146),"",raw!$B146)</f>
        <v/>
      </c>
      <c r="C148" s="22" t="str">
        <f>IF(ISBLANK(Pflichtenhefte!$B146),"",Pflichtenhefte!$B146)</f>
        <v/>
      </c>
      <c r="D148" s="23" t="str">
        <f>IF(ISBLANK(Pflichtenhefte!$A146),"",Pflichtenhefte!$A146)</f>
        <v/>
      </c>
      <c r="E148" s="22" t="str">
        <f>IF(ISBLANK(raw!$L146),"",raw!$L146)</f>
        <v/>
      </c>
      <c r="F148" s="24" t="str">
        <f>IF(ISBLANK(raw!$M146),"",IF(ISBLANK(Pflichtenhefte!$D146),raw!$M146,HYPERLINK(Pflichtenhefte!$D146,raw!$M146)))</f>
        <v/>
      </c>
      <c r="G148" s="29" t="str">
        <f>IF(ISBLANK(raw!H146),"",RIGHT(raw!$H146,LEN(raw!$H146)-2))</f>
        <v/>
      </c>
      <c r="H148" s="25" t="str">
        <f>IF(ISBLANK(Pflichtenhefte!$E146),"",Pflichtenhefte!$E146)</f>
        <v/>
      </c>
      <c r="I148" s="4" t="str">
        <f>IF(ISBLANK(Pflichtenhefte!$O146),"",Pflichtenhefte!$O146)</f>
        <v/>
      </c>
      <c r="J148" s="25" t="str">
        <f>IF(ISBLANK(Pflichtenhefte!$L146),"",Pflichtenhefte!$L146)</f>
        <v/>
      </c>
      <c r="K148" s="26" t="str">
        <f>IF(ISBLANK(Pflichtenhefte!$F146),"",Pflichtenhefte!$F146)</f>
        <v/>
      </c>
      <c r="L148" s="27" t="str">
        <f>IF(ISBLANK(Pflichtenhefte!$G146),"",Pflichtenhefte!$G146="Gleitende Arbeitszeit")</f>
        <v/>
      </c>
      <c r="M148" s="27" t="str">
        <f>IF(ISBLANK(Pflichtenhefte!$I146),"",NOT(Pflichtenhefte!$I146))</f>
        <v/>
      </c>
      <c r="N148" s="27" t="str">
        <f>IF(ISBLANK(Pflichtenhefte!$H146),"",NOT(Pflichtenhefte!$H146))</f>
        <v/>
      </c>
      <c r="O148" s="27" t="str">
        <f>IF(ISBLANK(Pflichtenhefte!$J146),"",Pflichtenhefte!$J146)</f>
        <v/>
      </c>
      <c r="P148" s="27" t="str">
        <f>IF(ISBLANK(Pflichtenhefte!$K146),"",Pflichtenhefte!$K146)</f>
        <v/>
      </c>
      <c r="Q148" s="28" t="str">
        <f>IF(ISBLANK(Pflichtenhefte!$M146),"",IF(ISBLANK(Pflichtenhefte!$N146),Pflichtenhefte!$M146,HYPERLINK(Pflichtenhefte!$N146,Pflichtenhefte!$M146)))</f>
        <v/>
      </c>
    </row>
    <row r="149" ht="14.25">
      <c r="A149" s="20" t="str">
        <f>IF(ISBLANK(raw!A147),"",HYPERLINK("https://ziviconnect.admin.ch/zdp/pflichtenheft/"&amp;raw!$A147,"↗"))</f>
        <v/>
      </c>
      <c r="B149" s="21" t="str">
        <f>IF(ISBLANK(raw!$B147),"",raw!$B147)</f>
        <v/>
      </c>
      <c r="C149" s="22" t="str">
        <f>IF(ISBLANK(Pflichtenhefte!$B147),"",Pflichtenhefte!$B147)</f>
        <v/>
      </c>
      <c r="D149" s="23" t="str">
        <f>IF(ISBLANK(Pflichtenhefte!$A147),"",Pflichtenhefte!$A147)</f>
        <v/>
      </c>
      <c r="E149" s="22" t="str">
        <f>IF(ISBLANK(raw!$L147),"",raw!$L147)</f>
        <v/>
      </c>
      <c r="F149" s="24" t="str">
        <f>IF(ISBLANK(raw!$M147),"",IF(ISBLANK(Pflichtenhefte!$D147),raw!$M147,HYPERLINK(Pflichtenhefte!$D147,raw!$M147)))</f>
        <v/>
      </c>
      <c r="G149" s="29" t="str">
        <f>IF(ISBLANK(raw!H147),"",RIGHT(raw!$H147,LEN(raw!$H147)-2))</f>
        <v/>
      </c>
      <c r="H149" s="25" t="str">
        <f>IF(ISBLANK(Pflichtenhefte!$E147),"",Pflichtenhefte!$E147)</f>
        <v/>
      </c>
      <c r="I149" s="4" t="str">
        <f>IF(ISBLANK(Pflichtenhefte!$O147),"",Pflichtenhefte!$O147)</f>
        <v/>
      </c>
      <c r="J149" s="25" t="str">
        <f>IF(ISBLANK(Pflichtenhefte!$L147),"",Pflichtenhefte!$L147)</f>
        <v/>
      </c>
      <c r="K149" s="26" t="str">
        <f>IF(ISBLANK(Pflichtenhefte!$F147),"",Pflichtenhefte!$F147)</f>
        <v/>
      </c>
      <c r="L149" s="27" t="str">
        <f>IF(ISBLANK(Pflichtenhefte!$G147),"",Pflichtenhefte!$G147="Gleitende Arbeitszeit")</f>
        <v/>
      </c>
      <c r="M149" s="27" t="str">
        <f>IF(ISBLANK(Pflichtenhefte!$I147),"",NOT(Pflichtenhefte!$I147))</f>
        <v/>
      </c>
      <c r="N149" s="27" t="str">
        <f>IF(ISBLANK(Pflichtenhefte!$H147),"",NOT(Pflichtenhefte!$H147))</f>
        <v/>
      </c>
      <c r="O149" s="27" t="str">
        <f>IF(ISBLANK(Pflichtenhefte!$J147),"",Pflichtenhefte!$J147)</f>
        <v/>
      </c>
      <c r="P149" s="27" t="str">
        <f>IF(ISBLANK(Pflichtenhefte!$K147),"",Pflichtenhefte!$K147)</f>
        <v/>
      </c>
      <c r="Q149" s="28" t="str">
        <f>IF(ISBLANK(Pflichtenhefte!$M147),"",IF(ISBLANK(Pflichtenhefte!$N147),Pflichtenhefte!$M147,HYPERLINK(Pflichtenhefte!$N147,Pflichtenhefte!$M147)))</f>
        <v/>
      </c>
    </row>
    <row r="150" ht="14.25">
      <c r="A150" s="20" t="str">
        <f>IF(ISBLANK(raw!A148),"",HYPERLINK("https://ziviconnect.admin.ch/zdp/pflichtenheft/"&amp;raw!$A148,"↗"))</f>
        <v/>
      </c>
      <c r="B150" s="21" t="str">
        <f>IF(ISBLANK(raw!$B148),"",raw!$B148)</f>
        <v/>
      </c>
      <c r="C150" s="22" t="str">
        <f>IF(ISBLANK(Pflichtenhefte!$B148),"",Pflichtenhefte!$B148)</f>
        <v/>
      </c>
      <c r="D150" s="23" t="str">
        <f>IF(ISBLANK(Pflichtenhefte!$A148),"",Pflichtenhefte!$A148)</f>
        <v/>
      </c>
      <c r="E150" s="22" t="str">
        <f>IF(ISBLANK(raw!$L148),"",raw!$L148)</f>
        <v/>
      </c>
      <c r="F150" s="24" t="str">
        <f>IF(ISBLANK(raw!$M148),"",IF(ISBLANK(Pflichtenhefte!$D148),raw!$M148,HYPERLINK(Pflichtenhefte!$D148,raw!$M148)))</f>
        <v/>
      </c>
      <c r="G150" s="29" t="str">
        <f>IF(ISBLANK(raw!H148),"",RIGHT(raw!$H148,LEN(raw!$H148)-2))</f>
        <v/>
      </c>
      <c r="H150" s="25" t="str">
        <f>IF(ISBLANK(Pflichtenhefte!$E148),"",Pflichtenhefte!$E148)</f>
        <v/>
      </c>
      <c r="I150" s="4" t="str">
        <f>IF(ISBLANK(Pflichtenhefte!$O148),"",Pflichtenhefte!$O148)</f>
        <v/>
      </c>
      <c r="J150" s="25" t="str">
        <f>IF(ISBLANK(Pflichtenhefte!$L148),"",Pflichtenhefte!$L148)</f>
        <v/>
      </c>
      <c r="K150" s="26" t="str">
        <f>IF(ISBLANK(Pflichtenhefte!$F148),"",Pflichtenhefte!$F148)</f>
        <v/>
      </c>
      <c r="L150" s="27" t="str">
        <f>IF(ISBLANK(Pflichtenhefte!$G148),"",Pflichtenhefte!$G148="Gleitende Arbeitszeit")</f>
        <v/>
      </c>
      <c r="M150" s="27" t="str">
        <f>IF(ISBLANK(Pflichtenhefte!$I148),"",NOT(Pflichtenhefte!$I148))</f>
        <v/>
      </c>
      <c r="N150" s="27" t="str">
        <f>IF(ISBLANK(Pflichtenhefte!$H148),"",NOT(Pflichtenhefte!$H148))</f>
        <v/>
      </c>
      <c r="O150" s="27" t="str">
        <f>IF(ISBLANK(Pflichtenhefte!$J148),"",Pflichtenhefte!$J148)</f>
        <v/>
      </c>
      <c r="P150" s="27" t="str">
        <f>IF(ISBLANK(Pflichtenhefte!$K148),"",Pflichtenhefte!$K148)</f>
        <v/>
      </c>
      <c r="Q150" s="28" t="str">
        <f>IF(ISBLANK(Pflichtenhefte!$M148),"",IF(ISBLANK(Pflichtenhefte!$N148),Pflichtenhefte!$M148,HYPERLINK(Pflichtenhefte!$N148,Pflichtenhefte!$M148)))</f>
        <v/>
      </c>
    </row>
    <row r="151" ht="14.25">
      <c r="A151" s="20" t="str">
        <f>IF(ISBLANK(raw!A149),"",HYPERLINK("https://ziviconnect.admin.ch/zdp/pflichtenheft/"&amp;raw!$A149,"↗"))</f>
        <v/>
      </c>
      <c r="B151" s="21" t="str">
        <f>IF(ISBLANK(raw!$B149),"",raw!$B149)</f>
        <v/>
      </c>
      <c r="C151" s="22" t="str">
        <f>IF(ISBLANK(Pflichtenhefte!$B149),"",Pflichtenhefte!$B149)</f>
        <v/>
      </c>
      <c r="D151" s="23" t="str">
        <f>IF(ISBLANK(Pflichtenhefte!$A149),"",Pflichtenhefte!$A149)</f>
        <v/>
      </c>
      <c r="E151" s="22" t="str">
        <f>IF(ISBLANK(raw!$L149),"",raw!$L149)</f>
        <v/>
      </c>
      <c r="F151" s="24" t="str">
        <f>IF(ISBLANK(raw!$M149),"",IF(ISBLANK(Pflichtenhefte!$D149),raw!$M149,HYPERLINK(Pflichtenhefte!$D149,raw!$M149)))</f>
        <v/>
      </c>
      <c r="G151" s="29" t="str">
        <f>IF(ISBLANK(raw!H149),"",RIGHT(raw!$H149,LEN(raw!$H149)-2))</f>
        <v/>
      </c>
      <c r="H151" s="25" t="str">
        <f>IF(ISBLANK(Pflichtenhefte!$E149),"",Pflichtenhefte!$E149)</f>
        <v/>
      </c>
      <c r="I151" s="4" t="str">
        <f>IF(ISBLANK(Pflichtenhefte!$O149),"",Pflichtenhefte!$O149)</f>
        <v/>
      </c>
      <c r="J151" s="25" t="str">
        <f>IF(ISBLANK(Pflichtenhefte!$L149),"",Pflichtenhefte!$L149)</f>
        <v/>
      </c>
      <c r="K151" s="26" t="str">
        <f>IF(ISBLANK(Pflichtenhefte!$F149),"",Pflichtenhefte!$F149)</f>
        <v/>
      </c>
      <c r="L151" s="27" t="str">
        <f>IF(ISBLANK(Pflichtenhefte!$G149),"",Pflichtenhefte!$G149="Gleitende Arbeitszeit")</f>
        <v/>
      </c>
      <c r="M151" s="27" t="str">
        <f>IF(ISBLANK(Pflichtenhefte!$I149),"",NOT(Pflichtenhefte!$I149))</f>
        <v/>
      </c>
      <c r="N151" s="27" t="str">
        <f>IF(ISBLANK(Pflichtenhefte!$H149),"",NOT(Pflichtenhefte!$H149))</f>
        <v/>
      </c>
      <c r="O151" s="27" t="str">
        <f>IF(ISBLANK(Pflichtenhefte!$J149),"",Pflichtenhefte!$J149)</f>
        <v/>
      </c>
      <c r="P151" s="27" t="str">
        <f>IF(ISBLANK(Pflichtenhefte!$K149),"",Pflichtenhefte!$K149)</f>
        <v/>
      </c>
      <c r="Q151" s="28" t="str">
        <f>IF(ISBLANK(Pflichtenhefte!$M149),"",IF(ISBLANK(Pflichtenhefte!$N149),Pflichtenhefte!$M149,HYPERLINK(Pflichtenhefte!$N149,Pflichtenhefte!$M149)))</f>
        <v/>
      </c>
    </row>
    <row r="152" ht="14.25">
      <c r="A152" s="20" t="str">
        <f>IF(ISBLANK(raw!A150),"",HYPERLINK("https://ziviconnect.admin.ch/zdp/pflichtenheft/"&amp;raw!$A150,"↗"))</f>
        <v/>
      </c>
      <c r="B152" s="21" t="str">
        <f>IF(ISBLANK(raw!$B150),"",raw!$B150)</f>
        <v/>
      </c>
      <c r="C152" s="22" t="str">
        <f>IF(ISBLANK(Pflichtenhefte!$B150),"",Pflichtenhefte!$B150)</f>
        <v/>
      </c>
      <c r="D152" s="23" t="str">
        <f>IF(ISBLANK(Pflichtenhefte!$A150),"",Pflichtenhefte!$A150)</f>
        <v/>
      </c>
      <c r="E152" s="22" t="str">
        <f>IF(ISBLANK(raw!$L150),"",raw!$L150)</f>
        <v/>
      </c>
      <c r="F152" s="24" t="str">
        <f>IF(ISBLANK(raw!$M150),"",IF(ISBLANK(Pflichtenhefte!$D150),raw!$M150,HYPERLINK(Pflichtenhefte!$D150,raw!$M150)))</f>
        <v/>
      </c>
      <c r="G152" s="29" t="str">
        <f>IF(ISBLANK(raw!H150),"",RIGHT(raw!$H150,LEN(raw!$H150)-2))</f>
        <v/>
      </c>
      <c r="H152" s="25" t="str">
        <f>IF(ISBLANK(Pflichtenhefte!$E150),"",Pflichtenhefte!$E150)</f>
        <v/>
      </c>
      <c r="I152" s="4" t="str">
        <f>IF(ISBLANK(Pflichtenhefte!$O150),"",Pflichtenhefte!$O150)</f>
        <v/>
      </c>
      <c r="J152" s="25" t="str">
        <f>IF(ISBLANK(Pflichtenhefte!$L150),"",Pflichtenhefte!$L150)</f>
        <v/>
      </c>
      <c r="K152" s="26" t="str">
        <f>IF(ISBLANK(Pflichtenhefte!$F150),"",Pflichtenhefte!$F150)</f>
        <v/>
      </c>
      <c r="L152" s="27" t="str">
        <f>IF(ISBLANK(Pflichtenhefte!$G150),"",Pflichtenhefte!$G150="Gleitende Arbeitszeit")</f>
        <v/>
      </c>
      <c r="M152" s="27" t="str">
        <f>IF(ISBLANK(Pflichtenhefte!$I150),"",NOT(Pflichtenhefte!$I150))</f>
        <v/>
      </c>
      <c r="N152" s="27" t="str">
        <f>IF(ISBLANK(Pflichtenhefte!$H150),"",NOT(Pflichtenhefte!$H150))</f>
        <v/>
      </c>
      <c r="O152" s="27" t="str">
        <f>IF(ISBLANK(Pflichtenhefte!$J150),"",Pflichtenhefte!$J150)</f>
        <v/>
      </c>
      <c r="P152" s="27" t="str">
        <f>IF(ISBLANK(Pflichtenhefte!$K150),"",Pflichtenhefte!$K150)</f>
        <v/>
      </c>
      <c r="Q152" s="28" t="str">
        <f>IF(ISBLANK(Pflichtenhefte!$M150),"",IF(ISBLANK(Pflichtenhefte!$N150),Pflichtenhefte!$M150,HYPERLINK(Pflichtenhefte!$N150,Pflichtenhefte!$M150)))</f>
        <v/>
      </c>
    </row>
    <row r="153" ht="14.25">
      <c r="A153" s="20" t="str">
        <f>IF(ISBLANK(raw!A151),"",HYPERLINK("https://ziviconnect.admin.ch/zdp/pflichtenheft/"&amp;raw!$A151,"↗"))</f>
        <v/>
      </c>
      <c r="B153" s="21" t="str">
        <f>IF(ISBLANK(raw!$B151),"",raw!$B151)</f>
        <v/>
      </c>
      <c r="C153" s="22" t="str">
        <f>IF(ISBLANK(Pflichtenhefte!$B151),"",Pflichtenhefte!$B151)</f>
        <v/>
      </c>
      <c r="D153" s="23" t="str">
        <f>IF(ISBLANK(Pflichtenhefte!$A151),"",Pflichtenhefte!$A151)</f>
        <v/>
      </c>
      <c r="E153" s="22" t="str">
        <f>IF(ISBLANK(raw!$L151),"",raw!$L151)</f>
        <v/>
      </c>
      <c r="F153" s="24" t="str">
        <f>IF(ISBLANK(raw!$M151),"",IF(ISBLANK(Pflichtenhefte!$D151),raw!$M151,HYPERLINK(Pflichtenhefte!$D151,raw!$M151)))</f>
        <v/>
      </c>
      <c r="G153" s="29" t="str">
        <f>IF(ISBLANK(raw!H151),"",RIGHT(raw!$H151,LEN(raw!$H151)-2))</f>
        <v/>
      </c>
      <c r="H153" s="25" t="str">
        <f>IF(ISBLANK(Pflichtenhefte!$E151),"",Pflichtenhefte!$E151)</f>
        <v/>
      </c>
      <c r="I153" s="4" t="str">
        <f>IF(ISBLANK(Pflichtenhefte!$O151),"",Pflichtenhefte!$O151)</f>
        <v/>
      </c>
      <c r="J153" s="25" t="str">
        <f>IF(ISBLANK(Pflichtenhefte!$L151),"",Pflichtenhefte!$L151)</f>
        <v/>
      </c>
      <c r="K153" s="26" t="str">
        <f>IF(ISBLANK(Pflichtenhefte!$F151),"",Pflichtenhefte!$F151)</f>
        <v/>
      </c>
      <c r="L153" s="27" t="str">
        <f>IF(ISBLANK(Pflichtenhefte!$G151),"",Pflichtenhefte!$G151="Gleitende Arbeitszeit")</f>
        <v/>
      </c>
      <c r="M153" s="27" t="str">
        <f>IF(ISBLANK(Pflichtenhefte!$I151),"",NOT(Pflichtenhefte!$I151))</f>
        <v/>
      </c>
      <c r="N153" s="27" t="str">
        <f>IF(ISBLANK(Pflichtenhefte!$H151),"",NOT(Pflichtenhefte!$H151))</f>
        <v/>
      </c>
      <c r="O153" s="27" t="str">
        <f>IF(ISBLANK(Pflichtenhefte!$J151),"",Pflichtenhefte!$J151)</f>
        <v/>
      </c>
      <c r="P153" s="27" t="str">
        <f>IF(ISBLANK(Pflichtenhefte!$K151),"",Pflichtenhefte!$K151)</f>
        <v/>
      </c>
      <c r="Q153" s="28" t="str">
        <f>IF(ISBLANK(Pflichtenhefte!$M151),"",IF(ISBLANK(Pflichtenhefte!$N151),Pflichtenhefte!$M151,HYPERLINK(Pflichtenhefte!$N151,Pflichtenhefte!$M151)))</f>
        <v/>
      </c>
    </row>
    <row r="154" ht="14.25">
      <c r="A154" s="20" t="str">
        <f>IF(ISBLANK(raw!A152),"",HYPERLINK("https://ziviconnect.admin.ch/zdp/pflichtenheft/"&amp;raw!$A152,"↗"))</f>
        <v/>
      </c>
      <c r="B154" s="21" t="str">
        <f>IF(ISBLANK(raw!$B152),"",raw!$B152)</f>
        <v/>
      </c>
      <c r="C154" s="22" t="str">
        <f>IF(ISBLANK(Pflichtenhefte!$B152),"",Pflichtenhefte!$B152)</f>
        <v/>
      </c>
      <c r="D154" s="23" t="str">
        <f>IF(ISBLANK(Pflichtenhefte!$A152),"",Pflichtenhefte!$A152)</f>
        <v/>
      </c>
      <c r="E154" s="22" t="str">
        <f>IF(ISBLANK(raw!$L152),"",raw!$L152)</f>
        <v/>
      </c>
      <c r="F154" s="24" t="str">
        <f>IF(ISBLANK(raw!$M152),"",IF(ISBLANK(Pflichtenhefte!$D152),raw!$M152,HYPERLINK(Pflichtenhefte!$D152,raw!$M152)))</f>
        <v/>
      </c>
      <c r="G154" s="29" t="str">
        <f>IF(ISBLANK(raw!H152),"",RIGHT(raw!$H152,LEN(raw!$H152)-2))</f>
        <v/>
      </c>
      <c r="H154" s="25" t="str">
        <f>IF(ISBLANK(Pflichtenhefte!$E152),"",Pflichtenhefte!$E152)</f>
        <v/>
      </c>
      <c r="I154" s="4" t="str">
        <f>IF(ISBLANK(Pflichtenhefte!$O152),"",Pflichtenhefte!$O152)</f>
        <v/>
      </c>
      <c r="J154" s="25" t="str">
        <f>IF(ISBLANK(Pflichtenhefte!$L152),"",Pflichtenhefte!$L152)</f>
        <v/>
      </c>
      <c r="K154" s="26" t="str">
        <f>IF(ISBLANK(Pflichtenhefte!$F152),"",Pflichtenhefte!$F152)</f>
        <v/>
      </c>
      <c r="L154" s="27" t="str">
        <f>IF(ISBLANK(Pflichtenhefte!$G152),"",Pflichtenhefte!$G152="Gleitende Arbeitszeit")</f>
        <v/>
      </c>
      <c r="M154" s="27" t="str">
        <f>IF(ISBLANK(Pflichtenhefte!$I152),"",NOT(Pflichtenhefte!$I152))</f>
        <v/>
      </c>
      <c r="N154" s="27" t="str">
        <f>IF(ISBLANK(Pflichtenhefte!$H152),"",NOT(Pflichtenhefte!$H152))</f>
        <v/>
      </c>
      <c r="O154" s="27" t="str">
        <f>IF(ISBLANK(Pflichtenhefte!$J152),"",Pflichtenhefte!$J152)</f>
        <v/>
      </c>
      <c r="P154" s="27" t="str">
        <f>IF(ISBLANK(Pflichtenhefte!$K152),"",Pflichtenhefte!$K152)</f>
        <v/>
      </c>
      <c r="Q154" s="28" t="str">
        <f>IF(ISBLANK(Pflichtenhefte!$M152),"",IF(ISBLANK(Pflichtenhefte!$N152),Pflichtenhefte!$M152,HYPERLINK(Pflichtenhefte!$N152,Pflichtenhefte!$M152)))</f>
        <v/>
      </c>
    </row>
    <row r="155" ht="14.25">
      <c r="A155" s="20" t="str">
        <f>IF(ISBLANK(raw!A153),"",HYPERLINK("https://ziviconnect.admin.ch/zdp/pflichtenheft/"&amp;raw!$A153,"↗"))</f>
        <v/>
      </c>
      <c r="B155" s="21" t="str">
        <f>IF(ISBLANK(raw!$B153),"",raw!$B153)</f>
        <v/>
      </c>
      <c r="C155" s="22" t="str">
        <f>IF(ISBLANK(Pflichtenhefte!$B153),"",Pflichtenhefte!$B153)</f>
        <v/>
      </c>
      <c r="D155" s="23" t="str">
        <f>IF(ISBLANK(Pflichtenhefte!$A153),"",Pflichtenhefte!$A153)</f>
        <v/>
      </c>
      <c r="E155" s="22" t="str">
        <f>IF(ISBLANK(raw!$L153),"",raw!$L153)</f>
        <v/>
      </c>
      <c r="F155" s="24" t="str">
        <f>IF(ISBLANK(raw!$M153),"",IF(ISBLANK(Pflichtenhefte!$D153),raw!$M153,HYPERLINK(Pflichtenhefte!$D153,raw!$M153)))</f>
        <v/>
      </c>
      <c r="G155" s="29" t="str">
        <f>IF(ISBLANK(raw!H153),"",RIGHT(raw!$H153,LEN(raw!$H153)-2))</f>
        <v/>
      </c>
      <c r="H155" s="25" t="str">
        <f>IF(ISBLANK(Pflichtenhefte!$E153),"",Pflichtenhefte!$E153)</f>
        <v/>
      </c>
      <c r="I155" s="4" t="str">
        <f>IF(ISBLANK(Pflichtenhefte!$O153),"",Pflichtenhefte!$O153)</f>
        <v/>
      </c>
      <c r="J155" s="25" t="str">
        <f>IF(ISBLANK(Pflichtenhefte!$L153),"",Pflichtenhefte!$L153)</f>
        <v/>
      </c>
      <c r="K155" s="26" t="str">
        <f>IF(ISBLANK(Pflichtenhefte!$F153),"",Pflichtenhefte!$F153)</f>
        <v/>
      </c>
      <c r="L155" s="27" t="str">
        <f>IF(ISBLANK(Pflichtenhefte!$G153),"",Pflichtenhefte!$G153="Gleitende Arbeitszeit")</f>
        <v/>
      </c>
      <c r="M155" s="27" t="str">
        <f>IF(ISBLANK(Pflichtenhefte!$I153),"",NOT(Pflichtenhefte!$I153))</f>
        <v/>
      </c>
      <c r="N155" s="27" t="str">
        <f>IF(ISBLANK(Pflichtenhefte!$H153),"",NOT(Pflichtenhefte!$H153))</f>
        <v/>
      </c>
      <c r="O155" s="27" t="str">
        <f>IF(ISBLANK(Pflichtenhefte!$J153),"",Pflichtenhefte!$J153)</f>
        <v/>
      </c>
      <c r="P155" s="27" t="str">
        <f>IF(ISBLANK(Pflichtenhefte!$K153),"",Pflichtenhefte!$K153)</f>
        <v/>
      </c>
      <c r="Q155" s="28" t="str">
        <f>IF(ISBLANK(Pflichtenhefte!$M153),"",IF(ISBLANK(Pflichtenhefte!$N153),Pflichtenhefte!$M153,HYPERLINK(Pflichtenhefte!$N153,Pflichtenhefte!$M153)))</f>
        <v/>
      </c>
    </row>
    <row r="156" ht="14.25">
      <c r="A156" s="20" t="str">
        <f>IF(ISBLANK(raw!A154),"",HYPERLINK("https://ziviconnect.admin.ch/zdp/pflichtenheft/"&amp;raw!$A154,"↗"))</f>
        <v/>
      </c>
      <c r="B156" s="21" t="str">
        <f>IF(ISBLANK(raw!$B154),"",raw!$B154)</f>
        <v/>
      </c>
      <c r="C156" s="22" t="str">
        <f>IF(ISBLANK(Pflichtenhefte!$B154),"",Pflichtenhefte!$B154)</f>
        <v/>
      </c>
      <c r="D156" s="23" t="str">
        <f>IF(ISBLANK(Pflichtenhefte!$A154),"",Pflichtenhefte!$A154)</f>
        <v/>
      </c>
      <c r="E156" s="22" t="str">
        <f>IF(ISBLANK(raw!$L154),"",raw!$L154)</f>
        <v/>
      </c>
      <c r="F156" s="24" t="str">
        <f>IF(ISBLANK(raw!$M154),"",IF(ISBLANK(Pflichtenhefte!$D154),raw!$M154,HYPERLINK(Pflichtenhefte!$D154,raw!$M154)))</f>
        <v/>
      </c>
      <c r="G156" s="29" t="str">
        <f>IF(ISBLANK(raw!H154),"",RIGHT(raw!$H154,LEN(raw!$H154)-2))</f>
        <v/>
      </c>
      <c r="H156" s="25" t="str">
        <f>IF(ISBLANK(Pflichtenhefte!$E154),"",Pflichtenhefte!$E154)</f>
        <v/>
      </c>
      <c r="I156" s="4" t="str">
        <f>IF(ISBLANK(Pflichtenhefte!$O154),"",Pflichtenhefte!$O154)</f>
        <v/>
      </c>
      <c r="J156" s="25" t="str">
        <f>IF(ISBLANK(Pflichtenhefte!$L154),"",Pflichtenhefte!$L154)</f>
        <v/>
      </c>
      <c r="K156" s="26" t="str">
        <f>IF(ISBLANK(Pflichtenhefte!$F154),"",Pflichtenhefte!$F154)</f>
        <v/>
      </c>
      <c r="L156" s="27" t="str">
        <f>IF(ISBLANK(Pflichtenhefte!$G154),"",Pflichtenhefte!$G154="Gleitende Arbeitszeit")</f>
        <v/>
      </c>
      <c r="M156" s="27" t="str">
        <f>IF(ISBLANK(Pflichtenhefte!$I154),"",NOT(Pflichtenhefte!$I154))</f>
        <v/>
      </c>
      <c r="N156" s="27" t="str">
        <f>IF(ISBLANK(Pflichtenhefte!$H154),"",NOT(Pflichtenhefte!$H154))</f>
        <v/>
      </c>
      <c r="O156" s="27" t="str">
        <f>IF(ISBLANK(Pflichtenhefte!$J154),"",Pflichtenhefte!$J154)</f>
        <v/>
      </c>
      <c r="P156" s="27" t="str">
        <f>IF(ISBLANK(Pflichtenhefte!$K154),"",Pflichtenhefte!$K154)</f>
        <v/>
      </c>
      <c r="Q156" s="28" t="str">
        <f>IF(ISBLANK(Pflichtenhefte!$M154),"",IF(ISBLANK(Pflichtenhefte!$N154),Pflichtenhefte!$M154,HYPERLINK(Pflichtenhefte!$N154,Pflichtenhefte!$M154)))</f>
        <v/>
      </c>
    </row>
    <row r="157" ht="14.25">
      <c r="A157" s="20" t="str">
        <f>IF(ISBLANK(raw!A155),"",HYPERLINK("https://ziviconnect.admin.ch/zdp/pflichtenheft/"&amp;raw!$A155,"↗"))</f>
        <v/>
      </c>
      <c r="B157" s="21" t="str">
        <f>IF(ISBLANK(raw!$B155),"",raw!$B155)</f>
        <v/>
      </c>
      <c r="C157" s="22" t="str">
        <f>IF(ISBLANK(Pflichtenhefte!$B155),"",Pflichtenhefte!$B155)</f>
        <v/>
      </c>
      <c r="D157" s="23" t="str">
        <f>IF(ISBLANK(Pflichtenhefte!$A155),"",Pflichtenhefte!$A155)</f>
        <v/>
      </c>
      <c r="E157" s="22" t="str">
        <f>IF(ISBLANK(raw!$L155),"",raw!$L155)</f>
        <v/>
      </c>
      <c r="F157" s="24" t="str">
        <f>IF(ISBLANK(raw!$M155),"",IF(ISBLANK(Pflichtenhefte!$D155),raw!$M155,HYPERLINK(Pflichtenhefte!$D155,raw!$M155)))</f>
        <v/>
      </c>
      <c r="G157" s="29" t="str">
        <f>IF(ISBLANK(raw!H155),"",RIGHT(raw!$H155,LEN(raw!$H155)-2))</f>
        <v/>
      </c>
      <c r="H157" s="25" t="str">
        <f>IF(ISBLANK(Pflichtenhefte!$E155),"",Pflichtenhefte!$E155)</f>
        <v/>
      </c>
      <c r="I157" s="4" t="str">
        <f>IF(ISBLANK(Pflichtenhefte!$O155),"",Pflichtenhefte!$O155)</f>
        <v/>
      </c>
      <c r="J157" s="25" t="str">
        <f>IF(ISBLANK(Pflichtenhefte!$L155),"",Pflichtenhefte!$L155)</f>
        <v/>
      </c>
      <c r="K157" s="26" t="str">
        <f>IF(ISBLANK(Pflichtenhefte!$F155),"",Pflichtenhefte!$F155)</f>
        <v/>
      </c>
      <c r="L157" s="27" t="str">
        <f>IF(ISBLANK(Pflichtenhefte!$G155),"",Pflichtenhefte!$G155="Gleitende Arbeitszeit")</f>
        <v/>
      </c>
      <c r="M157" s="27" t="str">
        <f>IF(ISBLANK(Pflichtenhefte!$I155),"",NOT(Pflichtenhefte!$I155))</f>
        <v/>
      </c>
      <c r="N157" s="27" t="str">
        <f>IF(ISBLANK(Pflichtenhefte!$H155),"",NOT(Pflichtenhefte!$H155))</f>
        <v/>
      </c>
      <c r="O157" s="27" t="str">
        <f>IF(ISBLANK(Pflichtenhefte!$J155),"",Pflichtenhefte!$J155)</f>
        <v/>
      </c>
      <c r="P157" s="27" t="str">
        <f>IF(ISBLANK(Pflichtenhefte!$K155),"",Pflichtenhefte!$K155)</f>
        <v/>
      </c>
      <c r="Q157" s="28" t="str">
        <f>IF(ISBLANK(Pflichtenhefte!$M155),"",IF(ISBLANK(Pflichtenhefte!$N155),Pflichtenhefte!$M155,HYPERLINK(Pflichtenhefte!$N155,Pflichtenhefte!$M155)))</f>
        <v/>
      </c>
    </row>
    <row r="158" ht="14.25">
      <c r="A158" s="20" t="str">
        <f>IF(ISBLANK(raw!A156),"",HYPERLINK("https://ziviconnect.admin.ch/zdp/pflichtenheft/"&amp;raw!$A156,"↗"))</f>
        <v/>
      </c>
      <c r="B158" s="21" t="str">
        <f>IF(ISBLANK(raw!$B156),"",raw!$B156)</f>
        <v/>
      </c>
      <c r="C158" s="22" t="str">
        <f>IF(ISBLANK(Pflichtenhefte!$B156),"",Pflichtenhefte!$B156)</f>
        <v/>
      </c>
      <c r="D158" s="23" t="str">
        <f>IF(ISBLANK(Pflichtenhefte!$A156),"",Pflichtenhefte!$A156)</f>
        <v/>
      </c>
      <c r="E158" s="22" t="str">
        <f>IF(ISBLANK(raw!$L156),"",raw!$L156)</f>
        <v/>
      </c>
      <c r="F158" s="24" t="str">
        <f>IF(ISBLANK(raw!$M156),"",IF(ISBLANK(Pflichtenhefte!$D156),raw!$M156,HYPERLINK(Pflichtenhefte!$D156,raw!$M156)))</f>
        <v/>
      </c>
      <c r="G158" s="29" t="str">
        <f>IF(ISBLANK(raw!H156),"",RIGHT(raw!$H156,LEN(raw!$H156)-2))</f>
        <v/>
      </c>
      <c r="H158" s="25" t="str">
        <f>IF(ISBLANK(Pflichtenhefte!$E156),"",Pflichtenhefte!$E156)</f>
        <v/>
      </c>
      <c r="I158" s="4" t="str">
        <f>IF(ISBLANK(Pflichtenhefte!$O156),"",Pflichtenhefte!$O156)</f>
        <v/>
      </c>
      <c r="J158" s="25" t="str">
        <f>IF(ISBLANK(Pflichtenhefte!$L156),"",Pflichtenhefte!$L156)</f>
        <v/>
      </c>
      <c r="K158" s="26" t="str">
        <f>IF(ISBLANK(Pflichtenhefte!$F156),"",Pflichtenhefte!$F156)</f>
        <v/>
      </c>
      <c r="L158" s="27" t="str">
        <f>IF(ISBLANK(Pflichtenhefte!$G156),"",Pflichtenhefte!$G156="Gleitende Arbeitszeit")</f>
        <v/>
      </c>
      <c r="M158" s="27" t="str">
        <f>IF(ISBLANK(Pflichtenhefte!$I156),"",NOT(Pflichtenhefte!$I156))</f>
        <v/>
      </c>
      <c r="N158" s="27" t="str">
        <f>IF(ISBLANK(Pflichtenhefte!$H156),"",NOT(Pflichtenhefte!$H156))</f>
        <v/>
      </c>
      <c r="O158" s="27" t="str">
        <f>IF(ISBLANK(Pflichtenhefte!$J156),"",Pflichtenhefte!$J156)</f>
        <v/>
      </c>
      <c r="P158" s="27" t="str">
        <f>IF(ISBLANK(Pflichtenhefte!$K156),"",Pflichtenhefte!$K156)</f>
        <v/>
      </c>
      <c r="Q158" s="28" t="str">
        <f>IF(ISBLANK(Pflichtenhefte!$M156),"",IF(ISBLANK(Pflichtenhefte!$N156),Pflichtenhefte!$M156,HYPERLINK(Pflichtenhefte!$N156,Pflichtenhefte!$M156)))</f>
        <v/>
      </c>
    </row>
    <row r="159" ht="14.25">
      <c r="A159" s="20" t="str">
        <f>IF(ISBLANK(raw!A157),"",HYPERLINK("https://ziviconnect.admin.ch/zdp/pflichtenheft/"&amp;raw!$A157,"↗"))</f>
        <v/>
      </c>
      <c r="B159" s="21" t="str">
        <f>IF(ISBLANK(raw!$B157),"",raw!$B157)</f>
        <v/>
      </c>
      <c r="C159" s="22" t="str">
        <f>IF(ISBLANK(Pflichtenhefte!$B157),"",Pflichtenhefte!$B157)</f>
        <v/>
      </c>
      <c r="D159" s="23" t="str">
        <f>IF(ISBLANK(Pflichtenhefte!$A157),"",Pflichtenhefte!$A157)</f>
        <v/>
      </c>
      <c r="E159" s="22" t="str">
        <f>IF(ISBLANK(raw!$L157),"",raw!$L157)</f>
        <v/>
      </c>
      <c r="F159" s="24" t="str">
        <f>IF(ISBLANK(raw!$M157),"",IF(ISBLANK(Pflichtenhefte!$D157),raw!$M157,HYPERLINK(Pflichtenhefte!$D157,raw!$M157)))</f>
        <v/>
      </c>
      <c r="G159" s="29" t="str">
        <f>IF(ISBLANK(raw!H157),"",RIGHT(raw!$H157,LEN(raw!$H157)-2))</f>
        <v/>
      </c>
      <c r="H159" s="25" t="str">
        <f>IF(ISBLANK(Pflichtenhefte!$E157),"",Pflichtenhefte!$E157)</f>
        <v/>
      </c>
      <c r="I159" s="4" t="str">
        <f>IF(ISBLANK(Pflichtenhefte!$O157),"",Pflichtenhefte!$O157)</f>
        <v/>
      </c>
      <c r="J159" s="25" t="str">
        <f>IF(ISBLANK(Pflichtenhefte!$L157),"",Pflichtenhefte!$L157)</f>
        <v/>
      </c>
      <c r="K159" s="26" t="str">
        <f>IF(ISBLANK(Pflichtenhefte!$F157),"",Pflichtenhefte!$F157)</f>
        <v/>
      </c>
      <c r="L159" s="27" t="str">
        <f>IF(ISBLANK(Pflichtenhefte!$G157),"",Pflichtenhefte!$G157="Gleitende Arbeitszeit")</f>
        <v/>
      </c>
      <c r="M159" s="27" t="str">
        <f>IF(ISBLANK(Pflichtenhefte!$I157),"",NOT(Pflichtenhefte!$I157))</f>
        <v/>
      </c>
      <c r="N159" s="27" t="str">
        <f>IF(ISBLANK(Pflichtenhefte!$H157),"",NOT(Pflichtenhefte!$H157))</f>
        <v/>
      </c>
      <c r="O159" s="27" t="str">
        <f>IF(ISBLANK(Pflichtenhefte!$J157),"",Pflichtenhefte!$J157)</f>
        <v/>
      </c>
      <c r="P159" s="27" t="str">
        <f>IF(ISBLANK(Pflichtenhefte!$K157),"",Pflichtenhefte!$K157)</f>
        <v/>
      </c>
      <c r="Q159" s="28" t="str">
        <f>IF(ISBLANK(Pflichtenhefte!$M157),"",IF(ISBLANK(Pflichtenhefte!$N157),Pflichtenhefte!$M157,HYPERLINK(Pflichtenhefte!$N157,Pflichtenhefte!$M157)))</f>
        <v/>
      </c>
    </row>
    <row r="160" ht="14.25">
      <c r="A160" s="20" t="str">
        <f>IF(ISBLANK(raw!A158),"",HYPERLINK("https://ziviconnect.admin.ch/zdp/pflichtenheft/"&amp;raw!$A158,"↗"))</f>
        <v/>
      </c>
      <c r="B160" s="21" t="str">
        <f>IF(ISBLANK(raw!$B158),"",raw!$B158)</f>
        <v/>
      </c>
      <c r="C160" s="22" t="str">
        <f>IF(ISBLANK(Pflichtenhefte!$B158),"",Pflichtenhefte!$B158)</f>
        <v/>
      </c>
      <c r="D160" s="23" t="str">
        <f>IF(ISBLANK(Pflichtenhefte!$A158),"",Pflichtenhefte!$A158)</f>
        <v/>
      </c>
      <c r="E160" s="22" t="str">
        <f>IF(ISBLANK(raw!$L158),"",raw!$L158)</f>
        <v/>
      </c>
      <c r="F160" s="24" t="str">
        <f>IF(ISBLANK(raw!$M158),"",IF(ISBLANK(Pflichtenhefte!$D158),raw!$M158,HYPERLINK(Pflichtenhefte!$D158,raw!$M158)))</f>
        <v/>
      </c>
      <c r="G160" s="29" t="str">
        <f>IF(ISBLANK(raw!H158),"",RIGHT(raw!$H158,LEN(raw!$H158)-2))</f>
        <v/>
      </c>
      <c r="H160" s="25" t="str">
        <f>IF(ISBLANK(Pflichtenhefte!$E158),"",Pflichtenhefte!$E158)</f>
        <v/>
      </c>
      <c r="I160" s="4" t="str">
        <f>IF(ISBLANK(Pflichtenhefte!$O158),"",Pflichtenhefte!$O158)</f>
        <v/>
      </c>
      <c r="J160" s="25" t="str">
        <f>IF(ISBLANK(Pflichtenhefte!$L158),"",Pflichtenhefte!$L158)</f>
        <v/>
      </c>
      <c r="K160" s="26" t="str">
        <f>IF(ISBLANK(Pflichtenhefte!$F158),"",Pflichtenhefte!$F158)</f>
        <v/>
      </c>
      <c r="L160" s="27" t="str">
        <f>IF(ISBLANK(Pflichtenhefte!$G158),"",Pflichtenhefte!$G158="Gleitende Arbeitszeit")</f>
        <v/>
      </c>
      <c r="M160" s="27" t="str">
        <f>IF(ISBLANK(Pflichtenhefte!$I158),"",NOT(Pflichtenhefte!$I158))</f>
        <v/>
      </c>
      <c r="N160" s="27" t="str">
        <f>IF(ISBLANK(Pflichtenhefte!$H158),"",NOT(Pflichtenhefte!$H158))</f>
        <v/>
      </c>
      <c r="O160" s="27" t="str">
        <f>IF(ISBLANK(Pflichtenhefte!$J158),"",Pflichtenhefte!$J158)</f>
        <v/>
      </c>
      <c r="P160" s="27" t="str">
        <f>IF(ISBLANK(Pflichtenhefte!$K158),"",Pflichtenhefte!$K158)</f>
        <v/>
      </c>
      <c r="Q160" s="28" t="str">
        <f>IF(ISBLANK(Pflichtenhefte!$M158),"",IF(ISBLANK(Pflichtenhefte!$N158),Pflichtenhefte!$M158,HYPERLINK(Pflichtenhefte!$N158,Pflichtenhefte!$M158)))</f>
        <v/>
      </c>
    </row>
    <row r="161" ht="14.25">
      <c r="A161" s="20" t="str">
        <f>IF(ISBLANK(raw!A159),"",HYPERLINK("https://ziviconnect.admin.ch/zdp/pflichtenheft/"&amp;raw!$A159,"↗"))</f>
        <v/>
      </c>
      <c r="B161" s="21" t="str">
        <f>IF(ISBLANK(raw!$B159),"",raw!$B159)</f>
        <v/>
      </c>
      <c r="C161" s="22" t="str">
        <f>IF(ISBLANK(Pflichtenhefte!$B159),"",Pflichtenhefte!$B159)</f>
        <v/>
      </c>
      <c r="D161" s="23" t="str">
        <f>IF(ISBLANK(Pflichtenhefte!$A159),"",Pflichtenhefte!$A159)</f>
        <v/>
      </c>
      <c r="E161" s="22" t="str">
        <f>IF(ISBLANK(raw!$L159),"",raw!$L159)</f>
        <v/>
      </c>
      <c r="F161" s="24" t="str">
        <f>IF(ISBLANK(raw!$M159),"",IF(ISBLANK(Pflichtenhefte!$D159),raw!$M159,HYPERLINK(Pflichtenhefte!$D159,raw!$M159)))</f>
        <v/>
      </c>
      <c r="G161" s="29" t="str">
        <f>IF(ISBLANK(raw!H159),"",RIGHT(raw!$H159,LEN(raw!$H159)-2))</f>
        <v/>
      </c>
      <c r="H161" s="25" t="str">
        <f>IF(ISBLANK(Pflichtenhefte!$E159),"",Pflichtenhefte!$E159)</f>
        <v/>
      </c>
      <c r="I161" s="4" t="str">
        <f>IF(ISBLANK(Pflichtenhefte!$O159),"",Pflichtenhefte!$O159)</f>
        <v/>
      </c>
      <c r="J161" s="25" t="str">
        <f>IF(ISBLANK(Pflichtenhefte!$L159),"",Pflichtenhefte!$L159)</f>
        <v/>
      </c>
      <c r="K161" s="26" t="str">
        <f>IF(ISBLANK(Pflichtenhefte!$F159),"",Pflichtenhefte!$F159)</f>
        <v/>
      </c>
      <c r="L161" s="27" t="str">
        <f>IF(ISBLANK(Pflichtenhefte!$G159),"",Pflichtenhefte!$G159="Gleitende Arbeitszeit")</f>
        <v/>
      </c>
      <c r="M161" s="27" t="str">
        <f>IF(ISBLANK(Pflichtenhefte!$I159),"",NOT(Pflichtenhefte!$I159))</f>
        <v/>
      </c>
      <c r="N161" s="27" t="str">
        <f>IF(ISBLANK(Pflichtenhefte!$H159),"",NOT(Pflichtenhefte!$H159))</f>
        <v/>
      </c>
      <c r="O161" s="27" t="str">
        <f>IF(ISBLANK(Pflichtenhefte!$J159),"",Pflichtenhefte!$J159)</f>
        <v/>
      </c>
      <c r="P161" s="27" t="str">
        <f>IF(ISBLANK(Pflichtenhefte!$K159),"",Pflichtenhefte!$K159)</f>
        <v/>
      </c>
      <c r="Q161" s="28" t="str">
        <f>IF(ISBLANK(Pflichtenhefte!$M159),"",IF(ISBLANK(Pflichtenhefte!$N159),Pflichtenhefte!$M159,HYPERLINK(Pflichtenhefte!$N159,Pflichtenhefte!$M159)))</f>
        <v/>
      </c>
    </row>
    <row r="162" ht="14.25">
      <c r="A162" s="20" t="str">
        <f>IF(ISBLANK(raw!A160),"",HYPERLINK("https://ziviconnect.admin.ch/zdp/pflichtenheft/"&amp;raw!$A160,"↗"))</f>
        <v/>
      </c>
      <c r="B162" s="21" t="str">
        <f>IF(ISBLANK(raw!$B160),"",raw!$B160)</f>
        <v/>
      </c>
      <c r="C162" s="22" t="str">
        <f>IF(ISBLANK(Pflichtenhefte!$B160),"",Pflichtenhefte!$B160)</f>
        <v/>
      </c>
      <c r="D162" s="23" t="str">
        <f>IF(ISBLANK(Pflichtenhefte!$A160),"",Pflichtenhefte!$A160)</f>
        <v/>
      </c>
      <c r="E162" s="22" t="str">
        <f>IF(ISBLANK(raw!$L160),"",raw!$L160)</f>
        <v/>
      </c>
      <c r="F162" s="24" t="str">
        <f>IF(ISBLANK(raw!$M160),"",IF(ISBLANK(Pflichtenhefte!$D160),raw!$M160,HYPERLINK(Pflichtenhefte!$D160,raw!$M160)))</f>
        <v/>
      </c>
      <c r="G162" s="29" t="str">
        <f>IF(ISBLANK(raw!H160),"",RIGHT(raw!$H160,LEN(raw!$H160)-2))</f>
        <v/>
      </c>
      <c r="H162" s="25" t="str">
        <f>IF(ISBLANK(Pflichtenhefte!$E160),"",Pflichtenhefte!$E160)</f>
        <v/>
      </c>
      <c r="I162" s="4" t="str">
        <f>IF(ISBLANK(Pflichtenhefte!$O160),"",Pflichtenhefte!$O160)</f>
        <v/>
      </c>
      <c r="J162" s="25" t="str">
        <f>IF(ISBLANK(Pflichtenhefte!$L160),"",Pflichtenhefte!$L160)</f>
        <v/>
      </c>
      <c r="K162" s="26" t="str">
        <f>IF(ISBLANK(Pflichtenhefte!$F160),"",Pflichtenhefte!$F160)</f>
        <v/>
      </c>
      <c r="L162" s="27" t="str">
        <f>IF(ISBLANK(Pflichtenhefte!$G160),"",Pflichtenhefte!$G160="Gleitende Arbeitszeit")</f>
        <v/>
      </c>
      <c r="M162" s="27" t="str">
        <f>IF(ISBLANK(Pflichtenhefte!$I160),"",NOT(Pflichtenhefte!$I160))</f>
        <v/>
      </c>
      <c r="N162" s="27" t="str">
        <f>IF(ISBLANK(Pflichtenhefte!$H160),"",NOT(Pflichtenhefte!$H160))</f>
        <v/>
      </c>
      <c r="O162" s="27" t="str">
        <f>IF(ISBLANK(Pflichtenhefte!$J160),"",Pflichtenhefte!$J160)</f>
        <v/>
      </c>
      <c r="P162" s="27" t="str">
        <f>IF(ISBLANK(Pflichtenhefte!$K160),"",Pflichtenhefte!$K160)</f>
        <v/>
      </c>
      <c r="Q162" s="28" t="str">
        <f>IF(ISBLANK(Pflichtenhefte!$M160),"",IF(ISBLANK(Pflichtenhefte!$N160),Pflichtenhefte!$M160,HYPERLINK(Pflichtenhefte!$N160,Pflichtenhefte!$M160)))</f>
        <v/>
      </c>
    </row>
    <row r="163" ht="14.25">
      <c r="A163" s="20" t="str">
        <f>IF(ISBLANK(raw!A161),"",HYPERLINK("https://ziviconnect.admin.ch/zdp/pflichtenheft/"&amp;raw!$A161,"↗"))</f>
        <v/>
      </c>
      <c r="B163" s="21" t="str">
        <f>IF(ISBLANK(raw!$B161),"",raw!$B161)</f>
        <v/>
      </c>
      <c r="C163" s="22" t="str">
        <f>IF(ISBLANK(Pflichtenhefte!$B161),"",Pflichtenhefte!$B161)</f>
        <v/>
      </c>
      <c r="D163" s="23" t="str">
        <f>IF(ISBLANK(Pflichtenhefte!$A161),"",Pflichtenhefte!$A161)</f>
        <v/>
      </c>
      <c r="E163" s="22" t="str">
        <f>IF(ISBLANK(raw!$L161),"",raw!$L161)</f>
        <v/>
      </c>
      <c r="F163" s="24" t="str">
        <f>IF(ISBLANK(raw!$M161),"",IF(ISBLANK(Pflichtenhefte!$D161),raw!$M161,HYPERLINK(Pflichtenhefte!$D161,raw!$M161)))</f>
        <v/>
      </c>
      <c r="G163" s="29" t="str">
        <f>IF(ISBLANK(raw!H161),"",RIGHT(raw!$H161,LEN(raw!$H161)-2))</f>
        <v/>
      </c>
      <c r="H163" s="25" t="str">
        <f>IF(ISBLANK(Pflichtenhefte!$E161),"",Pflichtenhefte!$E161)</f>
        <v/>
      </c>
      <c r="I163" s="4" t="str">
        <f>IF(ISBLANK(Pflichtenhefte!$O161),"",Pflichtenhefte!$O161)</f>
        <v/>
      </c>
      <c r="J163" s="25" t="str">
        <f>IF(ISBLANK(Pflichtenhefte!$L161),"",Pflichtenhefte!$L161)</f>
        <v/>
      </c>
      <c r="K163" s="26" t="str">
        <f>IF(ISBLANK(Pflichtenhefte!$F161),"",Pflichtenhefte!$F161)</f>
        <v/>
      </c>
      <c r="L163" s="27" t="str">
        <f>IF(ISBLANK(Pflichtenhefte!$G161),"",Pflichtenhefte!$G161="Gleitende Arbeitszeit")</f>
        <v/>
      </c>
      <c r="M163" s="27" t="str">
        <f>IF(ISBLANK(Pflichtenhefte!$I161),"",NOT(Pflichtenhefte!$I161))</f>
        <v/>
      </c>
      <c r="N163" s="27" t="str">
        <f>IF(ISBLANK(Pflichtenhefte!$H161),"",NOT(Pflichtenhefte!$H161))</f>
        <v/>
      </c>
      <c r="O163" s="27" t="str">
        <f>IF(ISBLANK(Pflichtenhefte!$J161),"",Pflichtenhefte!$J161)</f>
        <v/>
      </c>
      <c r="P163" s="27" t="str">
        <f>IF(ISBLANK(Pflichtenhefte!$K161),"",Pflichtenhefte!$K161)</f>
        <v/>
      </c>
      <c r="Q163" s="28" t="str">
        <f>IF(ISBLANK(Pflichtenhefte!$M161),"",IF(ISBLANK(Pflichtenhefte!$N161),Pflichtenhefte!$M161,HYPERLINK(Pflichtenhefte!$N161,Pflichtenhefte!$M161)))</f>
        <v/>
      </c>
    </row>
    <row r="164" ht="14.25">
      <c r="A164" s="20" t="str">
        <f>IF(ISBLANK(raw!A162),"",HYPERLINK("https://ziviconnect.admin.ch/zdp/pflichtenheft/"&amp;raw!$A162,"↗"))</f>
        <v/>
      </c>
      <c r="B164" s="21" t="str">
        <f>IF(ISBLANK(raw!$B162),"",raw!$B162)</f>
        <v/>
      </c>
      <c r="C164" s="22" t="str">
        <f>IF(ISBLANK(Pflichtenhefte!$B162),"",Pflichtenhefte!$B162)</f>
        <v/>
      </c>
      <c r="D164" s="23" t="str">
        <f>IF(ISBLANK(Pflichtenhefte!$A162),"",Pflichtenhefte!$A162)</f>
        <v/>
      </c>
      <c r="E164" s="22" t="str">
        <f>IF(ISBLANK(raw!$L162),"",raw!$L162)</f>
        <v/>
      </c>
      <c r="F164" s="24" t="str">
        <f>IF(ISBLANK(raw!$M162),"",IF(ISBLANK(Pflichtenhefte!$D162),raw!$M162,HYPERLINK(Pflichtenhefte!$D162,raw!$M162)))</f>
        <v/>
      </c>
      <c r="G164" s="29" t="str">
        <f>IF(ISBLANK(raw!H162),"",RIGHT(raw!$H162,LEN(raw!$H162)-2))</f>
        <v/>
      </c>
      <c r="H164" s="25" t="str">
        <f>IF(ISBLANK(Pflichtenhefte!$E162),"",Pflichtenhefte!$E162)</f>
        <v/>
      </c>
      <c r="I164" s="4" t="str">
        <f>IF(ISBLANK(Pflichtenhefte!$O162),"",Pflichtenhefte!$O162)</f>
        <v/>
      </c>
      <c r="J164" s="25" t="str">
        <f>IF(ISBLANK(Pflichtenhefte!$L162),"",Pflichtenhefte!$L162)</f>
        <v/>
      </c>
      <c r="K164" s="26" t="str">
        <f>IF(ISBLANK(Pflichtenhefte!$F162),"",Pflichtenhefte!$F162)</f>
        <v/>
      </c>
      <c r="L164" s="27" t="str">
        <f>IF(ISBLANK(Pflichtenhefte!$G162),"",Pflichtenhefte!$G162="Gleitende Arbeitszeit")</f>
        <v/>
      </c>
      <c r="M164" s="27" t="str">
        <f>IF(ISBLANK(Pflichtenhefte!$I162),"",NOT(Pflichtenhefte!$I162))</f>
        <v/>
      </c>
      <c r="N164" s="27" t="str">
        <f>IF(ISBLANK(Pflichtenhefte!$H162),"",NOT(Pflichtenhefte!$H162))</f>
        <v/>
      </c>
      <c r="O164" s="27" t="str">
        <f>IF(ISBLANK(Pflichtenhefte!$J162),"",Pflichtenhefte!$J162)</f>
        <v/>
      </c>
      <c r="P164" s="27" t="str">
        <f>IF(ISBLANK(Pflichtenhefte!$K162),"",Pflichtenhefte!$K162)</f>
        <v/>
      </c>
      <c r="Q164" s="28" t="str">
        <f>IF(ISBLANK(Pflichtenhefte!$M162),"",IF(ISBLANK(Pflichtenhefte!$N162),Pflichtenhefte!$M162,HYPERLINK(Pflichtenhefte!$N162,Pflichtenhefte!$M162)))</f>
        <v/>
      </c>
    </row>
    <row r="165" ht="14.25">
      <c r="A165" s="20" t="str">
        <f>IF(ISBLANK(raw!A163),"",HYPERLINK("https://ziviconnect.admin.ch/zdp/pflichtenheft/"&amp;raw!$A163,"↗"))</f>
        <v/>
      </c>
      <c r="B165" s="21" t="str">
        <f>IF(ISBLANK(raw!$B163),"",raw!$B163)</f>
        <v/>
      </c>
      <c r="C165" s="22" t="str">
        <f>IF(ISBLANK(Pflichtenhefte!$B163),"",Pflichtenhefte!$B163)</f>
        <v/>
      </c>
      <c r="D165" s="23" t="str">
        <f>IF(ISBLANK(Pflichtenhefte!$A163),"",Pflichtenhefte!$A163)</f>
        <v/>
      </c>
      <c r="E165" s="22" t="str">
        <f>IF(ISBLANK(raw!$L163),"",raw!$L163)</f>
        <v/>
      </c>
      <c r="F165" s="24" t="str">
        <f>IF(ISBLANK(raw!$M163),"",IF(ISBLANK(Pflichtenhefte!$D163),raw!$M163,HYPERLINK(Pflichtenhefte!$D163,raw!$M163)))</f>
        <v/>
      </c>
      <c r="G165" s="29" t="str">
        <f>IF(ISBLANK(raw!H163),"",RIGHT(raw!$H163,LEN(raw!$H163)-2))</f>
        <v/>
      </c>
      <c r="H165" s="25" t="str">
        <f>IF(ISBLANK(Pflichtenhefte!$E163),"",Pflichtenhefte!$E163)</f>
        <v/>
      </c>
      <c r="I165" s="4" t="str">
        <f>IF(ISBLANK(Pflichtenhefte!$O163),"",Pflichtenhefte!$O163)</f>
        <v/>
      </c>
      <c r="J165" s="25" t="str">
        <f>IF(ISBLANK(Pflichtenhefte!$L163),"",Pflichtenhefte!$L163)</f>
        <v/>
      </c>
      <c r="K165" s="26" t="str">
        <f>IF(ISBLANK(Pflichtenhefte!$F163),"",Pflichtenhefte!$F163)</f>
        <v/>
      </c>
      <c r="L165" s="27" t="str">
        <f>IF(ISBLANK(Pflichtenhefte!$G163),"",Pflichtenhefte!$G163="Gleitende Arbeitszeit")</f>
        <v/>
      </c>
      <c r="M165" s="27" t="str">
        <f>IF(ISBLANK(Pflichtenhefte!$I163),"",NOT(Pflichtenhefte!$I163))</f>
        <v/>
      </c>
      <c r="N165" s="27" t="str">
        <f>IF(ISBLANK(Pflichtenhefte!$H163),"",NOT(Pflichtenhefte!$H163))</f>
        <v/>
      </c>
      <c r="O165" s="27" t="str">
        <f>IF(ISBLANK(Pflichtenhefte!$J163),"",Pflichtenhefte!$J163)</f>
        <v/>
      </c>
      <c r="P165" s="27" t="str">
        <f>IF(ISBLANK(Pflichtenhefte!$K163),"",Pflichtenhefte!$K163)</f>
        <v/>
      </c>
      <c r="Q165" s="28" t="str">
        <f>IF(ISBLANK(Pflichtenhefte!$M163),"",IF(ISBLANK(Pflichtenhefte!$N163),Pflichtenhefte!$M163,HYPERLINK(Pflichtenhefte!$N163,Pflichtenhefte!$M163)))</f>
        <v/>
      </c>
    </row>
    <row r="166" ht="14.25">
      <c r="A166" s="20" t="str">
        <f>IF(ISBLANK(raw!A164),"",HYPERLINK("https://ziviconnect.admin.ch/zdp/pflichtenheft/"&amp;raw!$A164,"↗"))</f>
        <v/>
      </c>
      <c r="B166" s="21" t="str">
        <f>IF(ISBLANK(raw!$B164),"",raw!$B164)</f>
        <v/>
      </c>
      <c r="C166" s="22" t="str">
        <f>IF(ISBLANK(Pflichtenhefte!$B164),"",Pflichtenhefte!$B164)</f>
        <v/>
      </c>
      <c r="D166" s="23" t="str">
        <f>IF(ISBLANK(Pflichtenhefte!$A164),"",Pflichtenhefte!$A164)</f>
        <v/>
      </c>
      <c r="E166" s="22" t="str">
        <f>IF(ISBLANK(raw!$L164),"",raw!$L164)</f>
        <v/>
      </c>
      <c r="F166" s="24" t="str">
        <f>IF(ISBLANK(raw!$M164),"",IF(ISBLANK(Pflichtenhefte!$D164),raw!$M164,HYPERLINK(Pflichtenhefte!$D164,raw!$M164)))</f>
        <v/>
      </c>
      <c r="G166" s="29" t="str">
        <f>IF(ISBLANK(raw!H164),"",RIGHT(raw!$H164,LEN(raw!$H164)-2))</f>
        <v/>
      </c>
      <c r="H166" s="25" t="str">
        <f>IF(ISBLANK(Pflichtenhefte!$E164),"",Pflichtenhefte!$E164)</f>
        <v/>
      </c>
      <c r="I166" s="4" t="str">
        <f>IF(ISBLANK(Pflichtenhefte!$O164),"",Pflichtenhefte!$O164)</f>
        <v/>
      </c>
      <c r="J166" s="25" t="str">
        <f>IF(ISBLANK(Pflichtenhefte!$L164),"",Pflichtenhefte!$L164)</f>
        <v/>
      </c>
      <c r="K166" s="26" t="str">
        <f>IF(ISBLANK(Pflichtenhefte!$F164),"",Pflichtenhefte!$F164)</f>
        <v/>
      </c>
      <c r="L166" s="27" t="str">
        <f>IF(ISBLANK(Pflichtenhefte!$G164),"",Pflichtenhefte!$G164="Gleitende Arbeitszeit")</f>
        <v/>
      </c>
      <c r="M166" s="27" t="str">
        <f>IF(ISBLANK(Pflichtenhefte!$I164),"",NOT(Pflichtenhefte!$I164))</f>
        <v/>
      </c>
      <c r="N166" s="27" t="str">
        <f>IF(ISBLANK(Pflichtenhefte!$H164),"",NOT(Pflichtenhefte!$H164))</f>
        <v/>
      </c>
      <c r="O166" s="27" t="str">
        <f>IF(ISBLANK(Pflichtenhefte!$J164),"",Pflichtenhefte!$J164)</f>
        <v/>
      </c>
      <c r="P166" s="27" t="str">
        <f>IF(ISBLANK(Pflichtenhefte!$K164),"",Pflichtenhefte!$K164)</f>
        <v/>
      </c>
      <c r="Q166" s="28" t="str">
        <f>IF(ISBLANK(Pflichtenhefte!$M164),"",IF(ISBLANK(Pflichtenhefte!$N164),Pflichtenhefte!$M164,HYPERLINK(Pflichtenhefte!$N164,Pflichtenhefte!$M164)))</f>
        <v/>
      </c>
    </row>
    <row r="167" ht="14.25">
      <c r="A167" s="20" t="str">
        <f>IF(ISBLANK(raw!A165),"",HYPERLINK("https://ziviconnect.admin.ch/zdp/pflichtenheft/"&amp;raw!$A165,"↗"))</f>
        <v/>
      </c>
      <c r="B167" s="21" t="str">
        <f>IF(ISBLANK(raw!$B165),"",raw!$B165)</f>
        <v/>
      </c>
      <c r="C167" s="22" t="str">
        <f>IF(ISBLANK(Pflichtenhefte!$B165),"",Pflichtenhefte!$B165)</f>
        <v/>
      </c>
      <c r="D167" s="23" t="str">
        <f>IF(ISBLANK(Pflichtenhefte!$A165),"",Pflichtenhefte!$A165)</f>
        <v/>
      </c>
      <c r="E167" s="22" t="str">
        <f>IF(ISBLANK(raw!$L165),"",raw!$L165)</f>
        <v/>
      </c>
      <c r="F167" s="24" t="str">
        <f>IF(ISBLANK(raw!$M165),"",IF(ISBLANK(Pflichtenhefte!$D165),raw!$M165,HYPERLINK(Pflichtenhefte!$D165,raw!$M165)))</f>
        <v/>
      </c>
      <c r="G167" s="29" t="str">
        <f>IF(ISBLANK(raw!H165),"",RIGHT(raw!$H165,LEN(raw!$H165)-2))</f>
        <v/>
      </c>
      <c r="H167" s="25" t="str">
        <f>IF(ISBLANK(Pflichtenhefte!$E165),"",Pflichtenhefte!$E165)</f>
        <v/>
      </c>
      <c r="I167" s="4" t="str">
        <f>IF(ISBLANK(Pflichtenhefte!$O165),"",Pflichtenhefte!$O165)</f>
        <v/>
      </c>
      <c r="J167" s="25" t="str">
        <f>IF(ISBLANK(Pflichtenhefte!$L165),"",Pflichtenhefte!$L165)</f>
        <v/>
      </c>
      <c r="K167" s="26" t="str">
        <f>IF(ISBLANK(Pflichtenhefte!$F165),"",Pflichtenhefte!$F165)</f>
        <v/>
      </c>
      <c r="L167" s="27" t="str">
        <f>IF(ISBLANK(Pflichtenhefte!$G165),"",Pflichtenhefte!$G165="Gleitende Arbeitszeit")</f>
        <v/>
      </c>
      <c r="M167" s="27" t="str">
        <f>IF(ISBLANK(Pflichtenhefte!$I165),"",NOT(Pflichtenhefte!$I165))</f>
        <v/>
      </c>
      <c r="N167" s="27" t="str">
        <f>IF(ISBLANK(Pflichtenhefte!$H165),"",NOT(Pflichtenhefte!$H165))</f>
        <v/>
      </c>
      <c r="O167" s="27" t="str">
        <f>IF(ISBLANK(Pflichtenhefte!$J165),"",Pflichtenhefte!$J165)</f>
        <v/>
      </c>
      <c r="P167" s="27" t="str">
        <f>IF(ISBLANK(Pflichtenhefte!$K165),"",Pflichtenhefte!$K165)</f>
        <v/>
      </c>
      <c r="Q167" s="28" t="str">
        <f>IF(ISBLANK(Pflichtenhefte!$M165),"",IF(ISBLANK(Pflichtenhefte!$N165),Pflichtenhefte!$M165,HYPERLINK(Pflichtenhefte!$N165,Pflichtenhefte!$M165)))</f>
        <v/>
      </c>
    </row>
    <row r="168" ht="14.25">
      <c r="A168" s="20" t="str">
        <f>IF(ISBLANK(raw!A166),"",HYPERLINK("https://ziviconnect.admin.ch/zdp/pflichtenheft/"&amp;raw!$A166,"↗"))</f>
        <v/>
      </c>
      <c r="B168" s="21" t="str">
        <f>IF(ISBLANK(raw!$B166),"",raw!$B166)</f>
        <v/>
      </c>
      <c r="C168" s="22" t="str">
        <f>IF(ISBLANK(Pflichtenhefte!$B166),"",Pflichtenhefte!$B166)</f>
        <v/>
      </c>
      <c r="D168" s="23" t="str">
        <f>IF(ISBLANK(Pflichtenhefte!$A166),"",Pflichtenhefte!$A166)</f>
        <v/>
      </c>
      <c r="E168" s="22" t="str">
        <f>IF(ISBLANK(raw!$L166),"",raw!$L166)</f>
        <v/>
      </c>
      <c r="F168" s="24" t="str">
        <f>IF(ISBLANK(raw!$M166),"",IF(ISBLANK(Pflichtenhefte!$D166),raw!$M166,HYPERLINK(Pflichtenhefte!$D166,raw!$M166)))</f>
        <v/>
      </c>
      <c r="G168" s="29" t="str">
        <f>IF(ISBLANK(raw!H166),"",RIGHT(raw!$H166,LEN(raw!$H166)-2))</f>
        <v/>
      </c>
      <c r="H168" s="25" t="str">
        <f>IF(ISBLANK(Pflichtenhefte!$E166),"",Pflichtenhefte!$E166)</f>
        <v/>
      </c>
      <c r="I168" s="4" t="str">
        <f>IF(ISBLANK(Pflichtenhefte!$O166),"",Pflichtenhefte!$O166)</f>
        <v/>
      </c>
      <c r="J168" s="25" t="str">
        <f>IF(ISBLANK(Pflichtenhefte!$L166),"",Pflichtenhefte!$L166)</f>
        <v/>
      </c>
      <c r="K168" s="26" t="str">
        <f>IF(ISBLANK(Pflichtenhefte!$F166),"",Pflichtenhefte!$F166)</f>
        <v/>
      </c>
      <c r="L168" s="27" t="str">
        <f>IF(ISBLANK(Pflichtenhefte!$G166),"",Pflichtenhefte!$G166="Gleitende Arbeitszeit")</f>
        <v/>
      </c>
      <c r="M168" s="27" t="str">
        <f>IF(ISBLANK(Pflichtenhefte!$I166),"",NOT(Pflichtenhefte!$I166))</f>
        <v/>
      </c>
      <c r="N168" s="27" t="str">
        <f>IF(ISBLANK(Pflichtenhefte!$H166),"",NOT(Pflichtenhefte!$H166))</f>
        <v/>
      </c>
      <c r="O168" s="27" t="str">
        <f>IF(ISBLANK(Pflichtenhefte!$J166),"",Pflichtenhefte!$J166)</f>
        <v/>
      </c>
      <c r="P168" s="27" t="str">
        <f>IF(ISBLANK(Pflichtenhefte!$K166),"",Pflichtenhefte!$K166)</f>
        <v/>
      </c>
      <c r="Q168" s="28" t="str">
        <f>IF(ISBLANK(Pflichtenhefte!$M166),"",IF(ISBLANK(Pflichtenhefte!$N166),Pflichtenhefte!$M166,HYPERLINK(Pflichtenhefte!$N166,Pflichtenhefte!$M166)))</f>
        <v/>
      </c>
    </row>
    <row r="169" ht="14.25">
      <c r="A169" s="20" t="str">
        <f>IF(ISBLANK(raw!A167),"",HYPERLINK("https://ziviconnect.admin.ch/zdp/pflichtenheft/"&amp;raw!$A167,"↗"))</f>
        <v/>
      </c>
      <c r="B169" s="21" t="str">
        <f>IF(ISBLANK(raw!$B167),"",raw!$B167)</f>
        <v/>
      </c>
      <c r="C169" s="22" t="str">
        <f>IF(ISBLANK(Pflichtenhefte!$B167),"",Pflichtenhefte!$B167)</f>
        <v/>
      </c>
      <c r="D169" s="23" t="str">
        <f>IF(ISBLANK(Pflichtenhefte!$A167),"",Pflichtenhefte!$A167)</f>
        <v/>
      </c>
      <c r="E169" s="22" t="str">
        <f>IF(ISBLANK(raw!$L167),"",raw!$L167)</f>
        <v/>
      </c>
      <c r="F169" s="24" t="str">
        <f>IF(ISBLANK(raw!$M167),"",IF(ISBLANK(Pflichtenhefte!$D167),raw!$M167,HYPERLINK(Pflichtenhefte!$D167,raw!$M167)))</f>
        <v/>
      </c>
      <c r="G169" s="29" t="str">
        <f>IF(ISBLANK(raw!H167),"",RIGHT(raw!$H167,LEN(raw!$H167)-2))</f>
        <v/>
      </c>
      <c r="H169" s="25" t="str">
        <f>IF(ISBLANK(Pflichtenhefte!$E167),"",Pflichtenhefte!$E167)</f>
        <v/>
      </c>
      <c r="I169" s="4" t="str">
        <f>IF(ISBLANK(Pflichtenhefte!$O167),"",Pflichtenhefte!$O167)</f>
        <v/>
      </c>
      <c r="J169" s="25" t="str">
        <f>IF(ISBLANK(Pflichtenhefte!$L167),"",Pflichtenhefte!$L167)</f>
        <v/>
      </c>
      <c r="K169" s="26" t="str">
        <f>IF(ISBLANK(Pflichtenhefte!$F167),"",Pflichtenhefte!$F167)</f>
        <v/>
      </c>
      <c r="L169" s="27" t="str">
        <f>IF(ISBLANK(Pflichtenhefte!$G167),"",Pflichtenhefte!$G167="Gleitende Arbeitszeit")</f>
        <v/>
      </c>
      <c r="M169" s="27" t="str">
        <f>IF(ISBLANK(Pflichtenhefte!$I167),"",NOT(Pflichtenhefte!$I167))</f>
        <v/>
      </c>
      <c r="N169" s="27" t="str">
        <f>IF(ISBLANK(Pflichtenhefte!$H167),"",NOT(Pflichtenhefte!$H167))</f>
        <v/>
      </c>
      <c r="O169" s="27" t="str">
        <f>IF(ISBLANK(Pflichtenhefte!$J167),"",Pflichtenhefte!$J167)</f>
        <v/>
      </c>
      <c r="P169" s="27" t="str">
        <f>IF(ISBLANK(Pflichtenhefte!$K167),"",Pflichtenhefte!$K167)</f>
        <v/>
      </c>
      <c r="Q169" s="28" t="str">
        <f>IF(ISBLANK(Pflichtenhefte!$M167),"",IF(ISBLANK(Pflichtenhefte!$N167),Pflichtenhefte!$M167,HYPERLINK(Pflichtenhefte!$N167,Pflichtenhefte!$M167)))</f>
        <v/>
      </c>
    </row>
    <row r="170" ht="14.25">
      <c r="A170" s="20" t="str">
        <f>IF(ISBLANK(raw!A168),"",HYPERLINK("https://ziviconnect.admin.ch/zdp/pflichtenheft/"&amp;raw!$A168,"↗"))</f>
        <v/>
      </c>
      <c r="B170" s="21" t="str">
        <f>IF(ISBLANK(raw!$B168),"",raw!$B168)</f>
        <v/>
      </c>
      <c r="C170" s="22" t="str">
        <f>IF(ISBLANK(Pflichtenhefte!$B168),"",Pflichtenhefte!$B168)</f>
        <v/>
      </c>
      <c r="D170" s="23" t="str">
        <f>IF(ISBLANK(Pflichtenhefte!$A168),"",Pflichtenhefte!$A168)</f>
        <v/>
      </c>
      <c r="E170" s="22" t="str">
        <f>IF(ISBLANK(raw!$L168),"",raw!$L168)</f>
        <v/>
      </c>
      <c r="F170" s="24" t="str">
        <f>IF(ISBLANK(raw!$M168),"",IF(ISBLANK(Pflichtenhefte!$D168),raw!$M168,HYPERLINK(Pflichtenhefte!$D168,raw!$M168)))</f>
        <v/>
      </c>
      <c r="G170" s="29" t="str">
        <f>IF(ISBLANK(raw!H168),"",RIGHT(raw!$H168,LEN(raw!$H168)-2))</f>
        <v/>
      </c>
      <c r="H170" s="25" t="str">
        <f>IF(ISBLANK(Pflichtenhefte!$E168),"",Pflichtenhefte!$E168)</f>
        <v/>
      </c>
      <c r="I170" s="4" t="str">
        <f>IF(ISBLANK(Pflichtenhefte!$O168),"",Pflichtenhefte!$O168)</f>
        <v/>
      </c>
      <c r="J170" s="25" t="str">
        <f>IF(ISBLANK(Pflichtenhefte!$L168),"",Pflichtenhefte!$L168)</f>
        <v/>
      </c>
      <c r="K170" s="26" t="str">
        <f>IF(ISBLANK(Pflichtenhefte!$F168),"",Pflichtenhefte!$F168)</f>
        <v/>
      </c>
      <c r="L170" s="27" t="str">
        <f>IF(ISBLANK(Pflichtenhefte!$G168),"",Pflichtenhefte!$G168="Gleitende Arbeitszeit")</f>
        <v/>
      </c>
      <c r="M170" s="27" t="str">
        <f>IF(ISBLANK(Pflichtenhefte!$I168),"",NOT(Pflichtenhefte!$I168))</f>
        <v/>
      </c>
      <c r="N170" s="27" t="str">
        <f>IF(ISBLANK(Pflichtenhefte!$H168),"",NOT(Pflichtenhefte!$H168))</f>
        <v/>
      </c>
      <c r="O170" s="27" t="str">
        <f>IF(ISBLANK(Pflichtenhefte!$J168),"",Pflichtenhefte!$J168)</f>
        <v/>
      </c>
      <c r="P170" s="27" t="str">
        <f>IF(ISBLANK(Pflichtenhefte!$K168),"",Pflichtenhefte!$K168)</f>
        <v/>
      </c>
      <c r="Q170" s="28" t="str">
        <f>IF(ISBLANK(Pflichtenhefte!$M168),"",IF(ISBLANK(Pflichtenhefte!$N168),Pflichtenhefte!$M168,HYPERLINK(Pflichtenhefte!$N168,Pflichtenhefte!$M168)))</f>
        <v/>
      </c>
    </row>
    <row r="171" ht="14.25">
      <c r="A171" s="20" t="str">
        <f>IF(ISBLANK(raw!A169),"",HYPERLINK("https://ziviconnect.admin.ch/zdp/pflichtenheft/"&amp;raw!$A169,"↗"))</f>
        <v/>
      </c>
      <c r="B171" s="21" t="str">
        <f>IF(ISBLANK(raw!$B169),"",raw!$B169)</f>
        <v/>
      </c>
      <c r="C171" s="22" t="str">
        <f>IF(ISBLANK(Pflichtenhefte!$B169),"",Pflichtenhefte!$B169)</f>
        <v/>
      </c>
      <c r="D171" s="23" t="str">
        <f>IF(ISBLANK(Pflichtenhefte!$A169),"",Pflichtenhefte!$A169)</f>
        <v/>
      </c>
      <c r="E171" s="22" t="str">
        <f>IF(ISBLANK(raw!$L169),"",raw!$L169)</f>
        <v/>
      </c>
      <c r="F171" s="24" t="str">
        <f>IF(ISBLANK(raw!$M169),"",IF(ISBLANK(Pflichtenhefte!$D169),raw!$M169,HYPERLINK(Pflichtenhefte!$D169,raw!$M169)))</f>
        <v/>
      </c>
      <c r="G171" s="29" t="str">
        <f>IF(ISBLANK(raw!H169),"",RIGHT(raw!$H169,LEN(raw!$H169)-2))</f>
        <v/>
      </c>
      <c r="H171" s="25" t="str">
        <f>IF(ISBLANK(Pflichtenhefte!$E169),"",Pflichtenhefte!$E169)</f>
        <v/>
      </c>
      <c r="I171" s="4" t="str">
        <f>IF(ISBLANK(Pflichtenhefte!$O169),"",Pflichtenhefte!$O169)</f>
        <v/>
      </c>
      <c r="J171" s="25" t="str">
        <f>IF(ISBLANK(Pflichtenhefte!$L169),"",Pflichtenhefte!$L169)</f>
        <v/>
      </c>
      <c r="K171" s="26" t="str">
        <f>IF(ISBLANK(Pflichtenhefte!$F169),"",Pflichtenhefte!$F169)</f>
        <v/>
      </c>
      <c r="L171" s="27" t="str">
        <f>IF(ISBLANK(Pflichtenhefte!$G169),"",Pflichtenhefte!$G169="Gleitende Arbeitszeit")</f>
        <v/>
      </c>
      <c r="M171" s="27" t="str">
        <f>IF(ISBLANK(Pflichtenhefte!$I169),"",NOT(Pflichtenhefte!$I169))</f>
        <v/>
      </c>
      <c r="N171" s="27" t="str">
        <f>IF(ISBLANK(Pflichtenhefte!$H169),"",NOT(Pflichtenhefte!$H169))</f>
        <v/>
      </c>
      <c r="O171" s="27" t="str">
        <f>IF(ISBLANK(Pflichtenhefte!$J169),"",Pflichtenhefte!$J169)</f>
        <v/>
      </c>
      <c r="P171" s="27" t="str">
        <f>IF(ISBLANK(Pflichtenhefte!$K169),"",Pflichtenhefte!$K169)</f>
        <v/>
      </c>
      <c r="Q171" s="28" t="str">
        <f>IF(ISBLANK(Pflichtenhefte!$M169),"",IF(ISBLANK(Pflichtenhefte!$N169),Pflichtenhefte!$M169,HYPERLINK(Pflichtenhefte!$N169,Pflichtenhefte!$M169)))</f>
        <v/>
      </c>
    </row>
    <row r="172" ht="14.25">
      <c r="A172" s="20" t="str">
        <f>IF(ISBLANK(raw!A170),"",HYPERLINK("https://ziviconnect.admin.ch/zdp/pflichtenheft/"&amp;raw!$A170,"↗"))</f>
        <v/>
      </c>
      <c r="B172" s="21" t="str">
        <f>IF(ISBLANK(raw!$B170),"",raw!$B170)</f>
        <v/>
      </c>
      <c r="C172" s="22" t="str">
        <f>IF(ISBLANK(Pflichtenhefte!$B170),"",Pflichtenhefte!$B170)</f>
        <v/>
      </c>
      <c r="D172" s="23" t="str">
        <f>IF(ISBLANK(Pflichtenhefte!$A170),"",Pflichtenhefte!$A170)</f>
        <v/>
      </c>
      <c r="E172" s="22" t="str">
        <f>IF(ISBLANK(raw!$L170),"",raw!$L170)</f>
        <v/>
      </c>
      <c r="F172" s="24" t="str">
        <f>IF(ISBLANK(raw!$M170),"",IF(ISBLANK(Pflichtenhefte!$D170),raw!$M170,HYPERLINK(Pflichtenhefte!$D170,raw!$M170)))</f>
        <v/>
      </c>
      <c r="G172" s="29" t="str">
        <f>IF(ISBLANK(raw!H170),"",RIGHT(raw!$H170,LEN(raw!$H170)-2))</f>
        <v/>
      </c>
      <c r="H172" s="25" t="str">
        <f>IF(ISBLANK(Pflichtenhefte!$E170),"",Pflichtenhefte!$E170)</f>
        <v/>
      </c>
      <c r="I172" s="4" t="str">
        <f>IF(ISBLANK(Pflichtenhefte!$O170),"",Pflichtenhefte!$O170)</f>
        <v/>
      </c>
      <c r="J172" s="25" t="str">
        <f>IF(ISBLANK(Pflichtenhefte!$L170),"",Pflichtenhefte!$L170)</f>
        <v/>
      </c>
      <c r="K172" s="26" t="str">
        <f>IF(ISBLANK(Pflichtenhefte!$F170),"",Pflichtenhefte!$F170)</f>
        <v/>
      </c>
      <c r="L172" s="27" t="str">
        <f>IF(ISBLANK(Pflichtenhefte!$G170),"",Pflichtenhefte!$G170="Gleitende Arbeitszeit")</f>
        <v/>
      </c>
      <c r="M172" s="27" t="str">
        <f>IF(ISBLANK(Pflichtenhefte!$I170),"",NOT(Pflichtenhefte!$I170))</f>
        <v/>
      </c>
      <c r="N172" s="27" t="str">
        <f>IF(ISBLANK(Pflichtenhefte!$H170),"",NOT(Pflichtenhefte!$H170))</f>
        <v/>
      </c>
      <c r="O172" s="27" t="str">
        <f>IF(ISBLANK(Pflichtenhefte!$J170),"",Pflichtenhefte!$J170)</f>
        <v/>
      </c>
      <c r="P172" s="27" t="str">
        <f>IF(ISBLANK(Pflichtenhefte!$K170),"",Pflichtenhefte!$K170)</f>
        <v/>
      </c>
      <c r="Q172" s="28" t="str">
        <f>IF(ISBLANK(Pflichtenhefte!$M170),"",IF(ISBLANK(Pflichtenhefte!$N170),Pflichtenhefte!$M170,HYPERLINK(Pflichtenhefte!$N170,Pflichtenhefte!$M170)))</f>
        <v/>
      </c>
    </row>
    <row r="173" ht="14.25">
      <c r="A173" s="20" t="str">
        <f>IF(ISBLANK(raw!A171),"",HYPERLINK("https://ziviconnect.admin.ch/zdp/pflichtenheft/"&amp;raw!$A171,"↗"))</f>
        <v/>
      </c>
      <c r="B173" s="21" t="str">
        <f>IF(ISBLANK(raw!$B171),"",raw!$B171)</f>
        <v/>
      </c>
      <c r="C173" s="22" t="str">
        <f>IF(ISBLANK(Pflichtenhefte!$B171),"",Pflichtenhefte!$B171)</f>
        <v/>
      </c>
      <c r="D173" s="23" t="str">
        <f>IF(ISBLANK(Pflichtenhefte!$A171),"",Pflichtenhefte!$A171)</f>
        <v/>
      </c>
      <c r="E173" s="22" t="str">
        <f>IF(ISBLANK(raw!$L171),"",raw!$L171)</f>
        <v/>
      </c>
      <c r="F173" s="24" t="str">
        <f>IF(ISBLANK(raw!$M171),"",IF(ISBLANK(Pflichtenhefte!$D171),raw!$M171,HYPERLINK(Pflichtenhefte!$D171,raw!$M171)))</f>
        <v/>
      </c>
      <c r="G173" s="29" t="str">
        <f>IF(ISBLANK(raw!H171),"",RIGHT(raw!$H171,LEN(raw!$H171)-2))</f>
        <v/>
      </c>
      <c r="H173" s="25" t="str">
        <f>IF(ISBLANK(Pflichtenhefte!$E171),"",Pflichtenhefte!$E171)</f>
        <v/>
      </c>
      <c r="I173" s="4" t="str">
        <f>IF(ISBLANK(Pflichtenhefte!$O171),"",Pflichtenhefte!$O171)</f>
        <v/>
      </c>
      <c r="J173" s="25" t="str">
        <f>IF(ISBLANK(Pflichtenhefte!$L171),"",Pflichtenhefte!$L171)</f>
        <v/>
      </c>
      <c r="K173" s="26" t="str">
        <f>IF(ISBLANK(Pflichtenhefte!$F171),"",Pflichtenhefte!$F171)</f>
        <v/>
      </c>
      <c r="L173" s="27" t="str">
        <f>IF(ISBLANK(Pflichtenhefte!$G171),"",Pflichtenhefte!$G171="Gleitende Arbeitszeit")</f>
        <v/>
      </c>
      <c r="M173" s="27" t="str">
        <f>IF(ISBLANK(Pflichtenhefte!$I171),"",NOT(Pflichtenhefte!$I171))</f>
        <v/>
      </c>
      <c r="N173" s="27" t="str">
        <f>IF(ISBLANK(Pflichtenhefte!$H171),"",NOT(Pflichtenhefte!$H171))</f>
        <v/>
      </c>
      <c r="O173" s="27" t="str">
        <f>IF(ISBLANK(Pflichtenhefte!$J171),"",Pflichtenhefte!$J171)</f>
        <v/>
      </c>
      <c r="P173" s="27" t="str">
        <f>IF(ISBLANK(Pflichtenhefte!$K171),"",Pflichtenhefte!$K171)</f>
        <v/>
      </c>
      <c r="Q173" s="28" t="str">
        <f>IF(ISBLANK(Pflichtenhefte!$M171),"",IF(ISBLANK(Pflichtenhefte!$N171),Pflichtenhefte!$M171,HYPERLINK(Pflichtenhefte!$N171,Pflichtenhefte!$M171)))</f>
        <v/>
      </c>
    </row>
    <row r="174" ht="14.25">
      <c r="A174" s="20" t="str">
        <f>IF(ISBLANK(raw!A172),"",HYPERLINK("https://ziviconnect.admin.ch/zdp/pflichtenheft/"&amp;raw!$A172,"↗"))</f>
        <v/>
      </c>
      <c r="B174" s="21" t="str">
        <f>IF(ISBLANK(raw!$B172),"",raw!$B172)</f>
        <v/>
      </c>
      <c r="C174" s="22" t="str">
        <f>IF(ISBLANK(Pflichtenhefte!$B172),"",Pflichtenhefte!$B172)</f>
        <v/>
      </c>
      <c r="D174" s="23" t="str">
        <f>IF(ISBLANK(Pflichtenhefte!$A172),"",Pflichtenhefte!$A172)</f>
        <v/>
      </c>
      <c r="E174" s="22" t="str">
        <f>IF(ISBLANK(raw!$L172),"",raw!$L172)</f>
        <v/>
      </c>
      <c r="F174" s="24" t="str">
        <f>IF(ISBLANK(raw!$M172),"",IF(ISBLANK(Pflichtenhefte!$D172),raw!$M172,HYPERLINK(Pflichtenhefte!$D172,raw!$M172)))</f>
        <v/>
      </c>
      <c r="G174" s="29" t="str">
        <f>IF(ISBLANK(raw!H172),"",RIGHT(raw!$H172,LEN(raw!$H172)-2))</f>
        <v/>
      </c>
      <c r="H174" s="25" t="str">
        <f>IF(ISBLANK(Pflichtenhefte!$E172),"",Pflichtenhefte!$E172)</f>
        <v/>
      </c>
      <c r="I174" s="4" t="str">
        <f>IF(ISBLANK(Pflichtenhefte!$O172),"",Pflichtenhefte!$O172)</f>
        <v/>
      </c>
      <c r="J174" s="25" t="str">
        <f>IF(ISBLANK(Pflichtenhefte!$L172),"",Pflichtenhefte!$L172)</f>
        <v/>
      </c>
      <c r="K174" s="26" t="str">
        <f>IF(ISBLANK(Pflichtenhefte!$F172),"",Pflichtenhefte!$F172)</f>
        <v/>
      </c>
      <c r="L174" s="27" t="str">
        <f>IF(ISBLANK(Pflichtenhefte!$G172),"",Pflichtenhefte!$G172="Gleitende Arbeitszeit")</f>
        <v/>
      </c>
      <c r="M174" s="27" t="str">
        <f>IF(ISBLANK(Pflichtenhefte!$I172),"",NOT(Pflichtenhefte!$I172))</f>
        <v/>
      </c>
      <c r="N174" s="27" t="str">
        <f>IF(ISBLANK(Pflichtenhefte!$H172),"",NOT(Pflichtenhefte!$H172))</f>
        <v/>
      </c>
      <c r="O174" s="27" t="str">
        <f>IF(ISBLANK(Pflichtenhefte!$J172),"",Pflichtenhefte!$J172)</f>
        <v/>
      </c>
      <c r="P174" s="27" t="str">
        <f>IF(ISBLANK(Pflichtenhefte!$K172),"",Pflichtenhefte!$K172)</f>
        <v/>
      </c>
      <c r="Q174" s="28" t="str">
        <f>IF(ISBLANK(Pflichtenhefte!$M172),"",IF(ISBLANK(Pflichtenhefte!$N172),Pflichtenhefte!$M172,HYPERLINK(Pflichtenhefte!$N172,Pflichtenhefte!$M172)))</f>
        <v/>
      </c>
    </row>
    <row r="175" ht="14.25">
      <c r="A175" s="20" t="str">
        <f>IF(ISBLANK(raw!A173),"",HYPERLINK("https://ziviconnect.admin.ch/zdp/pflichtenheft/"&amp;raw!$A173,"↗"))</f>
        <v/>
      </c>
      <c r="B175" s="21" t="str">
        <f>IF(ISBLANK(raw!$B173),"",raw!$B173)</f>
        <v/>
      </c>
      <c r="C175" s="22" t="str">
        <f>IF(ISBLANK(Pflichtenhefte!$B173),"",Pflichtenhefte!$B173)</f>
        <v/>
      </c>
      <c r="D175" s="23" t="str">
        <f>IF(ISBLANK(Pflichtenhefte!$A173),"",Pflichtenhefte!$A173)</f>
        <v/>
      </c>
      <c r="E175" s="22" t="str">
        <f>IF(ISBLANK(raw!$L173),"",raw!$L173)</f>
        <v/>
      </c>
      <c r="F175" s="24" t="str">
        <f>IF(ISBLANK(raw!$M173),"",IF(ISBLANK(Pflichtenhefte!$D173),raw!$M173,HYPERLINK(Pflichtenhefte!$D173,raw!$M173)))</f>
        <v/>
      </c>
      <c r="G175" s="29" t="str">
        <f>IF(ISBLANK(raw!H173),"",RIGHT(raw!$H173,LEN(raw!$H173)-2))</f>
        <v/>
      </c>
      <c r="H175" s="25" t="str">
        <f>IF(ISBLANK(Pflichtenhefte!$E173),"",Pflichtenhefte!$E173)</f>
        <v/>
      </c>
      <c r="I175" s="4" t="str">
        <f>IF(ISBLANK(Pflichtenhefte!$O173),"",Pflichtenhefte!$O173)</f>
        <v/>
      </c>
      <c r="J175" s="25" t="str">
        <f>IF(ISBLANK(Pflichtenhefte!$L173),"",Pflichtenhefte!$L173)</f>
        <v/>
      </c>
      <c r="K175" s="26" t="str">
        <f>IF(ISBLANK(Pflichtenhefte!$F173),"",Pflichtenhefte!$F173)</f>
        <v/>
      </c>
      <c r="L175" s="27" t="str">
        <f>IF(ISBLANK(Pflichtenhefte!$G173),"",Pflichtenhefte!$G173="Gleitende Arbeitszeit")</f>
        <v/>
      </c>
      <c r="M175" s="27" t="str">
        <f>IF(ISBLANK(Pflichtenhefte!$I173),"",NOT(Pflichtenhefte!$I173))</f>
        <v/>
      </c>
      <c r="N175" s="27" t="str">
        <f>IF(ISBLANK(Pflichtenhefte!$H173),"",NOT(Pflichtenhefte!$H173))</f>
        <v/>
      </c>
      <c r="O175" s="27" t="str">
        <f>IF(ISBLANK(Pflichtenhefte!$J173),"",Pflichtenhefte!$J173)</f>
        <v/>
      </c>
      <c r="P175" s="27" t="str">
        <f>IF(ISBLANK(Pflichtenhefte!$K173),"",Pflichtenhefte!$K173)</f>
        <v/>
      </c>
      <c r="Q175" s="28" t="str">
        <f>IF(ISBLANK(Pflichtenhefte!$M173),"",IF(ISBLANK(Pflichtenhefte!$N173),Pflichtenhefte!$M173,HYPERLINK(Pflichtenhefte!$N173,Pflichtenhefte!$M173)))</f>
        <v/>
      </c>
    </row>
    <row r="176" ht="14.25">
      <c r="A176" s="20" t="str">
        <f>IF(ISBLANK(raw!A174),"",HYPERLINK("https://ziviconnect.admin.ch/zdp/pflichtenheft/"&amp;raw!$A174,"↗"))</f>
        <v/>
      </c>
      <c r="B176" s="21" t="str">
        <f>IF(ISBLANK(raw!$B174),"",raw!$B174)</f>
        <v/>
      </c>
      <c r="C176" s="22" t="str">
        <f>IF(ISBLANK(Pflichtenhefte!$B174),"",Pflichtenhefte!$B174)</f>
        <v/>
      </c>
      <c r="D176" s="23" t="str">
        <f>IF(ISBLANK(Pflichtenhefte!$A174),"",Pflichtenhefte!$A174)</f>
        <v/>
      </c>
      <c r="E176" s="22" t="str">
        <f>IF(ISBLANK(raw!$L174),"",raw!$L174)</f>
        <v/>
      </c>
      <c r="F176" s="24" t="str">
        <f>IF(ISBLANK(raw!$M174),"",IF(ISBLANK(Pflichtenhefte!$D174),raw!$M174,HYPERLINK(Pflichtenhefte!$D174,raw!$M174)))</f>
        <v/>
      </c>
      <c r="G176" s="29" t="str">
        <f>IF(ISBLANK(raw!H174),"",RIGHT(raw!$H174,LEN(raw!$H174)-2))</f>
        <v/>
      </c>
      <c r="H176" s="25" t="str">
        <f>IF(ISBLANK(Pflichtenhefte!$E174),"",Pflichtenhefte!$E174)</f>
        <v/>
      </c>
      <c r="I176" s="4" t="str">
        <f>IF(ISBLANK(Pflichtenhefte!$O174),"",Pflichtenhefte!$O174)</f>
        <v/>
      </c>
      <c r="J176" s="25" t="str">
        <f>IF(ISBLANK(Pflichtenhefte!$L174),"",Pflichtenhefte!$L174)</f>
        <v/>
      </c>
      <c r="K176" s="26" t="str">
        <f>IF(ISBLANK(Pflichtenhefte!$F174),"",Pflichtenhefte!$F174)</f>
        <v/>
      </c>
      <c r="L176" s="27" t="str">
        <f>IF(ISBLANK(Pflichtenhefte!$G174),"",Pflichtenhefte!$G174="Gleitende Arbeitszeit")</f>
        <v/>
      </c>
      <c r="M176" s="27" t="str">
        <f>IF(ISBLANK(Pflichtenhefte!$I174),"",NOT(Pflichtenhefte!$I174))</f>
        <v/>
      </c>
      <c r="N176" s="27" t="str">
        <f>IF(ISBLANK(Pflichtenhefte!$H174),"",NOT(Pflichtenhefte!$H174))</f>
        <v/>
      </c>
      <c r="O176" s="27" t="str">
        <f>IF(ISBLANK(Pflichtenhefte!$J174),"",Pflichtenhefte!$J174)</f>
        <v/>
      </c>
      <c r="P176" s="27" t="str">
        <f>IF(ISBLANK(Pflichtenhefte!$K174),"",Pflichtenhefte!$K174)</f>
        <v/>
      </c>
      <c r="Q176" s="28" t="str">
        <f>IF(ISBLANK(Pflichtenhefte!$M174),"",IF(ISBLANK(Pflichtenhefte!$N174),Pflichtenhefte!$M174,HYPERLINK(Pflichtenhefte!$N174,Pflichtenhefte!$M174)))</f>
        <v/>
      </c>
    </row>
    <row r="177" ht="14.25">
      <c r="A177" s="20" t="str">
        <f>IF(ISBLANK(raw!A175),"",HYPERLINK("https://ziviconnect.admin.ch/zdp/pflichtenheft/"&amp;raw!$A175,"↗"))</f>
        <v/>
      </c>
      <c r="B177" s="21" t="str">
        <f>IF(ISBLANK(raw!$B175),"",raw!$B175)</f>
        <v/>
      </c>
      <c r="C177" s="22" t="str">
        <f>IF(ISBLANK(Pflichtenhefte!$B175),"",Pflichtenhefte!$B175)</f>
        <v/>
      </c>
      <c r="D177" s="23" t="str">
        <f>IF(ISBLANK(Pflichtenhefte!$A175),"",Pflichtenhefte!$A175)</f>
        <v/>
      </c>
      <c r="E177" s="22" t="str">
        <f>IF(ISBLANK(raw!$L175),"",raw!$L175)</f>
        <v/>
      </c>
      <c r="F177" s="24" t="str">
        <f>IF(ISBLANK(raw!$M175),"",IF(ISBLANK(Pflichtenhefte!$D175),raw!$M175,HYPERLINK(Pflichtenhefte!$D175,raw!$M175)))</f>
        <v/>
      </c>
      <c r="G177" s="29" t="str">
        <f>IF(ISBLANK(raw!H175),"",RIGHT(raw!$H175,LEN(raw!$H175)-2))</f>
        <v/>
      </c>
      <c r="H177" s="25" t="str">
        <f>IF(ISBLANK(Pflichtenhefte!$E175),"",Pflichtenhefte!$E175)</f>
        <v/>
      </c>
      <c r="I177" s="4" t="str">
        <f>IF(ISBLANK(Pflichtenhefte!$O175),"",Pflichtenhefte!$O175)</f>
        <v/>
      </c>
      <c r="J177" s="25" t="str">
        <f>IF(ISBLANK(Pflichtenhefte!$L175),"",Pflichtenhefte!$L175)</f>
        <v/>
      </c>
      <c r="K177" s="26" t="str">
        <f>IF(ISBLANK(Pflichtenhefte!$F175),"",Pflichtenhefte!$F175)</f>
        <v/>
      </c>
      <c r="L177" s="27" t="str">
        <f>IF(ISBLANK(Pflichtenhefte!$G175),"",Pflichtenhefte!$G175="Gleitende Arbeitszeit")</f>
        <v/>
      </c>
      <c r="M177" s="27" t="str">
        <f>IF(ISBLANK(Pflichtenhefte!$I175),"",NOT(Pflichtenhefte!$I175))</f>
        <v/>
      </c>
      <c r="N177" s="27" t="str">
        <f>IF(ISBLANK(Pflichtenhefte!$H175),"",NOT(Pflichtenhefte!$H175))</f>
        <v/>
      </c>
      <c r="O177" s="27" t="str">
        <f>IF(ISBLANK(Pflichtenhefte!$J175),"",Pflichtenhefte!$J175)</f>
        <v/>
      </c>
      <c r="P177" s="27" t="str">
        <f>IF(ISBLANK(Pflichtenhefte!$K175),"",Pflichtenhefte!$K175)</f>
        <v/>
      </c>
      <c r="Q177" s="28" t="str">
        <f>IF(ISBLANK(Pflichtenhefte!$M175),"",IF(ISBLANK(Pflichtenhefte!$N175),Pflichtenhefte!$M175,HYPERLINK(Pflichtenhefte!$N175,Pflichtenhefte!$M175)))</f>
        <v/>
      </c>
    </row>
    <row r="178" ht="14.25">
      <c r="A178" s="20" t="str">
        <f>IF(ISBLANK(raw!A176),"",HYPERLINK("https://ziviconnect.admin.ch/zdp/pflichtenheft/"&amp;raw!$A176,"↗"))</f>
        <v/>
      </c>
      <c r="B178" s="21" t="str">
        <f>IF(ISBLANK(raw!$B176),"",raw!$B176)</f>
        <v/>
      </c>
      <c r="C178" s="22" t="str">
        <f>IF(ISBLANK(Pflichtenhefte!$B176),"",Pflichtenhefte!$B176)</f>
        <v/>
      </c>
      <c r="D178" s="23" t="str">
        <f>IF(ISBLANK(Pflichtenhefte!$A176),"",Pflichtenhefte!$A176)</f>
        <v/>
      </c>
      <c r="E178" s="22" t="str">
        <f>IF(ISBLANK(raw!$L176),"",raw!$L176)</f>
        <v/>
      </c>
      <c r="F178" s="24" t="str">
        <f>IF(ISBLANK(raw!$M176),"",IF(ISBLANK(Pflichtenhefte!$D176),raw!$M176,HYPERLINK(Pflichtenhefte!$D176,raw!$M176)))</f>
        <v/>
      </c>
      <c r="G178" s="29" t="str">
        <f>IF(ISBLANK(raw!H176),"",RIGHT(raw!$H176,LEN(raw!$H176)-2))</f>
        <v/>
      </c>
      <c r="H178" s="25" t="str">
        <f>IF(ISBLANK(Pflichtenhefte!$E176),"",Pflichtenhefte!$E176)</f>
        <v/>
      </c>
      <c r="I178" s="4" t="str">
        <f>IF(ISBLANK(Pflichtenhefte!$O176),"",Pflichtenhefte!$O176)</f>
        <v/>
      </c>
      <c r="J178" s="25" t="str">
        <f>IF(ISBLANK(Pflichtenhefte!$L176),"",Pflichtenhefte!$L176)</f>
        <v/>
      </c>
      <c r="K178" s="26" t="str">
        <f>IF(ISBLANK(Pflichtenhefte!$F176),"",Pflichtenhefte!$F176)</f>
        <v/>
      </c>
      <c r="L178" s="27" t="str">
        <f>IF(ISBLANK(Pflichtenhefte!$G176),"",Pflichtenhefte!$G176="Gleitende Arbeitszeit")</f>
        <v/>
      </c>
      <c r="M178" s="27" t="str">
        <f>IF(ISBLANK(Pflichtenhefte!$I176),"",NOT(Pflichtenhefte!$I176))</f>
        <v/>
      </c>
      <c r="N178" s="27" t="str">
        <f>IF(ISBLANK(Pflichtenhefte!$H176),"",NOT(Pflichtenhefte!$H176))</f>
        <v/>
      </c>
      <c r="O178" s="27" t="str">
        <f>IF(ISBLANK(Pflichtenhefte!$J176),"",Pflichtenhefte!$J176)</f>
        <v/>
      </c>
      <c r="P178" s="27" t="str">
        <f>IF(ISBLANK(Pflichtenhefte!$K176),"",Pflichtenhefte!$K176)</f>
        <v/>
      </c>
      <c r="Q178" s="28" t="str">
        <f>IF(ISBLANK(Pflichtenhefte!$M176),"",IF(ISBLANK(Pflichtenhefte!$N176),Pflichtenhefte!$M176,HYPERLINK(Pflichtenhefte!$N176,Pflichtenhefte!$M176)))</f>
        <v/>
      </c>
    </row>
    <row r="179" ht="14.25">
      <c r="A179" s="20" t="str">
        <f>IF(ISBLANK(raw!A177),"",HYPERLINK("https://ziviconnect.admin.ch/zdp/pflichtenheft/"&amp;raw!$A177,"↗"))</f>
        <v/>
      </c>
      <c r="B179" s="21" t="str">
        <f>IF(ISBLANK(raw!$B177),"",raw!$B177)</f>
        <v/>
      </c>
      <c r="C179" s="22" t="str">
        <f>IF(ISBLANK(Pflichtenhefte!$B177),"",Pflichtenhefte!$B177)</f>
        <v/>
      </c>
      <c r="D179" s="23" t="str">
        <f>IF(ISBLANK(Pflichtenhefte!$A177),"",Pflichtenhefte!$A177)</f>
        <v/>
      </c>
      <c r="E179" s="22" t="str">
        <f>IF(ISBLANK(raw!$L177),"",raw!$L177)</f>
        <v/>
      </c>
      <c r="F179" s="24" t="str">
        <f>IF(ISBLANK(raw!$M177),"",IF(ISBLANK(Pflichtenhefte!$D177),raw!$M177,HYPERLINK(Pflichtenhefte!$D177,raw!$M177)))</f>
        <v/>
      </c>
      <c r="G179" s="29" t="str">
        <f>IF(ISBLANK(raw!H177),"",RIGHT(raw!$H177,LEN(raw!$H177)-2))</f>
        <v/>
      </c>
      <c r="H179" s="25" t="str">
        <f>IF(ISBLANK(Pflichtenhefte!$E177),"",Pflichtenhefte!$E177)</f>
        <v/>
      </c>
      <c r="I179" s="4" t="str">
        <f>IF(ISBLANK(Pflichtenhefte!$O177),"",Pflichtenhefte!$O177)</f>
        <v/>
      </c>
      <c r="J179" s="25" t="str">
        <f>IF(ISBLANK(Pflichtenhefte!$L177),"",Pflichtenhefte!$L177)</f>
        <v/>
      </c>
      <c r="K179" s="26" t="str">
        <f>IF(ISBLANK(Pflichtenhefte!$F177),"",Pflichtenhefte!$F177)</f>
        <v/>
      </c>
      <c r="L179" s="27" t="str">
        <f>IF(ISBLANK(Pflichtenhefte!$G177),"",Pflichtenhefte!$G177="Gleitende Arbeitszeit")</f>
        <v/>
      </c>
      <c r="M179" s="27" t="str">
        <f>IF(ISBLANK(Pflichtenhefte!$I177),"",NOT(Pflichtenhefte!$I177))</f>
        <v/>
      </c>
      <c r="N179" s="27" t="str">
        <f>IF(ISBLANK(Pflichtenhefte!$H177),"",NOT(Pflichtenhefte!$H177))</f>
        <v/>
      </c>
      <c r="O179" s="27" t="str">
        <f>IF(ISBLANK(Pflichtenhefte!$J177),"",Pflichtenhefte!$J177)</f>
        <v/>
      </c>
      <c r="P179" s="27" t="str">
        <f>IF(ISBLANK(Pflichtenhefte!$K177),"",Pflichtenhefte!$K177)</f>
        <v/>
      </c>
      <c r="Q179" s="28" t="str">
        <f>IF(ISBLANK(Pflichtenhefte!$M177),"",IF(ISBLANK(Pflichtenhefte!$N177),Pflichtenhefte!$M177,HYPERLINK(Pflichtenhefte!$N177,Pflichtenhefte!$M177)))</f>
        <v/>
      </c>
    </row>
    <row r="180" ht="14.25">
      <c r="A180" s="20" t="str">
        <f>IF(ISBLANK(raw!A178),"",HYPERLINK("https://ziviconnect.admin.ch/zdp/pflichtenheft/"&amp;raw!$A178,"↗"))</f>
        <v/>
      </c>
      <c r="B180" s="21" t="str">
        <f>IF(ISBLANK(raw!$B178),"",raw!$B178)</f>
        <v/>
      </c>
      <c r="C180" s="22" t="str">
        <f>IF(ISBLANK(Pflichtenhefte!$B178),"",Pflichtenhefte!$B178)</f>
        <v/>
      </c>
      <c r="D180" s="23" t="str">
        <f>IF(ISBLANK(Pflichtenhefte!$A178),"",Pflichtenhefte!$A178)</f>
        <v/>
      </c>
      <c r="E180" s="22" t="str">
        <f>IF(ISBLANK(raw!$L178),"",raw!$L178)</f>
        <v/>
      </c>
      <c r="F180" s="24" t="str">
        <f>IF(ISBLANK(raw!$M178),"",IF(ISBLANK(Pflichtenhefte!$D178),raw!$M178,HYPERLINK(Pflichtenhefte!$D178,raw!$M178)))</f>
        <v/>
      </c>
      <c r="G180" s="29" t="str">
        <f>IF(ISBLANK(raw!H178),"",RIGHT(raw!$H178,LEN(raw!$H178)-2))</f>
        <v/>
      </c>
      <c r="H180" s="25" t="str">
        <f>IF(ISBLANK(Pflichtenhefte!$E178),"",Pflichtenhefte!$E178)</f>
        <v/>
      </c>
      <c r="I180" s="4" t="str">
        <f>IF(ISBLANK(Pflichtenhefte!$O178),"",Pflichtenhefte!$O178)</f>
        <v/>
      </c>
      <c r="J180" s="25" t="str">
        <f>IF(ISBLANK(Pflichtenhefte!$L178),"",Pflichtenhefte!$L178)</f>
        <v/>
      </c>
      <c r="K180" s="26" t="str">
        <f>IF(ISBLANK(Pflichtenhefte!$F178),"",Pflichtenhefte!$F178)</f>
        <v/>
      </c>
      <c r="L180" s="27" t="str">
        <f>IF(ISBLANK(Pflichtenhefte!$G178),"",Pflichtenhefte!$G178="Gleitende Arbeitszeit")</f>
        <v/>
      </c>
      <c r="M180" s="27" t="str">
        <f>IF(ISBLANK(Pflichtenhefte!$I178),"",NOT(Pflichtenhefte!$I178))</f>
        <v/>
      </c>
      <c r="N180" s="27" t="str">
        <f>IF(ISBLANK(Pflichtenhefte!$H178),"",NOT(Pflichtenhefte!$H178))</f>
        <v/>
      </c>
      <c r="O180" s="27" t="str">
        <f>IF(ISBLANK(Pflichtenhefte!$J178),"",Pflichtenhefte!$J178)</f>
        <v/>
      </c>
      <c r="P180" s="27" t="str">
        <f>IF(ISBLANK(Pflichtenhefte!$K178),"",Pflichtenhefte!$K178)</f>
        <v/>
      </c>
      <c r="Q180" s="28" t="str">
        <f>IF(ISBLANK(Pflichtenhefte!$M178),"",IF(ISBLANK(Pflichtenhefte!$N178),Pflichtenhefte!$M178,HYPERLINK(Pflichtenhefte!$N178,Pflichtenhefte!$M178)))</f>
        <v/>
      </c>
    </row>
    <row r="181" ht="14.25">
      <c r="A181" s="20" t="str">
        <f>IF(ISBLANK(raw!A179),"",HYPERLINK("https://ziviconnect.admin.ch/zdp/pflichtenheft/"&amp;raw!$A179,"↗"))</f>
        <v/>
      </c>
      <c r="B181" s="21" t="str">
        <f>IF(ISBLANK(raw!$B179),"",raw!$B179)</f>
        <v/>
      </c>
      <c r="C181" s="22" t="str">
        <f>IF(ISBLANK(Pflichtenhefte!$B179),"",Pflichtenhefte!$B179)</f>
        <v/>
      </c>
      <c r="D181" s="23" t="str">
        <f>IF(ISBLANK(Pflichtenhefte!$A179),"",Pflichtenhefte!$A179)</f>
        <v/>
      </c>
      <c r="E181" s="22" t="str">
        <f>IF(ISBLANK(raw!$L179),"",raw!$L179)</f>
        <v/>
      </c>
      <c r="F181" s="24" t="str">
        <f>IF(ISBLANK(raw!$M179),"",IF(ISBLANK(Pflichtenhefte!$D179),raw!$M179,HYPERLINK(Pflichtenhefte!$D179,raw!$M179)))</f>
        <v/>
      </c>
      <c r="G181" s="29" t="str">
        <f>IF(ISBLANK(raw!H179),"",RIGHT(raw!$H179,LEN(raw!$H179)-2))</f>
        <v/>
      </c>
      <c r="H181" s="25" t="str">
        <f>IF(ISBLANK(Pflichtenhefte!$E179),"",Pflichtenhefte!$E179)</f>
        <v/>
      </c>
      <c r="I181" s="4" t="str">
        <f>IF(ISBLANK(Pflichtenhefte!$O179),"",Pflichtenhefte!$O179)</f>
        <v/>
      </c>
      <c r="J181" s="25" t="str">
        <f>IF(ISBLANK(Pflichtenhefte!$L179),"",Pflichtenhefte!$L179)</f>
        <v/>
      </c>
      <c r="K181" s="26" t="str">
        <f>IF(ISBLANK(Pflichtenhefte!$F179),"",Pflichtenhefte!$F179)</f>
        <v/>
      </c>
      <c r="L181" s="27" t="str">
        <f>IF(ISBLANK(Pflichtenhefte!$G179),"",Pflichtenhefte!$G179="Gleitende Arbeitszeit")</f>
        <v/>
      </c>
      <c r="M181" s="27" t="str">
        <f>IF(ISBLANK(Pflichtenhefte!$I179),"",NOT(Pflichtenhefte!$I179))</f>
        <v/>
      </c>
      <c r="N181" s="27" t="str">
        <f>IF(ISBLANK(Pflichtenhefte!$H179),"",NOT(Pflichtenhefte!$H179))</f>
        <v/>
      </c>
      <c r="O181" s="27" t="str">
        <f>IF(ISBLANK(Pflichtenhefte!$J179),"",Pflichtenhefte!$J179)</f>
        <v/>
      </c>
      <c r="P181" s="27" t="str">
        <f>IF(ISBLANK(Pflichtenhefte!$K179),"",Pflichtenhefte!$K179)</f>
        <v/>
      </c>
      <c r="Q181" s="28" t="str">
        <f>IF(ISBLANK(Pflichtenhefte!$M179),"",IF(ISBLANK(Pflichtenhefte!$N179),Pflichtenhefte!$M179,HYPERLINK(Pflichtenhefte!$N179,Pflichtenhefte!$M179)))</f>
        <v/>
      </c>
    </row>
    <row r="182" ht="14.25">
      <c r="A182" s="20" t="str">
        <f>IF(ISBLANK(raw!A180),"",HYPERLINK("https://ziviconnect.admin.ch/zdp/pflichtenheft/"&amp;raw!$A180,"↗"))</f>
        <v/>
      </c>
      <c r="B182" s="21" t="str">
        <f>IF(ISBLANK(raw!$B180),"",raw!$B180)</f>
        <v/>
      </c>
      <c r="C182" s="22" t="str">
        <f>IF(ISBLANK(Pflichtenhefte!$B180),"",Pflichtenhefte!$B180)</f>
        <v/>
      </c>
      <c r="D182" s="23" t="str">
        <f>IF(ISBLANK(Pflichtenhefte!$A180),"",Pflichtenhefte!$A180)</f>
        <v/>
      </c>
      <c r="E182" s="22" t="str">
        <f>IF(ISBLANK(raw!$L180),"",raw!$L180)</f>
        <v/>
      </c>
      <c r="F182" s="24" t="str">
        <f>IF(ISBLANK(raw!$M180),"",IF(ISBLANK(Pflichtenhefte!$D180),raw!$M180,HYPERLINK(Pflichtenhefte!$D180,raw!$M180)))</f>
        <v/>
      </c>
      <c r="G182" s="29" t="str">
        <f>IF(ISBLANK(raw!H180),"",RIGHT(raw!$H180,LEN(raw!$H180)-2))</f>
        <v/>
      </c>
      <c r="H182" s="25" t="str">
        <f>IF(ISBLANK(Pflichtenhefte!$E180),"",Pflichtenhefte!$E180)</f>
        <v/>
      </c>
      <c r="I182" s="4" t="str">
        <f>IF(ISBLANK(Pflichtenhefte!$O180),"",Pflichtenhefte!$O180)</f>
        <v/>
      </c>
      <c r="J182" s="25" t="str">
        <f>IF(ISBLANK(Pflichtenhefte!$L180),"",Pflichtenhefte!$L180)</f>
        <v/>
      </c>
      <c r="K182" s="26" t="str">
        <f>IF(ISBLANK(Pflichtenhefte!$F180),"",Pflichtenhefte!$F180)</f>
        <v/>
      </c>
      <c r="L182" s="27" t="str">
        <f>IF(ISBLANK(Pflichtenhefte!$G180),"",Pflichtenhefte!$G180="Gleitende Arbeitszeit")</f>
        <v/>
      </c>
      <c r="M182" s="27" t="str">
        <f>IF(ISBLANK(Pflichtenhefte!$I180),"",NOT(Pflichtenhefte!$I180))</f>
        <v/>
      </c>
      <c r="N182" s="27" t="str">
        <f>IF(ISBLANK(Pflichtenhefte!$H180),"",NOT(Pflichtenhefte!$H180))</f>
        <v/>
      </c>
      <c r="O182" s="27" t="str">
        <f>IF(ISBLANK(Pflichtenhefte!$J180),"",Pflichtenhefte!$J180)</f>
        <v/>
      </c>
      <c r="P182" s="27" t="str">
        <f>IF(ISBLANK(Pflichtenhefte!$K180),"",Pflichtenhefte!$K180)</f>
        <v/>
      </c>
      <c r="Q182" s="28" t="str">
        <f>IF(ISBLANK(Pflichtenhefte!$M180),"",IF(ISBLANK(Pflichtenhefte!$N180),Pflichtenhefte!$M180,HYPERLINK(Pflichtenhefte!$N180,Pflichtenhefte!$M180)))</f>
        <v/>
      </c>
    </row>
    <row r="183" ht="14.25">
      <c r="A183" s="20" t="str">
        <f>IF(ISBLANK(raw!A181),"",HYPERLINK("https://ziviconnect.admin.ch/zdp/pflichtenheft/"&amp;raw!$A181,"↗"))</f>
        <v/>
      </c>
      <c r="B183" s="21" t="str">
        <f>IF(ISBLANK(raw!$B181),"",raw!$B181)</f>
        <v/>
      </c>
      <c r="C183" s="22" t="str">
        <f>IF(ISBLANK(Pflichtenhefte!$B181),"",Pflichtenhefte!$B181)</f>
        <v/>
      </c>
      <c r="D183" s="23" t="str">
        <f>IF(ISBLANK(Pflichtenhefte!$A181),"",Pflichtenhefte!$A181)</f>
        <v/>
      </c>
      <c r="E183" s="22" t="str">
        <f>IF(ISBLANK(raw!$L181),"",raw!$L181)</f>
        <v/>
      </c>
      <c r="F183" s="24" t="str">
        <f>IF(ISBLANK(raw!$M181),"",IF(ISBLANK(Pflichtenhefte!$D181),raw!$M181,HYPERLINK(Pflichtenhefte!$D181,raw!$M181)))</f>
        <v/>
      </c>
      <c r="G183" s="29" t="str">
        <f>IF(ISBLANK(raw!H181),"",RIGHT(raw!$H181,LEN(raw!$H181)-2))</f>
        <v/>
      </c>
      <c r="H183" s="25" t="str">
        <f>IF(ISBLANK(Pflichtenhefte!$E181),"",Pflichtenhefte!$E181)</f>
        <v/>
      </c>
      <c r="I183" s="4" t="str">
        <f>IF(ISBLANK(Pflichtenhefte!$O181),"",Pflichtenhefte!$O181)</f>
        <v/>
      </c>
      <c r="J183" s="25" t="str">
        <f>IF(ISBLANK(Pflichtenhefte!$L181),"",Pflichtenhefte!$L181)</f>
        <v/>
      </c>
      <c r="K183" s="26" t="str">
        <f>IF(ISBLANK(Pflichtenhefte!$F181),"",Pflichtenhefte!$F181)</f>
        <v/>
      </c>
      <c r="L183" s="27" t="str">
        <f>IF(ISBLANK(Pflichtenhefte!$G181),"",Pflichtenhefte!$G181="Gleitende Arbeitszeit")</f>
        <v/>
      </c>
      <c r="M183" s="27" t="str">
        <f>IF(ISBLANK(Pflichtenhefte!$I181),"",NOT(Pflichtenhefte!$I181))</f>
        <v/>
      </c>
      <c r="N183" s="27" t="str">
        <f>IF(ISBLANK(Pflichtenhefte!$H181),"",NOT(Pflichtenhefte!$H181))</f>
        <v/>
      </c>
      <c r="O183" s="27" t="str">
        <f>IF(ISBLANK(Pflichtenhefte!$J181),"",Pflichtenhefte!$J181)</f>
        <v/>
      </c>
      <c r="P183" s="27" t="str">
        <f>IF(ISBLANK(Pflichtenhefte!$K181),"",Pflichtenhefte!$K181)</f>
        <v/>
      </c>
      <c r="Q183" s="28" t="str">
        <f>IF(ISBLANK(Pflichtenhefte!$M181),"",IF(ISBLANK(Pflichtenhefte!$N181),Pflichtenhefte!$M181,HYPERLINK(Pflichtenhefte!$N181,Pflichtenhefte!$M181)))</f>
        <v/>
      </c>
    </row>
    <row r="184" ht="14.25">
      <c r="A184" s="20" t="str">
        <f>IF(ISBLANK(raw!A182),"",HYPERLINK("https://ziviconnect.admin.ch/zdp/pflichtenheft/"&amp;raw!$A182,"↗"))</f>
        <v/>
      </c>
      <c r="B184" s="21" t="str">
        <f>IF(ISBLANK(raw!$B182),"",raw!$B182)</f>
        <v/>
      </c>
      <c r="C184" s="22" t="str">
        <f>IF(ISBLANK(Pflichtenhefte!$B182),"",Pflichtenhefte!$B182)</f>
        <v/>
      </c>
      <c r="D184" s="23" t="str">
        <f>IF(ISBLANK(Pflichtenhefte!$A182),"",Pflichtenhefte!$A182)</f>
        <v/>
      </c>
      <c r="E184" s="22" t="str">
        <f>IF(ISBLANK(raw!$L182),"",raw!$L182)</f>
        <v/>
      </c>
      <c r="F184" s="24" t="str">
        <f>IF(ISBLANK(raw!$M182),"",IF(ISBLANK(Pflichtenhefte!$D182),raw!$M182,HYPERLINK(Pflichtenhefte!$D182,raw!$M182)))</f>
        <v/>
      </c>
      <c r="G184" s="29" t="str">
        <f>IF(ISBLANK(raw!H182),"",RIGHT(raw!$H182,LEN(raw!$H182)-2))</f>
        <v/>
      </c>
      <c r="H184" s="25" t="str">
        <f>IF(ISBLANK(Pflichtenhefte!$E182),"",Pflichtenhefte!$E182)</f>
        <v/>
      </c>
      <c r="I184" s="4" t="str">
        <f>IF(ISBLANK(Pflichtenhefte!$O182),"",Pflichtenhefte!$O182)</f>
        <v/>
      </c>
      <c r="J184" s="25" t="str">
        <f>IF(ISBLANK(Pflichtenhefte!$L182),"",Pflichtenhefte!$L182)</f>
        <v/>
      </c>
      <c r="K184" s="26" t="str">
        <f>IF(ISBLANK(Pflichtenhefte!$F182),"",Pflichtenhefte!$F182)</f>
        <v/>
      </c>
      <c r="L184" s="27" t="str">
        <f>IF(ISBLANK(Pflichtenhefte!$G182),"",Pflichtenhefte!$G182="Gleitende Arbeitszeit")</f>
        <v/>
      </c>
      <c r="M184" s="27" t="str">
        <f>IF(ISBLANK(Pflichtenhefte!$I182),"",NOT(Pflichtenhefte!$I182))</f>
        <v/>
      </c>
      <c r="N184" s="27" t="str">
        <f>IF(ISBLANK(Pflichtenhefte!$H182),"",NOT(Pflichtenhefte!$H182))</f>
        <v/>
      </c>
      <c r="O184" s="27" t="str">
        <f>IF(ISBLANK(Pflichtenhefte!$J182),"",Pflichtenhefte!$J182)</f>
        <v/>
      </c>
      <c r="P184" s="27" t="str">
        <f>IF(ISBLANK(Pflichtenhefte!$K182),"",Pflichtenhefte!$K182)</f>
        <v/>
      </c>
      <c r="Q184" s="28" t="str">
        <f>IF(ISBLANK(Pflichtenhefte!$M182),"",IF(ISBLANK(Pflichtenhefte!$N182),Pflichtenhefte!$M182,HYPERLINK(Pflichtenhefte!$N182,Pflichtenhefte!$M182)))</f>
        <v/>
      </c>
    </row>
    <row r="185" ht="14.25">
      <c r="A185" s="20" t="str">
        <f>IF(ISBLANK(raw!A183),"",HYPERLINK("https://ziviconnect.admin.ch/zdp/pflichtenheft/"&amp;raw!$A183,"↗"))</f>
        <v/>
      </c>
      <c r="B185" s="21" t="str">
        <f>IF(ISBLANK(raw!$B183),"",raw!$B183)</f>
        <v/>
      </c>
      <c r="C185" s="22" t="str">
        <f>IF(ISBLANK(Pflichtenhefte!$B183),"",Pflichtenhefte!$B183)</f>
        <v/>
      </c>
      <c r="D185" s="23" t="str">
        <f>IF(ISBLANK(Pflichtenhefte!$A183),"",Pflichtenhefte!$A183)</f>
        <v/>
      </c>
      <c r="E185" s="22" t="str">
        <f>IF(ISBLANK(raw!$L183),"",raw!$L183)</f>
        <v/>
      </c>
      <c r="F185" s="24" t="str">
        <f>IF(ISBLANK(raw!$M183),"",IF(ISBLANK(Pflichtenhefte!$D183),raw!$M183,HYPERLINK(Pflichtenhefte!$D183,raw!$M183)))</f>
        <v/>
      </c>
      <c r="G185" s="29" t="str">
        <f>IF(ISBLANK(raw!H183),"",RIGHT(raw!$H183,LEN(raw!$H183)-2))</f>
        <v/>
      </c>
      <c r="H185" s="25" t="str">
        <f>IF(ISBLANK(Pflichtenhefte!$E183),"",Pflichtenhefte!$E183)</f>
        <v/>
      </c>
      <c r="I185" s="4" t="str">
        <f>IF(ISBLANK(Pflichtenhefte!$O183),"",Pflichtenhefte!$O183)</f>
        <v/>
      </c>
      <c r="J185" s="25" t="str">
        <f>IF(ISBLANK(Pflichtenhefte!$L183),"",Pflichtenhefte!$L183)</f>
        <v/>
      </c>
      <c r="K185" s="26" t="str">
        <f>IF(ISBLANK(Pflichtenhefte!$F183),"",Pflichtenhefte!$F183)</f>
        <v/>
      </c>
      <c r="L185" s="27" t="str">
        <f>IF(ISBLANK(Pflichtenhefte!$G183),"",Pflichtenhefte!$G183="Gleitende Arbeitszeit")</f>
        <v/>
      </c>
      <c r="M185" s="27" t="str">
        <f>IF(ISBLANK(Pflichtenhefte!$I183),"",NOT(Pflichtenhefte!$I183))</f>
        <v/>
      </c>
      <c r="N185" s="27" t="str">
        <f>IF(ISBLANK(Pflichtenhefte!$H183),"",NOT(Pflichtenhefte!$H183))</f>
        <v/>
      </c>
      <c r="O185" s="27" t="str">
        <f>IF(ISBLANK(Pflichtenhefte!$J183),"",Pflichtenhefte!$J183)</f>
        <v/>
      </c>
      <c r="P185" s="27" t="str">
        <f>IF(ISBLANK(Pflichtenhefte!$K183),"",Pflichtenhefte!$K183)</f>
        <v/>
      </c>
      <c r="Q185" s="28" t="str">
        <f>IF(ISBLANK(Pflichtenhefte!$M183),"",IF(ISBLANK(Pflichtenhefte!$N183),Pflichtenhefte!$M183,HYPERLINK(Pflichtenhefte!$N183,Pflichtenhefte!$M183)))</f>
        <v/>
      </c>
    </row>
    <row r="186" ht="14.25">
      <c r="A186" s="20" t="str">
        <f>IF(ISBLANK(raw!A184),"",HYPERLINK("https://ziviconnect.admin.ch/zdp/pflichtenheft/"&amp;raw!$A184,"↗"))</f>
        <v/>
      </c>
      <c r="B186" s="21" t="str">
        <f>IF(ISBLANK(raw!$B184),"",raw!$B184)</f>
        <v/>
      </c>
      <c r="C186" s="22" t="str">
        <f>IF(ISBLANK(Pflichtenhefte!$B184),"",Pflichtenhefte!$B184)</f>
        <v/>
      </c>
      <c r="D186" s="23" t="str">
        <f>IF(ISBLANK(Pflichtenhefte!$A184),"",Pflichtenhefte!$A184)</f>
        <v/>
      </c>
      <c r="E186" s="22" t="str">
        <f>IF(ISBLANK(raw!$L184),"",raw!$L184)</f>
        <v/>
      </c>
      <c r="F186" s="24" t="str">
        <f>IF(ISBLANK(raw!$M184),"",IF(ISBLANK(Pflichtenhefte!$D184),raw!$M184,HYPERLINK(Pflichtenhefte!$D184,raw!$M184)))</f>
        <v/>
      </c>
      <c r="G186" s="29" t="str">
        <f>IF(ISBLANK(raw!H184),"",RIGHT(raw!$H184,LEN(raw!$H184)-2))</f>
        <v/>
      </c>
      <c r="H186" s="25" t="str">
        <f>IF(ISBLANK(Pflichtenhefte!$E184),"",Pflichtenhefte!$E184)</f>
        <v/>
      </c>
      <c r="I186" s="4" t="str">
        <f>IF(ISBLANK(Pflichtenhefte!$O184),"",Pflichtenhefte!$O184)</f>
        <v/>
      </c>
      <c r="J186" s="25" t="str">
        <f>IF(ISBLANK(Pflichtenhefte!$L184),"",Pflichtenhefte!$L184)</f>
        <v/>
      </c>
      <c r="K186" s="26" t="str">
        <f>IF(ISBLANK(Pflichtenhefte!$F184),"",Pflichtenhefte!$F184)</f>
        <v/>
      </c>
      <c r="L186" s="27" t="str">
        <f>IF(ISBLANK(Pflichtenhefte!$G184),"",Pflichtenhefte!$G184="Gleitende Arbeitszeit")</f>
        <v/>
      </c>
      <c r="M186" s="27" t="str">
        <f>IF(ISBLANK(Pflichtenhefte!$I184),"",NOT(Pflichtenhefte!$I184))</f>
        <v/>
      </c>
      <c r="N186" s="27" t="str">
        <f>IF(ISBLANK(Pflichtenhefte!$H184),"",NOT(Pflichtenhefte!$H184))</f>
        <v/>
      </c>
      <c r="O186" s="27" t="str">
        <f>IF(ISBLANK(Pflichtenhefte!$J184),"",Pflichtenhefte!$J184)</f>
        <v/>
      </c>
      <c r="P186" s="27" t="str">
        <f>IF(ISBLANK(Pflichtenhefte!$K184),"",Pflichtenhefte!$K184)</f>
        <v/>
      </c>
      <c r="Q186" s="28" t="str">
        <f>IF(ISBLANK(Pflichtenhefte!$M184),"",IF(ISBLANK(Pflichtenhefte!$N184),Pflichtenhefte!$M184,HYPERLINK(Pflichtenhefte!$N184,Pflichtenhefte!$M184)))</f>
        <v/>
      </c>
    </row>
    <row r="187" ht="14.25">
      <c r="A187" s="20" t="str">
        <f>IF(ISBLANK(raw!A185),"",HYPERLINK("https://ziviconnect.admin.ch/zdp/pflichtenheft/"&amp;raw!$A185,"↗"))</f>
        <v/>
      </c>
      <c r="B187" s="21" t="str">
        <f>IF(ISBLANK(raw!$B185),"",raw!$B185)</f>
        <v/>
      </c>
      <c r="C187" s="22" t="str">
        <f>IF(ISBLANK(Pflichtenhefte!$B185),"",Pflichtenhefte!$B185)</f>
        <v/>
      </c>
      <c r="D187" s="23" t="str">
        <f>IF(ISBLANK(Pflichtenhefte!$A185),"",Pflichtenhefte!$A185)</f>
        <v/>
      </c>
      <c r="E187" s="22" t="str">
        <f>IF(ISBLANK(raw!$L185),"",raw!$L185)</f>
        <v/>
      </c>
      <c r="F187" s="24" t="str">
        <f>IF(ISBLANK(raw!$M185),"",IF(ISBLANK(Pflichtenhefte!$D185),raw!$M185,HYPERLINK(Pflichtenhefte!$D185,raw!$M185)))</f>
        <v/>
      </c>
      <c r="G187" s="29" t="str">
        <f>IF(ISBLANK(raw!H185),"",RIGHT(raw!$H185,LEN(raw!$H185)-2))</f>
        <v/>
      </c>
      <c r="H187" s="25" t="str">
        <f>IF(ISBLANK(Pflichtenhefte!$E185),"",Pflichtenhefte!$E185)</f>
        <v/>
      </c>
      <c r="I187" s="4" t="str">
        <f>IF(ISBLANK(Pflichtenhefte!$O185),"",Pflichtenhefte!$O185)</f>
        <v/>
      </c>
      <c r="J187" s="25" t="str">
        <f>IF(ISBLANK(Pflichtenhefte!$L185),"",Pflichtenhefte!$L185)</f>
        <v/>
      </c>
      <c r="K187" s="26" t="str">
        <f>IF(ISBLANK(Pflichtenhefte!$F185),"",Pflichtenhefte!$F185)</f>
        <v/>
      </c>
      <c r="L187" s="27" t="str">
        <f>IF(ISBLANK(Pflichtenhefte!$G185),"",Pflichtenhefte!$G185="Gleitende Arbeitszeit")</f>
        <v/>
      </c>
      <c r="M187" s="27" t="str">
        <f>IF(ISBLANK(Pflichtenhefte!$I185),"",NOT(Pflichtenhefte!$I185))</f>
        <v/>
      </c>
      <c r="N187" s="27" t="str">
        <f>IF(ISBLANK(Pflichtenhefte!$H185),"",NOT(Pflichtenhefte!$H185))</f>
        <v/>
      </c>
      <c r="O187" s="27" t="str">
        <f>IF(ISBLANK(Pflichtenhefte!$J185),"",Pflichtenhefte!$J185)</f>
        <v/>
      </c>
      <c r="P187" s="27" t="str">
        <f>IF(ISBLANK(Pflichtenhefte!$K185),"",Pflichtenhefte!$K185)</f>
        <v/>
      </c>
      <c r="Q187" s="28" t="str">
        <f>IF(ISBLANK(Pflichtenhefte!$M185),"",IF(ISBLANK(Pflichtenhefte!$N185),Pflichtenhefte!$M185,HYPERLINK(Pflichtenhefte!$N185,Pflichtenhefte!$M185)))</f>
        <v/>
      </c>
    </row>
    <row r="188" ht="14.25">
      <c r="A188" s="20" t="str">
        <f>IF(ISBLANK(raw!A186),"",HYPERLINK("https://ziviconnect.admin.ch/zdp/pflichtenheft/"&amp;raw!$A186,"↗"))</f>
        <v/>
      </c>
      <c r="B188" s="21" t="str">
        <f>IF(ISBLANK(raw!$B186),"",raw!$B186)</f>
        <v/>
      </c>
      <c r="C188" s="22" t="str">
        <f>IF(ISBLANK(Pflichtenhefte!$B186),"",Pflichtenhefte!$B186)</f>
        <v/>
      </c>
      <c r="D188" s="23" t="str">
        <f>IF(ISBLANK(Pflichtenhefte!$A186),"",Pflichtenhefte!$A186)</f>
        <v/>
      </c>
      <c r="E188" s="22" t="str">
        <f>IF(ISBLANK(raw!$L186),"",raw!$L186)</f>
        <v/>
      </c>
      <c r="F188" s="24" t="str">
        <f>IF(ISBLANK(raw!$M186),"",IF(ISBLANK(Pflichtenhefte!$D186),raw!$M186,HYPERLINK(Pflichtenhefte!$D186,raw!$M186)))</f>
        <v/>
      </c>
      <c r="G188" s="29" t="str">
        <f>IF(ISBLANK(raw!H186),"",RIGHT(raw!$H186,LEN(raw!$H186)-2))</f>
        <v/>
      </c>
      <c r="H188" s="25" t="str">
        <f>IF(ISBLANK(Pflichtenhefte!$E186),"",Pflichtenhefte!$E186)</f>
        <v/>
      </c>
      <c r="I188" s="4" t="str">
        <f>IF(ISBLANK(Pflichtenhefte!$O186),"",Pflichtenhefte!$O186)</f>
        <v/>
      </c>
      <c r="J188" s="25" t="str">
        <f>IF(ISBLANK(Pflichtenhefte!$L186),"",Pflichtenhefte!$L186)</f>
        <v/>
      </c>
      <c r="K188" s="26" t="str">
        <f>IF(ISBLANK(Pflichtenhefte!$F186),"",Pflichtenhefte!$F186)</f>
        <v/>
      </c>
      <c r="L188" s="27" t="str">
        <f>IF(ISBLANK(Pflichtenhefte!$G186),"",Pflichtenhefte!$G186="Gleitende Arbeitszeit")</f>
        <v/>
      </c>
      <c r="M188" s="27" t="str">
        <f>IF(ISBLANK(Pflichtenhefte!$I186),"",NOT(Pflichtenhefte!$I186))</f>
        <v/>
      </c>
      <c r="N188" s="27" t="str">
        <f>IF(ISBLANK(Pflichtenhefte!$H186),"",NOT(Pflichtenhefte!$H186))</f>
        <v/>
      </c>
      <c r="O188" s="27" t="str">
        <f>IF(ISBLANK(Pflichtenhefte!$J186),"",Pflichtenhefte!$J186)</f>
        <v/>
      </c>
      <c r="P188" s="27" t="str">
        <f>IF(ISBLANK(Pflichtenhefte!$K186),"",Pflichtenhefte!$K186)</f>
        <v/>
      </c>
      <c r="Q188" s="28" t="str">
        <f>IF(ISBLANK(Pflichtenhefte!$M186),"",IF(ISBLANK(Pflichtenhefte!$N186),Pflichtenhefte!$M186,HYPERLINK(Pflichtenhefte!$N186,Pflichtenhefte!$M186)))</f>
        <v/>
      </c>
    </row>
    <row r="189" ht="14.25">
      <c r="A189" s="20" t="str">
        <f>IF(ISBLANK(raw!A187),"",HYPERLINK("https://ziviconnect.admin.ch/zdp/pflichtenheft/"&amp;raw!$A187,"↗"))</f>
        <v/>
      </c>
      <c r="B189" s="21" t="str">
        <f>IF(ISBLANK(raw!$B187),"",raw!$B187)</f>
        <v/>
      </c>
      <c r="C189" s="22" t="str">
        <f>IF(ISBLANK(Pflichtenhefte!$B187),"",Pflichtenhefte!$B187)</f>
        <v/>
      </c>
      <c r="D189" s="23" t="str">
        <f>IF(ISBLANK(Pflichtenhefte!$A187),"",Pflichtenhefte!$A187)</f>
        <v/>
      </c>
      <c r="E189" s="22" t="str">
        <f>IF(ISBLANK(raw!$L187),"",raw!$L187)</f>
        <v/>
      </c>
      <c r="F189" s="24" t="str">
        <f>IF(ISBLANK(raw!$M187),"",IF(ISBLANK(Pflichtenhefte!$D187),raw!$M187,HYPERLINK(Pflichtenhefte!$D187,raw!$M187)))</f>
        <v/>
      </c>
      <c r="G189" s="29" t="str">
        <f>IF(ISBLANK(raw!H187),"",RIGHT(raw!$H187,LEN(raw!$H187)-2))</f>
        <v/>
      </c>
      <c r="H189" s="25" t="str">
        <f>IF(ISBLANK(Pflichtenhefte!$E187),"",Pflichtenhefte!$E187)</f>
        <v/>
      </c>
      <c r="I189" s="4" t="str">
        <f>IF(ISBLANK(Pflichtenhefte!$O187),"",Pflichtenhefte!$O187)</f>
        <v/>
      </c>
      <c r="J189" s="25" t="str">
        <f>IF(ISBLANK(Pflichtenhefte!$L187),"",Pflichtenhefte!$L187)</f>
        <v/>
      </c>
      <c r="K189" s="26" t="str">
        <f>IF(ISBLANK(Pflichtenhefte!$F187),"",Pflichtenhefte!$F187)</f>
        <v/>
      </c>
      <c r="L189" s="27" t="str">
        <f>IF(ISBLANK(Pflichtenhefte!$G187),"",Pflichtenhefte!$G187="Gleitende Arbeitszeit")</f>
        <v/>
      </c>
      <c r="M189" s="27" t="str">
        <f>IF(ISBLANK(Pflichtenhefte!$I187),"",NOT(Pflichtenhefte!$I187))</f>
        <v/>
      </c>
      <c r="N189" s="27" t="str">
        <f>IF(ISBLANK(Pflichtenhefte!$H187),"",NOT(Pflichtenhefte!$H187))</f>
        <v/>
      </c>
      <c r="O189" s="27" t="str">
        <f>IF(ISBLANK(Pflichtenhefte!$J187),"",Pflichtenhefte!$J187)</f>
        <v/>
      </c>
      <c r="P189" s="27" t="str">
        <f>IF(ISBLANK(Pflichtenhefte!$K187),"",Pflichtenhefte!$K187)</f>
        <v/>
      </c>
      <c r="Q189" s="28" t="str">
        <f>IF(ISBLANK(Pflichtenhefte!$M187),"",IF(ISBLANK(Pflichtenhefte!$N187),Pflichtenhefte!$M187,HYPERLINK(Pflichtenhefte!$N187,Pflichtenhefte!$M187)))</f>
        <v/>
      </c>
    </row>
    <row r="190" ht="14.25">
      <c r="A190" s="20" t="str">
        <f>IF(ISBLANK(raw!A188),"",HYPERLINK("https://ziviconnect.admin.ch/zdp/pflichtenheft/"&amp;raw!$A188,"↗"))</f>
        <v/>
      </c>
      <c r="B190" s="21" t="str">
        <f>IF(ISBLANK(raw!$B188),"",raw!$B188)</f>
        <v/>
      </c>
      <c r="C190" s="22" t="str">
        <f>IF(ISBLANK(Pflichtenhefte!$B188),"",Pflichtenhefte!$B188)</f>
        <v/>
      </c>
      <c r="D190" s="23" t="str">
        <f>IF(ISBLANK(Pflichtenhefte!$A188),"",Pflichtenhefte!$A188)</f>
        <v/>
      </c>
      <c r="E190" s="22" t="str">
        <f>IF(ISBLANK(raw!$L188),"",raw!$L188)</f>
        <v/>
      </c>
      <c r="F190" s="24" t="str">
        <f>IF(ISBLANK(raw!$M188),"",IF(ISBLANK(Pflichtenhefte!$D188),raw!$M188,HYPERLINK(Pflichtenhefte!$D188,raw!$M188)))</f>
        <v/>
      </c>
      <c r="G190" s="29" t="str">
        <f>IF(ISBLANK(raw!H188),"",RIGHT(raw!$H188,LEN(raw!$H188)-2))</f>
        <v/>
      </c>
      <c r="H190" s="25" t="str">
        <f>IF(ISBLANK(Pflichtenhefte!$E188),"",Pflichtenhefte!$E188)</f>
        <v/>
      </c>
      <c r="I190" s="4" t="str">
        <f>IF(ISBLANK(Pflichtenhefte!$O188),"",Pflichtenhefte!$O188)</f>
        <v/>
      </c>
      <c r="J190" s="25" t="str">
        <f>IF(ISBLANK(Pflichtenhefte!$L188),"",Pflichtenhefte!$L188)</f>
        <v/>
      </c>
      <c r="K190" s="26" t="str">
        <f>IF(ISBLANK(Pflichtenhefte!$F188),"",Pflichtenhefte!$F188)</f>
        <v/>
      </c>
      <c r="L190" s="27" t="str">
        <f>IF(ISBLANK(Pflichtenhefte!$G188),"",Pflichtenhefte!$G188="Gleitende Arbeitszeit")</f>
        <v/>
      </c>
      <c r="M190" s="27" t="str">
        <f>IF(ISBLANK(Pflichtenhefte!$I188),"",NOT(Pflichtenhefte!$I188))</f>
        <v/>
      </c>
      <c r="N190" s="27" t="str">
        <f>IF(ISBLANK(Pflichtenhefte!$H188),"",NOT(Pflichtenhefte!$H188))</f>
        <v/>
      </c>
      <c r="O190" s="27" t="str">
        <f>IF(ISBLANK(Pflichtenhefte!$J188),"",Pflichtenhefte!$J188)</f>
        <v/>
      </c>
      <c r="P190" s="27" t="str">
        <f>IF(ISBLANK(Pflichtenhefte!$K188),"",Pflichtenhefte!$K188)</f>
        <v/>
      </c>
      <c r="Q190" s="28" t="str">
        <f>IF(ISBLANK(Pflichtenhefte!$M188),"",IF(ISBLANK(Pflichtenhefte!$N188),Pflichtenhefte!$M188,HYPERLINK(Pflichtenhefte!$N188,Pflichtenhefte!$M188)))</f>
        <v/>
      </c>
    </row>
    <row r="191" ht="14.25">
      <c r="A191" s="20" t="str">
        <f>IF(ISBLANK(raw!A189),"",HYPERLINK("https://ziviconnect.admin.ch/zdp/pflichtenheft/"&amp;raw!$A189,"↗"))</f>
        <v/>
      </c>
      <c r="B191" s="21" t="str">
        <f>IF(ISBLANK(raw!$B189),"",raw!$B189)</f>
        <v/>
      </c>
      <c r="C191" s="22" t="str">
        <f>IF(ISBLANK(Pflichtenhefte!$B189),"",Pflichtenhefte!$B189)</f>
        <v/>
      </c>
      <c r="D191" s="23" t="str">
        <f>IF(ISBLANK(Pflichtenhefte!$A189),"",Pflichtenhefte!$A189)</f>
        <v/>
      </c>
      <c r="E191" s="22" t="str">
        <f>IF(ISBLANK(raw!$L189),"",raw!$L189)</f>
        <v/>
      </c>
      <c r="F191" s="24" t="str">
        <f>IF(ISBLANK(raw!$M189),"",IF(ISBLANK(Pflichtenhefte!$D189),raw!$M189,HYPERLINK(Pflichtenhefte!$D189,raw!$M189)))</f>
        <v/>
      </c>
      <c r="G191" s="29" t="str">
        <f>IF(ISBLANK(raw!H189),"",RIGHT(raw!$H189,LEN(raw!$H189)-2))</f>
        <v/>
      </c>
      <c r="H191" s="25" t="str">
        <f>IF(ISBLANK(Pflichtenhefte!$E189),"",Pflichtenhefte!$E189)</f>
        <v/>
      </c>
      <c r="I191" s="4" t="str">
        <f>IF(ISBLANK(Pflichtenhefte!$O189),"",Pflichtenhefte!$O189)</f>
        <v/>
      </c>
      <c r="J191" s="25" t="str">
        <f>IF(ISBLANK(Pflichtenhefte!$L189),"",Pflichtenhefte!$L189)</f>
        <v/>
      </c>
      <c r="K191" s="26" t="str">
        <f>IF(ISBLANK(Pflichtenhefte!$F189),"",Pflichtenhefte!$F189)</f>
        <v/>
      </c>
      <c r="L191" s="27" t="str">
        <f>IF(ISBLANK(Pflichtenhefte!$G189),"",Pflichtenhefte!$G189="Gleitende Arbeitszeit")</f>
        <v/>
      </c>
      <c r="M191" s="27" t="str">
        <f>IF(ISBLANK(Pflichtenhefte!$I189),"",NOT(Pflichtenhefte!$I189))</f>
        <v/>
      </c>
      <c r="N191" s="27" t="str">
        <f>IF(ISBLANK(Pflichtenhefte!$H189),"",NOT(Pflichtenhefte!$H189))</f>
        <v/>
      </c>
      <c r="O191" s="27" t="str">
        <f>IF(ISBLANK(Pflichtenhefte!$J189),"",Pflichtenhefte!$J189)</f>
        <v/>
      </c>
      <c r="P191" s="27" t="str">
        <f>IF(ISBLANK(Pflichtenhefte!$K189),"",Pflichtenhefte!$K189)</f>
        <v/>
      </c>
      <c r="Q191" s="28" t="str">
        <f>IF(ISBLANK(Pflichtenhefte!$M189),"",IF(ISBLANK(Pflichtenhefte!$N189),Pflichtenhefte!$M189,HYPERLINK(Pflichtenhefte!$N189,Pflichtenhefte!$M189)))</f>
        <v/>
      </c>
    </row>
    <row r="192" ht="14.25">
      <c r="A192" s="20" t="str">
        <f>IF(ISBLANK(raw!A190),"",HYPERLINK("https://ziviconnect.admin.ch/zdp/pflichtenheft/"&amp;raw!$A190,"↗"))</f>
        <v/>
      </c>
      <c r="B192" s="21" t="str">
        <f>IF(ISBLANK(raw!$B190),"",raw!$B190)</f>
        <v/>
      </c>
      <c r="C192" s="22" t="str">
        <f>IF(ISBLANK(Pflichtenhefte!$B190),"",Pflichtenhefte!$B190)</f>
        <v/>
      </c>
      <c r="D192" s="23" t="str">
        <f>IF(ISBLANK(Pflichtenhefte!$A190),"",Pflichtenhefte!$A190)</f>
        <v/>
      </c>
      <c r="E192" s="22" t="str">
        <f>IF(ISBLANK(raw!$L190),"",raw!$L190)</f>
        <v/>
      </c>
      <c r="F192" s="24" t="str">
        <f>IF(ISBLANK(raw!$M190),"",IF(ISBLANK(Pflichtenhefte!$D190),raw!$M190,HYPERLINK(Pflichtenhefte!$D190,raw!$M190)))</f>
        <v/>
      </c>
      <c r="G192" s="29" t="str">
        <f>IF(ISBLANK(raw!H190),"",RIGHT(raw!$H190,LEN(raw!$H190)-2))</f>
        <v/>
      </c>
      <c r="H192" s="25" t="str">
        <f>IF(ISBLANK(Pflichtenhefte!$E190),"",Pflichtenhefte!$E190)</f>
        <v/>
      </c>
      <c r="I192" s="4" t="str">
        <f>IF(ISBLANK(Pflichtenhefte!$O190),"",Pflichtenhefte!$O190)</f>
        <v/>
      </c>
      <c r="J192" s="25" t="str">
        <f>IF(ISBLANK(Pflichtenhefte!$L190),"",Pflichtenhefte!$L190)</f>
        <v/>
      </c>
      <c r="K192" s="26" t="str">
        <f>IF(ISBLANK(Pflichtenhefte!$F190),"",Pflichtenhefte!$F190)</f>
        <v/>
      </c>
      <c r="L192" s="27" t="str">
        <f>IF(ISBLANK(Pflichtenhefte!$G190),"",Pflichtenhefte!$G190="Gleitende Arbeitszeit")</f>
        <v/>
      </c>
      <c r="M192" s="27" t="str">
        <f>IF(ISBLANK(Pflichtenhefte!$I190),"",NOT(Pflichtenhefte!$I190))</f>
        <v/>
      </c>
      <c r="N192" s="27" t="str">
        <f>IF(ISBLANK(Pflichtenhefte!$H190),"",NOT(Pflichtenhefte!$H190))</f>
        <v/>
      </c>
      <c r="O192" s="27" t="str">
        <f>IF(ISBLANK(Pflichtenhefte!$J190),"",Pflichtenhefte!$J190)</f>
        <v/>
      </c>
      <c r="P192" s="27" t="str">
        <f>IF(ISBLANK(Pflichtenhefte!$K190),"",Pflichtenhefte!$K190)</f>
        <v/>
      </c>
      <c r="Q192" s="28" t="str">
        <f>IF(ISBLANK(Pflichtenhefte!$M190),"",IF(ISBLANK(Pflichtenhefte!$N190),Pflichtenhefte!$M190,HYPERLINK(Pflichtenhefte!$N190,Pflichtenhefte!$M190)))</f>
        <v/>
      </c>
    </row>
    <row r="193" ht="14.25">
      <c r="A193" s="20" t="str">
        <f>IF(ISBLANK(raw!A191),"",HYPERLINK("https://ziviconnect.admin.ch/zdp/pflichtenheft/"&amp;raw!$A191,"↗"))</f>
        <v/>
      </c>
      <c r="B193" s="21" t="str">
        <f>IF(ISBLANK(raw!$B191),"",raw!$B191)</f>
        <v/>
      </c>
      <c r="C193" s="22" t="str">
        <f>IF(ISBLANK(Pflichtenhefte!$B191),"",Pflichtenhefte!$B191)</f>
        <v/>
      </c>
      <c r="D193" s="23" t="str">
        <f>IF(ISBLANK(Pflichtenhefte!$A191),"",Pflichtenhefte!$A191)</f>
        <v/>
      </c>
      <c r="E193" s="22" t="str">
        <f>IF(ISBLANK(raw!$L191),"",raw!$L191)</f>
        <v/>
      </c>
      <c r="F193" s="24" t="str">
        <f>IF(ISBLANK(raw!$M191),"",IF(ISBLANK(Pflichtenhefte!$D191),raw!$M191,HYPERLINK(Pflichtenhefte!$D191,raw!$M191)))</f>
        <v/>
      </c>
      <c r="G193" s="29" t="str">
        <f>IF(ISBLANK(raw!H191),"",RIGHT(raw!$H191,LEN(raw!$H191)-2))</f>
        <v/>
      </c>
      <c r="H193" s="25" t="str">
        <f>IF(ISBLANK(Pflichtenhefte!$E191),"",Pflichtenhefte!$E191)</f>
        <v/>
      </c>
      <c r="I193" s="4" t="str">
        <f>IF(ISBLANK(Pflichtenhefte!$O191),"",Pflichtenhefte!$O191)</f>
        <v/>
      </c>
      <c r="J193" s="25" t="str">
        <f>IF(ISBLANK(Pflichtenhefte!$L191),"",Pflichtenhefte!$L191)</f>
        <v/>
      </c>
      <c r="K193" s="26" t="str">
        <f>IF(ISBLANK(Pflichtenhefte!$F191),"",Pflichtenhefte!$F191)</f>
        <v/>
      </c>
      <c r="L193" s="27" t="str">
        <f>IF(ISBLANK(Pflichtenhefte!$G191),"",Pflichtenhefte!$G191="Gleitende Arbeitszeit")</f>
        <v/>
      </c>
      <c r="M193" s="27" t="str">
        <f>IF(ISBLANK(Pflichtenhefte!$I191),"",NOT(Pflichtenhefte!$I191))</f>
        <v/>
      </c>
      <c r="N193" s="27" t="str">
        <f>IF(ISBLANK(Pflichtenhefte!$H191),"",NOT(Pflichtenhefte!$H191))</f>
        <v/>
      </c>
      <c r="O193" s="27" t="str">
        <f>IF(ISBLANK(Pflichtenhefte!$J191),"",Pflichtenhefte!$J191)</f>
        <v/>
      </c>
      <c r="P193" s="27" t="str">
        <f>IF(ISBLANK(Pflichtenhefte!$K191),"",Pflichtenhefte!$K191)</f>
        <v/>
      </c>
      <c r="Q193" s="28" t="str">
        <f>IF(ISBLANK(Pflichtenhefte!$M191),"",IF(ISBLANK(Pflichtenhefte!$N191),Pflichtenhefte!$M191,HYPERLINK(Pflichtenhefte!$N191,Pflichtenhefte!$M191)))</f>
        <v/>
      </c>
    </row>
    <row r="194" ht="14.25">
      <c r="A194" s="20" t="str">
        <f>IF(ISBLANK(raw!A192),"",HYPERLINK("https://ziviconnect.admin.ch/zdp/pflichtenheft/"&amp;raw!$A192,"↗"))</f>
        <v/>
      </c>
      <c r="B194" s="21" t="str">
        <f>IF(ISBLANK(raw!$B192),"",raw!$B192)</f>
        <v/>
      </c>
      <c r="C194" s="22" t="str">
        <f>IF(ISBLANK(Pflichtenhefte!$B192),"",Pflichtenhefte!$B192)</f>
        <v/>
      </c>
      <c r="D194" s="23" t="str">
        <f>IF(ISBLANK(Pflichtenhefte!$A192),"",Pflichtenhefte!$A192)</f>
        <v/>
      </c>
      <c r="E194" s="22" t="str">
        <f>IF(ISBLANK(raw!$L192),"",raw!$L192)</f>
        <v/>
      </c>
      <c r="F194" s="24" t="str">
        <f>IF(ISBLANK(raw!$M192),"",IF(ISBLANK(Pflichtenhefte!$D192),raw!$M192,HYPERLINK(Pflichtenhefte!$D192,raw!$M192)))</f>
        <v/>
      </c>
      <c r="G194" s="29" t="str">
        <f>IF(ISBLANK(raw!H192),"",RIGHT(raw!$H192,LEN(raw!$H192)-2))</f>
        <v/>
      </c>
      <c r="H194" s="25" t="str">
        <f>IF(ISBLANK(Pflichtenhefte!$E192),"",Pflichtenhefte!$E192)</f>
        <v/>
      </c>
      <c r="I194" s="4" t="str">
        <f>IF(ISBLANK(Pflichtenhefte!$O192),"",Pflichtenhefte!$O192)</f>
        <v/>
      </c>
      <c r="J194" s="25" t="str">
        <f>IF(ISBLANK(Pflichtenhefte!$L192),"",Pflichtenhefte!$L192)</f>
        <v/>
      </c>
      <c r="K194" s="26" t="str">
        <f>IF(ISBLANK(Pflichtenhefte!$F192),"",Pflichtenhefte!$F192)</f>
        <v/>
      </c>
      <c r="L194" s="27" t="str">
        <f>IF(ISBLANK(Pflichtenhefte!$G192),"",Pflichtenhefte!$G192="Gleitende Arbeitszeit")</f>
        <v/>
      </c>
      <c r="M194" s="27" t="str">
        <f>IF(ISBLANK(Pflichtenhefte!$I192),"",NOT(Pflichtenhefte!$I192))</f>
        <v/>
      </c>
      <c r="N194" s="27" t="str">
        <f>IF(ISBLANK(Pflichtenhefte!$H192),"",NOT(Pflichtenhefte!$H192))</f>
        <v/>
      </c>
      <c r="O194" s="27" t="str">
        <f>IF(ISBLANK(Pflichtenhefte!$J192),"",Pflichtenhefte!$J192)</f>
        <v/>
      </c>
      <c r="P194" s="27" t="str">
        <f>IF(ISBLANK(Pflichtenhefte!$K192),"",Pflichtenhefte!$K192)</f>
        <v/>
      </c>
      <c r="Q194" s="28" t="str">
        <f>IF(ISBLANK(Pflichtenhefte!$M192),"",IF(ISBLANK(Pflichtenhefte!$N192),Pflichtenhefte!$M192,HYPERLINK(Pflichtenhefte!$N192,Pflichtenhefte!$M192)))</f>
        <v/>
      </c>
    </row>
    <row r="195" ht="14.25">
      <c r="A195" s="20" t="str">
        <f>IF(ISBLANK(raw!A193),"",HYPERLINK("https://ziviconnect.admin.ch/zdp/pflichtenheft/"&amp;raw!$A193,"↗"))</f>
        <v/>
      </c>
      <c r="B195" s="21" t="str">
        <f>IF(ISBLANK(raw!$B193),"",raw!$B193)</f>
        <v/>
      </c>
      <c r="C195" s="22" t="str">
        <f>IF(ISBLANK(Pflichtenhefte!$B193),"",Pflichtenhefte!$B193)</f>
        <v/>
      </c>
      <c r="D195" s="23" t="str">
        <f>IF(ISBLANK(Pflichtenhefte!$A193),"",Pflichtenhefte!$A193)</f>
        <v/>
      </c>
      <c r="E195" s="22" t="str">
        <f>IF(ISBLANK(raw!$L193),"",raw!$L193)</f>
        <v/>
      </c>
      <c r="F195" s="24" t="str">
        <f>IF(ISBLANK(raw!$M193),"",IF(ISBLANK(Pflichtenhefte!$D193),raw!$M193,HYPERLINK(Pflichtenhefte!$D193,raw!$M193)))</f>
        <v/>
      </c>
      <c r="G195" s="29" t="str">
        <f>IF(ISBLANK(raw!H193),"",RIGHT(raw!$H193,LEN(raw!$H193)-2))</f>
        <v/>
      </c>
      <c r="H195" s="25" t="str">
        <f>IF(ISBLANK(Pflichtenhefte!$E193),"",Pflichtenhefte!$E193)</f>
        <v/>
      </c>
      <c r="I195" s="4" t="str">
        <f>IF(ISBLANK(Pflichtenhefte!$O193),"",Pflichtenhefte!$O193)</f>
        <v/>
      </c>
      <c r="J195" s="25" t="str">
        <f>IF(ISBLANK(Pflichtenhefte!$L193),"",Pflichtenhefte!$L193)</f>
        <v/>
      </c>
      <c r="K195" s="26" t="str">
        <f>IF(ISBLANK(Pflichtenhefte!$F193),"",Pflichtenhefte!$F193)</f>
        <v/>
      </c>
      <c r="L195" s="27" t="str">
        <f>IF(ISBLANK(Pflichtenhefte!$G193),"",Pflichtenhefte!$G193="Gleitende Arbeitszeit")</f>
        <v/>
      </c>
      <c r="M195" s="27" t="str">
        <f>IF(ISBLANK(Pflichtenhefte!$I193),"",NOT(Pflichtenhefte!$I193))</f>
        <v/>
      </c>
      <c r="N195" s="27" t="str">
        <f>IF(ISBLANK(Pflichtenhefte!$H193),"",NOT(Pflichtenhefte!$H193))</f>
        <v/>
      </c>
      <c r="O195" s="27" t="str">
        <f>IF(ISBLANK(Pflichtenhefte!$J193),"",Pflichtenhefte!$J193)</f>
        <v/>
      </c>
      <c r="P195" s="27" t="str">
        <f>IF(ISBLANK(Pflichtenhefte!$K193),"",Pflichtenhefte!$K193)</f>
        <v/>
      </c>
      <c r="Q195" s="28" t="str">
        <f>IF(ISBLANK(Pflichtenhefte!$M193),"",IF(ISBLANK(Pflichtenhefte!$N193),Pflichtenhefte!$M193,HYPERLINK(Pflichtenhefte!$N193,Pflichtenhefte!$M193)))</f>
        <v/>
      </c>
    </row>
    <row r="196" ht="14.25">
      <c r="A196" s="20" t="str">
        <f>IF(ISBLANK(raw!A194),"",HYPERLINK("https://ziviconnect.admin.ch/zdp/pflichtenheft/"&amp;raw!$A194,"↗"))</f>
        <v/>
      </c>
      <c r="B196" s="21" t="str">
        <f>IF(ISBLANK(raw!$B194),"",raw!$B194)</f>
        <v/>
      </c>
      <c r="C196" s="22" t="str">
        <f>IF(ISBLANK(Pflichtenhefte!$B194),"",Pflichtenhefte!$B194)</f>
        <v/>
      </c>
      <c r="D196" s="23" t="str">
        <f>IF(ISBLANK(Pflichtenhefte!$A194),"",Pflichtenhefte!$A194)</f>
        <v/>
      </c>
      <c r="E196" s="22" t="str">
        <f>IF(ISBLANK(raw!$L194),"",raw!$L194)</f>
        <v/>
      </c>
      <c r="F196" s="24" t="str">
        <f>IF(ISBLANK(raw!$M194),"",IF(ISBLANK(Pflichtenhefte!$D194),raw!$M194,HYPERLINK(Pflichtenhefte!$D194,raw!$M194)))</f>
        <v/>
      </c>
      <c r="G196" s="29" t="str">
        <f>IF(ISBLANK(raw!H194),"",RIGHT(raw!$H194,LEN(raw!$H194)-2))</f>
        <v/>
      </c>
      <c r="H196" s="25" t="str">
        <f>IF(ISBLANK(Pflichtenhefte!$E194),"",Pflichtenhefte!$E194)</f>
        <v/>
      </c>
      <c r="I196" s="4" t="str">
        <f>IF(ISBLANK(Pflichtenhefte!$O194),"",Pflichtenhefte!$O194)</f>
        <v/>
      </c>
      <c r="J196" s="25" t="str">
        <f>IF(ISBLANK(Pflichtenhefte!$L194),"",Pflichtenhefte!$L194)</f>
        <v/>
      </c>
      <c r="K196" s="26" t="str">
        <f>IF(ISBLANK(Pflichtenhefte!$F194),"",Pflichtenhefte!$F194)</f>
        <v/>
      </c>
      <c r="L196" s="27" t="str">
        <f>IF(ISBLANK(Pflichtenhefte!$G194),"",Pflichtenhefte!$G194="Gleitende Arbeitszeit")</f>
        <v/>
      </c>
      <c r="M196" s="27" t="str">
        <f>IF(ISBLANK(Pflichtenhefte!$I194),"",NOT(Pflichtenhefte!$I194))</f>
        <v/>
      </c>
      <c r="N196" s="27" t="str">
        <f>IF(ISBLANK(Pflichtenhefte!$H194),"",NOT(Pflichtenhefte!$H194))</f>
        <v/>
      </c>
      <c r="O196" s="27" t="str">
        <f>IF(ISBLANK(Pflichtenhefte!$J194),"",Pflichtenhefte!$J194)</f>
        <v/>
      </c>
      <c r="P196" s="27" t="str">
        <f>IF(ISBLANK(Pflichtenhefte!$K194),"",Pflichtenhefte!$K194)</f>
        <v/>
      </c>
      <c r="Q196" s="28" t="str">
        <f>IF(ISBLANK(Pflichtenhefte!$M194),"",IF(ISBLANK(Pflichtenhefte!$N194),Pflichtenhefte!$M194,HYPERLINK(Pflichtenhefte!$N194,Pflichtenhefte!$M194)))</f>
        <v/>
      </c>
    </row>
    <row r="197" ht="14.25">
      <c r="A197" s="20" t="str">
        <f>IF(ISBLANK(raw!A195),"",HYPERLINK("https://ziviconnect.admin.ch/zdp/pflichtenheft/"&amp;raw!$A195,"↗"))</f>
        <v/>
      </c>
      <c r="B197" s="21" t="str">
        <f>IF(ISBLANK(raw!$B195),"",raw!$B195)</f>
        <v/>
      </c>
      <c r="C197" s="22" t="str">
        <f>IF(ISBLANK(Pflichtenhefte!$B195),"",Pflichtenhefte!$B195)</f>
        <v/>
      </c>
      <c r="D197" s="23" t="str">
        <f>IF(ISBLANK(Pflichtenhefte!$A195),"",Pflichtenhefte!$A195)</f>
        <v/>
      </c>
      <c r="E197" s="22" t="str">
        <f>IF(ISBLANK(raw!$L195),"",raw!$L195)</f>
        <v/>
      </c>
      <c r="F197" s="24" t="str">
        <f>IF(ISBLANK(raw!$M195),"",IF(ISBLANK(Pflichtenhefte!$D195),raw!$M195,HYPERLINK(Pflichtenhefte!$D195,raw!$M195)))</f>
        <v/>
      </c>
      <c r="G197" s="29" t="str">
        <f>IF(ISBLANK(raw!H195),"",RIGHT(raw!$H195,LEN(raw!$H195)-2))</f>
        <v/>
      </c>
      <c r="H197" s="25" t="str">
        <f>IF(ISBLANK(Pflichtenhefte!$E195),"",Pflichtenhefte!$E195)</f>
        <v/>
      </c>
      <c r="I197" s="4" t="str">
        <f>IF(ISBLANK(Pflichtenhefte!$O195),"",Pflichtenhefte!$O195)</f>
        <v/>
      </c>
      <c r="J197" s="25" t="str">
        <f>IF(ISBLANK(Pflichtenhefte!$L195),"",Pflichtenhefte!$L195)</f>
        <v/>
      </c>
      <c r="K197" s="26" t="str">
        <f>IF(ISBLANK(Pflichtenhefte!$F195),"",Pflichtenhefte!$F195)</f>
        <v/>
      </c>
      <c r="L197" s="27" t="str">
        <f>IF(ISBLANK(Pflichtenhefte!$G195),"",Pflichtenhefte!$G195="Gleitende Arbeitszeit")</f>
        <v/>
      </c>
      <c r="M197" s="27" t="str">
        <f>IF(ISBLANK(Pflichtenhefte!$I195),"",NOT(Pflichtenhefte!$I195))</f>
        <v/>
      </c>
      <c r="N197" s="27" t="str">
        <f>IF(ISBLANK(Pflichtenhefte!$H195),"",NOT(Pflichtenhefte!$H195))</f>
        <v/>
      </c>
      <c r="O197" s="27" t="str">
        <f>IF(ISBLANK(Pflichtenhefte!$J195),"",Pflichtenhefte!$J195)</f>
        <v/>
      </c>
      <c r="P197" s="27" t="str">
        <f>IF(ISBLANK(Pflichtenhefte!$K195),"",Pflichtenhefte!$K195)</f>
        <v/>
      </c>
      <c r="Q197" s="28" t="str">
        <f>IF(ISBLANK(Pflichtenhefte!$M195),"",IF(ISBLANK(Pflichtenhefte!$N195),Pflichtenhefte!$M195,HYPERLINK(Pflichtenhefte!$N195,Pflichtenhefte!$M195)))</f>
        <v/>
      </c>
    </row>
    <row r="198" ht="14.25">
      <c r="A198" s="20" t="str">
        <f>IF(ISBLANK(raw!A196),"",HYPERLINK("https://ziviconnect.admin.ch/zdp/pflichtenheft/"&amp;raw!$A196,"↗"))</f>
        <v/>
      </c>
      <c r="B198" s="21" t="str">
        <f>IF(ISBLANK(raw!$B196),"",raw!$B196)</f>
        <v/>
      </c>
      <c r="C198" s="22" t="str">
        <f>IF(ISBLANK(Pflichtenhefte!$B196),"",Pflichtenhefte!$B196)</f>
        <v/>
      </c>
      <c r="D198" s="23" t="str">
        <f>IF(ISBLANK(Pflichtenhefte!$A196),"",Pflichtenhefte!$A196)</f>
        <v/>
      </c>
      <c r="E198" s="22" t="str">
        <f>IF(ISBLANK(raw!$L196),"",raw!$L196)</f>
        <v/>
      </c>
      <c r="F198" s="24" t="str">
        <f>IF(ISBLANK(raw!$M196),"",IF(ISBLANK(Pflichtenhefte!$D196),raw!$M196,HYPERLINK(Pflichtenhefte!$D196,raw!$M196)))</f>
        <v/>
      </c>
      <c r="G198" s="29" t="str">
        <f>IF(ISBLANK(raw!H196),"",RIGHT(raw!$H196,LEN(raw!$H196)-2))</f>
        <v/>
      </c>
      <c r="H198" s="25" t="str">
        <f>IF(ISBLANK(Pflichtenhefte!$E196),"",Pflichtenhefte!$E196)</f>
        <v/>
      </c>
      <c r="I198" s="4" t="str">
        <f>IF(ISBLANK(Pflichtenhefte!$O196),"",Pflichtenhefte!$O196)</f>
        <v/>
      </c>
      <c r="J198" s="25" t="str">
        <f>IF(ISBLANK(Pflichtenhefte!$L196),"",Pflichtenhefte!$L196)</f>
        <v/>
      </c>
      <c r="K198" s="26" t="str">
        <f>IF(ISBLANK(Pflichtenhefte!$F196),"",Pflichtenhefte!$F196)</f>
        <v/>
      </c>
      <c r="L198" s="27" t="str">
        <f>IF(ISBLANK(Pflichtenhefte!$G196),"",Pflichtenhefte!$G196="Gleitende Arbeitszeit")</f>
        <v/>
      </c>
      <c r="M198" s="27" t="str">
        <f>IF(ISBLANK(Pflichtenhefte!$I196),"",NOT(Pflichtenhefte!$I196))</f>
        <v/>
      </c>
      <c r="N198" s="27" t="str">
        <f>IF(ISBLANK(Pflichtenhefte!$H196),"",NOT(Pflichtenhefte!$H196))</f>
        <v/>
      </c>
      <c r="O198" s="27" t="str">
        <f>IF(ISBLANK(Pflichtenhefte!$J196),"",Pflichtenhefte!$J196)</f>
        <v/>
      </c>
      <c r="P198" s="27" t="str">
        <f>IF(ISBLANK(Pflichtenhefte!$K196),"",Pflichtenhefte!$K196)</f>
        <v/>
      </c>
      <c r="Q198" s="28" t="str">
        <f>IF(ISBLANK(Pflichtenhefte!$M196),"",IF(ISBLANK(Pflichtenhefte!$N196),Pflichtenhefte!$M196,HYPERLINK(Pflichtenhefte!$N196,Pflichtenhefte!$M196)))</f>
        <v/>
      </c>
    </row>
    <row r="199" ht="14.25">
      <c r="A199" s="20" t="str">
        <f>IF(ISBLANK(raw!A197),"",HYPERLINK("https://ziviconnect.admin.ch/zdp/pflichtenheft/"&amp;raw!$A197,"↗"))</f>
        <v/>
      </c>
      <c r="B199" s="21" t="str">
        <f>IF(ISBLANK(raw!$B197),"",raw!$B197)</f>
        <v/>
      </c>
      <c r="C199" s="22" t="str">
        <f>IF(ISBLANK(Pflichtenhefte!$B197),"",Pflichtenhefte!$B197)</f>
        <v/>
      </c>
      <c r="D199" s="23" t="str">
        <f>IF(ISBLANK(Pflichtenhefte!$A197),"",Pflichtenhefte!$A197)</f>
        <v/>
      </c>
      <c r="E199" s="22" t="str">
        <f>IF(ISBLANK(raw!$L197),"",raw!$L197)</f>
        <v/>
      </c>
      <c r="F199" s="24" t="str">
        <f>IF(ISBLANK(raw!$M197),"",IF(ISBLANK(Pflichtenhefte!$D197),raw!$M197,HYPERLINK(Pflichtenhefte!$D197,raw!$M197)))</f>
        <v/>
      </c>
      <c r="G199" s="29" t="str">
        <f>IF(ISBLANK(raw!H197),"",RIGHT(raw!$H197,LEN(raw!$H197)-2))</f>
        <v/>
      </c>
      <c r="H199" s="25" t="str">
        <f>IF(ISBLANK(Pflichtenhefte!$E197),"",Pflichtenhefte!$E197)</f>
        <v/>
      </c>
      <c r="I199" s="4" t="str">
        <f>IF(ISBLANK(Pflichtenhefte!$O197),"",Pflichtenhefte!$O197)</f>
        <v/>
      </c>
      <c r="J199" s="25" t="str">
        <f>IF(ISBLANK(Pflichtenhefte!$L197),"",Pflichtenhefte!$L197)</f>
        <v/>
      </c>
      <c r="K199" s="26" t="str">
        <f>IF(ISBLANK(Pflichtenhefte!$F197),"",Pflichtenhefte!$F197)</f>
        <v/>
      </c>
      <c r="L199" s="27" t="str">
        <f>IF(ISBLANK(Pflichtenhefte!$G197),"",Pflichtenhefte!$G197="Gleitende Arbeitszeit")</f>
        <v/>
      </c>
      <c r="M199" s="27" t="str">
        <f>IF(ISBLANK(Pflichtenhefte!$I197),"",NOT(Pflichtenhefte!$I197))</f>
        <v/>
      </c>
      <c r="N199" s="27" t="str">
        <f>IF(ISBLANK(Pflichtenhefte!$H197),"",NOT(Pflichtenhefte!$H197))</f>
        <v/>
      </c>
      <c r="O199" s="27" t="str">
        <f>IF(ISBLANK(Pflichtenhefte!$J197),"",Pflichtenhefte!$J197)</f>
        <v/>
      </c>
      <c r="P199" s="27" t="str">
        <f>IF(ISBLANK(Pflichtenhefte!$K197),"",Pflichtenhefte!$K197)</f>
        <v/>
      </c>
      <c r="Q199" s="28" t="str">
        <f>IF(ISBLANK(Pflichtenhefte!$M197),"",IF(ISBLANK(Pflichtenhefte!$N197),Pflichtenhefte!$M197,HYPERLINK(Pflichtenhefte!$N197,Pflichtenhefte!$M197)))</f>
        <v/>
      </c>
    </row>
    <row r="200" ht="14.25">
      <c r="A200" s="20" t="str">
        <f>IF(ISBLANK(raw!A198),"",HYPERLINK("https://ziviconnect.admin.ch/zdp/pflichtenheft/"&amp;raw!$A198,"↗"))</f>
        <v/>
      </c>
      <c r="B200" s="21" t="str">
        <f>IF(ISBLANK(raw!$B198),"",raw!$B198)</f>
        <v/>
      </c>
      <c r="C200" s="22" t="str">
        <f>IF(ISBLANK(Pflichtenhefte!$B198),"",Pflichtenhefte!$B198)</f>
        <v/>
      </c>
      <c r="D200" s="23" t="str">
        <f>IF(ISBLANK(Pflichtenhefte!$A198),"",Pflichtenhefte!$A198)</f>
        <v/>
      </c>
      <c r="E200" s="22" t="str">
        <f>IF(ISBLANK(raw!$L198),"",raw!$L198)</f>
        <v/>
      </c>
      <c r="F200" s="24" t="str">
        <f>IF(ISBLANK(raw!$M198),"",IF(ISBLANK(Pflichtenhefte!$D198),raw!$M198,HYPERLINK(Pflichtenhefte!$D198,raw!$M198)))</f>
        <v/>
      </c>
      <c r="G200" s="29" t="str">
        <f>IF(ISBLANK(raw!H198),"",RIGHT(raw!$H198,LEN(raw!$H198)-2))</f>
        <v/>
      </c>
      <c r="H200" s="25" t="str">
        <f>IF(ISBLANK(Pflichtenhefte!$E198),"",Pflichtenhefte!$E198)</f>
        <v/>
      </c>
      <c r="I200" s="4" t="str">
        <f>IF(ISBLANK(Pflichtenhefte!$O198),"",Pflichtenhefte!$O198)</f>
        <v/>
      </c>
      <c r="J200" s="25" t="str">
        <f>IF(ISBLANK(Pflichtenhefte!$L198),"",Pflichtenhefte!$L198)</f>
        <v/>
      </c>
      <c r="K200" s="26" t="str">
        <f>IF(ISBLANK(Pflichtenhefte!$F198),"",Pflichtenhefte!$F198)</f>
        <v/>
      </c>
      <c r="L200" s="27" t="str">
        <f>IF(ISBLANK(Pflichtenhefte!$G198),"",Pflichtenhefte!$G198="Gleitende Arbeitszeit")</f>
        <v/>
      </c>
      <c r="M200" s="27" t="str">
        <f>IF(ISBLANK(Pflichtenhefte!$I198),"",NOT(Pflichtenhefte!$I198))</f>
        <v/>
      </c>
      <c r="N200" s="27" t="str">
        <f>IF(ISBLANK(Pflichtenhefte!$H198),"",NOT(Pflichtenhefte!$H198))</f>
        <v/>
      </c>
      <c r="O200" s="27" t="str">
        <f>IF(ISBLANK(Pflichtenhefte!$J198),"",Pflichtenhefte!$J198)</f>
        <v/>
      </c>
      <c r="P200" s="27" t="str">
        <f>IF(ISBLANK(Pflichtenhefte!$K198),"",Pflichtenhefte!$K198)</f>
        <v/>
      </c>
      <c r="Q200" s="28" t="str">
        <f>IF(ISBLANK(Pflichtenhefte!$M198),"",IF(ISBLANK(Pflichtenhefte!$N198),Pflichtenhefte!$M198,HYPERLINK(Pflichtenhefte!$N198,Pflichtenhefte!$M198)))</f>
        <v/>
      </c>
    </row>
    <row r="201" ht="14.25">
      <c r="A201" s="20" t="str">
        <f>IF(ISBLANK(raw!A199),"",HYPERLINK("https://ziviconnect.admin.ch/zdp/pflichtenheft/"&amp;raw!$A199,"↗"))</f>
        <v/>
      </c>
      <c r="B201" s="21" t="str">
        <f>IF(ISBLANK(raw!$B199),"",raw!$B199)</f>
        <v/>
      </c>
      <c r="C201" s="22" t="str">
        <f>IF(ISBLANK(Pflichtenhefte!$B199),"",Pflichtenhefte!$B199)</f>
        <v/>
      </c>
      <c r="D201" s="23" t="str">
        <f>IF(ISBLANK(Pflichtenhefte!$A199),"",Pflichtenhefte!$A199)</f>
        <v/>
      </c>
      <c r="E201" s="22" t="str">
        <f>IF(ISBLANK(raw!$L199),"",raw!$L199)</f>
        <v/>
      </c>
      <c r="F201" s="24" t="str">
        <f>IF(ISBLANK(raw!$M199),"",IF(ISBLANK(Pflichtenhefte!$D199),raw!$M199,HYPERLINK(Pflichtenhefte!$D199,raw!$M199)))</f>
        <v/>
      </c>
      <c r="G201" s="29" t="str">
        <f>IF(ISBLANK(raw!H199),"",RIGHT(raw!$H199,LEN(raw!$H199)-2))</f>
        <v/>
      </c>
      <c r="H201" s="25" t="str">
        <f>IF(ISBLANK(Pflichtenhefte!$E199),"",Pflichtenhefte!$E199)</f>
        <v/>
      </c>
      <c r="I201" s="4" t="str">
        <f>IF(ISBLANK(Pflichtenhefte!$O199),"",Pflichtenhefte!$O199)</f>
        <v/>
      </c>
      <c r="J201" s="25" t="str">
        <f>IF(ISBLANK(Pflichtenhefte!$L199),"",Pflichtenhefte!$L199)</f>
        <v/>
      </c>
      <c r="K201" s="26" t="str">
        <f>IF(ISBLANK(Pflichtenhefte!$F199),"",Pflichtenhefte!$F199)</f>
        <v/>
      </c>
      <c r="L201" s="27" t="str">
        <f>IF(ISBLANK(Pflichtenhefte!$G199),"",Pflichtenhefte!$G199="Gleitende Arbeitszeit")</f>
        <v/>
      </c>
      <c r="M201" s="27" t="str">
        <f>IF(ISBLANK(Pflichtenhefte!$I199),"",NOT(Pflichtenhefte!$I199))</f>
        <v/>
      </c>
      <c r="N201" s="27" t="str">
        <f>IF(ISBLANK(Pflichtenhefte!$H199),"",NOT(Pflichtenhefte!$H199))</f>
        <v/>
      </c>
      <c r="O201" s="27" t="str">
        <f>IF(ISBLANK(Pflichtenhefte!$J199),"",Pflichtenhefte!$J199)</f>
        <v/>
      </c>
      <c r="P201" s="27" t="str">
        <f>IF(ISBLANK(Pflichtenhefte!$K199),"",Pflichtenhefte!$K199)</f>
        <v/>
      </c>
      <c r="Q201" s="28" t="str">
        <f>IF(ISBLANK(Pflichtenhefte!$M199),"",IF(ISBLANK(Pflichtenhefte!$N199),Pflichtenhefte!$M199,HYPERLINK(Pflichtenhefte!$N199,Pflichtenhefte!$M199)))</f>
        <v/>
      </c>
    </row>
    <row r="202" ht="14.25">
      <c r="A202" s="20" t="str">
        <f>IF(ISBLANK(raw!A200),"",HYPERLINK("https://ziviconnect.admin.ch/zdp/pflichtenheft/"&amp;raw!$A200,"↗"))</f>
        <v/>
      </c>
      <c r="B202" s="21" t="str">
        <f>IF(ISBLANK(raw!$B200),"",raw!$B200)</f>
        <v/>
      </c>
      <c r="C202" s="22" t="str">
        <f>IF(ISBLANK(Pflichtenhefte!$B200),"",Pflichtenhefte!$B200)</f>
        <v/>
      </c>
      <c r="D202" s="23" t="str">
        <f>IF(ISBLANK(Pflichtenhefte!$A200),"",Pflichtenhefte!$A200)</f>
        <v/>
      </c>
      <c r="E202" s="22" t="str">
        <f>IF(ISBLANK(raw!$L200),"",raw!$L200)</f>
        <v/>
      </c>
      <c r="F202" s="24" t="str">
        <f>IF(ISBLANK(raw!$M200),"",IF(ISBLANK(Pflichtenhefte!$D200),raw!$M200,HYPERLINK(Pflichtenhefte!$D200,raw!$M200)))</f>
        <v/>
      </c>
      <c r="G202" s="29" t="str">
        <f>IF(ISBLANK(raw!H200),"",RIGHT(raw!$H200,LEN(raw!$H200)-2))</f>
        <v/>
      </c>
      <c r="H202" s="25" t="str">
        <f>IF(ISBLANK(Pflichtenhefte!$E200),"",Pflichtenhefte!$E200)</f>
        <v/>
      </c>
      <c r="I202" s="4" t="str">
        <f>IF(ISBLANK(Pflichtenhefte!$O200),"",Pflichtenhefte!$O200)</f>
        <v/>
      </c>
      <c r="J202" s="25" t="str">
        <f>IF(ISBLANK(Pflichtenhefte!$L200),"",Pflichtenhefte!$L200)</f>
        <v/>
      </c>
      <c r="K202" s="26" t="str">
        <f>IF(ISBLANK(Pflichtenhefte!$F200),"",Pflichtenhefte!$F200)</f>
        <v/>
      </c>
      <c r="L202" s="27" t="str">
        <f>IF(ISBLANK(Pflichtenhefte!$G200),"",Pflichtenhefte!$G200="Gleitende Arbeitszeit")</f>
        <v/>
      </c>
      <c r="M202" s="27" t="str">
        <f>IF(ISBLANK(Pflichtenhefte!$I200),"",NOT(Pflichtenhefte!$I200))</f>
        <v/>
      </c>
      <c r="N202" s="27" t="str">
        <f>IF(ISBLANK(Pflichtenhefte!$H200),"",NOT(Pflichtenhefte!$H200))</f>
        <v/>
      </c>
      <c r="O202" s="27" t="str">
        <f>IF(ISBLANK(Pflichtenhefte!$J200),"",Pflichtenhefte!$J200)</f>
        <v/>
      </c>
      <c r="P202" s="27" t="str">
        <f>IF(ISBLANK(Pflichtenhefte!$K200),"",Pflichtenhefte!$K200)</f>
        <v/>
      </c>
      <c r="Q202" s="28" t="str">
        <f>IF(ISBLANK(Pflichtenhefte!$M200),"",IF(ISBLANK(Pflichtenhefte!$N200),Pflichtenhefte!$M200,HYPERLINK(Pflichtenhefte!$N200,Pflichtenhefte!$M200)))</f>
        <v/>
      </c>
    </row>
    <row r="203" ht="14.25">
      <c r="A203" s="20" t="str">
        <f>IF(ISBLANK(raw!A201),"",HYPERLINK("https://ziviconnect.admin.ch/zdp/pflichtenheft/"&amp;raw!$A201,"↗"))</f>
        <v/>
      </c>
      <c r="B203" s="21" t="str">
        <f>IF(ISBLANK(raw!$B201),"",raw!$B201)</f>
        <v/>
      </c>
      <c r="C203" s="22" t="str">
        <f>IF(ISBLANK(Pflichtenhefte!$B201),"",Pflichtenhefte!$B201)</f>
        <v/>
      </c>
      <c r="D203" s="23" t="str">
        <f>IF(ISBLANK(Pflichtenhefte!$A201),"",Pflichtenhefte!$A201)</f>
        <v/>
      </c>
      <c r="E203" s="22" t="str">
        <f>IF(ISBLANK(raw!$L201),"",raw!$L201)</f>
        <v/>
      </c>
      <c r="F203" s="24" t="str">
        <f>IF(ISBLANK(raw!$M201),"",IF(ISBLANK(Pflichtenhefte!$D201),raw!$M201,HYPERLINK(Pflichtenhefte!$D201,raw!$M201)))</f>
        <v/>
      </c>
      <c r="G203" s="29" t="str">
        <f>IF(ISBLANK(raw!H201),"",RIGHT(raw!$H201,LEN(raw!$H201)-2))</f>
        <v/>
      </c>
      <c r="H203" s="25" t="str">
        <f>IF(ISBLANK(Pflichtenhefte!$E201),"",Pflichtenhefte!$E201)</f>
        <v/>
      </c>
      <c r="I203" s="4" t="str">
        <f>IF(ISBLANK(Pflichtenhefte!$O201),"",Pflichtenhefte!$O201)</f>
        <v/>
      </c>
      <c r="J203" s="25" t="str">
        <f>IF(ISBLANK(Pflichtenhefte!$L201),"",Pflichtenhefte!$L201)</f>
        <v/>
      </c>
      <c r="K203" s="26" t="str">
        <f>IF(ISBLANK(Pflichtenhefte!$F201),"",Pflichtenhefte!$F201)</f>
        <v/>
      </c>
      <c r="L203" s="27" t="str">
        <f>IF(ISBLANK(Pflichtenhefte!$G201),"",Pflichtenhefte!$G201="Gleitende Arbeitszeit")</f>
        <v/>
      </c>
      <c r="M203" s="27" t="str">
        <f>IF(ISBLANK(Pflichtenhefte!$I201),"",NOT(Pflichtenhefte!$I201))</f>
        <v/>
      </c>
      <c r="N203" s="27" t="str">
        <f>IF(ISBLANK(Pflichtenhefte!$H201),"",NOT(Pflichtenhefte!$H201))</f>
        <v/>
      </c>
      <c r="O203" s="27" t="str">
        <f>IF(ISBLANK(Pflichtenhefte!$J201),"",Pflichtenhefte!$J201)</f>
        <v/>
      </c>
      <c r="P203" s="27" t="str">
        <f>IF(ISBLANK(Pflichtenhefte!$K201),"",Pflichtenhefte!$K201)</f>
        <v/>
      </c>
      <c r="Q203" s="28" t="str">
        <f>IF(ISBLANK(Pflichtenhefte!$M201),"",IF(ISBLANK(Pflichtenhefte!$N201),Pflichtenhefte!$M201,HYPERLINK(Pflichtenhefte!$N201,Pflichtenhefte!$M201)))</f>
        <v/>
      </c>
    </row>
    <row r="204" ht="14.25">
      <c r="A204" s="20" t="str">
        <f>IF(ISBLANK(raw!A202),"",HYPERLINK("https://ziviconnect.admin.ch/zdp/pflichtenheft/"&amp;raw!$A202,"↗"))</f>
        <v/>
      </c>
      <c r="B204" s="21" t="str">
        <f>IF(ISBLANK(raw!$B202),"",raw!$B202)</f>
        <v/>
      </c>
      <c r="C204" s="22" t="str">
        <f>IF(ISBLANK(Pflichtenhefte!$B202),"",Pflichtenhefte!$B202)</f>
        <v/>
      </c>
      <c r="D204" s="23" t="str">
        <f>IF(ISBLANK(Pflichtenhefte!$A202),"",Pflichtenhefte!$A202)</f>
        <v/>
      </c>
      <c r="E204" s="22" t="str">
        <f>IF(ISBLANK(raw!$L202),"",raw!$L202)</f>
        <v/>
      </c>
      <c r="F204" s="24" t="str">
        <f>IF(ISBLANK(raw!$M202),"",IF(ISBLANK(Pflichtenhefte!$D202),raw!$M202,HYPERLINK(Pflichtenhefte!$D202,raw!$M202)))</f>
        <v/>
      </c>
      <c r="G204" s="29" t="str">
        <f>IF(ISBLANK(raw!H202),"",RIGHT(raw!$H202,LEN(raw!$H202)-2))</f>
        <v/>
      </c>
      <c r="H204" s="25" t="str">
        <f>IF(ISBLANK(Pflichtenhefte!$E202),"",Pflichtenhefte!$E202)</f>
        <v/>
      </c>
      <c r="I204" s="4" t="str">
        <f>IF(ISBLANK(Pflichtenhefte!$O202),"",Pflichtenhefte!$O202)</f>
        <v/>
      </c>
      <c r="J204" s="25" t="str">
        <f>IF(ISBLANK(Pflichtenhefte!$L202),"",Pflichtenhefte!$L202)</f>
        <v/>
      </c>
      <c r="K204" s="26" t="str">
        <f>IF(ISBLANK(Pflichtenhefte!$F202),"",Pflichtenhefte!$F202)</f>
        <v/>
      </c>
      <c r="L204" s="27" t="str">
        <f>IF(ISBLANK(Pflichtenhefte!$G202),"",Pflichtenhefte!$G202="Gleitende Arbeitszeit")</f>
        <v/>
      </c>
      <c r="M204" s="27" t="str">
        <f>IF(ISBLANK(Pflichtenhefte!$I202),"",NOT(Pflichtenhefte!$I202))</f>
        <v/>
      </c>
      <c r="N204" s="27" t="str">
        <f>IF(ISBLANK(Pflichtenhefte!$H202),"",NOT(Pflichtenhefte!$H202))</f>
        <v/>
      </c>
      <c r="O204" s="27" t="str">
        <f>IF(ISBLANK(Pflichtenhefte!$J202),"",Pflichtenhefte!$J202)</f>
        <v/>
      </c>
      <c r="P204" s="27" t="str">
        <f>IF(ISBLANK(Pflichtenhefte!$K202),"",Pflichtenhefte!$K202)</f>
        <v/>
      </c>
      <c r="Q204" s="28" t="str">
        <f>IF(ISBLANK(Pflichtenhefte!$M202),"",IF(ISBLANK(Pflichtenhefte!$N202),Pflichtenhefte!$M202,HYPERLINK(Pflichtenhefte!$N202,Pflichtenhefte!$M202)))</f>
        <v/>
      </c>
    </row>
    <row r="205" ht="14.25">
      <c r="A205" s="20" t="str">
        <f>IF(ISBLANK(raw!A203),"",HYPERLINK("https://ziviconnect.admin.ch/zdp/pflichtenheft/"&amp;raw!$A203,"↗"))</f>
        <v/>
      </c>
      <c r="B205" s="21" t="str">
        <f>IF(ISBLANK(raw!$B203),"",raw!$B203)</f>
        <v/>
      </c>
      <c r="C205" s="22" t="str">
        <f>IF(ISBLANK(Pflichtenhefte!$B203),"",Pflichtenhefte!$B203)</f>
        <v/>
      </c>
      <c r="D205" s="23" t="str">
        <f>IF(ISBLANK(Pflichtenhefte!$A203),"",Pflichtenhefte!$A203)</f>
        <v/>
      </c>
      <c r="E205" s="22" t="str">
        <f>IF(ISBLANK(raw!$L203),"",raw!$L203)</f>
        <v/>
      </c>
      <c r="F205" s="24" t="str">
        <f>IF(ISBLANK(raw!$M203),"",IF(ISBLANK(Pflichtenhefte!$D203),raw!$M203,HYPERLINK(Pflichtenhefte!$D203,raw!$M203)))</f>
        <v/>
      </c>
      <c r="G205" s="29" t="str">
        <f>IF(ISBLANK(raw!H203),"",RIGHT(raw!$H203,LEN(raw!$H203)-2))</f>
        <v/>
      </c>
      <c r="H205" s="25" t="str">
        <f>IF(ISBLANK(Pflichtenhefte!$E203),"",Pflichtenhefte!$E203)</f>
        <v/>
      </c>
      <c r="I205" s="4" t="str">
        <f>IF(ISBLANK(Pflichtenhefte!$O203),"",Pflichtenhefte!$O203)</f>
        <v/>
      </c>
      <c r="J205" s="25" t="str">
        <f>IF(ISBLANK(Pflichtenhefte!$L203),"",Pflichtenhefte!$L203)</f>
        <v/>
      </c>
      <c r="K205" s="26" t="str">
        <f>IF(ISBLANK(Pflichtenhefte!$F203),"",Pflichtenhefte!$F203)</f>
        <v/>
      </c>
      <c r="L205" s="27" t="str">
        <f>IF(ISBLANK(Pflichtenhefte!$G203),"",Pflichtenhefte!$G203="Gleitende Arbeitszeit")</f>
        <v/>
      </c>
      <c r="M205" s="27" t="str">
        <f>IF(ISBLANK(Pflichtenhefte!$I203),"",NOT(Pflichtenhefte!$I203))</f>
        <v/>
      </c>
      <c r="N205" s="27" t="str">
        <f>IF(ISBLANK(Pflichtenhefte!$H203),"",NOT(Pflichtenhefte!$H203))</f>
        <v/>
      </c>
      <c r="O205" s="27" t="str">
        <f>IF(ISBLANK(Pflichtenhefte!$J203),"",Pflichtenhefte!$J203)</f>
        <v/>
      </c>
      <c r="P205" s="27" t="str">
        <f>IF(ISBLANK(Pflichtenhefte!$K203),"",Pflichtenhefte!$K203)</f>
        <v/>
      </c>
      <c r="Q205" s="28" t="str">
        <f>IF(ISBLANK(Pflichtenhefte!$M203),"",IF(ISBLANK(Pflichtenhefte!$N203),Pflichtenhefte!$M203,HYPERLINK(Pflichtenhefte!$N203,Pflichtenhefte!$M203)))</f>
        <v/>
      </c>
    </row>
    <row r="206" ht="14.25">
      <c r="A206" s="20" t="str">
        <f>IF(ISBLANK(raw!A204),"",HYPERLINK("https://ziviconnect.admin.ch/zdp/pflichtenheft/"&amp;raw!$A204,"↗"))</f>
        <v/>
      </c>
      <c r="B206" s="21" t="str">
        <f>IF(ISBLANK(raw!$B204),"",raw!$B204)</f>
        <v/>
      </c>
      <c r="C206" s="22" t="str">
        <f>IF(ISBLANK(Pflichtenhefte!$B204),"",Pflichtenhefte!$B204)</f>
        <v/>
      </c>
      <c r="D206" s="23" t="str">
        <f>IF(ISBLANK(Pflichtenhefte!$A204),"",Pflichtenhefte!$A204)</f>
        <v/>
      </c>
      <c r="E206" s="22" t="str">
        <f>IF(ISBLANK(raw!$L204),"",raw!$L204)</f>
        <v/>
      </c>
      <c r="F206" s="24" t="str">
        <f>IF(ISBLANK(raw!$M204),"",IF(ISBLANK(Pflichtenhefte!$D204),raw!$M204,HYPERLINK(Pflichtenhefte!$D204,raw!$M204)))</f>
        <v/>
      </c>
      <c r="G206" s="29" t="str">
        <f>IF(ISBLANK(raw!H204),"",RIGHT(raw!$H204,LEN(raw!$H204)-2))</f>
        <v/>
      </c>
      <c r="H206" s="25" t="str">
        <f>IF(ISBLANK(Pflichtenhefte!$E204),"",Pflichtenhefte!$E204)</f>
        <v/>
      </c>
      <c r="I206" s="4" t="str">
        <f>IF(ISBLANK(Pflichtenhefte!$O204),"",Pflichtenhefte!$O204)</f>
        <v/>
      </c>
      <c r="J206" s="25" t="str">
        <f>IF(ISBLANK(Pflichtenhefte!$L204),"",Pflichtenhefte!$L204)</f>
        <v/>
      </c>
      <c r="K206" s="26" t="str">
        <f>IF(ISBLANK(Pflichtenhefte!$F204),"",Pflichtenhefte!$F204)</f>
        <v/>
      </c>
      <c r="L206" s="27" t="str">
        <f>IF(ISBLANK(Pflichtenhefte!$G204),"",Pflichtenhefte!$G204="Gleitende Arbeitszeit")</f>
        <v/>
      </c>
      <c r="M206" s="27" t="str">
        <f>IF(ISBLANK(Pflichtenhefte!$I204),"",NOT(Pflichtenhefte!$I204))</f>
        <v/>
      </c>
      <c r="N206" s="27" t="str">
        <f>IF(ISBLANK(Pflichtenhefte!$H204),"",NOT(Pflichtenhefte!$H204))</f>
        <v/>
      </c>
      <c r="O206" s="27" t="str">
        <f>IF(ISBLANK(Pflichtenhefte!$J204),"",Pflichtenhefte!$J204)</f>
        <v/>
      </c>
      <c r="P206" s="27" t="str">
        <f>IF(ISBLANK(Pflichtenhefte!$K204),"",Pflichtenhefte!$K204)</f>
        <v/>
      </c>
      <c r="Q206" s="28" t="str">
        <f>IF(ISBLANK(Pflichtenhefte!$M204),"",IF(ISBLANK(Pflichtenhefte!$N204),Pflichtenhefte!$M204,HYPERLINK(Pflichtenhefte!$N204,Pflichtenhefte!$M204)))</f>
        <v/>
      </c>
    </row>
    <row r="207" ht="14.25">
      <c r="A207" s="20" t="str">
        <f>IF(ISBLANK(raw!A205),"",HYPERLINK("https://ziviconnect.admin.ch/zdp/pflichtenheft/"&amp;raw!$A205,"↗"))</f>
        <v/>
      </c>
      <c r="B207" s="21" t="str">
        <f>IF(ISBLANK(raw!$B205),"",raw!$B205)</f>
        <v/>
      </c>
      <c r="C207" s="22" t="str">
        <f>IF(ISBLANK(Pflichtenhefte!$B205),"",Pflichtenhefte!$B205)</f>
        <v/>
      </c>
      <c r="D207" s="23" t="str">
        <f>IF(ISBLANK(Pflichtenhefte!$A205),"",Pflichtenhefte!$A205)</f>
        <v/>
      </c>
      <c r="E207" s="22" t="str">
        <f>IF(ISBLANK(raw!$L205),"",raw!$L205)</f>
        <v/>
      </c>
      <c r="F207" s="24" t="str">
        <f>IF(ISBLANK(raw!$M205),"",IF(ISBLANK(Pflichtenhefte!$D205),raw!$M205,HYPERLINK(Pflichtenhefte!$D205,raw!$M205)))</f>
        <v/>
      </c>
      <c r="G207" s="29" t="str">
        <f>IF(ISBLANK(raw!H205),"",RIGHT(raw!$H205,LEN(raw!$H205)-2))</f>
        <v/>
      </c>
      <c r="H207" s="25" t="str">
        <f>IF(ISBLANK(Pflichtenhefte!$E205),"",Pflichtenhefte!$E205)</f>
        <v/>
      </c>
      <c r="I207" s="4" t="str">
        <f>IF(ISBLANK(Pflichtenhefte!$O205),"",Pflichtenhefte!$O205)</f>
        <v/>
      </c>
      <c r="J207" s="25" t="str">
        <f>IF(ISBLANK(Pflichtenhefte!$L205),"",Pflichtenhefte!$L205)</f>
        <v/>
      </c>
      <c r="K207" s="26" t="str">
        <f>IF(ISBLANK(Pflichtenhefte!$F205),"",Pflichtenhefte!$F205)</f>
        <v/>
      </c>
      <c r="L207" s="27" t="str">
        <f>IF(ISBLANK(Pflichtenhefte!$G205),"",Pflichtenhefte!$G205="Gleitende Arbeitszeit")</f>
        <v/>
      </c>
      <c r="M207" s="27" t="str">
        <f>IF(ISBLANK(Pflichtenhefte!$I205),"",NOT(Pflichtenhefte!$I205))</f>
        <v/>
      </c>
      <c r="N207" s="27" t="str">
        <f>IF(ISBLANK(Pflichtenhefte!$H205),"",NOT(Pflichtenhefte!$H205))</f>
        <v/>
      </c>
      <c r="O207" s="27" t="str">
        <f>IF(ISBLANK(Pflichtenhefte!$J205),"",Pflichtenhefte!$J205)</f>
        <v/>
      </c>
      <c r="P207" s="27" t="str">
        <f>IF(ISBLANK(Pflichtenhefte!$K205),"",Pflichtenhefte!$K205)</f>
        <v/>
      </c>
      <c r="Q207" s="28" t="str">
        <f>IF(ISBLANK(Pflichtenhefte!$M205),"",IF(ISBLANK(Pflichtenhefte!$N205),Pflichtenhefte!$M205,HYPERLINK(Pflichtenhefte!$N205,Pflichtenhefte!$M205)))</f>
        <v/>
      </c>
    </row>
    <row r="208" ht="14.25">
      <c r="A208" s="20" t="str">
        <f>IF(ISBLANK(raw!A206),"",HYPERLINK("https://ziviconnect.admin.ch/zdp/pflichtenheft/"&amp;raw!$A206,"↗"))</f>
        <v/>
      </c>
      <c r="B208" s="21" t="str">
        <f>IF(ISBLANK(raw!$B206),"",raw!$B206)</f>
        <v/>
      </c>
      <c r="C208" s="22" t="str">
        <f>IF(ISBLANK(Pflichtenhefte!$B206),"",Pflichtenhefte!$B206)</f>
        <v/>
      </c>
      <c r="D208" s="23" t="str">
        <f>IF(ISBLANK(Pflichtenhefte!$A206),"",Pflichtenhefte!$A206)</f>
        <v/>
      </c>
      <c r="E208" s="22" t="str">
        <f>IF(ISBLANK(raw!$L206),"",raw!$L206)</f>
        <v/>
      </c>
      <c r="F208" s="24" t="str">
        <f>IF(ISBLANK(raw!$M206),"",IF(ISBLANK(Pflichtenhefte!$D206),raw!$M206,HYPERLINK(Pflichtenhefte!$D206,raw!$M206)))</f>
        <v/>
      </c>
      <c r="G208" s="29" t="str">
        <f>IF(ISBLANK(raw!H206),"",RIGHT(raw!$H206,LEN(raw!$H206)-2))</f>
        <v/>
      </c>
      <c r="H208" s="25" t="str">
        <f>IF(ISBLANK(Pflichtenhefte!$E206),"",Pflichtenhefte!$E206)</f>
        <v/>
      </c>
      <c r="I208" s="4" t="str">
        <f>IF(ISBLANK(Pflichtenhefte!$O206),"",Pflichtenhefte!$O206)</f>
        <v/>
      </c>
      <c r="J208" s="25" t="str">
        <f>IF(ISBLANK(Pflichtenhefte!$L206),"",Pflichtenhefte!$L206)</f>
        <v/>
      </c>
      <c r="K208" s="26" t="str">
        <f>IF(ISBLANK(Pflichtenhefte!$F206),"",Pflichtenhefte!$F206)</f>
        <v/>
      </c>
      <c r="L208" s="27" t="str">
        <f>IF(ISBLANK(Pflichtenhefte!$G206),"",Pflichtenhefte!$G206="Gleitende Arbeitszeit")</f>
        <v/>
      </c>
      <c r="M208" s="27" t="str">
        <f>IF(ISBLANK(Pflichtenhefte!$I206),"",NOT(Pflichtenhefte!$I206))</f>
        <v/>
      </c>
      <c r="N208" s="27" t="str">
        <f>IF(ISBLANK(Pflichtenhefte!$H206),"",NOT(Pflichtenhefte!$H206))</f>
        <v/>
      </c>
      <c r="O208" s="27" t="str">
        <f>IF(ISBLANK(Pflichtenhefte!$J206),"",Pflichtenhefte!$J206)</f>
        <v/>
      </c>
      <c r="P208" s="27" t="str">
        <f>IF(ISBLANK(Pflichtenhefte!$K206),"",Pflichtenhefte!$K206)</f>
        <v/>
      </c>
      <c r="Q208" s="28" t="str">
        <f>IF(ISBLANK(Pflichtenhefte!$M206),"",IF(ISBLANK(Pflichtenhefte!$N206),Pflichtenhefte!$M206,HYPERLINK(Pflichtenhefte!$N206,Pflichtenhefte!$M206)))</f>
        <v/>
      </c>
    </row>
    <row r="209" ht="14.25">
      <c r="A209" s="20" t="str">
        <f>IF(ISBLANK(raw!A207),"",HYPERLINK("https://ziviconnect.admin.ch/zdp/pflichtenheft/"&amp;raw!$A207,"↗"))</f>
        <v/>
      </c>
      <c r="B209" s="21" t="str">
        <f>IF(ISBLANK(raw!$B207),"",raw!$B207)</f>
        <v/>
      </c>
      <c r="C209" s="22" t="str">
        <f>IF(ISBLANK(Pflichtenhefte!$B207),"",Pflichtenhefte!$B207)</f>
        <v/>
      </c>
      <c r="D209" s="23" t="str">
        <f>IF(ISBLANK(Pflichtenhefte!$A207),"",Pflichtenhefte!$A207)</f>
        <v/>
      </c>
      <c r="E209" s="22" t="str">
        <f>IF(ISBLANK(raw!$L207),"",raw!$L207)</f>
        <v/>
      </c>
      <c r="F209" s="24" t="str">
        <f>IF(ISBLANK(raw!$M207),"",IF(ISBLANK(Pflichtenhefte!$D207),raw!$M207,HYPERLINK(Pflichtenhefte!$D207,raw!$M207)))</f>
        <v/>
      </c>
      <c r="G209" s="29" t="str">
        <f>IF(ISBLANK(raw!H207),"",RIGHT(raw!$H207,LEN(raw!$H207)-2))</f>
        <v/>
      </c>
      <c r="H209" s="25" t="str">
        <f>IF(ISBLANK(Pflichtenhefte!$E207),"",Pflichtenhefte!$E207)</f>
        <v/>
      </c>
      <c r="I209" s="4" t="str">
        <f>IF(ISBLANK(Pflichtenhefte!$O207),"",Pflichtenhefte!$O207)</f>
        <v/>
      </c>
      <c r="J209" s="25" t="str">
        <f>IF(ISBLANK(Pflichtenhefte!$L207),"",Pflichtenhefte!$L207)</f>
        <v/>
      </c>
      <c r="K209" s="26" t="str">
        <f>IF(ISBLANK(Pflichtenhefte!$F207),"",Pflichtenhefte!$F207)</f>
        <v/>
      </c>
      <c r="L209" s="27" t="str">
        <f>IF(ISBLANK(Pflichtenhefte!$G207),"",Pflichtenhefte!$G207="Gleitende Arbeitszeit")</f>
        <v/>
      </c>
      <c r="M209" s="27" t="str">
        <f>IF(ISBLANK(Pflichtenhefte!$I207),"",NOT(Pflichtenhefte!$I207))</f>
        <v/>
      </c>
      <c r="N209" s="27" t="str">
        <f>IF(ISBLANK(Pflichtenhefte!$H207),"",NOT(Pflichtenhefte!$H207))</f>
        <v/>
      </c>
      <c r="O209" s="27" t="str">
        <f>IF(ISBLANK(Pflichtenhefte!$J207),"",Pflichtenhefte!$J207)</f>
        <v/>
      </c>
      <c r="P209" s="27" t="str">
        <f>IF(ISBLANK(Pflichtenhefte!$K207),"",Pflichtenhefte!$K207)</f>
        <v/>
      </c>
      <c r="Q209" s="28" t="str">
        <f>IF(ISBLANK(Pflichtenhefte!$M207),"",IF(ISBLANK(Pflichtenhefte!$N207),Pflichtenhefte!$M207,HYPERLINK(Pflichtenhefte!$N207,Pflichtenhefte!$M207)))</f>
        <v/>
      </c>
    </row>
    <row r="210" ht="14.25">
      <c r="A210" s="20" t="str">
        <f>IF(ISBLANK(raw!A208),"",HYPERLINK("https://ziviconnect.admin.ch/zdp/pflichtenheft/"&amp;raw!$A208,"↗"))</f>
        <v/>
      </c>
      <c r="B210" s="21" t="str">
        <f>IF(ISBLANK(raw!$B208),"",raw!$B208)</f>
        <v/>
      </c>
      <c r="C210" s="22" t="str">
        <f>IF(ISBLANK(Pflichtenhefte!$B208),"",Pflichtenhefte!$B208)</f>
        <v/>
      </c>
      <c r="D210" s="23" t="str">
        <f>IF(ISBLANK(Pflichtenhefte!$A208),"",Pflichtenhefte!$A208)</f>
        <v/>
      </c>
      <c r="E210" s="22" t="str">
        <f>IF(ISBLANK(raw!$L208),"",raw!$L208)</f>
        <v/>
      </c>
      <c r="F210" s="24" t="str">
        <f>IF(ISBLANK(raw!$M208),"",IF(ISBLANK(Pflichtenhefte!$D208),raw!$M208,HYPERLINK(Pflichtenhefte!$D208,raw!$M208)))</f>
        <v/>
      </c>
      <c r="G210" s="29" t="str">
        <f>IF(ISBLANK(raw!H208),"",RIGHT(raw!$H208,LEN(raw!$H208)-2))</f>
        <v/>
      </c>
      <c r="H210" s="25" t="str">
        <f>IF(ISBLANK(Pflichtenhefte!$E208),"",Pflichtenhefte!$E208)</f>
        <v/>
      </c>
      <c r="I210" s="4" t="str">
        <f>IF(ISBLANK(Pflichtenhefte!$O208),"",Pflichtenhefte!$O208)</f>
        <v/>
      </c>
      <c r="J210" s="25" t="str">
        <f>IF(ISBLANK(Pflichtenhefte!$L208),"",Pflichtenhefte!$L208)</f>
        <v/>
      </c>
      <c r="K210" s="26" t="str">
        <f>IF(ISBLANK(Pflichtenhefte!$F208),"",Pflichtenhefte!$F208)</f>
        <v/>
      </c>
      <c r="L210" s="27" t="str">
        <f>IF(ISBLANK(Pflichtenhefte!$G208),"",Pflichtenhefte!$G208="Gleitende Arbeitszeit")</f>
        <v/>
      </c>
      <c r="M210" s="27" t="str">
        <f>IF(ISBLANK(Pflichtenhefte!$I208),"",NOT(Pflichtenhefte!$I208))</f>
        <v/>
      </c>
      <c r="N210" s="27" t="str">
        <f>IF(ISBLANK(Pflichtenhefte!$H208),"",NOT(Pflichtenhefte!$H208))</f>
        <v/>
      </c>
      <c r="O210" s="27" t="str">
        <f>IF(ISBLANK(Pflichtenhefte!$J208),"",Pflichtenhefte!$J208)</f>
        <v/>
      </c>
      <c r="P210" s="27" t="str">
        <f>IF(ISBLANK(Pflichtenhefte!$K208),"",Pflichtenhefte!$K208)</f>
        <v/>
      </c>
      <c r="Q210" s="28" t="str">
        <f>IF(ISBLANK(Pflichtenhefte!$M208),"",IF(ISBLANK(Pflichtenhefte!$N208),Pflichtenhefte!$M208,HYPERLINK(Pflichtenhefte!$N208,Pflichtenhefte!$M208)))</f>
        <v/>
      </c>
    </row>
    <row r="211" ht="14.25">
      <c r="A211" s="20" t="str">
        <f>IF(ISBLANK(raw!A209),"",HYPERLINK("https://ziviconnect.admin.ch/zdp/pflichtenheft/"&amp;raw!$A209,"↗"))</f>
        <v/>
      </c>
      <c r="B211" s="21" t="str">
        <f>IF(ISBLANK(raw!$B209),"",raw!$B209)</f>
        <v/>
      </c>
      <c r="C211" s="22" t="str">
        <f>IF(ISBLANK(Pflichtenhefte!$B209),"",Pflichtenhefte!$B209)</f>
        <v/>
      </c>
      <c r="D211" s="23" t="str">
        <f>IF(ISBLANK(Pflichtenhefte!$A209),"",Pflichtenhefte!$A209)</f>
        <v/>
      </c>
      <c r="E211" s="22" t="str">
        <f>IF(ISBLANK(raw!$L209),"",raw!$L209)</f>
        <v/>
      </c>
      <c r="F211" s="24" t="str">
        <f>IF(ISBLANK(raw!$M209),"",IF(ISBLANK(Pflichtenhefte!$D209),raw!$M209,HYPERLINK(Pflichtenhefte!$D209,raw!$M209)))</f>
        <v/>
      </c>
      <c r="G211" s="29" t="str">
        <f>IF(ISBLANK(raw!H209),"",RIGHT(raw!$H209,LEN(raw!$H209)-2))</f>
        <v/>
      </c>
      <c r="H211" s="25" t="str">
        <f>IF(ISBLANK(Pflichtenhefte!$E209),"",Pflichtenhefte!$E209)</f>
        <v/>
      </c>
      <c r="I211" s="4" t="str">
        <f>IF(ISBLANK(Pflichtenhefte!$O209),"",Pflichtenhefte!$O209)</f>
        <v/>
      </c>
      <c r="J211" s="25" t="str">
        <f>IF(ISBLANK(Pflichtenhefte!$L209),"",Pflichtenhefte!$L209)</f>
        <v/>
      </c>
      <c r="K211" s="26" t="str">
        <f>IF(ISBLANK(Pflichtenhefte!$F209),"",Pflichtenhefte!$F209)</f>
        <v/>
      </c>
      <c r="L211" s="27" t="str">
        <f>IF(ISBLANK(Pflichtenhefte!$G209),"",Pflichtenhefte!$G209="Gleitende Arbeitszeit")</f>
        <v/>
      </c>
      <c r="M211" s="27" t="str">
        <f>IF(ISBLANK(Pflichtenhefte!$I209),"",NOT(Pflichtenhefte!$I209))</f>
        <v/>
      </c>
      <c r="N211" s="27" t="str">
        <f>IF(ISBLANK(Pflichtenhefte!$H209),"",NOT(Pflichtenhefte!$H209))</f>
        <v/>
      </c>
      <c r="O211" s="27" t="str">
        <f>IF(ISBLANK(Pflichtenhefte!$J209),"",Pflichtenhefte!$J209)</f>
        <v/>
      </c>
      <c r="P211" s="27" t="str">
        <f>IF(ISBLANK(Pflichtenhefte!$K209),"",Pflichtenhefte!$K209)</f>
        <v/>
      </c>
      <c r="Q211" s="28" t="str">
        <f>IF(ISBLANK(Pflichtenhefte!$M209),"",IF(ISBLANK(Pflichtenhefte!$N209),Pflichtenhefte!$M209,HYPERLINK(Pflichtenhefte!$N209,Pflichtenhefte!$M209)))</f>
        <v/>
      </c>
    </row>
    <row r="212" ht="14.25">
      <c r="A212" s="20" t="str">
        <f>IF(ISBLANK(raw!A210),"",HYPERLINK("https://ziviconnect.admin.ch/zdp/pflichtenheft/"&amp;raw!$A210,"↗"))</f>
        <v/>
      </c>
      <c r="B212" s="21" t="str">
        <f>IF(ISBLANK(raw!$B210),"",raw!$B210)</f>
        <v/>
      </c>
      <c r="C212" s="22" t="str">
        <f>IF(ISBLANK(Pflichtenhefte!$B210),"",Pflichtenhefte!$B210)</f>
        <v/>
      </c>
      <c r="D212" s="23" t="str">
        <f>IF(ISBLANK(Pflichtenhefte!$A210),"",Pflichtenhefte!$A210)</f>
        <v/>
      </c>
      <c r="E212" s="22" t="str">
        <f>IF(ISBLANK(raw!$L210),"",raw!$L210)</f>
        <v/>
      </c>
      <c r="F212" s="24" t="str">
        <f>IF(ISBLANK(raw!$M210),"",IF(ISBLANK(Pflichtenhefte!$D210),raw!$M210,HYPERLINK(Pflichtenhefte!$D210,raw!$M210)))</f>
        <v/>
      </c>
      <c r="G212" s="29" t="str">
        <f>IF(ISBLANK(raw!H210),"",RIGHT(raw!$H210,LEN(raw!$H210)-2))</f>
        <v/>
      </c>
      <c r="H212" s="25" t="str">
        <f>IF(ISBLANK(Pflichtenhefte!$E210),"",Pflichtenhefte!$E210)</f>
        <v/>
      </c>
      <c r="I212" s="4" t="str">
        <f>IF(ISBLANK(Pflichtenhefte!$O210),"",Pflichtenhefte!$O210)</f>
        <v/>
      </c>
      <c r="J212" s="25" t="str">
        <f>IF(ISBLANK(Pflichtenhefte!$L210),"",Pflichtenhefte!$L210)</f>
        <v/>
      </c>
      <c r="K212" s="26" t="str">
        <f>IF(ISBLANK(Pflichtenhefte!$F210),"",Pflichtenhefte!$F210)</f>
        <v/>
      </c>
      <c r="L212" s="27" t="str">
        <f>IF(ISBLANK(Pflichtenhefte!$G210),"",Pflichtenhefte!$G210="Gleitende Arbeitszeit")</f>
        <v/>
      </c>
      <c r="M212" s="27" t="str">
        <f>IF(ISBLANK(Pflichtenhefte!$I210),"",NOT(Pflichtenhefte!$I210))</f>
        <v/>
      </c>
      <c r="N212" s="27" t="str">
        <f>IF(ISBLANK(Pflichtenhefte!$H210),"",NOT(Pflichtenhefte!$H210))</f>
        <v/>
      </c>
      <c r="O212" s="27" t="str">
        <f>IF(ISBLANK(Pflichtenhefte!$J210),"",Pflichtenhefte!$J210)</f>
        <v/>
      </c>
      <c r="P212" s="27" t="str">
        <f>IF(ISBLANK(Pflichtenhefte!$K210),"",Pflichtenhefte!$K210)</f>
        <v/>
      </c>
      <c r="Q212" s="28" t="str">
        <f>IF(ISBLANK(Pflichtenhefte!$M210),"",IF(ISBLANK(Pflichtenhefte!$N210),Pflichtenhefte!$M210,HYPERLINK(Pflichtenhefte!$N210,Pflichtenhefte!$M210)))</f>
        <v/>
      </c>
    </row>
    <row r="213" ht="14.25">
      <c r="A213" s="20" t="str">
        <f>IF(ISBLANK(raw!A211),"",HYPERLINK("https://ziviconnect.admin.ch/zdp/pflichtenheft/"&amp;raw!$A211,"↗"))</f>
        <v/>
      </c>
      <c r="B213" s="21" t="str">
        <f>IF(ISBLANK(raw!$B211),"",raw!$B211)</f>
        <v/>
      </c>
      <c r="C213" s="22" t="str">
        <f>IF(ISBLANK(Pflichtenhefte!$B211),"",Pflichtenhefte!$B211)</f>
        <v/>
      </c>
      <c r="D213" s="23" t="str">
        <f>IF(ISBLANK(Pflichtenhefte!$A211),"",Pflichtenhefte!$A211)</f>
        <v/>
      </c>
      <c r="E213" s="22" t="str">
        <f>IF(ISBLANK(raw!$L211),"",raw!$L211)</f>
        <v/>
      </c>
      <c r="F213" s="24" t="str">
        <f>IF(ISBLANK(raw!$M211),"",IF(ISBLANK(Pflichtenhefte!$D211),raw!$M211,HYPERLINK(Pflichtenhefte!$D211,raw!$M211)))</f>
        <v/>
      </c>
      <c r="G213" s="29" t="str">
        <f>IF(ISBLANK(raw!H211),"",RIGHT(raw!$H211,LEN(raw!$H211)-2))</f>
        <v/>
      </c>
      <c r="H213" s="25" t="str">
        <f>IF(ISBLANK(Pflichtenhefte!$E211),"",Pflichtenhefte!$E211)</f>
        <v/>
      </c>
      <c r="I213" s="4" t="str">
        <f>IF(ISBLANK(Pflichtenhefte!$O211),"",Pflichtenhefte!$O211)</f>
        <v/>
      </c>
      <c r="J213" s="25" t="str">
        <f>IF(ISBLANK(Pflichtenhefte!$L211),"",Pflichtenhefte!$L211)</f>
        <v/>
      </c>
      <c r="K213" s="26" t="str">
        <f>IF(ISBLANK(Pflichtenhefte!$F211),"",Pflichtenhefte!$F211)</f>
        <v/>
      </c>
      <c r="L213" s="27" t="str">
        <f>IF(ISBLANK(Pflichtenhefte!$G211),"",Pflichtenhefte!$G211="Gleitende Arbeitszeit")</f>
        <v/>
      </c>
      <c r="M213" s="27" t="str">
        <f>IF(ISBLANK(Pflichtenhefte!$I211),"",NOT(Pflichtenhefte!$I211))</f>
        <v/>
      </c>
      <c r="N213" s="27" t="str">
        <f>IF(ISBLANK(Pflichtenhefte!$H211),"",NOT(Pflichtenhefte!$H211))</f>
        <v/>
      </c>
      <c r="O213" s="27" t="str">
        <f>IF(ISBLANK(Pflichtenhefte!$J211),"",Pflichtenhefte!$J211)</f>
        <v/>
      </c>
      <c r="P213" s="27" t="str">
        <f>IF(ISBLANK(Pflichtenhefte!$K211),"",Pflichtenhefte!$K211)</f>
        <v/>
      </c>
      <c r="Q213" s="28" t="str">
        <f>IF(ISBLANK(Pflichtenhefte!$M211),"",IF(ISBLANK(Pflichtenhefte!$N211),Pflichtenhefte!$M211,HYPERLINK(Pflichtenhefte!$N211,Pflichtenhefte!$M211)))</f>
        <v/>
      </c>
    </row>
    <row r="214" ht="14.25">
      <c r="A214" s="20" t="str">
        <f>IF(ISBLANK(raw!A212),"",HYPERLINK("https://ziviconnect.admin.ch/zdp/pflichtenheft/"&amp;raw!$A212,"↗"))</f>
        <v/>
      </c>
      <c r="B214" s="21" t="str">
        <f>IF(ISBLANK(raw!$B212),"",raw!$B212)</f>
        <v/>
      </c>
      <c r="C214" s="22" t="str">
        <f>IF(ISBLANK(Pflichtenhefte!$B212),"",Pflichtenhefte!$B212)</f>
        <v/>
      </c>
      <c r="D214" s="23" t="str">
        <f>IF(ISBLANK(Pflichtenhefte!$A212),"",Pflichtenhefte!$A212)</f>
        <v/>
      </c>
      <c r="E214" s="22" t="str">
        <f>IF(ISBLANK(raw!$L212),"",raw!$L212)</f>
        <v/>
      </c>
      <c r="F214" s="24" t="str">
        <f>IF(ISBLANK(raw!$M212),"",IF(ISBLANK(Pflichtenhefte!$D212),raw!$M212,HYPERLINK(Pflichtenhefte!$D212,raw!$M212)))</f>
        <v/>
      </c>
      <c r="G214" s="29" t="str">
        <f>IF(ISBLANK(raw!H212),"",RIGHT(raw!$H212,LEN(raw!$H212)-2))</f>
        <v/>
      </c>
      <c r="H214" s="25" t="str">
        <f>IF(ISBLANK(Pflichtenhefte!$E212),"",Pflichtenhefte!$E212)</f>
        <v/>
      </c>
      <c r="I214" s="4" t="str">
        <f>IF(ISBLANK(Pflichtenhefte!$O212),"",Pflichtenhefte!$O212)</f>
        <v/>
      </c>
      <c r="J214" s="25" t="str">
        <f>IF(ISBLANK(Pflichtenhefte!$L212),"",Pflichtenhefte!$L212)</f>
        <v/>
      </c>
      <c r="K214" s="26" t="str">
        <f>IF(ISBLANK(Pflichtenhefte!$F212),"",Pflichtenhefte!$F212)</f>
        <v/>
      </c>
      <c r="L214" s="27" t="str">
        <f>IF(ISBLANK(Pflichtenhefte!$G212),"",Pflichtenhefte!$G212="Gleitende Arbeitszeit")</f>
        <v/>
      </c>
      <c r="M214" s="27" t="str">
        <f>IF(ISBLANK(Pflichtenhefte!$I212),"",NOT(Pflichtenhefte!$I212))</f>
        <v/>
      </c>
      <c r="N214" s="27" t="str">
        <f>IF(ISBLANK(Pflichtenhefte!$H212),"",NOT(Pflichtenhefte!$H212))</f>
        <v/>
      </c>
      <c r="O214" s="27" t="str">
        <f>IF(ISBLANK(Pflichtenhefte!$J212),"",Pflichtenhefte!$J212)</f>
        <v/>
      </c>
      <c r="P214" s="27" t="str">
        <f>IF(ISBLANK(Pflichtenhefte!$K212),"",Pflichtenhefte!$K212)</f>
        <v/>
      </c>
      <c r="Q214" s="28" t="str">
        <f>IF(ISBLANK(Pflichtenhefte!$M212),"",IF(ISBLANK(Pflichtenhefte!$N212),Pflichtenhefte!$M212,HYPERLINK(Pflichtenhefte!$N212,Pflichtenhefte!$M212)))</f>
        <v/>
      </c>
    </row>
    <row r="215" ht="14.25">
      <c r="A215" s="20" t="str">
        <f>IF(ISBLANK(raw!A213),"",HYPERLINK("https://ziviconnect.admin.ch/zdp/pflichtenheft/"&amp;raw!$A213,"↗"))</f>
        <v/>
      </c>
      <c r="B215" s="21" t="str">
        <f>IF(ISBLANK(raw!$B213),"",raw!$B213)</f>
        <v/>
      </c>
      <c r="C215" s="22" t="str">
        <f>IF(ISBLANK(Pflichtenhefte!$B213),"",Pflichtenhefte!$B213)</f>
        <v/>
      </c>
      <c r="D215" s="23" t="str">
        <f>IF(ISBLANK(Pflichtenhefte!$A213),"",Pflichtenhefte!$A213)</f>
        <v/>
      </c>
      <c r="E215" s="22" t="str">
        <f>IF(ISBLANK(raw!$L213),"",raw!$L213)</f>
        <v/>
      </c>
      <c r="F215" s="24" t="str">
        <f>IF(ISBLANK(raw!$M213),"",IF(ISBLANK(Pflichtenhefte!$D213),raw!$M213,HYPERLINK(Pflichtenhefte!$D213,raw!$M213)))</f>
        <v/>
      </c>
      <c r="G215" s="29" t="str">
        <f>IF(ISBLANK(raw!H213),"",RIGHT(raw!$H213,LEN(raw!$H213)-2))</f>
        <v/>
      </c>
      <c r="H215" s="25" t="str">
        <f>IF(ISBLANK(Pflichtenhefte!$E213),"",Pflichtenhefte!$E213)</f>
        <v/>
      </c>
      <c r="I215" s="4" t="str">
        <f>IF(ISBLANK(Pflichtenhefte!$O213),"",Pflichtenhefte!$O213)</f>
        <v/>
      </c>
      <c r="J215" s="25" t="str">
        <f>IF(ISBLANK(Pflichtenhefte!$L213),"",Pflichtenhefte!$L213)</f>
        <v/>
      </c>
      <c r="K215" s="26" t="str">
        <f>IF(ISBLANK(Pflichtenhefte!$F213),"",Pflichtenhefte!$F213)</f>
        <v/>
      </c>
      <c r="L215" s="27" t="str">
        <f>IF(ISBLANK(Pflichtenhefte!$G213),"",Pflichtenhefte!$G213="Gleitende Arbeitszeit")</f>
        <v/>
      </c>
      <c r="M215" s="27" t="str">
        <f>IF(ISBLANK(Pflichtenhefte!$I213),"",NOT(Pflichtenhefte!$I213))</f>
        <v/>
      </c>
      <c r="N215" s="27" t="str">
        <f>IF(ISBLANK(Pflichtenhefte!$H213),"",NOT(Pflichtenhefte!$H213))</f>
        <v/>
      </c>
      <c r="O215" s="27" t="str">
        <f>IF(ISBLANK(Pflichtenhefte!$J213),"",Pflichtenhefte!$J213)</f>
        <v/>
      </c>
      <c r="P215" s="27" t="str">
        <f>IF(ISBLANK(Pflichtenhefte!$K213),"",Pflichtenhefte!$K213)</f>
        <v/>
      </c>
      <c r="Q215" s="28" t="str">
        <f>IF(ISBLANK(Pflichtenhefte!$M213),"",IF(ISBLANK(Pflichtenhefte!$N213),Pflichtenhefte!$M213,HYPERLINK(Pflichtenhefte!$N213,Pflichtenhefte!$M213)))</f>
        <v/>
      </c>
    </row>
    <row r="216" ht="14.25">
      <c r="A216" s="20" t="str">
        <f>IF(ISBLANK(raw!A214),"",HYPERLINK("https://ziviconnect.admin.ch/zdp/pflichtenheft/"&amp;raw!$A214,"↗"))</f>
        <v/>
      </c>
      <c r="B216" s="21" t="str">
        <f>IF(ISBLANK(raw!$B214),"",raw!$B214)</f>
        <v/>
      </c>
      <c r="C216" s="22" t="str">
        <f>IF(ISBLANK(Pflichtenhefte!$B214),"",Pflichtenhefte!$B214)</f>
        <v/>
      </c>
      <c r="D216" s="23" t="str">
        <f>IF(ISBLANK(Pflichtenhefte!$A214),"",Pflichtenhefte!$A214)</f>
        <v/>
      </c>
      <c r="E216" s="22" t="str">
        <f>IF(ISBLANK(raw!$L214),"",raw!$L214)</f>
        <v/>
      </c>
      <c r="F216" s="24" t="str">
        <f>IF(ISBLANK(raw!$M214),"",IF(ISBLANK(Pflichtenhefte!$D214),raw!$M214,HYPERLINK(Pflichtenhefte!$D214,raw!$M214)))</f>
        <v/>
      </c>
      <c r="G216" s="29" t="str">
        <f>IF(ISBLANK(raw!H214),"",RIGHT(raw!$H214,LEN(raw!$H214)-2))</f>
        <v/>
      </c>
      <c r="H216" s="25" t="str">
        <f>IF(ISBLANK(Pflichtenhefte!$E214),"",Pflichtenhefte!$E214)</f>
        <v/>
      </c>
      <c r="I216" s="4" t="str">
        <f>IF(ISBLANK(Pflichtenhefte!$O214),"",Pflichtenhefte!$O214)</f>
        <v/>
      </c>
      <c r="J216" s="25" t="str">
        <f>IF(ISBLANK(Pflichtenhefte!$L214),"",Pflichtenhefte!$L214)</f>
        <v/>
      </c>
      <c r="K216" s="26" t="str">
        <f>IF(ISBLANK(Pflichtenhefte!$F214),"",Pflichtenhefte!$F214)</f>
        <v/>
      </c>
      <c r="L216" s="27" t="str">
        <f>IF(ISBLANK(Pflichtenhefte!$G214),"",Pflichtenhefte!$G214="Gleitende Arbeitszeit")</f>
        <v/>
      </c>
      <c r="M216" s="27" t="str">
        <f>IF(ISBLANK(Pflichtenhefte!$I214),"",NOT(Pflichtenhefte!$I214))</f>
        <v/>
      </c>
      <c r="N216" s="27" t="str">
        <f>IF(ISBLANK(Pflichtenhefte!$H214),"",NOT(Pflichtenhefte!$H214))</f>
        <v/>
      </c>
      <c r="O216" s="27" t="str">
        <f>IF(ISBLANK(Pflichtenhefte!$J214),"",Pflichtenhefte!$J214)</f>
        <v/>
      </c>
      <c r="P216" s="27" t="str">
        <f>IF(ISBLANK(Pflichtenhefte!$K214),"",Pflichtenhefte!$K214)</f>
        <v/>
      </c>
      <c r="Q216" s="28" t="str">
        <f>IF(ISBLANK(Pflichtenhefte!$M214),"",IF(ISBLANK(Pflichtenhefte!$N214),Pflichtenhefte!$M214,HYPERLINK(Pflichtenhefte!$N214,Pflichtenhefte!$M214)))</f>
        <v/>
      </c>
    </row>
    <row r="217" ht="14.25">
      <c r="A217" s="20" t="str">
        <f>IF(ISBLANK(raw!A215),"",HYPERLINK("https://ziviconnect.admin.ch/zdp/pflichtenheft/"&amp;raw!$A215,"↗"))</f>
        <v/>
      </c>
      <c r="B217" s="21" t="str">
        <f>IF(ISBLANK(raw!$B215),"",raw!$B215)</f>
        <v/>
      </c>
      <c r="C217" s="22" t="str">
        <f>IF(ISBLANK(Pflichtenhefte!$B215),"",Pflichtenhefte!$B215)</f>
        <v/>
      </c>
      <c r="D217" s="23" t="str">
        <f>IF(ISBLANK(Pflichtenhefte!$A215),"",Pflichtenhefte!$A215)</f>
        <v/>
      </c>
      <c r="E217" s="22" t="str">
        <f>IF(ISBLANK(raw!$L215),"",raw!$L215)</f>
        <v/>
      </c>
      <c r="F217" s="24" t="str">
        <f>IF(ISBLANK(raw!$M215),"",IF(ISBLANK(Pflichtenhefte!$D215),raw!$M215,HYPERLINK(Pflichtenhefte!$D215,raw!$M215)))</f>
        <v/>
      </c>
      <c r="G217" s="29" t="str">
        <f>IF(ISBLANK(raw!H215),"",RIGHT(raw!$H215,LEN(raw!$H215)-2))</f>
        <v/>
      </c>
      <c r="H217" s="25" t="str">
        <f>IF(ISBLANK(Pflichtenhefte!$E215),"",Pflichtenhefte!$E215)</f>
        <v/>
      </c>
      <c r="I217" s="4" t="str">
        <f>IF(ISBLANK(Pflichtenhefte!$O215),"",Pflichtenhefte!$O215)</f>
        <v/>
      </c>
      <c r="J217" s="25" t="str">
        <f>IF(ISBLANK(Pflichtenhefte!$L215),"",Pflichtenhefte!$L215)</f>
        <v/>
      </c>
      <c r="K217" s="26" t="str">
        <f>IF(ISBLANK(Pflichtenhefte!$F215),"",Pflichtenhefte!$F215)</f>
        <v/>
      </c>
      <c r="L217" s="27" t="str">
        <f>IF(ISBLANK(Pflichtenhefte!$G215),"",Pflichtenhefte!$G215="Gleitende Arbeitszeit")</f>
        <v/>
      </c>
      <c r="M217" s="27" t="str">
        <f>IF(ISBLANK(Pflichtenhefte!$I215),"",NOT(Pflichtenhefte!$I215))</f>
        <v/>
      </c>
      <c r="N217" s="27" t="str">
        <f>IF(ISBLANK(Pflichtenhefte!$H215),"",NOT(Pflichtenhefte!$H215))</f>
        <v/>
      </c>
      <c r="O217" s="27" t="str">
        <f>IF(ISBLANK(Pflichtenhefte!$J215),"",Pflichtenhefte!$J215)</f>
        <v/>
      </c>
      <c r="P217" s="27" t="str">
        <f>IF(ISBLANK(Pflichtenhefte!$K215),"",Pflichtenhefte!$K215)</f>
        <v/>
      </c>
      <c r="Q217" s="28" t="str">
        <f>IF(ISBLANK(Pflichtenhefte!$M215),"",IF(ISBLANK(Pflichtenhefte!$N215),Pflichtenhefte!$M215,HYPERLINK(Pflichtenhefte!$N215,Pflichtenhefte!$M215)))</f>
        <v/>
      </c>
    </row>
    <row r="218" ht="14.25">
      <c r="A218" s="20" t="str">
        <f>IF(ISBLANK(raw!A216),"",HYPERLINK("https://ziviconnect.admin.ch/zdp/pflichtenheft/"&amp;raw!$A216,"↗"))</f>
        <v/>
      </c>
      <c r="B218" s="21" t="str">
        <f>IF(ISBLANK(raw!$B216),"",raw!$B216)</f>
        <v/>
      </c>
      <c r="C218" s="22" t="str">
        <f>IF(ISBLANK(Pflichtenhefte!$B216),"",Pflichtenhefte!$B216)</f>
        <v/>
      </c>
      <c r="D218" s="23" t="str">
        <f>IF(ISBLANK(Pflichtenhefte!$A216),"",Pflichtenhefte!$A216)</f>
        <v/>
      </c>
      <c r="E218" s="22" t="str">
        <f>IF(ISBLANK(raw!$L216),"",raw!$L216)</f>
        <v/>
      </c>
      <c r="F218" s="24" t="str">
        <f>IF(ISBLANK(raw!$M216),"",IF(ISBLANK(Pflichtenhefte!$D216),raw!$M216,HYPERLINK(Pflichtenhefte!$D216,raw!$M216)))</f>
        <v/>
      </c>
      <c r="G218" s="29" t="str">
        <f>IF(ISBLANK(raw!H216),"",RIGHT(raw!$H216,LEN(raw!$H216)-2))</f>
        <v/>
      </c>
      <c r="H218" s="25" t="str">
        <f>IF(ISBLANK(Pflichtenhefte!$E216),"",Pflichtenhefte!$E216)</f>
        <v/>
      </c>
      <c r="I218" s="4" t="str">
        <f>IF(ISBLANK(Pflichtenhefte!$O216),"",Pflichtenhefte!$O216)</f>
        <v/>
      </c>
      <c r="J218" s="25" t="str">
        <f>IF(ISBLANK(Pflichtenhefte!$L216),"",Pflichtenhefte!$L216)</f>
        <v/>
      </c>
      <c r="K218" s="26" t="str">
        <f>IF(ISBLANK(Pflichtenhefte!$F216),"",Pflichtenhefte!$F216)</f>
        <v/>
      </c>
      <c r="L218" s="27" t="str">
        <f>IF(ISBLANK(Pflichtenhefte!$G216),"",Pflichtenhefte!$G216="Gleitende Arbeitszeit")</f>
        <v/>
      </c>
      <c r="M218" s="27" t="str">
        <f>IF(ISBLANK(Pflichtenhefte!$I216),"",NOT(Pflichtenhefte!$I216))</f>
        <v/>
      </c>
      <c r="N218" s="27" t="str">
        <f>IF(ISBLANK(Pflichtenhefte!$H216),"",NOT(Pflichtenhefte!$H216))</f>
        <v/>
      </c>
      <c r="O218" s="27" t="str">
        <f>IF(ISBLANK(Pflichtenhefte!$J216),"",Pflichtenhefte!$J216)</f>
        <v/>
      </c>
      <c r="P218" s="27" t="str">
        <f>IF(ISBLANK(Pflichtenhefte!$K216),"",Pflichtenhefte!$K216)</f>
        <v/>
      </c>
      <c r="Q218" s="28" t="str">
        <f>IF(ISBLANK(Pflichtenhefte!$M216),"",IF(ISBLANK(Pflichtenhefte!$N216),Pflichtenhefte!$M216,HYPERLINK(Pflichtenhefte!$N216,Pflichtenhefte!$M216)))</f>
        <v/>
      </c>
    </row>
    <row r="219" ht="14.25">
      <c r="A219" s="20" t="str">
        <f>IF(ISBLANK(raw!A217),"",HYPERLINK("https://ziviconnect.admin.ch/zdp/pflichtenheft/"&amp;raw!$A217,"↗"))</f>
        <v/>
      </c>
      <c r="B219" s="21" t="str">
        <f>IF(ISBLANK(raw!$B217),"",raw!$B217)</f>
        <v/>
      </c>
      <c r="C219" s="22" t="str">
        <f>IF(ISBLANK(Pflichtenhefte!$B217),"",Pflichtenhefte!$B217)</f>
        <v/>
      </c>
      <c r="D219" s="23" t="str">
        <f>IF(ISBLANK(Pflichtenhefte!$A217),"",Pflichtenhefte!$A217)</f>
        <v/>
      </c>
      <c r="E219" s="22" t="str">
        <f>IF(ISBLANK(raw!$L217),"",raw!$L217)</f>
        <v/>
      </c>
      <c r="F219" s="24" t="str">
        <f>IF(ISBLANK(raw!$M217),"",IF(ISBLANK(Pflichtenhefte!$D217),raw!$M217,HYPERLINK(Pflichtenhefte!$D217,raw!$M217)))</f>
        <v/>
      </c>
      <c r="G219" s="29" t="str">
        <f>IF(ISBLANK(raw!H217),"",RIGHT(raw!$H217,LEN(raw!$H217)-2))</f>
        <v/>
      </c>
      <c r="H219" s="25" t="str">
        <f>IF(ISBLANK(Pflichtenhefte!$E217),"",Pflichtenhefte!$E217)</f>
        <v/>
      </c>
      <c r="I219" s="4" t="str">
        <f>IF(ISBLANK(Pflichtenhefte!$O217),"",Pflichtenhefte!$O217)</f>
        <v/>
      </c>
      <c r="J219" s="25" t="str">
        <f>IF(ISBLANK(Pflichtenhefte!$L217),"",Pflichtenhefte!$L217)</f>
        <v/>
      </c>
      <c r="K219" s="26" t="str">
        <f>IF(ISBLANK(Pflichtenhefte!$F217),"",Pflichtenhefte!$F217)</f>
        <v/>
      </c>
      <c r="L219" s="27" t="str">
        <f>IF(ISBLANK(Pflichtenhefte!$G217),"",Pflichtenhefte!$G217="Gleitende Arbeitszeit")</f>
        <v/>
      </c>
      <c r="M219" s="27" t="str">
        <f>IF(ISBLANK(Pflichtenhefte!$I217),"",NOT(Pflichtenhefte!$I217))</f>
        <v/>
      </c>
      <c r="N219" s="27" t="str">
        <f>IF(ISBLANK(Pflichtenhefte!$H217),"",NOT(Pflichtenhefte!$H217))</f>
        <v/>
      </c>
      <c r="O219" s="27" t="str">
        <f>IF(ISBLANK(Pflichtenhefte!$J217),"",Pflichtenhefte!$J217)</f>
        <v/>
      </c>
      <c r="P219" s="27" t="str">
        <f>IF(ISBLANK(Pflichtenhefte!$K217),"",Pflichtenhefte!$K217)</f>
        <v/>
      </c>
      <c r="Q219" s="28" t="str">
        <f>IF(ISBLANK(Pflichtenhefte!$M217),"",IF(ISBLANK(Pflichtenhefte!$N217),Pflichtenhefte!$M217,HYPERLINK(Pflichtenhefte!$N217,Pflichtenhefte!$M217)))</f>
        <v/>
      </c>
    </row>
    <row r="220" ht="14.25">
      <c r="A220" s="20" t="str">
        <f>IF(ISBLANK(raw!A218),"",HYPERLINK("https://ziviconnect.admin.ch/zdp/pflichtenheft/"&amp;raw!$A218,"↗"))</f>
        <v/>
      </c>
      <c r="B220" s="21" t="str">
        <f>IF(ISBLANK(raw!$B218),"",raw!$B218)</f>
        <v/>
      </c>
      <c r="C220" s="22" t="str">
        <f>IF(ISBLANK(Pflichtenhefte!$B218),"",Pflichtenhefte!$B218)</f>
        <v/>
      </c>
      <c r="D220" s="23" t="str">
        <f>IF(ISBLANK(Pflichtenhefte!$A218),"",Pflichtenhefte!$A218)</f>
        <v/>
      </c>
      <c r="E220" s="22" t="str">
        <f>IF(ISBLANK(raw!$L218),"",raw!$L218)</f>
        <v/>
      </c>
      <c r="F220" s="24" t="str">
        <f>IF(ISBLANK(raw!$M218),"",IF(ISBLANK(Pflichtenhefte!$D218),raw!$M218,HYPERLINK(Pflichtenhefte!$D218,raw!$M218)))</f>
        <v/>
      </c>
      <c r="G220" s="29" t="str">
        <f>IF(ISBLANK(raw!H218),"",RIGHT(raw!$H218,LEN(raw!$H218)-2))</f>
        <v/>
      </c>
      <c r="H220" s="25" t="str">
        <f>IF(ISBLANK(Pflichtenhefte!$E218),"",Pflichtenhefte!$E218)</f>
        <v/>
      </c>
      <c r="I220" s="4" t="str">
        <f>IF(ISBLANK(Pflichtenhefte!$O218),"",Pflichtenhefte!$O218)</f>
        <v/>
      </c>
      <c r="J220" s="25" t="str">
        <f>IF(ISBLANK(Pflichtenhefte!$L218),"",Pflichtenhefte!$L218)</f>
        <v/>
      </c>
      <c r="K220" s="26" t="str">
        <f>IF(ISBLANK(Pflichtenhefte!$F218),"",Pflichtenhefte!$F218)</f>
        <v/>
      </c>
      <c r="L220" s="27" t="str">
        <f>IF(ISBLANK(Pflichtenhefte!$G218),"",Pflichtenhefte!$G218="Gleitende Arbeitszeit")</f>
        <v/>
      </c>
      <c r="M220" s="27" t="str">
        <f>IF(ISBLANK(Pflichtenhefte!$I218),"",NOT(Pflichtenhefte!$I218))</f>
        <v/>
      </c>
      <c r="N220" s="27" t="str">
        <f>IF(ISBLANK(Pflichtenhefte!$H218),"",NOT(Pflichtenhefte!$H218))</f>
        <v/>
      </c>
      <c r="O220" s="27" t="str">
        <f>IF(ISBLANK(Pflichtenhefte!$J218),"",Pflichtenhefte!$J218)</f>
        <v/>
      </c>
      <c r="P220" s="27" t="str">
        <f>IF(ISBLANK(Pflichtenhefte!$K218),"",Pflichtenhefte!$K218)</f>
        <v/>
      </c>
      <c r="Q220" s="28" t="str">
        <f>IF(ISBLANK(Pflichtenhefte!$M218),"",IF(ISBLANK(Pflichtenhefte!$N218),Pflichtenhefte!$M218,HYPERLINK(Pflichtenhefte!$N218,Pflichtenhefte!$M218)))</f>
        <v/>
      </c>
    </row>
    <row r="221" ht="14.25">
      <c r="A221" s="20" t="str">
        <f>IF(ISBLANK(raw!A219),"",HYPERLINK("https://ziviconnect.admin.ch/zdp/pflichtenheft/"&amp;raw!$A219,"↗"))</f>
        <v/>
      </c>
      <c r="B221" s="21" t="str">
        <f>IF(ISBLANK(raw!$B219),"",raw!$B219)</f>
        <v/>
      </c>
      <c r="C221" s="22" t="str">
        <f>IF(ISBLANK(Pflichtenhefte!$B219),"",Pflichtenhefte!$B219)</f>
        <v/>
      </c>
      <c r="D221" s="23" t="str">
        <f>IF(ISBLANK(Pflichtenhefte!$A219),"",Pflichtenhefte!$A219)</f>
        <v/>
      </c>
      <c r="E221" s="22" t="str">
        <f>IF(ISBLANK(raw!$L219),"",raw!$L219)</f>
        <v/>
      </c>
      <c r="F221" s="24" t="str">
        <f>IF(ISBLANK(raw!$M219),"",IF(ISBLANK(Pflichtenhefte!$D219),raw!$M219,HYPERLINK(Pflichtenhefte!$D219,raw!$M219)))</f>
        <v/>
      </c>
      <c r="G221" s="29" t="str">
        <f>IF(ISBLANK(raw!H219),"",RIGHT(raw!$H219,LEN(raw!$H219)-2))</f>
        <v/>
      </c>
      <c r="H221" s="25" t="str">
        <f>IF(ISBLANK(Pflichtenhefte!$E219),"",Pflichtenhefte!$E219)</f>
        <v/>
      </c>
      <c r="I221" s="4" t="str">
        <f>IF(ISBLANK(Pflichtenhefte!$O219),"",Pflichtenhefte!$O219)</f>
        <v/>
      </c>
      <c r="J221" s="25" t="str">
        <f>IF(ISBLANK(Pflichtenhefte!$L219),"",Pflichtenhefte!$L219)</f>
        <v/>
      </c>
      <c r="K221" s="26" t="str">
        <f>IF(ISBLANK(Pflichtenhefte!$F219),"",Pflichtenhefte!$F219)</f>
        <v/>
      </c>
      <c r="L221" s="27" t="str">
        <f>IF(ISBLANK(Pflichtenhefte!$G219),"",Pflichtenhefte!$G219="Gleitende Arbeitszeit")</f>
        <v/>
      </c>
      <c r="M221" s="27" t="str">
        <f>IF(ISBLANK(Pflichtenhefte!$I219),"",NOT(Pflichtenhefte!$I219))</f>
        <v/>
      </c>
      <c r="N221" s="27" t="str">
        <f>IF(ISBLANK(Pflichtenhefte!$H219),"",NOT(Pflichtenhefte!$H219))</f>
        <v/>
      </c>
      <c r="O221" s="27" t="str">
        <f>IF(ISBLANK(Pflichtenhefte!$J219),"",Pflichtenhefte!$J219)</f>
        <v/>
      </c>
      <c r="P221" s="27" t="str">
        <f>IF(ISBLANK(Pflichtenhefte!$K219),"",Pflichtenhefte!$K219)</f>
        <v/>
      </c>
      <c r="Q221" s="28" t="str">
        <f>IF(ISBLANK(Pflichtenhefte!$M219),"",IF(ISBLANK(Pflichtenhefte!$N219),Pflichtenhefte!$M219,HYPERLINK(Pflichtenhefte!$N219,Pflichtenhefte!$M219)))</f>
        <v/>
      </c>
    </row>
    <row r="222" ht="14.25">
      <c r="A222" s="20" t="str">
        <f>IF(ISBLANK(raw!A220),"",HYPERLINK("https://ziviconnect.admin.ch/zdp/pflichtenheft/"&amp;raw!$A220,"↗"))</f>
        <v/>
      </c>
      <c r="B222" s="21" t="str">
        <f>IF(ISBLANK(raw!$B220),"",raw!$B220)</f>
        <v/>
      </c>
      <c r="C222" s="22" t="str">
        <f>IF(ISBLANK(Pflichtenhefte!$B220),"",Pflichtenhefte!$B220)</f>
        <v/>
      </c>
      <c r="D222" s="23" t="str">
        <f>IF(ISBLANK(Pflichtenhefte!$A220),"",Pflichtenhefte!$A220)</f>
        <v/>
      </c>
      <c r="E222" s="22" t="str">
        <f>IF(ISBLANK(raw!$L220),"",raw!$L220)</f>
        <v/>
      </c>
      <c r="F222" s="24" t="str">
        <f>IF(ISBLANK(raw!$M220),"",IF(ISBLANK(Pflichtenhefte!$D220),raw!$M220,HYPERLINK(Pflichtenhefte!$D220,raw!$M220)))</f>
        <v/>
      </c>
      <c r="G222" s="29" t="str">
        <f>IF(ISBLANK(raw!H220),"",RIGHT(raw!$H220,LEN(raw!$H220)-2))</f>
        <v/>
      </c>
      <c r="H222" s="25" t="str">
        <f>IF(ISBLANK(Pflichtenhefte!$E220),"",Pflichtenhefte!$E220)</f>
        <v/>
      </c>
      <c r="I222" s="4" t="str">
        <f>IF(ISBLANK(Pflichtenhefte!$O220),"",Pflichtenhefte!$O220)</f>
        <v/>
      </c>
      <c r="J222" s="25" t="str">
        <f>IF(ISBLANK(Pflichtenhefte!$L220),"",Pflichtenhefte!$L220)</f>
        <v/>
      </c>
      <c r="K222" s="26" t="str">
        <f>IF(ISBLANK(Pflichtenhefte!$F220),"",Pflichtenhefte!$F220)</f>
        <v/>
      </c>
      <c r="L222" s="27" t="str">
        <f>IF(ISBLANK(Pflichtenhefte!$G220),"",Pflichtenhefte!$G220="Gleitende Arbeitszeit")</f>
        <v/>
      </c>
      <c r="M222" s="27" t="str">
        <f>IF(ISBLANK(Pflichtenhefte!$I220),"",NOT(Pflichtenhefte!$I220))</f>
        <v/>
      </c>
      <c r="N222" s="27" t="str">
        <f>IF(ISBLANK(Pflichtenhefte!$H220),"",NOT(Pflichtenhefte!$H220))</f>
        <v/>
      </c>
      <c r="O222" s="27" t="str">
        <f>IF(ISBLANK(Pflichtenhefte!$J220),"",Pflichtenhefte!$J220)</f>
        <v/>
      </c>
      <c r="P222" s="27" t="str">
        <f>IF(ISBLANK(Pflichtenhefte!$K220),"",Pflichtenhefte!$K220)</f>
        <v/>
      </c>
      <c r="Q222" s="28" t="str">
        <f>IF(ISBLANK(Pflichtenhefte!$M220),"",IF(ISBLANK(Pflichtenhefte!$N220),Pflichtenhefte!$M220,HYPERLINK(Pflichtenhefte!$N220,Pflichtenhefte!$M220)))</f>
        <v/>
      </c>
    </row>
    <row r="223" ht="14.25">
      <c r="A223" s="20" t="str">
        <f>IF(ISBLANK(raw!A221),"",HYPERLINK("https://ziviconnect.admin.ch/zdp/pflichtenheft/"&amp;raw!$A221,"↗"))</f>
        <v/>
      </c>
      <c r="B223" s="21" t="str">
        <f>IF(ISBLANK(raw!$B221),"",raw!$B221)</f>
        <v/>
      </c>
      <c r="C223" s="22" t="str">
        <f>IF(ISBLANK(Pflichtenhefte!$B221),"",Pflichtenhefte!$B221)</f>
        <v/>
      </c>
      <c r="D223" s="23" t="str">
        <f>IF(ISBLANK(Pflichtenhefte!$A221),"",Pflichtenhefte!$A221)</f>
        <v/>
      </c>
      <c r="E223" s="22" t="str">
        <f>IF(ISBLANK(raw!$L221),"",raw!$L221)</f>
        <v/>
      </c>
      <c r="F223" s="24" t="str">
        <f>IF(ISBLANK(raw!$M221),"",IF(ISBLANK(Pflichtenhefte!$D221),raw!$M221,HYPERLINK(Pflichtenhefte!$D221,raw!$M221)))</f>
        <v/>
      </c>
      <c r="G223" s="29" t="str">
        <f>IF(ISBLANK(raw!H221),"",RIGHT(raw!$H221,LEN(raw!$H221)-2))</f>
        <v/>
      </c>
      <c r="H223" s="25" t="str">
        <f>IF(ISBLANK(Pflichtenhefte!$E221),"",Pflichtenhefte!$E221)</f>
        <v/>
      </c>
      <c r="I223" s="4" t="str">
        <f>IF(ISBLANK(Pflichtenhefte!$O221),"",Pflichtenhefte!$O221)</f>
        <v/>
      </c>
      <c r="J223" s="25" t="str">
        <f>IF(ISBLANK(Pflichtenhefte!$L221),"",Pflichtenhefte!$L221)</f>
        <v/>
      </c>
      <c r="K223" s="26" t="str">
        <f>IF(ISBLANK(Pflichtenhefte!$F221),"",Pflichtenhefte!$F221)</f>
        <v/>
      </c>
      <c r="L223" s="27" t="str">
        <f>IF(ISBLANK(Pflichtenhefte!$G221),"",Pflichtenhefte!$G221="Gleitende Arbeitszeit")</f>
        <v/>
      </c>
      <c r="M223" s="27" t="str">
        <f>IF(ISBLANK(Pflichtenhefte!$I221),"",NOT(Pflichtenhefte!$I221))</f>
        <v/>
      </c>
      <c r="N223" s="27" t="str">
        <f>IF(ISBLANK(Pflichtenhefte!$H221),"",NOT(Pflichtenhefte!$H221))</f>
        <v/>
      </c>
      <c r="O223" s="27" t="str">
        <f>IF(ISBLANK(Pflichtenhefte!$J221),"",Pflichtenhefte!$J221)</f>
        <v/>
      </c>
      <c r="P223" s="27" t="str">
        <f>IF(ISBLANK(Pflichtenhefte!$K221),"",Pflichtenhefte!$K221)</f>
        <v/>
      </c>
      <c r="Q223" s="28" t="str">
        <f>IF(ISBLANK(Pflichtenhefte!$M221),"",IF(ISBLANK(Pflichtenhefte!$N221),Pflichtenhefte!$M221,HYPERLINK(Pflichtenhefte!$N221,Pflichtenhefte!$M221)))</f>
        <v/>
      </c>
    </row>
    <row r="224" ht="14.25">
      <c r="A224" s="20" t="str">
        <f>IF(ISBLANK(raw!A222),"",HYPERLINK("https://ziviconnect.admin.ch/zdp/pflichtenheft/"&amp;raw!$A222,"↗"))</f>
        <v/>
      </c>
      <c r="B224" s="21" t="str">
        <f>IF(ISBLANK(raw!$B222),"",raw!$B222)</f>
        <v/>
      </c>
      <c r="C224" s="22" t="str">
        <f>IF(ISBLANK(Pflichtenhefte!$B222),"",Pflichtenhefte!$B222)</f>
        <v/>
      </c>
      <c r="D224" s="23" t="str">
        <f>IF(ISBLANK(Pflichtenhefte!$A222),"",Pflichtenhefte!$A222)</f>
        <v/>
      </c>
      <c r="E224" s="22" t="str">
        <f>IF(ISBLANK(raw!$L222),"",raw!$L222)</f>
        <v/>
      </c>
      <c r="F224" s="24" t="str">
        <f>IF(ISBLANK(raw!$M222),"",IF(ISBLANK(Pflichtenhefte!$D222),raw!$M222,HYPERLINK(Pflichtenhefte!$D222,raw!$M222)))</f>
        <v/>
      </c>
      <c r="G224" s="29" t="str">
        <f>IF(ISBLANK(raw!H222),"",RIGHT(raw!$H222,LEN(raw!$H222)-2))</f>
        <v/>
      </c>
      <c r="H224" s="25" t="str">
        <f>IF(ISBLANK(Pflichtenhefte!$E222),"",Pflichtenhefte!$E222)</f>
        <v/>
      </c>
      <c r="I224" s="4" t="str">
        <f>IF(ISBLANK(Pflichtenhefte!$O222),"",Pflichtenhefte!$O222)</f>
        <v/>
      </c>
      <c r="J224" s="25" t="str">
        <f>IF(ISBLANK(Pflichtenhefte!$L222),"",Pflichtenhefte!$L222)</f>
        <v/>
      </c>
      <c r="K224" s="26" t="str">
        <f>IF(ISBLANK(Pflichtenhefte!$F222),"",Pflichtenhefte!$F222)</f>
        <v/>
      </c>
      <c r="L224" s="27" t="str">
        <f>IF(ISBLANK(Pflichtenhefte!$G222),"",Pflichtenhefte!$G222="Gleitende Arbeitszeit")</f>
        <v/>
      </c>
      <c r="M224" s="27" t="str">
        <f>IF(ISBLANK(Pflichtenhefte!$I222),"",NOT(Pflichtenhefte!$I222))</f>
        <v/>
      </c>
      <c r="N224" s="27" t="str">
        <f>IF(ISBLANK(Pflichtenhefte!$H222),"",NOT(Pflichtenhefte!$H222))</f>
        <v/>
      </c>
      <c r="O224" s="27" t="str">
        <f>IF(ISBLANK(Pflichtenhefte!$J222),"",Pflichtenhefte!$J222)</f>
        <v/>
      </c>
      <c r="P224" s="27" t="str">
        <f>IF(ISBLANK(Pflichtenhefte!$K222),"",Pflichtenhefte!$K222)</f>
        <v/>
      </c>
      <c r="Q224" s="28" t="str">
        <f>IF(ISBLANK(Pflichtenhefte!$M222),"",IF(ISBLANK(Pflichtenhefte!$N222),Pflichtenhefte!$M222,HYPERLINK(Pflichtenhefte!$N222,Pflichtenhefte!$M222)))</f>
        <v/>
      </c>
    </row>
    <row r="225" ht="14.25">
      <c r="A225" s="20" t="str">
        <f>IF(ISBLANK(raw!A223),"",HYPERLINK("https://ziviconnect.admin.ch/zdp/pflichtenheft/"&amp;raw!$A223,"↗"))</f>
        <v/>
      </c>
      <c r="B225" s="21" t="str">
        <f>IF(ISBLANK(raw!$B223),"",raw!$B223)</f>
        <v/>
      </c>
      <c r="C225" s="22" t="str">
        <f>IF(ISBLANK(Pflichtenhefte!$B223),"",Pflichtenhefte!$B223)</f>
        <v/>
      </c>
      <c r="D225" s="23" t="str">
        <f>IF(ISBLANK(Pflichtenhefte!$A223),"",Pflichtenhefte!$A223)</f>
        <v/>
      </c>
      <c r="E225" s="22" t="str">
        <f>IF(ISBLANK(raw!$L223),"",raw!$L223)</f>
        <v/>
      </c>
      <c r="F225" s="24" t="str">
        <f>IF(ISBLANK(raw!$M223),"",IF(ISBLANK(Pflichtenhefte!$D223),raw!$M223,HYPERLINK(Pflichtenhefte!$D223,raw!$M223)))</f>
        <v/>
      </c>
      <c r="G225" s="29" t="str">
        <f>IF(ISBLANK(raw!H223),"",RIGHT(raw!$H223,LEN(raw!$H223)-2))</f>
        <v/>
      </c>
      <c r="H225" s="25" t="str">
        <f>IF(ISBLANK(Pflichtenhefte!$E223),"",Pflichtenhefte!$E223)</f>
        <v/>
      </c>
      <c r="I225" s="4" t="str">
        <f>IF(ISBLANK(Pflichtenhefte!$O223),"",Pflichtenhefte!$O223)</f>
        <v/>
      </c>
      <c r="J225" s="25" t="str">
        <f>IF(ISBLANK(Pflichtenhefte!$L223),"",Pflichtenhefte!$L223)</f>
        <v/>
      </c>
      <c r="K225" s="26" t="str">
        <f>IF(ISBLANK(Pflichtenhefte!$F223),"",Pflichtenhefte!$F223)</f>
        <v/>
      </c>
      <c r="L225" s="27" t="str">
        <f>IF(ISBLANK(Pflichtenhefte!$G223),"",Pflichtenhefte!$G223="Gleitende Arbeitszeit")</f>
        <v/>
      </c>
      <c r="M225" s="27" t="str">
        <f>IF(ISBLANK(Pflichtenhefte!$I223),"",NOT(Pflichtenhefte!$I223))</f>
        <v/>
      </c>
      <c r="N225" s="27" t="str">
        <f>IF(ISBLANK(Pflichtenhefte!$H223),"",NOT(Pflichtenhefte!$H223))</f>
        <v/>
      </c>
      <c r="O225" s="27" t="str">
        <f>IF(ISBLANK(Pflichtenhefte!$J223),"",Pflichtenhefte!$J223)</f>
        <v/>
      </c>
      <c r="P225" s="27" t="str">
        <f>IF(ISBLANK(Pflichtenhefte!$K223),"",Pflichtenhefte!$K223)</f>
        <v/>
      </c>
      <c r="Q225" s="28" t="str">
        <f>IF(ISBLANK(Pflichtenhefte!$M223),"",IF(ISBLANK(Pflichtenhefte!$N223),Pflichtenhefte!$M223,HYPERLINK(Pflichtenhefte!$N223,Pflichtenhefte!$M223)))</f>
        <v/>
      </c>
    </row>
    <row r="226" ht="14.25">
      <c r="A226" s="20" t="str">
        <f>IF(ISBLANK(raw!A224),"",HYPERLINK("https://ziviconnect.admin.ch/zdp/pflichtenheft/"&amp;raw!$A224,"↗"))</f>
        <v/>
      </c>
      <c r="B226" s="21" t="str">
        <f>IF(ISBLANK(raw!$B224),"",raw!$B224)</f>
        <v/>
      </c>
      <c r="C226" s="22" t="str">
        <f>IF(ISBLANK(Pflichtenhefte!$B224),"",Pflichtenhefte!$B224)</f>
        <v/>
      </c>
      <c r="D226" s="23" t="str">
        <f>IF(ISBLANK(Pflichtenhefte!$A224),"",Pflichtenhefte!$A224)</f>
        <v/>
      </c>
      <c r="E226" s="22" t="str">
        <f>IF(ISBLANK(raw!$L224),"",raw!$L224)</f>
        <v/>
      </c>
      <c r="F226" s="24" t="str">
        <f>IF(ISBLANK(raw!$M224),"",IF(ISBLANK(Pflichtenhefte!$D224),raw!$M224,HYPERLINK(Pflichtenhefte!$D224,raw!$M224)))</f>
        <v/>
      </c>
      <c r="G226" s="29" t="str">
        <f>IF(ISBLANK(raw!H224),"",RIGHT(raw!$H224,LEN(raw!$H224)-2))</f>
        <v/>
      </c>
      <c r="H226" s="25" t="str">
        <f>IF(ISBLANK(Pflichtenhefte!$E224),"",Pflichtenhefte!$E224)</f>
        <v/>
      </c>
      <c r="I226" s="4" t="str">
        <f>IF(ISBLANK(Pflichtenhefte!$O224),"",Pflichtenhefte!$O224)</f>
        <v/>
      </c>
      <c r="J226" s="25" t="str">
        <f>IF(ISBLANK(Pflichtenhefte!$L224),"",Pflichtenhefte!$L224)</f>
        <v/>
      </c>
      <c r="K226" s="26" t="str">
        <f>IF(ISBLANK(Pflichtenhefte!$F224),"",Pflichtenhefte!$F224)</f>
        <v/>
      </c>
      <c r="L226" s="27" t="str">
        <f>IF(ISBLANK(Pflichtenhefte!$G224),"",Pflichtenhefte!$G224="Gleitende Arbeitszeit")</f>
        <v/>
      </c>
      <c r="M226" s="27" t="str">
        <f>IF(ISBLANK(Pflichtenhefte!$I224),"",NOT(Pflichtenhefte!$I224))</f>
        <v/>
      </c>
      <c r="N226" s="27" t="str">
        <f>IF(ISBLANK(Pflichtenhefte!$H224),"",NOT(Pflichtenhefte!$H224))</f>
        <v/>
      </c>
      <c r="O226" s="27" t="str">
        <f>IF(ISBLANK(Pflichtenhefte!$J224),"",Pflichtenhefte!$J224)</f>
        <v/>
      </c>
      <c r="P226" s="27" t="str">
        <f>IF(ISBLANK(Pflichtenhefte!$K224),"",Pflichtenhefte!$K224)</f>
        <v/>
      </c>
      <c r="Q226" s="28" t="str">
        <f>IF(ISBLANK(Pflichtenhefte!$M224),"",IF(ISBLANK(Pflichtenhefte!$N224),Pflichtenhefte!$M224,HYPERLINK(Pflichtenhefte!$N224,Pflichtenhefte!$M224)))</f>
        <v/>
      </c>
    </row>
    <row r="227" ht="14.25">
      <c r="A227" s="20" t="str">
        <f>IF(ISBLANK(raw!A225),"",HYPERLINK("https://ziviconnect.admin.ch/zdp/pflichtenheft/"&amp;raw!$A225,"↗"))</f>
        <v/>
      </c>
      <c r="B227" s="21" t="str">
        <f>IF(ISBLANK(raw!$B225),"",raw!$B225)</f>
        <v/>
      </c>
      <c r="C227" s="22" t="str">
        <f>IF(ISBLANK(Pflichtenhefte!$B225),"",Pflichtenhefte!$B225)</f>
        <v/>
      </c>
      <c r="D227" s="23" t="str">
        <f>IF(ISBLANK(Pflichtenhefte!$A225),"",Pflichtenhefte!$A225)</f>
        <v/>
      </c>
      <c r="E227" s="22" t="str">
        <f>IF(ISBLANK(raw!$L225),"",raw!$L225)</f>
        <v/>
      </c>
      <c r="F227" s="24" t="str">
        <f>IF(ISBLANK(raw!$M225),"",IF(ISBLANK(Pflichtenhefte!$D225),raw!$M225,HYPERLINK(Pflichtenhefte!$D225,raw!$M225)))</f>
        <v/>
      </c>
      <c r="G227" s="29" t="str">
        <f>IF(ISBLANK(raw!H225),"",RIGHT(raw!$H225,LEN(raw!$H225)-2))</f>
        <v/>
      </c>
      <c r="H227" s="25" t="str">
        <f>IF(ISBLANK(Pflichtenhefte!$E225),"",Pflichtenhefte!$E225)</f>
        <v/>
      </c>
      <c r="I227" s="4" t="str">
        <f>IF(ISBLANK(Pflichtenhefte!$O225),"",Pflichtenhefte!$O225)</f>
        <v/>
      </c>
      <c r="J227" s="25" t="str">
        <f>IF(ISBLANK(Pflichtenhefte!$L225),"",Pflichtenhefte!$L225)</f>
        <v/>
      </c>
      <c r="K227" s="26" t="str">
        <f>IF(ISBLANK(Pflichtenhefte!$F225),"",Pflichtenhefte!$F225)</f>
        <v/>
      </c>
      <c r="L227" s="27" t="str">
        <f>IF(ISBLANK(Pflichtenhefte!$G225),"",Pflichtenhefte!$G225="Gleitende Arbeitszeit")</f>
        <v/>
      </c>
      <c r="M227" s="27" t="str">
        <f>IF(ISBLANK(Pflichtenhefte!$I225),"",NOT(Pflichtenhefte!$I225))</f>
        <v/>
      </c>
      <c r="N227" s="27" t="str">
        <f>IF(ISBLANK(Pflichtenhefte!$H225),"",NOT(Pflichtenhefte!$H225))</f>
        <v/>
      </c>
      <c r="O227" s="27" t="str">
        <f>IF(ISBLANK(Pflichtenhefte!$J225),"",Pflichtenhefte!$J225)</f>
        <v/>
      </c>
      <c r="P227" s="27" t="str">
        <f>IF(ISBLANK(Pflichtenhefte!$K225),"",Pflichtenhefte!$K225)</f>
        <v/>
      </c>
      <c r="Q227" s="28" t="str">
        <f>IF(ISBLANK(Pflichtenhefte!$M225),"",IF(ISBLANK(Pflichtenhefte!$N225),Pflichtenhefte!$M225,HYPERLINK(Pflichtenhefte!$N225,Pflichtenhefte!$M225)))</f>
        <v/>
      </c>
    </row>
    <row r="228" ht="14.25">
      <c r="A228" s="20" t="str">
        <f>IF(ISBLANK(raw!A226),"",HYPERLINK("https://ziviconnect.admin.ch/zdp/pflichtenheft/"&amp;raw!$A226,"↗"))</f>
        <v/>
      </c>
      <c r="B228" s="21" t="str">
        <f>IF(ISBLANK(raw!$B226),"",raw!$B226)</f>
        <v/>
      </c>
      <c r="C228" s="22" t="str">
        <f>IF(ISBLANK(Pflichtenhefte!$B226),"",Pflichtenhefte!$B226)</f>
        <v/>
      </c>
      <c r="D228" s="23" t="str">
        <f>IF(ISBLANK(Pflichtenhefte!$A226),"",Pflichtenhefte!$A226)</f>
        <v/>
      </c>
      <c r="E228" s="22" t="str">
        <f>IF(ISBLANK(raw!$L226),"",raw!$L226)</f>
        <v/>
      </c>
      <c r="F228" s="24" t="str">
        <f>IF(ISBLANK(raw!$M226),"",IF(ISBLANK(Pflichtenhefte!$D226),raw!$M226,HYPERLINK(Pflichtenhefte!$D226,raw!$M226)))</f>
        <v/>
      </c>
      <c r="G228" s="29" t="str">
        <f>IF(ISBLANK(raw!H226),"",RIGHT(raw!$H226,LEN(raw!$H226)-2))</f>
        <v/>
      </c>
      <c r="H228" s="25" t="str">
        <f>IF(ISBLANK(Pflichtenhefte!$E226),"",Pflichtenhefte!$E226)</f>
        <v/>
      </c>
      <c r="I228" s="4" t="str">
        <f>IF(ISBLANK(Pflichtenhefte!$O226),"",Pflichtenhefte!$O226)</f>
        <v/>
      </c>
      <c r="J228" s="25" t="str">
        <f>IF(ISBLANK(Pflichtenhefte!$L226),"",Pflichtenhefte!$L226)</f>
        <v/>
      </c>
      <c r="K228" s="26" t="str">
        <f>IF(ISBLANK(Pflichtenhefte!$F226),"",Pflichtenhefte!$F226)</f>
        <v/>
      </c>
      <c r="L228" s="27" t="str">
        <f>IF(ISBLANK(Pflichtenhefte!$G226),"",Pflichtenhefte!$G226="Gleitende Arbeitszeit")</f>
        <v/>
      </c>
      <c r="M228" s="27" t="str">
        <f>IF(ISBLANK(Pflichtenhefte!$I226),"",NOT(Pflichtenhefte!$I226))</f>
        <v/>
      </c>
      <c r="N228" s="27" t="str">
        <f>IF(ISBLANK(Pflichtenhefte!$H226),"",NOT(Pflichtenhefte!$H226))</f>
        <v/>
      </c>
      <c r="O228" s="27" t="str">
        <f>IF(ISBLANK(Pflichtenhefte!$J226),"",Pflichtenhefte!$J226)</f>
        <v/>
      </c>
      <c r="P228" s="27" t="str">
        <f>IF(ISBLANK(Pflichtenhefte!$K226),"",Pflichtenhefte!$K226)</f>
        <v/>
      </c>
      <c r="Q228" s="28" t="str">
        <f>IF(ISBLANK(Pflichtenhefte!$M226),"",IF(ISBLANK(Pflichtenhefte!$N226),Pflichtenhefte!$M226,HYPERLINK(Pflichtenhefte!$N226,Pflichtenhefte!$M226)))</f>
        <v/>
      </c>
    </row>
    <row r="229" ht="14.25">
      <c r="A229" s="20" t="str">
        <f>IF(ISBLANK(raw!A227),"",HYPERLINK("https://ziviconnect.admin.ch/zdp/pflichtenheft/"&amp;raw!$A227,"↗"))</f>
        <v/>
      </c>
      <c r="B229" s="21" t="str">
        <f>IF(ISBLANK(raw!$B227),"",raw!$B227)</f>
        <v/>
      </c>
      <c r="C229" s="22" t="str">
        <f>IF(ISBLANK(Pflichtenhefte!$B227),"",Pflichtenhefte!$B227)</f>
        <v/>
      </c>
      <c r="D229" s="23" t="str">
        <f>IF(ISBLANK(Pflichtenhefte!$A227),"",Pflichtenhefte!$A227)</f>
        <v/>
      </c>
      <c r="E229" s="22" t="str">
        <f>IF(ISBLANK(raw!$L227),"",raw!$L227)</f>
        <v/>
      </c>
      <c r="F229" s="24" t="str">
        <f>IF(ISBLANK(raw!$M227),"",IF(ISBLANK(Pflichtenhefte!$D227),raw!$M227,HYPERLINK(Pflichtenhefte!$D227,raw!$M227)))</f>
        <v/>
      </c>
      <c r="G229" s="29" t="str">
        <f>IF(ISBLANK(raw!H227),"",RIGHT(raw!$H227,LEN(raw!$H227)-2))</f>
        <v/>
      </c>
      <c r="H229" s="25" t="str">
        <f>IF(ISBLANK(Pflichtenhefte!$E227),"",Pflichtenhefte!$E227)</f>
        <v/>
      </c>
      <c r="I229" s="4" t="str">
        <f>IF(ISBLANK(Pflichtenhefte!$O227),"",Pflichtenhefte!$O227)</f>
        <v/>
      </c>
      <c r="J229" s="25" t="str">
        <f>IF(ISBLANK(Pflichtenhefte!$L227),"",Pflichtenhefte!$L227)</f>
        <v/>
      </c>
      <c r="K229" s="26" t="str">
        <f>IF(ISBLANK(Pflichtenhefte!$F227),"",Pflichtenhefte!$F227)</f>
        <v/>
      </c>
      <c r="L229" s="27" t="str">
        <f>IF(ISBLANK(Pflichtenhefte!$G227),"",Pflichtenhefte!$G227="Gleitende Arbeitszeit")</f>
        <v/>
      </c>
      <c r="M229" s="27" t="str">
        <f>IF(ISBLANK(Pflichtenhefte!$I227),"",NOT(Pflichtenhefte!$I227))</f>
        <v/>
      </c>
      <c r="N229" s="27" t="str">
        <f>IF(ISBLANK(Pflichtenhefte!$H227),"",NOT(Pflichtenhefte!$H227))</f>
        <v/>
      </c>
      <c r="O229" s="27" t="str">
        <f>IF(ISBLANK(Pflichtenhefte!$J227),"",Pflichtenhefte!$J227)</f>
        <v/>
      </c>
      <c r="P229" s="27" t="str">
        <f>IF(ISBLANK(Pflichtenhefte!$K227),"",Pflichtenhefte!$K227)</f>
        <v/>
      </c>
      <c r="Q229" s="28" t="str">
        <f>IF(ISBLANK(Pflichtenhefte!$M227),"",IF(ISBLANK(Pflichtenhefte!$N227),Pflichtenhefte!$M227,HYPERLINK(Pflichtenhefte!$N227,Pflichtenhefte!$M227)))</f>
        <v/>
      </c>
    </row>
    <row r="230" ht="14.25">
      <c r="A230" s="20" t="str">
        <f>IF(ISBLANK(raw!A228),"",HYPERLINK("https://ziviconnect.admin.ch/zdp/pflichtenheft/"&amp;raw!$A228,"↗"))</f>
        <v/>
      </c>
      <c r="B230" s="21" t="str">
        <f>IF(ISBLANK(raw!$B228),"",raw!$B228)</f>
        <v/>
      </c>
      <c r="C230" s="22" t="str">
        <f>IF(ISBLANK(Pflichtenhefte!$B228),"",Pflichtenhefte!$B228)</f>
        <v/>
      </c>
      <c r="D230" s="23" t="str">
        <f>IF(ISBLANK(Pflichtenhefte!$A228),"",Pflichtenhefte!$A228)</f>
        <v/>
      </c>
      <c r="E230" s="22" t="str">
        <f>IF(ISBLANK(raw!$L228),"",raw!$L228)</f>
        <v/>
      </c>
      <c r="F230" s="24" t="str">
        <f>IF(ISBLANK(raw!$M228),"",IF(ISBLANK(Pflichtenhefte!$D228),raw!$M228,HYPERLINK(Pflichtenhefte!$D228,raw!$M228)))</f>
        <v/>
      </c>
      <c r="G230" s="29" t="str">
        <f>IF(ISBLANK(raw!H228),"",RIGHT(raw!$H228,LEN(raw!$H228)-2))</f>
        <v/>
      </c>
      <c r="H230" s="25" t="str">
        <f>IF(ISBLANK(Pflichtenhefte!$E228),"",Pflichtenhefte!$E228)</f>
        <v/>
      </c>
      <c r="I230" s="4" t="str">
        <f>IF(ISBLANK(Pflichtenhefte!$O228),"",Pflichtenhefte!$O228)</f>
        <v/>
      </c>
      <c r="J230" s="25" t="str">
        <f>IF(ISBLANK(Pflichtenhefte!$L228),"",Pflichtenhefte!$L228)</f>
        <v/>
      </c>
      <c r="K230" s="26" t="str">
        <f>IF(ISBLANK(Pflichtenhefte!$F228),"",Pflichtenhefte!$F228)</f>
        <v/>
      </c>
      <c r="L230" s="27" t="str">
        <f>IF(ISBLANK(Pflichtenhefte!$G228),"",Pflichtenhefte!$G228="Gleitende Arbeitszeit")</f>
        <v/>
      </c>
      <c r="M230" s="27" t="str">
        <f>IF(ISBLANK(Pflichtenhefte!$I228),"",NOT(Pflichtenhefte!$I228))</f>
        <v/>
      </c>
      <c r="N230" s="27" t="str">
        <f>IF(ISBLANK(Pflichtenhefte!$H228),"",NOT(Pflichtenhefte!$H228))</f>
        <v/>
      </c>
      <c r="O230" s="27" t="str">
        <f>IF(ISBLANK(Pflichtenhefte!$J228),"",Pflichtenhefte!$J228)</f>
        <v/>
      </c>
      <c r="P230" s="27" t="str">
        <f>IF(ISBLANK(Pflichtenhefte!$K228),"",Pflichtenhefte!$K228)</f>
        <v/>
      </c>
      <c r="Q230" s="28" t="str">
        <f>IF(ISBLANK(Pflichtenhefte!$M228),"",IF(ISBLANK(Pflichtenhefte!$N228),Pflichtenhefte!$M228,HYPERLINK(Pflichtenhefte!$N228,Pflichtenhefte!$M228)))</f>
        <v/>
      </c>
    </row>
    <row r="231" ht="14.25">
      <c r="A231" s="20" t="str">
        <f>IF(ISBLANK(raw!A229),"",HYPERLINK("https://ziviconnect.admin.ch/zdp/pflichtenheft/"&amp;raw!$A229,"↗"))</f>
        <v/>
      </c>
      <c r="B231" s="21" t="str">
        <f>IF(ISBLANK(raw!$B229),"",raw!$B229)</f>
        <v/>
      </c>
      <c r="C231" s="22" t="str">
        <f>IF(ISBLANK(Pflichtenhefte!$B229),"",Pflichtenhefte!$B229)</f>
        <v/>
      </c>
      <c r="D231" s="23" t="str">
        <f>IF(ISBLANK(Pflichtenhefte!$A229),"",Pflichtenhefte!$A229)</f>
        <v/>
      </c>
      <c r="E231" s="22" t="str">
        <f>IF(ISBLANK(raw!$L229),"",raw!$L229)</f>
        <v/>
      </c>
      <c r="F231" s="24" t="str">
        <f>IF(ISBLANK(raw!$M229),"",IF(ISBLANK(Pflichtenhefte!$D229),raw!$M229,HYPERLINK(Pflichtenhefte!$D229,raw!$M229)))</f>
        <v/>
      </c>
      <c r="G231" s="29" t="str">
        <f>IF(ISBLANK(raw!H229),"",RIGHT(raw!$H229,LEN(raw!$H229)-2))</f>
        <v/>
      </c>
      <c r="H231" s="25" t="str">
        <f>IF(ISBLANK(Pflichtenhefte!$E229),"",Pflichtenhefte!$E229)</f>
        <v/>
      </c>
      <c r="I231" s="4" t="str">
        <f>IF(ISBLANK(Pflichtenhefte!$O229),"",Pflichtenhefte!$O229)</f>
        <v/>
      </c>
      <c r="J231" s="25" t="str">
        <f>IF(ISBLANK(Pflichtenhefte!$L229),"",Pflichtenhefte!$L229)</f>
        <v/>
      </c>
      <c r="K231" s="26" t="str">
        <f>IF(ISBLANK(Pflichtenhefte!$F229),"",Pflichtenhefte!$F229)</f>
        <v/>
      </c>
      <c r="L231" s="27" t="str">
        <f>IF(ISBLANK(Pflichtenhefte!$G229),"",Pflichtenhefte!$G229="Gleitende Arbeitszeit")</f>
        <v/>
      </c>
      <c r="M231" s="27" t="str">
        <f>IF(ISBLANK(Pflichtenhefte!$I229),"",NOT(Pflichtenhefte!$I229))</f>
        <v/>
      </c>
      <c r="N231" s="27" t="str">
        <f>IF(ISBLANK(Pflichtenhefte!$H229),"",NOT(Pflichtenhefte!$H229))</f>
        <v/>
      </c>
      <c r="O231" s="27" t="str">
        <f>IF(ISBLANK(Pflichtenhefte!$J229),"",Pflichtenhefte!$J229)</f>
        <v/>
      </c>
      <c r="P231" s="27" t="str">
        <f>IF(ISBLANK(Pflichtenhefte!$K229),"",Pflichtenhefte!$K229)</f>
        <v/>
      </c>
      <c r="Q231" s="28" t="str">
        <f>IF(ISBLANK(Pflichtenhefte!$M229),"",IF(ISBLANK(Pflichtenhefte!$N229),Pflichtenhefte!$M229,HYPERLINK(Pflichtenhefte!$N229,Pflichtenhefte!$M229)))</f>
        <v/>
      </c>
    </row>
    <row r="232" ht="14.25">
      <c r="A232" s="20" t="str">
        <f>IF(ISBLANK(raw!A230),"",HYPERLINK("https://ziviconnect.admin.ch/zdp/pflichtenheft/"&amp;raw!$A230,"↗"))</f>
        <v/>
      </c>
      <c r="B232" s="21" t="str">
        <f>IF(ISBLANK(raw!$B230),"",raw!$B230)</f>
        <v/>
      </c>
      <c r="C232" s="22" t="str">
        <f>IF(ISBLANK(Pflichtenhefte!$B230),"",Pflichtenhefte!$B230)</f>
        <v/>
      </c>
      <c r="D232" s="23" t="str">
        <f>IF(ISBLANK(Pflichtenhefte!$A230),"",Pflichtenhefte!$A230)</f>
        <v/>
      </c>
      <c r="E232" s="22" t="str">
        <f>IF(ISBLANK(raw!$L230),"",raw!$L230)</f>
        <v/>
      </c>
      <c r="F232" s="24" t="str">
        <f>IF(ISBLANK(raw!$M230),"",IF(ISBLANK(Pflichtenhefte!$D230),raw!$M230,HYPERLINK(Pflichtenhefte!$D230,raw!$M230)))</f>
        <v/>
      </c>
      <c r="G232" s="29" t="str">
        <f>IF(ISBLANK(raw!H230),"",RIGHT(raw!$H230,LEN(raw!$H230)-2))</f>
        <v/>
      </c>
      <c r="H232" s="25" t="str">
        <f>IF(ISBLANK(Pflichtenhefte!$E230),"",Pflichtenhefte!$E230)</f>
        <v/>
      </c>
      <c r="I232" s="4" t="str">
        <f>IF(ISBLANK(Pflichtenhefte!$O230),"",Pflichtenhefte!$O230)</f>
        <v/>
      </c>
      <c r="J232" s="25" t="str">
        <f>IF(ISBLANK(Pflichtenhefte!$L230),"",Pflichtenhefte!$L230)</f>
        <v/>
      </c>
      <c r="K232" s="26" t="str">
        <f>IF(ISBLANK(Pflichtenhefte!$F230),"",Pflichtenhefte!$F230)</f>
        <v/>
      </c>
      <c r="L232" s="27" t="str">
        <f>IF(ISBLANK(Pflichtenhefte!$G230),"",Pflichtenhefte!$G230="Gleitende Arbeitszeit")</f>
        <v/>
      </c>
      <c r="M232" s="27" t="str">
        <f>IF(ISBLANK(Pflichtenhefte!$I230),"",NOT(Pflichtenhefte!$I230))</f>
        <v/>
      </c>
      <c r="N232" s="27" t="str">
        <f>IF(ISBLANK(Pflichtenhefte!$H230),"",NOT(Pflichtenhefte!$H230))</f>
        <v/>
      </c>
      <c r="O232" s="27" t="str">
        <f>IF(ISBLANK(Pflichtenhefte!$J230),"",Pflichtenhefte!$J230)</f>
        <v/>
      </c>
      <c r="P232" s="27" t="str">
        <f>IF(ISBLANK(Pflichtenhefte!$K230),"",Pflichtenhefte!$K230)</f>
        <v/>
      </c>
      <c r="Q232" s="28" t="str">
        <f>IF(ISBLANK(Pflichtenhefte!$M230),"",IF(ISBLANK(Pflichtenhefte!$N230),Pflichtenhefte!$M230,HYPERLINK(Pflichtenhefte!$N230,Pflichtenhefte!$M230)))</f>
        <v/>
      </c>
    </row>
    <row r="233" ht="14.25">
      <c r="A233" s="20" t="str">
        <f>IF(ISBLANK(raw!A231),"",HYPERLINK("https://ziviconnect.admin.ch/zdp/pflichtenheft/"&amp;raw!$A231,"↗"))</f>
        <v/>
      </c>
      <c r="B233" s="21" t="str">
        <f>IF(ISBLANK(raw!$B231),"",raw!$B231)</f>
        <v/>
      </c>
      <c r="C233" s="22" t="str">
        <f>IF(ISBLANK(Pflichtenhefte!$B231),"",Pflichtenhefte!$B231)</f>
        <v/>
      </c>
      <c r="D233" s="23" t="str">
        <f>IF(ISBLANK(Pflichtenhefte!$A231),"",Pflichtenhefte!$A231)</f>
        <v/>
      </c>
      <c r="E233" s="22" t="str">
        <f>IF(ISBLANK(raw!$L231),"",raw!$L231)</f>
        <v/>
      </c>
      <c r="F233" s="24" t="str">
        <f>IF(ISBLANK(raw!$M231),"",IF(ISBLANK(Pflichtenhefte!$D231),raw!$M231,HYPERLINK(Pflichtenhefte!$D231,raw!$M231)))</f>
        <v/>
      </c>
      <c r="G233" s="29" t="str">
        <f>IF(ISBLANK(raw!H231),"",RIGHT(raw!$H231,LEN(raw!$H231)-2))</f>
        <v/>
      </c>
      <c r="H233" s="25" t="str">
        <f>IF(ISBLANK(Pflichtenhefte!$E231),"",Pflichtenhefte!$E231)</f>
        <v/>
      </c>
      <c r="I233" s="4" t="str">
        <f>IF(ISBLANK(Pflichtenhefte!$O231),"",Pflichtenhefte!$O231)</f>
        <v/>
      </c>
      <c r="J233" s="25" t="str">
        <f>IF(ISBLANK(Pflichtenhefte!$L231),"",Pflichtenhefte!$L231)</f>
        <v/>
      </c>
      <c r="K233" s="26" t="str">
        <f>IF(ISBLANK(Pflichtenhefte!$F231),"",Pflichtenhefte!$F231)</f>
        <v/>
      </c>
      <c r="L233" s="27" t="str">
        <f>IF(ISBLANK(Pflichtenhefte!$G231),"",Pflichtenhefte!$G231="Gleitende Arbeitszeit")</f>
        <v/>
      </c>
      <c r="M233" s="27" t="str">
        <f>IF(ISBLANK(Pflichtenhefte!$I231),"",NOT(Pflichtenhefte!$I231))</f>
        <v/>
      </c>
      <c r="N233" s="27" t="str">
        <f>IF(ISBLANK(Pflichtenhefte!$H231),"",NOT(Pflichtenhefte!$H231))</f>
        <v/>
      </c>
      <c r="O233" s="27" t="str">
        <f>IF(ISBLANK(Pflichtenhefte!$J231),"",Pflichtenhefte!$J231)</f>
        <v/>
      </c>
      <c r="P233" s="27" t="str">
        <f>IF(ISBLANK(Pflichtenhefte!$K231),"",Pflichtenhefte!$K231)</f>
        <v/>
      </c>
      <c r="Q233" s="28" t="str">
        <f>IF(ISBLANK(Pflichtenhefte!$M231),"",IF(ISBLANK(Pflichtenhefte!$N231),Pflichtenhefte!$M231,HYPERLINK(Pflichtenhefte!$N231,Pflichtenhefte!$M231)))</f>
        <v/>
      </c>
    </row>
    <row r="234" ht="14.25">
      <c r="A234" s="20" t="str">
        <f>IF(ISBLANK(raw!A232),"",HYPERLINK("https://ziviconnect.admin.ch/zdp/pflichtenheft/"&amp;raw!$A232,"↗"))</f>
        <v/>
      </c>
      <c r="B234" s="21" t="str">
        <f>IF(ISBLANK(raw!$B232),"",raw!$B232)</f>
        <v/>
      </c>
      <c r="C234" s="22" t="str">
        <f>IF(ISBLANK(Pflichtenhefte!$B232),"",Pflichtenhefte!$B232)</f>
        <v/>
      </c>
      <c r="D234" s="23" t="str">
        <f>IF(ISBLANK(Pflichtenhefte!$A232),"",Pflichtenhefte!$A232)</f>
        <v/>
      </c>
      <c r="E234" s="22" t="str">
        <f>IF(ISBLANK(raw!$L232),"",raw!$L232)</f>
        <v/>
      </c>
      <c r="F234" s="24" t="str">
        <f>IF(ISBLANK(raw!$M232),"",IF(ISBLANK(Pflichtenhefte!$D232),raw!$M232,HYPERLINK(Pflichtenhefte!$D232,raw!$M232)))</f>
        <v/>
      </c>
      <c r="G234" s="29" t="str">
        <f>IF(ISBLANK(raw!H232),"",RIGHT(raw!$H232,LEN(raw!$H232)-2))</f>
        <v/>
      </c>
      <c r="H234" s="25" t="str">
        <f>IF(ISBLANK(Pflichtenhefte!$E232),"",Pflichtenhefte!$E232)</f>
        <v/>
      </c>
      <c r="I234" s="4" t="str">
        <f>IF(ISBLANK(Pflichtenhefte!$O232),"",Pflichtenhefte!$O232)</f>
        <v/>
      </c>
      <c r="J234" s="25" t="str">
        <f>IF(ISBLANK(Pflichtenhefte!$L232),"",Pflichtenhefte!$L232)</f>
        <v/>
      </c>
      <c r="K234" s="26" t="str">
        <f>IF(ISBLANK(Pflichtenhefte!$F232),"",Pflichtenhefte!$F232)</f>
        <v/>
      </c>
      <c r="L234" s="27" t="str">
        <f>IF(ISBLANK(Pflichtenhefte!$G232),"",Pflichtenhefte!$G232="Gleitende Arbeitszeit")</f>
        <v/>
      </c>
      <c r="M234" s="27" t="str">
        <f>IF(ISBLANK(Pflichtenhefte!$I232),"",NOT(Pflichtenhefte!$I232))</f>
        <v/>
      </c>
      <c r="N234" s="27" t="str">
        <f>IF(ISBLANK(Pflichtenhefte!$H232),"",NOT(Pflichtenhefte!$H232))</f>
        <v/>
      </c>
      <c r="O234" s="27" t="str">
        <f>IF(ISBLANK(Pflichtenhefte!$J232),"",Pflichtenhefte!$J232)</f>
        <v/>
      </c>
      <c r="P234" s="27" t="str">
        <f>IF(ISBLANK(Pflichtenhefte!$K232),"",Pflichtenhefte!$K232)</f>
        <v/>
      </c>
      <c r="Q234" s="28" t="str">
        <f>IF(ISBLANK(Pflichtenhefte!$M232),"",IF(ISBLANK(Pflichtenhefte!$N232),Pflichtenhefte!$M232,HYPERLINK(Pflichtenhefte!$N232,Pflichtenhefte!$M232)))</f>
        <v/>
      </c>
    </row>
    <row r="235" ht="14.25">
      <c r="A235" s="20" t="str">
        <f>IF(ISBLANK(raw!A233),"",HYPERLINK("https://ziviconnect.admin.ch/zdp/pflichtenheft/"&amp;raw!$A233,"↗"))</f>
        <v/>
      </c>
      <c r="B235" s="21" t="str">
        <f>IF(ISBLANK(raw!$B233),"",raw!$B233)</f>
        <v/>
      </c>
      <c r="C235" s="22" t="str">
        <f>IF(ISBLANK(Pflichtenhefte!$B233),"",Pflichtenhefte!$B233)</f>
        <v/>
      </c>
      <c r="D235" s="23" t="str">
        <f>IF(ISBLANK(Pflichtenhefte!$A233),"",Pflichtenhefte!$A233)</f>
        <v/>
      </c>
      <c r="E235" s="22" t="str">
        <f>IF(ISBLANK(raw!$L233),"",raw!$L233)</f>
        <v/>
      </c>
      <c r="F235" s="24" t="str">
        <f>IF(ISBLANK(raw!$M233),"",IF(ISBLANK(Pflichtenhefte!$D233),raw!$M233,HYPERLINK(Pflichtenhefte!$D233,raw!$M233)))</f>
        <v/>
      </c>
      <c r="G235" s="29" t="str">
        <f>IF(ISBLANK(raw!H233),"",RIGHT(raw!$H233,LEN(raw!$H233)-2))</f>
        <v/>
      </c>
      <c r="H235" s="25" t="str">
        <f>IF(ISBLANK(Pflichtenhefte!$E233),"",Pflichtenhefte!$E233)</f>
        <v/>
      </c>
      <c r="I235" s="4" t="str">
        <f>IF(ISBLANK(Pflichtenhefte!$O233),"",Pflichtenhefte!$O233)</f>
        <v/>
      </c>
      <c r="J235" s="25" t="str">
        <f>IF(ISBLANK(Pflichtenhefte!$L233),"",Pflichtenhefte!$L233)</f>
        <v/>
      </c>
      <c r="K235" s="26" t="str">
        <f>IF(ISBLANK(Pflichtenhefte!$F233),"",Pflichtenhefte!$F233)</f>
        <v/>
      </c>
      <c r="L235" s="27" t="str">
        <f>IF(ISBLANK(Pflichtenhefte!$G233),"",Pflichtenhefte!$G233="Gleitende Arbeitszeit")</f>
        <v/>
      </c>
      <c r="M235" s="27" t="str">
        <f>IF(ISBLANK(Pflichtenhefte!$I233),"",NOT(Pflichtenhefte!$I233))</f>
        <v/>
      </c>
      <c r="N235" s="27" t="str">
        <f>IF(ISBLANK(Pflichtenhefte!$H233),"",NOT(Pflichtenhefte!$H233))</f>
        <v/>
      </c>
      <c r="O235" s="27" t="str">
        <f>IF(ISBLANK(Pflichtenhefte!$J233),"",Pflichtenhefte!$J233)</f>
        <v/>
      </c>
      <c r="P235" s="27" t="str">
        <f>IF(ISBLANK(Pflichtenhefte!$K233),"",Pflichtenhefte!$K233)</f>
        <v/>
      </c>
      <c r="Q235" s="28" t="str">
        <f>IF(ISBLANK(Pflichtenhefte!$M233),"",IF(ISBLANK(Pflichtenhefte!$N233),Pflichtenhefte!$M233,HYPERLINK(Pflichtenhefte!$N233,Pflichtenhefte!$M233)))</f>
        <v/>
      </c>
    </row>
    <row r="236" ht="14.25">
      <c r="A236" s="20" t="str">
        <f>IF(ISBLANK(raw!A234),"",HYPERLINK("https://ziviconnect.admin.ch/zdp/pflichtenheft/"&amp;raw!$A234,"↗"))</f>
        <v/>
      </c>
      <c r="B236" s="21" t="str">
        <f>IF(ISBLANK(raw!$B234),"",raw!$B234)</f>
        <v/>
      </c>
      <c r="C236" s="22" t="str">
        <f>IF(ISBLANK(Pflichtenhefte!$B234),"",Pflichtenhefte!$B234)</f>
        <v/>
      </c>
      <c r="D236" s="23" t="str">
        <f>IF(ISBLANK(Pflichtenhefte!$A234),"",Pflichtenhefte!$A234)</f>
        <v/>
      </c>
      <c r="E236" s="22" t="str">
        <f>IF(ISBLANK(raw!$L234),"",raw!$L234)</f>
        <v/>
      </c>
      <c r="F236" s="24" t="str">
        <f>IF(ISBLANK(raw!$M234),"",IF(ISBLANK(Pflichtenhefte!$D234),raw!$M234,HYPERLINK(Pflichtenhefte!$D234,raw!$M234)))</f>
        <v/>
      </c>
      <c r="G236" s="29" t="str">
        <f>IF(ISBLANK(raw!H234),"",RIGHT(raw!$H234,LEN(raw!$H234)-2))</f>
        <v/>
      </c>
      <c r="H236" s="25" t="str">
        <f>IF(ISBLANK(Pflichtenhefte!$E234),"",Pflichtenhefte!$E234)</f>
        <v/>
      </c>
      <c r="I236" s="4" t="str">
        <f>IF(ISBLANK(Pflichtenhefte!$O234),"",Pflichtenhefte!$O234)</f>
        <v/>
      </c>
      <c r="J236" s="25" t="str">
        <f>IF(ISBLANK(Pflichtenhefte!$L234),"",Pflichtenhefte!$L234)</f>
        <v/>
      </c>
      <c r="K236" s="26" t="str">
        <f>IF(ISBLANK(Pflichtenhefte!$F234),"",Pflichtenhefte!$F234)</f>
        <v/>
      </c>
      <c r="L236" s="27" t="str">
        <f>IF(ISBLANK(Pflichtenhefte!$G234),"",Pflichtenhefte!$G234="Gleitende Arbeitszeit")</f>
        <v/>
      </c>
      <c r="M236" s="27" t="str">
        <f>IF(ISBLANK(Pflichtenhefte!$I234),"",NOT(Pflichtenhefte!$I234))</f>
        <v/>
      </c>
      <c r="N236" s="27" t="str">
        <f>IF(ISBLANK(Pflichtenhefte!$H234),"",NOT(Pflichtenhefte!$H234))</f>
        <v/>
      </c>
      <c r="O236" s="27" t="str">
        <f>IF(ISBLANK(Pflichtenhefte!$J234),"",Pflichtenhefte!$J234)</f>
        <v/>
      </c>
      <c r="P236" s="27" t="str">
        <f>IF(ISBLANK(Pflichtenhefte!$K234),"",Pflichtenhefte!$K234)</f>
        <v/>
      </c>
      <c r="Q236" s="28" t="str">
        <f>IF(ISBLANK(Pflichtenhefte!$M234),"",IF(ISBLANK(Pflichtenhefte!$N234),Pflichtenhefte!$M234,HYPERLINK(Pflichtenhefte!$N234,Pflichtenhefte!$M234)))</f>
        <v/>
      </c>
    </row>
    <row r="237" ht="14.25">
      <c r="A237" s="20" t="str">
        <f>IF(ISBLANK(raw!A235),"",HYPERLINK("https://ziviconnect.admin.ch/zdp/pflichtenheft/"&amp;raw!$A235,"↗"))</f>
        <v/>
      </c>
      <c r="B237" s="21" t="str">
        <f>IF(ISBLANK(raw!$B235),"",raw!$B235)</f>
        <v/>
      </c>
      <c r="C237" s="22" t="str">
        <f>IF(ISBLANK(Pflichtenhefte!$B235),"",Pflichtenhefte!$B235)</f>
        <v/>
      </c>
      <c r="D237" s="23" t="str">
        <f>IF(ISBLANK(Pflichtenhefte!$A235),"",Pflichtenhefte!$A235)</f>
        <v/>
      </c>
      <c r="E237" s="22" t="str">
        <f>IF(ISBLANK(raw!$L235),"",raw!$L235)</f>
        <v/>
      </c>
      <c r="F237" s="24" t="str">
        <f>IF(ISBLANK(raw!$M235),"",IF(ISBLANK(Pflichtenhefte!$D235),raw!$M235,HYPERLINK(Pflichtenhefte!$D235,raw!$M235)))</f>
        <v/>
      </c>
      <c r="G237" s="29" t="str">
        <f>IF(ISBLANK(raw!H235),"",RIGHT(raw!$H235,LEN(raw!$H235)-2))</f>
        <v/>
      </c>
      <c r="H237" s="25" t="str">
        <f>IF(ISBLANK(Pflichtenhefte!$E235),"",Pflichtenhefte!$E235)</f>
        <v/>
      </c>
      <c r="I237" s="4" t="str">
        <f>IF(ISBLANK(Pflichtenhefte!$O235),"",Pflichtenhefte!$O235)</f>
        <v/>
      </c>
      <c r="J237" s="25" t="str">
        <f>IF(ISBLANK(Pflichtenhefte!$L235),"",Pflichtenhefte!$L235)</f>
        <v/>
      </c>
      <c r="K237" s="26" t="str">
        <f>IF(ISBLANK(Pflichtenhefte!$F235),"",Pflichtenhefte!$F235)</f>
        <v/>
      </c>
      <c r="L237" s="27" t="str">
        <f>IF(ISBLANK(Pflichtenhefte!$G235),"",Pflichtenhefte!$G235="Gleitende Arbeitszeit")</f>
        <v/>
      </c>
      <c r="M237" s="27" t="str">
        <f>IF(ISBLANK(Pflichtenhefte!$I235),"",NOT(Pflichtenhefte!$I235))</f>
        <v/>
      </c>
      <c r="N237" s="27" t="str">
        <f>IF(ISBLANK(Pflichtenhefte!$H235),"",NOT(Pflichtenhefte!$H235))</f>
        <v/>
      </c>
      <c r="O237" s="27" t="str">
        <f>IF(ISBLANK(Pflichtenhefte!$J235),"",Pflichtenhefte!$J235)</f>
        <v/>
      </c>
      <c r="P237" s="27" t="str">
        <f>IF(ISBLANK(Pflichtenhefte!$K235),"",Pflichtenhefte!$K235)</f>
        <v/>
      </c>
      <c r="Q237" s="28" t="str">
        <f>IF(ISBLANK(Pflichtenhefte!$M235),"",IF(ISBLANK(Pflichtenhefte!$N235),Pflichtenhefte!$M235,HYPERLINK(Pflichtenhefte!$N235,Pflichtenhefte!$M235)))</f>
        <v/>
      </c>
    </row>
    <row r="238" ht="14.25">
      <c r="A238" s="20" t="str">
        <f>IF(ISBLANK(raw!A236),"",HYPERLINK("https://ziviconnect.admin.ch/zdp/pflichtenheft/"&amp;raw!$A236,"↗"))</f>
        <v/>
      </c>
      <c r="B238" s="21" t="str">
        <f>IF(ISBLANK(raw!$B236),"",raw!$B236)</f>
        <v/>
      </c>
      <c r="C238" s="22" t="str">
        <f>IF(ISBLANK(Pflichtenhefte!$B236),"",Pflichtenhefte!$B236)</f>
        <v/>
      </c>
      <c r="D238" s="23" t="str">
        <f>IF(ISBLANK(Pflichtenhefte!$A236),"",Pflichtenhefte!$A236)</f>
        <v/>
      </c>
      <c r="E238" s="22" t="str">
        <f>IF(ISBLANK(raw!$L236),"",raw!$L236)</f>
        <v/>
      </c>
      <c r="F238" s="24" t="str">
        <f>IF(ISBLANK(raw!$M236),"",IF(ISBLANK(Pflichtenhefte!$D236),raw!$M236,HYPERLINK(Pflichtenhefte!$D236,raw!$M236)))</f>
        <v/>
      </c>
      <c r="G238" s="29" t="str">
        <f>IF(ISBLANK(raw!H236),"",RIGHT(raw!$H236,LEN(raw!$H236)-2))</f>
        <v/>
      </c>
      <c r="H238" s="25" t="str">
        <f>IF(ISBLANK(Pflichtenhefte!$E236),"",Pflichtenhefte!$E236)</f>
        <v/>
      </c>
      <c r="I238" s="4" t="str">
        <f>IF(ISBLANK(Pflichtenhefte!$O236),"",Pflichtenhefte!$O236)</f>
        <v/>
      </c>
      <c r="J238" s="25" t="str">
        <f>IF(ISBLANK(Pflichtenhefte!$L236),"",Pflichtenhefte!$L236)</f>
        <v/>
      </c>
      <c r="K238" s="26" t="str">
        <f>IF(ISBLANK(Pflichtenhefte!$F236),"",Pflichtenhefte!$F236)</f>
        <v/>
      </c>
      <c r="L238" s="27" t="str">
        <f>IF(ISBLANK(Pflichtenhefte!$G236),"",Pflichtenhefte!$G236="Gleitende Arbeitszeit")</f>
        <v/>
      </c>
      <c r="M238" s="27" t="str">
        <f>IF(ISBLANK(Pflichtenhefte!$I236),"",NOT(Pflichtenhefte!$I236))</f>
        <v/>
      </c>
      <c r="N238" s="27" t="str">
        <f>IF(ISBLANK(Pflichtenhefte!$H236),"",NOT(Pflichtenhefte!$H236))</f>
        <v/>
      </c>
      <c r="O238" s="27" t="str">
        <f>IF(ISBLANK(Pflichtenhefte!$J236),"",Pflichtenhefte!$J236)</f>
        <v/>
      </c>
      <c r="P238" s="27" t="str">
        <f>IF(ISBLANK(Pflichtenhefte!$K236),"",Pflichtenhefte!$K236)</f>
        <v/>
      </c>
      <c r="Q238" s="28" t="str">
        <f>IF(ISBLANK(Pflichtenhefte!$M236),"",IF(ISBLANK(Pflichtenhefte!$N236),Pflichtenhefte!$M236,HYPERLINK(Pflichtenhefte!$N236,Pflichtenhefte!$M236)))</f>
        <v/>
      </c>
    </row>
    <row r="239" ht="14.25">
      <c r="A239" s="20" t="str">
        <f>IF(ISBLANK(raw!A237),"",HYPERLINK("https://ziviconnect.admin.ch/zdp/pflichtenheft/"&amp;raw!$A237,"↗"))</f>
        <v/>
      </c>
      <c r="B239" s="21" t="str">
        <f>IF(ISBLANK(raw!$B237),"",raw!$B237)</f>
        <v/>
      </c>
      <c r="C239" s="22" t="str">
        <f>IF(ISBLANK(Pflichtenhefte!$B237),"",Pflichtenhefte!$B237)</f>
        <v/>
      </c>
      <c r="D239" s="23" t="str">
        <f>IF(ISBLANK(Pflichtenhefte!$A237),"",Pflichtenhefte!$A237)</f>
        <v/>
      </c>
      <c r="E239" s="22" t="str">
        <f>IF(ISBLANK(raw!$L237),"",raw!$L237)</f>
        <v/>
      </c>
      <c r="F239" s="24" t="str">
        <f>IF(ISBLANK(raw!$M237),"",IF(ISBLANK(Pflichtenhefte!$D237),raw!$M237,HYPERLINK(Pflichtenhefte!$D237,raw!$M237)))</f>
        <v/>
      </c>
      <c r="G239" s="29" t="str">
        <f>IF(ISBLANK(raw!H237),"",RIGHT(raw!$H237,LEN(raw!$H237)-2))</f>
        <v/>
      </c>
      <c r="H239" s="25" t="str">
        <f>IF(ISBLANK(Pflichtenhefte!$E237),"",Pflichtenhefte!$E237)</f>
        <v/>
      </c>
      <c r="I239" s="4" t="str">
        <f>IF(ISBLANK(Pflichtenhefte!$O237),"",Pflichtenhefte!$O237)</f>
        <v/>
      </c>
      <c r="J239" s="25" t="str">
        <f>IF(ISBLANK(Pflichtenhefte!$L237),"",Pflichtenhefte!$L237)</f>
        <v/>
      </c>
      <c r="K239" s="26" t="str">
        <f>IF(ISBLANK(Pflichtenhefte!$F237),"",Pflichtenhefte!$F237)</f>
        <v/>
      </c>
      <c r="L239" s="27" t="str">
        <f>IF(ISBLANK(Pflichtenhefte!$G237),"",Pflichtenhefte!$G237="Gleitende Arbeitszeit")</f>
        <v/>
      </c>
      <c r="M239" s="27" t="str">
        <f>IF(ISBLANK(Pflichtenhefte!$I237),"",NOT(Pflichtenhefte!$I237))</f>
        <v/>
      </c>
      <c r="N239" s="27" t="str">
        <f>IF(ISBLANK(Pflichtenhefte!$H237),"",NOT(Pflichtenhefte!$H237))</f>
        <v/>
      </c>
      <c r="O239" s="27" t="str">
        <f>IF(ISBLANK(Pflichtenhefte!$J237),"",Pflichtenhefte!$J237)</f>
        <v/>
      </c>
      <c r="P239" s="27" t="str">
        <f>IF(ISBLANK(Pflichtenhefte!$K237),"",Pflichtenhefte!$K237)</f>
        <v/>
      </c>
      <c r="Q239" s="28" t="str">
        <f>IF(ISBLANK(Pflichtenhefte!$M237),"",IF(ISBLANK(Pflichtenhefte!$N237),Pflichtenhefte!$M237,HYPERLINK(Pflichtenhefte!$N237,Pflichtenhefte!$M237)))</f>
        <v/>
      </c>
    </row>
    <row r="240" ht="14.25">
      <c r="A240" s="20" t="str">
        <f>IF(ISBLANK(raw!A238),"",HYPERLINK("https://ziviconnect.admin.ch/zdp/pflichtenheft/"&amp;raw!$A238,"↗"))</f>
        <v/>
      </c>
      <c r="B240" s="21" t="str">
        <f>IF(ISBLANK(raw!$B238),"",raw!$B238)</f>
        <v/>
      </c>
      <c r="C240" s="22" t="str">
        <f>IF(ISBLANK(Pflichtenhefte!$B238),"",Pflichtenhefte!$B238)</f>
        <v/>
      </c>
      <c r="D240" s="23" t="str">
        <f>IF(ISBLANK(Pflichtenhefte!$A238),"",Pflichtenhefte!$A238)</f>
        <v/>
      </c>
      <c r="E240" s="22" t="str">
        <f>IF(ISBLANK(raw!$L238),"",raw!$L238)</f>
        <v/>
      </c>
      <c r="F240" s="24" t="str">
        <f>IF(ISBLANK(raw!$M238),"",IF(ISBLANK(Pflichtenhefte!$D238),raw!$M238,HYPERLINK(Pflichtenhefte!$D238,raw!$M238)))</f>
        <v/>
      </c>
      <c r="G240" s="29" t="str">
        <f>IF(ISBLANK(raw!H238),"",RIGHT(raw!$H238,LEN(raw!$H238)-2))</f>
        <v/>
      </c>
      <c r="H240" s="25" t="str">
        <f>IF(ISBLANK(Pflichtenhefte!$E238),"",Pflichtenhefte!$E238)</f>
        <v/>
      </c>
      <c r="I240" s="4" t="str">
        <f>IF(ISBLANK(Pflichtenhefte!$O238),"",Pflichtenhefte!$O238)</f>
        <v/>
      </c>
      <c r="J240" s="25" t="str">
        <f>IF(ISBLANK(Pflichtenhefte!$L238),"",Pflichtenhefte!$L238)</f>
        <v/>
      </c>
      <c r="K240" s="26" t="str">
        <f>IF(ISBLANK(Pflichtenhefte!$F238),"",Pflichtenhefte!$F238)</f>
        <v/>
      </c>
      <c r="L240" s="27" t="str">
        <f>IF(ISBLANK(Pflichtenhefte!$G238),"",Pflichtenhefte!$G238="Gleitende Arbeitszeit")</f>
        <v/>
      </c>
      <c r="M240" s="27" t="str">
        <f>IF(ISBLANK(Pflichtenhefte!$I238),"",NOT(Pflichtenhefte!$I238))</f>
        <v/>
      </c>
      <c r="N240" s="27" t="str">
        <f>IF(ISBLANK(Pflichtenhefte!$H238),"",NOT(Pflichtenhefte!$H238))</f>
        <v/>
      </c>
      <c r="O240" s="27" t="str">
        <f>IF(ISBLANK(Pflichtenhefte!$J238),"",Pflichtenhefte!$J238)</f>
        <v/>
      </c>
      <c r="P240" s="27" t="str">
        <f>IF(ISBLANK(Pflichtenhefte!$K238),"",Pflichtenhefte!$K238)</f>
        <v/>
      </c>
      <c r="Q240" s="28" t="str">
        <f>IF(ISBLANK(Pflichtenhefte!$M238),"",IF(ISBLANK(Pflichtenhefte!$N238),Pflichtenhefte!$M238,HYPERLINK(Pflichtenhefte!$N238,Pflichtenhefte!$M238)))</f>
        <v/>
      </c>
    </row>
    <row r="241" ht="14.25">
      <c r="A241" s="20" t="str">
        <f>IF(ISBLANK(raw!A239),"",HYPERLINK("https://ziviconnect.admin.ch/zdp/pflichtenheft/"&amp;raw!$A239,"↗"))</f>
        <v/>
      </c>
      <c r="B241" s="21" t="str">
        <f>IF(ISBLANK(raw!$B239),"",raw!$B239)</f>
        <v/>
      </c>
      <c r="C241" s="22" t="str">
        <f>IF(ISBLANK(Pflichtenhefte!$B239),"",Pflichtenhefte!$B239)</f>
        <v/>
      </c>
      <c r="D241" s="23" t="str">
        <f>IF(ISBLANK(Pflichtenhefte!$A239),"",Pflichtenhefte!$A239)</f>
        <v/>
      </c>
      <c r="E241" s="22" t="str">
        <f>IF(ISBLANK(raw!$L239),"",raw!$L239)</f>
        <v/>
      </c>
      <c r="F241" s="24" t="str">
        <f>IF(ISBLANK(raw!$M239),"",IF(ISBLANK(Pflichtenhefte!$D239),raw!$M239,HYPERLINK(Pflichtenhefte!$D239,raw!$M239)))</f>
        <v/>
      </c>
      <c r="G241" s="29" t="str">
        <f>IF(ISBLANK(raw!H239),"",RIGHT(raw!$H239,LEN(raw!$H239)-2))</f>
        <v/>
      </c>
      <c r="H241" s="25" t="str">
        <f>IF(ISBLANK(Pflichtenhefte!$E239),"",Pflichtenhefte!$E239)</f>
        <v/>
      </c>
      <c r="I241" s="4" t="str">
        <f>IF(ISBLANK(Pflichtenhefte!$O239),"",Pflichtenhefte!$O239)</f>
        <v/>
      </c>
      <c r="J241" s="25" t="str">
        <f>IF(ISBLANK(Pflichtenhefte!$L239),"",Pflichtenhefte!$L239)</f>
        <v/>
      </c>
      <c r="K241" s="26" t="str">
        <f>IF(ISBLANK(Pflichtenhefte!$F239),"",Pflichtenhefte!$F239)</f>
        <v/>
      </c>
      <c r="L241" s="27" t="str">
        <f>IF(ISBLANK(Pflichtenhefte!$G239),"",Pflichtenhefte!$G239="Gleitende Arbeitszeit")</f>
        <v/>
      </c>
      <c r="M241" s="27" t="str">
        <f>IF(ISBLANK(Pflichtenhefte!$I239),"",NOT(Pflichtenhefte!$I239))</f>
        <v/>
      </c>
      <c r="N241" s="27" t="str">
        <f>IF(ISBLANK(Pflichtenhefte!$H239),"",NOT(Pflichtenhefte!$H239))</f>
        <v/>
      </c>
      <c r="O241" s="27" t="str">
        <f>IF(ISBLANK(Pflichtenhefte!$J239),"",Pflichtenhefte!$J239)</f>
        <v/>
      </c>
      <c r="P241" s="27" t="str">
        <f>IF(ISBLANK(Pflichtenhefte!$K239),"",Pflichtenhefte!$K239)</f>
        <v/>
      </c>
      <c r="Q241" s="28" t="str">
        <f>IF(ISBLANK(Pflichtenhefte!$M239),"",IF(ISBLANK(Pflichtenhefte!$N239),Pflichtenhefte!$M239,HYPERLINK(Pflichtenhefte!$N239,Pflichtenhefte!$M239)))</f>
        <v/>
      </c>
    </row>
    <row r="242" ht="14.25">
      <c r="A242" s="20" t="str">
        <f>IF(ISBLANK(raw!A240),"",HYPERLINK("https://ziviconnect.admin.ch/zdp/pflichtenheft/"&amp;raw!$A240,"↗"))</f>
        <v/>
      </c>
      <c r="B242" s="21" t="str">
        <f>IF(ISBLANK(raw!$B240),"",raw!$B240)</f>
        <v/>
      </c>
      <c r="C242" s="22" t="str">
        <f>IF(ISBLANK(Pflichtenhefte!$B240),"",Pflichtenhefte!$B240)</f>
        <v/>
      </c>
      <c r="D242" s="23" t="str">
        <f>IF(ISBLANK(Pflichtenhefte!$A240),"",Pflichtenhefte!$A240)</f>
        <v/>
      </c>
      <c r="E242" s="22" t="str">
        <f>IF(ISBLANK(raw!$L240),"",raw!$L240)</f>
        <v/>
      </c>
      <c r="F242" s="24" t="str">
        <f>IF(ISBLANK(raw!$M240),"",IF(ISBLANK(Pflichtenhefte!$D240),raw!$M240,HYPERLINK(Pflichtenhefte!$D240,raw!$M240)))</f>
        <v/>
      </c>
      <c r="G242" s="29" t="str">
        <f>IF(ISBLANK(raw!H240),"",RIGHT(raw!$H240,LEN(raw!$H240)-2))</f>
        <v/>
      </c>
      <c r="H242" s="25" t="str">
        <f>IF(ISBLANK(Pflichtenhefte!$E240),"",Pflichtenhefte!$E240)</f>
        <v/>
      </c>
      <c r="I242" s="4" t="str">
        <f>IF(ISBLANK(Pflichtenhefte!$O240),"",Pflichtenhefte!$O240)</f>
        <v/>
      </c>
      <c r="J242" s="25" t="str">
        <f>IF(ISBLANK(Pflichtenhefte!$L240),"",Pflichtenhefte!$L240)</f>
        <v/>
      </c>
      <c r="K242" s="26" t="str">
        <f>IF(ISBLANK(Pflichtenhefte!$F240),"",Pflichtenhefte!$F240)</f>
        <v/>
      </c>
      <c r="L242" s="27" t="str">
        <f>IF(ISBLANK(Pflichtenhefte!$G240),"",Pflichtenhefte!$G240="Gleitende Arbeitszeit")</f>
        <v/>
      </c>
      <c r="M242" s="27" t="str">
        <f>IF(ISBLANK(Pflichtenhefte!$I240),"",NOT(Pflichtenhefte!$I240))</f>
        <v/>
      </c>
      <c r="N242" s="27" t="str">
        <f>IF(ISBLANK(Pflichtenhefte!$H240),"",NOT(Pflichtenhefte!$H240))</f>
        <v/>
      </c>
      <c r="O242" s="27" t="str">
        <f>IF(ISBLANK(Pflichtenhefte!$J240),"",Pflichtenhefte!$J240)</f>
        <v/>
      </c>
      <c r="P242" s="27" t="str">
        <f>IF(ISBLANK(Pflichtenhefte!$K240),"",Pflichtenhefte!$K240)</f>
        <v/>
      </c>
      <c r="Q242" s="28" t="str">
        <f>IF(ISBLANK(Pflichtenhefte!$M240),"",IF(ISBLANK(Pflichtenhefte!$N240),Pflichtenhefte!$M240,HYPERLINK(Pflichtenhefte!$N240,Pflichtenhefte!$M240)))</f>
        <v/>
      </c>
    </row>
    <row r="243" ht="14.25">
      <c r="A243" s="20" t="str">
        <f>IF(ISBLANK(raw!A241),"",HYPERLINK("https://ziviconnect.admin.ch/zdp/pflichtenheft/"&amp;raw!$A241,"↗"))</f>
        <v/>
      </c>
      <c r="B243" s="21" t="str">
        <f>IF(ISBLANK(raw!$B241),"",raw!$B241)</f>
        <v/>
      </c>
      <c r="C243" s="22" t="str">
        <f>IF(ISBLANK(Pflichtenhefte!$B241),"",Pflichtenhefte!$B241)</f>
        <v/>
      </c>
      <c r="D243" s="23" t="str">
        <f>IF(ISBLANK(Pflichtenhefte!$A241),"",Pflichtenhefte!$A241)</f>
        <v/>
      </c>
      <c r="E243" s="22" t="str">
        <f>IF(ISBLANK(raw!$L241),"",raw!$L241)</f>
        <v/>
      </c>
      <c r="F243" s="24" t="str">
        <f>IF(ISBLANK(raw!$M241),"",IF(ISBLANK(Pflichtenhefte!$D241),raw!$M241,HYPERLINK(Pflichtenhefte!$D241,raw!$M241)))</f>
        <v/>
      </c>
      <c r="G243" s="29" t="str">
        <f>IF(ISBLANK(raw!H241),"",RIGHT(raw!$H241,LEN(raw!$H241)-2))</f>
        <v/>
      </c>
      <c r="H243" s="25" t="str">
        <f>IF(ISBLANK(Pflichtenhefte!$E241),"",Pflichtenhefte!$E241)</f>
        <v/>
      </c>
      <c r="I243" s="4" t="str">
        <f>IF(ISBLANK(Pflichtenhefte!$O241),"",Pflichtenhefte!$O241)</f>
        <v/>
      </c>
      <c r="J243" s="25" t="str">
        <f>IF(ISBLANK(Pflichtenhefte!$L241),"",Pflichtenhefte!$L241)</f>
        <v/>
      </c>
      <c r="K243" s="26" t="str">
        <f>IF(ISBLANK(Pflichtenhefte!$F241),"",Pflichtenhefte!$F241)</f>
        <v/>
      </c>
      <c r="L243" s="27" t="str">
        <f>IF(ISBLANK(Pflichtenhefte!$G241),"",Pflichtenhefte!$G241="Gleitende Arbeitszeit")</f>
        <v/>
      </c>
      <c r="M243" s="27" t="str">
        <f>IF(ISBLANK(Pflichtenhefte!$I241),"",NOT(Pflichtenhefte!$I241))</f>
        <v/>
      </c>
      <c r="N243" s="27" t="str">
        <f>IF(ISBLANK(Pflichtenhefte!$H241),"",NOT(Pflichtenhefte!$H241))</f>
        <v/>
      </c>
      <c r="O243" s="27" t="str">
        <f>IF(ISBLANK(Pflichtenhefte!$J241),"",Pflichtenhefte!$J241)</f>
        <v/>
      </c>
      <c r="P243" s="27" t="str">
        <f>IF(ISBLANK(Pflichtenhefte!$K241),"",Pflichtenhefte!$K241)</f>
        <v/>
      </c>
      <c r="Q243" s="28" t="str">
        <f>IF(ISBLANK(Pflichtenhefte!$M241),"",IF(ISBLANK(Pflichtenhefte!$N241),Pflichtenhefte!$M241,HYPERLINK(Pflichtenhefte!$N241,Pflichtenhefte!$M241)))</f>
        <v/>
      </c>
    </row>
    <row r="244" ht="14.25">
      <c r="A244" s="20" t="str">
        <f>IF(ISBLANK(raw!A242),"",HYPERLINK("https://ziviconnect.admin.ch/zdp/pflichtenheft/"&amp;raw!$A242,"↗"))</f>
        <v/>
      </c>
      <c r="B244" s="21" t="str">
        <f>IF(ISBLANK(raw!$B242),"",raw!$B242)</f>
        <v/>
      </c>
      <c r="C244" s="22" t="str">
        <f>IF(ISBLANK(Pflichtenhefte!$B242),"",Pflichtenhefte!$B242)</f>
        <v/>
      </c>
      <c r="D244" s="23" t="str">
        <f>IF(ISBLANK(Pflichtenhefte!$A242),"",Pflichtenhefte!$A242)</f>
        <v/>
      </c>
      <c r="E244" s="22" t="str">
        <f>IF(ISBLANK(raw!$L242),"",raw!$L242)</f>
        <v/>
      </c>
      <c r="F244" s="24" t="str">
        <f>IF(ISBLANK(raw!$M242),"",IF(ISBLANK(Pflichtenhefte!$D242),raw!$M242,HYPERLINK(Pflichtenhefte!$D242,raw!$M242)))</f>
        <v/>
      </c>
      <c r="G244" s="29" t="str">
        <f>IF(ISBLANK(raw!H242),"",RIGHT(raw!$H242,LEN(raw!$H242)-2))</f>
        <v/>
      </c>
      <c r="H244" s="25" t="str">
        <f>IF(ISBLANK(Pflichtenhefte!$E242),"",Pflichtenhefte!$E242)</f>
        <v/>
      </c>
      <c r="I244" s="4" t="str">
        <f>IF(ISBLANK(Pflichtenhefte!$O242),"",Pflichtenhefte!$O242)</f>
        <v/>
      </c>
      <c r="J244" s="25" t="str">
        <f>IF(ISBLANK(Pflichtenhefte!$L242),"",Pflichtenhefte!$L242)</f>
        <v/>
      </c>
      <c r="K244" s="26" t="str">
        <f>IF(ISBLANK(Pflichtenhefte!$F242),"",Pflichtenhefte!$F242)</f>
        <v/>
      </c>
      <c r="L244" s="27" t="str">
        <f>IF(ISBLANK(Pflichtenhefte!$G242),"",Pflichtenhefte!$G242="Gleitende Arbeitszeit")</f>
        <v/>
      </c>
      <c r="M244" s="27" t="str">
        <f>IF(ISBLANK(Pflichtenhefte!$I242),"",NOT(Pflichtenhefte!$I242))</f>
        <v/>
      </c>
      <c r="N244" s="27" t="str">
        <f>IF(ISBLANK(Pflichtenhefte!$H242),"",NOT(Pflichtenhefte!$H242))</f>
        <v/>
      </c>
      <c r="O244" s="27" t="str">
        <f>IF(ISBLANK(Pflichtenhefte!$J242),"",Pflichtenhefte!$J242)</f>
        <v/>
      </c>
      <c r="P244" s="27" t="str">
        <f>IF(ISBLANK(Pflichtenhefte!$K242),"",Pflichtenhefte!$K242)</f>
        <v/>
      </c>
      <c r="Q244" s="28" t="str">
        <f>IF(ISBLANK(Pflichtenhefte!$M242),"",IF(ISBLANK(Pflichtenhefte!$N242),Pflichtenhefte!$M242,HYPERLINK(Pflichtenhefte!$N242,Pflichtenhefte!$M242)))</f>
        <v/>
      </c>
    </row>
    <row r="245" ht="14.25">
      <c r="A245" s="20" t="str">
        <f>IF(ISBLANK(raw!A243),"",HYPERLINK("https://ziviconnect.admin.ch/zdp/pflichtenheft/"&amp;raw!$A243,"↗"))</f>
        <v/>
      </c>
      <c r="B245" s="21" t="str">
        <f>IF(ISBLANK(raw!$B243),"",raw!$B243)</f>
        <v/>
      </c>
      <c r="C245" s="22" t="str">
        <f>IF(ISBLANK(Pflichtenhefte!$B243),"",Pflichtenhefte!$B243)</f>
        <v/>
      </c>
      <c r="D245" s="23" t="str">
        <f>IF(ISBLANK(Pflichtenhefte!$A243),"",Pflichtenhefte!$A243)</f>
        <v/>
      </c>
      <c r="E245" s="22" t="str">
        <f>IF(ISBLANK(raw!$L243),"",raw!$L243)</f>
        <v/>
      </c>
      <c r="F245" s="24" t="str">
        <f>IF(ISBLANK(raw!$M243),"",IF(ISBLANK(Pflichtenhefte!$D243),raw!$M243,HYPERLINK(Pflichtenhefte!$D243,raw!$M243)))</f>
        <v/>
      </c>
      <c r="G245" s="29" t="str">
        <f>IF(ISBLANK(raw!H243),"",RIGHT(raw!$H243,LEN(raw!$H243)-2))</f>
        <v/>
      </c>
      <c r="H245" s="25" t="str">
        <f>IF(ISBLANK(Pflichtenhefte!$E243),"",Pflichtenhefte!$E243)</f>
        <v/>
      </c>
      <c r="I245" s="4" t="str">
        <f>IF(ISBLANK(Pflichtenhefte!$O243),"",Pflichtenhefte!$O243)</f>
        <v/>
      </c>
      <c r="J245" s="25" t="str">
        <f>IF(ISBLANK(Pflichtenhefte!$L243),"",Pflichtenhefte!$L243)</f>
        <v/>
      </c>
      <c r="K245" s="26" t="str">
        <f>IF(ISBLANK(Pflichtenhefte!$F243),"",Pflichtenhefte!$F243)</f>
        <v/>
      </c>
      <c r="L245" s="27" t="str">
        <f>IF(ISBLANK(Pflichtenhefte!$G243),"",Pflichtenhefte!$G243="Gleitende Arbeitszeit")</f>
        <v/>
      </c>
      <c r="M245" s="27" t="str">
        <f>IF(ISBLANK(Pflichtenhefte!$I243),"",NOT(Pflichtenhefte!$I243))</f>
        <v/>
      </c>
      <c r="N245" s="27" t="str">
        <f>IF(ISBLANK(Pflichtenhefte!$H243),"",NOT(Pflichtenhefte!$H243))</f>
        <v/>
      </c>
      <c r="O245" s="27" t="str">
        <f>IF(ISBLANK(Pflichtenhefte!$J243),"",Pflichtenhefte!$J243)</f>
        <v/>
      </c>
      <c r="P245" s="27" t="str">
        <f>IF(ISBLANK(Pflichtenhefte!$K243),"",Pflichtenhefte!$K243)</f>
        <v/>
      </c>
      <c r="Q245" s="28" t="str">
        <f>IF(ISBLANK(Pflichtenhefte!$M243),"",IF(ISBLANK(Pflichtenhefte!$N243),Pflichtenhefte!$M243,HYPERLINK(Pflichtenhefte!$N243,Pflichtenhefte!$M243)))</f>
        <v/>
      </c>
    </row>
    <row r="246" ht="14.25">
      <c r="A246" s="20" t="str">
        <f>IF(ISBLANK(raw!A244),"",HYPERLINK("https://ziviconnect.admin.ch/zdp/pflichtenheft/"&amp;raw!$A244,"↗"))</f>
        <v/>
      </c>
      <c r="B246" s="21" t="str">
        <f>IF(ISBLANK(raw!$B244),"",raw!$B244)</f>
        <v/>
      </c>
      <c r="C246" s="22" t="str">
        <f>IF(ISBLANK(Pflichtenhefte!$B244),"",Pflichtenhefte!$B244)</f>
        <v/>
      </c>
      <c r="D246" s="23" t="str">
        <f>IF(ISBLANK(Pflichtenhefte!$A244),"",Pflichtenhefte!$A244)</f>
        <v/>
      </c>
      <c r="E246" s="22" t="str">
        <f>IF(ISBLANK(raw!$L244),"",raw!$L244)</f>
        <v/>
      </c>
      <c r="F246" s="24" t="str">
        <f>IF(ISBLANK(raw!$M244),"",IF(ISBLANK(Pflichtenhefte!$D244),raw!$M244,HYPERLINK(Pflichtenhefte!$D244,raw!$M244)))</f>
        <v/>
      </c>
      <c r="G246" s="29" t="str">
        <f>IF(ISBLANK(raw!H244),"",RIGHT(raw!$H244,LEN(raw!$H244)-2))</f>
        <v/>
      </c>
      <c r="H246" s="25" t="str">
        <f>IF(ISBLANK(Pflichtenhefte!$E244),"",Pflichtenhefte!$E244)</f>
        <v/>
      </c>
      <c r="I246" s="4" t="str">
        <f>IF(ISBLANK(Pflichtenhefte!$O244),"",Pflichtenhefte!$O244)</f>
        <v/>
      </c>
      <c r="J246" s="25" t="str">
        <f>IF(ISBLANK(Pflichtenhefte!$L244),"",Pflichtenhefte!$L244)</f>
        <v/>
      </c>
      <c r="K246" s="26" t="str">
        <f>IF(ISBLANK(Pflichtenhefte!$F244),"",Pflichtenhefte!$F244)</f>
        <v/>
      </c>
      <c r="L246" s="27" t="str">
        <f>IF(ISBLANK(Pflichtenhefte!$G244),"",Pflichtenhefte!$G244="Gleitende Arbeitszeit")</f>
        <v/>
      </c>
      <c r="M246" s="27" t="str">
        <f>IF(ISBLANK(Pflichtenhefte!$I244),"",NOT(Pflichtenhefte!$I244))</f>
        <v/>
      </c>
      <c r="N246" s="27" t="str">
        <f>IF(ISBLANK(Pflichtenhefte!$H244),"",NOT(Pflichtenhefte!$H244))</f>
        <v/>
      </c>
      <c r="O246" s="27" t="str">
        <f>IF(ISBLANK(Pflichtenhefte!$J244),"",Pflichtenhefte!$J244)</f>
        <v/>
      </c>
      <c r="P246" s="27" t="str">
        <f>IF(ISBLANK(Pflichtenhefte!$K244),"",Pflichtenhefte!$K244)</f>
        <v/>
      </c>
      <c r="Q246" s="28" t="str">
        <f>IF(ISBLANK(Pflichtenhefte!$M244),"",IF(ISBLANK(Pflichtenhefte!$N244),Pflichtenhefte!$M244,HYPERLINK(Pflichtenhefte!$N244,Pflichtenhefte!$M244)))</f>
        <v/>
      </c>
    </row>
    <row r="247" ht="14.25">
      <c r="A247" s="20" t="str">
        <f>IF(ISBLANK(raw!A245),"",HYPERLINK("https://ziviconnect.admin.ch/zdp/pflichtenheft/"&amp;raw!$A245,"↗"))</f>
        <v/>
      </c>
      <c r="B247" s="21" t="str">
        <f>IF(ISBLANK(raw!$B245),"",raw!$B245)</f>
        <v/>
      </c>
      <c r="C247" s="22" t="str">
        <f>IF(ISBLANK(Pflichtenhefte!$B245),"",Pflichtenhefte!$B245)</f>
        <v/>
      </c>
      <c r="D247" s="23" t="str">
        <f>IF(ISBLANK(Pflichtenhefte!$A245),"",Pflichtenhefte!$A245)</f>
        <v/>
      </c>
      <c r="E247" s="22" t="str">
        <f>IF(ISBLANK(raw!$L245),"",raw!$L245)</f>
        <v/>
      </c>
      <c r="F247" s="24" t="str">
        <f>IF(ISBLANK(raw!$M245),"",IF(ISBLANK(Pflichtenhefte!$D245),raw!$M245,HYPERLINK(Pflichtenhefte!$D245,raw!$M245)))</f>
        <v/>
      </c>
      <c r="G247" s="29" t="str">
        <f>IF(ISBLANK(raw!H245),"",RIGHT(raw!$H245,LEN(raw!$H245)-2))</f>
        <v/>
      </c>
      <c r="H247" s="25" t="str">
        <f>IF(ISBLANK(Pflichtenhefte!$E245),"",Pflichtenhefte!$E245)</f>
        <v/>
      </c>
      <c r="I247" s="4" t="str">
        <f>IF(ISBLANK(Pflichtenhefte!$O245),"",Pflichtenhefte!$O245)</f>
        <v/>
      </c>
      <c r="J247" s="25" t="str">
        <f>IF(ISBLANK(Pflichtenhefte!$L245),"",Pflichtenhefte!$L245)</f>
        <v/>
      </c>
      <c r="K247" s="26" t="str">
        <f>IF(ISBLANK(Pflichtenhefte!$F245),"",Pflichtenhefte!$F245)</f>
        <v/>
      </c>
      <c r="L247" s="27" t="str">
        <f>IF(ISBLANK(Pflichtenhefte!$G245),"",Pflichtenhefte!$G245="Gleitende Arbeitszeit")</f>
        <v/>
      </c>
      <c r="M247" s="27" t="str">
        <f>IF(ISBLANK(Pflichtenhefte!$I245),"",NOT(Pflichtenhefte!$I245))</f>
        <v/>
      </c>
      <c r="N247" s="27" t="str">
        <f>IF(ISBLANK(Pflichtenhefte!$H245),"",NOT(Pflichtenhefte!$H245))</f>
        <v/>
      </c>
      <c r="O247" s="27" t="str">
        <f>IF(ISBLANK(Pflichtenhefte!$J245),"",Pflichtenhefte!$J245)</f>
        <v/>
      </c>
      <c r="P247" s="27" t="str">
        <f>IF(ISBLANK(Pflichtenhefte!$K245),"",Pflichtenhefte!$K245)</f>
        <v/>
      </c>
      <c r="Q247" s="28" t="str">
        <f>IF(ISBLANK(Pflichtenhefte!$M245),"",IF(ISBLANK(Pflichtenhefte!$N245),Pflichtenhefte!$M245,HYPERLINK(Pflichtenhefte!$N245,Pflichtenhefte!$M245)))</f>
        <v/>
      </c>
    </row>
    <row r="248" ht="14.25">
      <c r="A248" s="20" t="str">
        <f>IF(ISBLANK(raw!A246),"",HYPERLINK("https://ziviconnect.admin.ch/zdp/pflichtenheft/"&amp;raw!$A246,"↗"))</f>
        <v/>
      </c>
      <c r="B248" s="21" t="str">
        <f>IF(ISBLANK(raw!$B246),"",raw!$B246)</f>
        <v/>
      </c>
      <c r="C248" s="22" t="str">
        <f>IF(ISBLANK(Pflichtenhefte!$B246),"",Pflichtenhefte!$B246)</f>
        <v/>
      </c>
      <c r="D248" s="23" t="str">
        <f>IF(ISBLANK(Pflichtenhefte!$A246),"",Pflichtenhefte!$A246)</f>
        <v/>
      </c>
      <c r="E248" s="22" t="str">
        <f>IF(ISBLANK(raw!$L246),"",raw!$L246)</f>
        <v/>
      </c>
      <c r="F248" s="24" t="str">
        <f>IF(ISBLANK(raw!$M246),"",IF(ISBLANK(Pflichtenhefte!$D246),raw!$M246,HYPERLINK(Pflichtenhefte!$D246,raw!$M246)))</f>
        <v/>
      </c>
      <c r="G248" s="29" t="str">
        <f>IF(ISBLANK(raw!H246),"",RIGHT(raw!$H246,LEN(raw!$H246)-2))</f>
        <v/>
      </c>
      <c r="H248" s="25" t="str">
        <f>IF(ISBLANK(Pflichtenhefte!$E246),"",Pflichtenhefte!$E246)</f>
        <v/>
      </c>
      <c r="I248" s="4" t="str">
        <f>IF(ISBLANK(Pflichtenhefte!$O246),"",Pflichtenhefte!$O246)</f>
        <v/>
      </c>
      <c r="J248" s="25" t="str">
        <f>IF(ISBLANK(Pflichtenhefte!$L246),"",Pflichtenhefte!$L246)</f>
        <v/>
      </c>
      <c r="K248" s="26" t="str">
        <f>IF(ISBLANK(Pflichtenhefte!$F246),"",Pflichtenhefte!$F246)</f>
        <v/>
      </c>
      <c r="L248" s="27" t="str">
        <f>IF(ISBLANK(Pflichtenhefte!$G246),"",Pflichtenhefte!$G246="Gleitende Arbeitszeit")</f>
        <v/>
      </c>
      <c r="M248" s="27" t="str">
        <f>IF(ISBLANK(Pflichtenhefte!$I246),"",NOT(Pflichtenhefte!$I246))</f>
        <v/>
      </c>
      <c r="N248" s="27" t="str">
        <f>IF(ISBLANK(Pflichtenhefte!$H246),"",NOT(Pflichtenhefte!$H246))</f>
        <v/>
      </c>
      <c r="O248" s="27" t="str">
        <f>IF(ISBLANK(Pflichtenhefte!$J246),"",Pflichtenhefte!$J246)</f>
        <v/>
      </c>
      <c r="P248" s="27" t="str">
        <f>IF(ISBLANK(Pflichtenhefte!$K246),"",Pflichtenhefte!$K246)</f>
        <v/>
      </c>
      <c r="Q248" s="28" t="str">
        <f>IF(ISBLANK(Pflichtenhefte!$M246),"",IF(ISBLANK(Pflichtenhefte!$N246),Pflichtenhefte!$M246,HYPERLINK(Pflichtenhefte!$N246,Pflichtenhefte!$M246)))</f>
        <v/>
      </c>
    </row>
    <row r="249" ht="14.25">
      <c r="A249" s="20" t="str">
        <f>IF(ISBLANK(raw!A247),"",HYPERLINK("https://ziviconnect.admin.ch/zdp/pflichtenheft/"&amp;raw!$A247,"↗"))</f>
        <v/>
      </c>
      <c r="B249" s="21" t="str">
        <f>IF(ISBLANK(raw!$B247),"",raw!$B247)</f>
        <v/>
      </c>
      <c r="C249" s="22" t="str">
        <f>IF(ISBLANK(Pflichtenhefte!$B247),"",Pflichtenhefte!$B247)</f>
        <v/>
      </c>
      <c r="D249" s="23" t="str">
        <f>IF(ISBLANK(Pflichtenhefte!$A247),"",Pflichtenhefte!$A247)</f>
        <v/>
      </c>
      <c r="E249" s="22" t="str">
        <f>IF(ISBLANK(raw!$L247),"",raw!$L247)</f>
        <v/>
      </c>
      <c r="F249" s="24" t="str">
        <f>IF(ISBLANK(raw!$M247),"",IF(ISBLANK(Pflichtenhefte!$D247),raw!$M247,HYPERLINK(Pflichtenhefte!$D247,raw!$M247)))</f>
        <v/>
      </c>
      <c r="G249" s="29" t="str">
        <f>IF(ISBLANK(raw!H247),"",RIGHT(raw!$H247,LEN(raw!$H247)-2))</f>
        <v/>
      </c>
      <c r="H249" s="25" t="str">
        <f>IF(ISBLANK(Pflichtenhefte!$E247),"",Pflichtenhefte!$E247)</f>
        <v/>
      </c>
      <c r="I249" s="4" t="str">
        <f>IF(ISBLANK(Pflichtenhefte!$O247),"",Pflichtenhefte!$O247)</f>
        <v/>
      </c>
      <c r="J249" s="25" t="str">
        <f>IF(ISBLANK(Pflichtenhefte!$L247),"",Pflichtenhefte!$L247)</f>
        <v/>
      </c>
      <c r="K249" s="26" t="str">
        <f>IF(ISBLANK(Pflichtenhefte!$F247),"",Pflichtenhefte!$F247)</f>
        <v/>
      </c>
      <c r="L249" s="27" t="str">
        <f>IF(ISBLANK(Pflichtenhefte!$G247),"",Pflichtenhefte!$G247="Gleitende Arbeitszeit")</f>
        <v/>
      </c>
      <c r="M249" s="27" t="str">
        <f>IF(ISBLANK(Pflichtenhefte!$I247),"",NOT(Pflichtenhefte!$I247))</f>
        <v/>
      </c>
      <c r="N249" s="27" t="str">
        <f>IF(ISBLANK(Pflichtenhefte!$H247),"",NOT(Pflichtenhefte!$H247))</f>
        <v/>
      </c>
      <c r="O249" s="27" t="str">
        <f>IF(ISBLANK(Pflichtenhefte!$J247),"",Pflichtenhefte!$J247)</f>
        <v/>
      </c>
      <c r="P249" s="27" t="str">
        <f>IF(ISBLANK(Pflichtenhefte!$K247),"",Pflichtenhefte!$K247)</f>
        <v/>
      </c>
      <c r="Q249" s="28" t="str">
        <f>IF(ISBLANK(Pflichtenhefte!$M247),"",IF(ISBLANK(Pflichtenhefte!$N247),Pflichtenhefte!$M247,HYPERLINK(Pflichtenhefte!$N247,Pflichtenhefte!$M247)))</f>
        <v/>
      </c>
    </row>
    <row r="250" ht="14.25">
      <c r="A250" s="20" t="str">
        <f>IF(ISBLANK(raw!A248),"",HYPERLINK("https://ziviconnect.admin.ch/zdp/pflichtenheft/"&amp;raw!$A248,"↗"))</f>
        <v/>
      </c>
      <c r="B250" s="21" t="str">
        <f>IF(ISBLANK(raw!$B248),"",raw!$B248)</f>
        <v/>
      </c>
      <c r="C250" s="22" t="str">
        <f>IF(ISBLANK(Pflichtenhefte!$B248),"",Pflichtenhefte!$B248)</f>
        <v/>
      </c>
      <c r="D250" s="23" t="str">
        <f>IF(ISBLANK(Pflichtenhefte!$A248),"",Pflichtenhefte!$A248)</f>
        <v/>
      </c>
      <c r="E250" s="22" t="str">
        <f>IF(ISBLANK(raw!$L248),"",raw!$L248)</f>
        <v/>
      </c>
      <c r="F250" s="24" t="str">
        <f>IF(ISBLANK(raw!$M248),"",IF(ISBLANK(Pflichtenhefte!$D248),raw!$M248,HYPERLINK(Pflichtenhefte!$D248,raw!$M248)))</f>
        <v/>
      </c>
      <c r="G250" s="29" t="str">
        <f>IF(ISBLANK(raw!H248),"",RIGHT(raw!$H248,LEN(raw!$H248)-2))</f>
        <v/>
      </c>
      <c r="H250" s="25" t="str">
        <f>IF(ISBLANK(Pflichtenhefte!$E248),"",Pflichtenhefte!$E248)</f>
        <v/>
      </c>
      <c r="I250" s="4" t="str">
        <f>IF(ISBLANK(Pflichtenhefte!$O248),"",Pflichtenhefte!$O248)</f>
        <v/>
      </c>
      <c r="J250" s="25" t="str">
        <f>IF(ISBLANK(Pflichtenhefte!$L248),"",Pflichtenhefte!$L248)</f>
        <v/>
      </c>
      <c r="K250" s="26" t="str">
        <f>IF(ISBLANK(Pflichtenhefte!$F248),"",Pflichtenhefte!$F248)</f>
        <v/>
      </c>
      <c r="L250" s="27" t="str">
        <f>IF(ISBLANK(Pflichtenhefte!$G248),"",Pflichtenhefte!$G248="Gleitende Arbeitszeit")</f>
        <v/>
      </c>
      <c r="M250" s="27" t="str">
        <f>IF(ISBLANK(Pflichtenhefte!$I248),"",NOT(Pflichtenhefte!$I248))</f>
        <v/>
      </c>
      <c r="N250" s="27" t="str">
        <f>IF(ISBLANK(Pflichtenhefte!$H248),"",NOT(Pflichtenhefte!$H248))</f>
        <v/>
      </c>
      <c r="O250" s="27" t="str">
        <f>IF(ISBLANK(Pflichtenhefte!$J248),"",Pflichtenhefte!$J248)</f>
        <v/>
      </c>
      <c r="P250" s="27" t="str">
        <f>IF(ISBLANK(Pflichtenhefte!$K248),"",Pflichtenhefte!$K248)</f>
        <v/>
      </c>
      <c r="Q250" s="28" t="str">
        <f>IF(ISBLANK(Pflichtenhefte!$M248),"",IF(ISBLANK(Pflichtenhefte!$N248),Pflichtenhefte!$M248,HYPERLINK(Pflichtenhefte!$N248,Pflichtenhefte!$M248)))</f>
        <v/>
      </c>
    </row>
    <row r="251" ht="14.25">
      <c r="A251" s="20" t="str">
        <f>IF(ISBLANK(raw!A249),"",HYPERLINK("https://ziviconnect.admin.ch/zdp/pflichtenheft/"&amp;raw!$A249,"↗"))</f>
        <v/>
      </c>
      <c r="B251" s="21" t="str">
        <f>IF(ISBLANK(raw!$B249),"",raw!$B249)</f>
        <v/>
      </c>
      <c r="C251" s="22" t="str">
        <f>IF(ISBLANK(Pflichtenhefte!$B249),"",Pflichtenhefte!$B249)</f>
        <v/>
      </c>
      <c r="D251" s="23" t="str">
        <f>IF(ISBLANK(Pflichtenhefte!$A249),"",Pflichtenhefte!$A249)</f>
        <v/>
      </c>
      <c r="E251" s="22" t="str">
        <f>IF(ISBLANK(raw!$L249),"",raw!$L249)</f>
        <v/>
      </c>
      <c r="F251" s="24" t="str">
        <f>IF(ISBLANK(raw!$M249),"",IF(ISBLANK(Pflichtenhefte!$D249),raw!$M249,HYPERLINK(Pflichtenhefte!$D249,raw!$M249)))</f>
        <v/>
      </c>
      <c r="G251" s="29" t="str">
        <f>IF(ISBLANK(raw!H249),"",RIGHT(raw!$H249,LEN(raw!$H249)-2))</f>
        <v/>
      </c>
      <c r="H251" s="25" t="str">
        <f>IF(ISBLANK(Pflichtenhefte!$E249),"",Pflichtenhefte!$E249)</f>
        <v/>
      </c>
      <c r="I251" s="4" t="str">
        <f>IF(ISBLANK(Pflichtenhefte!$O249),"",Pflichtenhefte!$O249)</f>
        <v/>
      </c>
      <c r="J251" s="25" t="str">
        <f>IF(ISBLANK(Pflichtenhefte!$L249),"",Pflichtenhefte!$L249)</f>
        <v/>
      </c>
      <c r="K251" s="26" t="str">
        <f>IF(ISBLANK(Pflichtenhefte!$F249),"",Pflichtenhefte!$F249)</f>
        <v/>
      </c>
      <c r="L251" s="27" t="str">
        <f>IF(ISBLANK(Pflichtenhefte!$G249),"",Pflichtenhefte!$G249="Gleitende Arbeitszeit")</f>
        <v/>
      </c>
      <c r="M251" s="27" t="str">
        <f>IF(ISBLANK(Pflichtenhefte!$I249),"",NOT(Pflichtenhefte!$I249))</f>
        <v/>
      </c>
      <c r="N251" s="27" t="str">
        <f>IF(ISBLANK(Pflichtenhefte!$H249),"",NOT(Pflichtenhefte!$H249))</f>
        <v/>
      </c>
      <c r="O251" s="27" t="str">
        <f>IF(ISBLANK(Pflichtenhefte!$J249),"",Pflichtenhefte!$J249)</f>
        <v/>
      </c>
      <c r="P251" s="27" t="str">
        <f>IF(ISBLANK(Pflichtenhefte!$K249),"",Pflichtenhefte!$K249)</f>
        <v/>
      </c>
      <c r="Q251" s="28" t="str">
        <f>IF(ISBLANK(Pflichtenhefte!$M249),"",IF(ISBLANK(Pflichtenhefte!$N249),Pflichtenhefte!$M249,HYPERLINK(Pflichtenhefte!$N249,Pflichtenhefte!$M249)))</f>
        <v/>
      </c>
    </row>
    <row r="252" ht="14.25">
      <c r="A252" s="20" t="str">
        <f>IF(ISBLANK(raw!A250),"",HYPERLINK("https://ziviconnect.admin.ch/zdp/pflichtenheft/"&amp;raw!$A250,"↗"))</f>
        <v/>
      </c>
      <c r="B252" s="21" t="str">
        <f>IF(ISBLANK(raw!$B250),"",raw!$B250)</f>
        <v/>
      </c>
      <c r="C252" s="22" t="str">
        <f>IF(ISBLANK(Pflichtenhefte!$B250),"",Pflichtenhefte!$B250)</f>
        <v/>
      </c>
      <c r="D252" s="23" t="str">
        <f>IF(ISBLANK(Pflichtenhefte!$A250),"",Pflichtenhefte!$A250)</f>
        <v/>
      </c>
      <c r="E252" s="22" t="str">
        <f>IF(ISBLANK(raw!$L250),"",raw!$L250)</f>
        <v/>
      </c>
      <c r="F252" s="24" t="str">
        <f>IF(ISBLANK(raw!$M250),"",IF(ISBLANK(Pflichtenhefte!$D250),raw!$M250,HYPERLINK(Pflichtenhefte!$D250,raw!$M250)))</f>
        <v/>
      </c>
      <c r="G252" s="29" t="str">
        <f>IF(ISBLANK(raw!H250),"",RIGHT(raw!$H250,LEN(raw!$H250)-2))</f>
        <v/>
      </c>
      <c r="H252" s="25" t="str">
        <f>IF(ISBLANK(Pflichtenhefte!$E250),"",Pflichtenhefte!$E250)</f>
        <v/>
      </c>
      <c r="I252" s="4" t="str">
        <f>IF(ISBLANK(Pflichtenhefte!$O250),"",Pflichtenhefte!$O250)</f>
        <v/>
      </c>
      <c r="J252" s="25" t="str">
        <f>IF(ISBLANK(Pflichtenhefte!$L250),"",Pflichtenhefte!$L250)</f>
        <v/>
      </c>
      <c r="K252" s="26" t="str">
        <f>IF(ISBLANK(Pflichtenhefte!$F250),"",Pflichtenhefte!$F250)</f>
        <v/>
      </c>
      <c r="L252" s="27" t="str">
        <f>IF(ISBLANK(Pflichtenhefte!$G250),"",Pflichtenhefte!$G250="Gleitende Arbeitszeit")</f>
        <v/>
      </c>
      <c r="M252" s="27" t="str">
        <f>IF(ISBLANK(Pflichtenhefte!$I250),"",NOT(Pflichtenhefte!$I250))</f>
        <v/>
      </c>
      <c r="N252" s="27" t="str">
        <f>IF(ISBLANK(Pflichtenhefte!$H250),"",NOT(Pflichtenhefte!$H250))</f>
        <v/>
      </c>
      <c r="O252" s="27" t="str">
        <f>IF(ISBLANK(Pflichtenhefte!$J250),"",Pflichtenhefte!$J250)</f>
        <v/>
      </c>
      <c r="P252" s="27" t="str">
        <f>IF(ISBLANK(Pflichtenhefte!$K250),"",Pflichtenhefte!$K250)</f>
        <v/>
      </c>
      <c r="Q252" s="28" t="str">
        <f>IF(ISBLANK(Pflichtenhefte!$M250),"",IF(ISBLANK(Pflichtenhefte!$N250),Pflichtenhefte!$M250,HYPERLINK(Pflichtenhefte!$N250,Pflichtenhefte!$M250)))</f>
        <v/>
      </c>
    </row>
    <row r="253" ht="14.25">
      <c r="A253" s="20" t="str">
        <f>IF(ISBLANK(raw!A251),"",HYPERLINK("https://ziviconnect.admin.ch/zdp/pflichtenheft/"&amp;raw!$A251,"↗"))</f>
        <v/>
      </c>
      <c r="B253" s="21" t="str">
        <f>IF(ISBLANK(raw!$B251),"",raw!$B251)</f>
        <v/>
      </c>
      <c r="C253" s="22" t="str">
        <f>IF(ISBLANK(Pflichtenhefte!$B251),"",Pflichtenhefte!$B251)</f>
        <v/>
      </c>
      <c r="D253" s="23" t="str">
        <f>IF(ISBLANK(Pflichtenhefte!$A251),"",Pflichtenhefte!$A251)</f>
        <v/>
      </c>
      <c r="E253" s="22" t="str">
        <f>IF(ISBLANK(raw!$L251),"",raw!$L251)</f>
        <v/>
      </c>
      <c r="F253" s="24" t="str">
        <f>IF(ISBLANK(raw!$M251),"",IF(ISBLANK(Pflichtenhefte!$D251),raw!$M251,HYPERLINK(Pflichtenhefte!$D251,raw!$M251)))</f>
        <v/>
      </c>
      <c r="G253" s="29" t="str">
        <f>IF(ISBLANK(raw!H251),"",RIGHT(raw!$H251,LEN(raw!$H251)-2))</f>
        <v/>
      </c>
      <c r="H253" s="25" t="str">
        <f>IF(ISBLANK(Pflichtenhefte!$E251),"",Pflichtenhefte!$E251)</f>
        <v/>
      </c>
      <c r="I253" s="4" t="str">
        <f>IF(ISBLANK(Pflichtenhefte!$O251),"",Pflichtenhefte!$O251)</f>
        <v/>
      </c>
      <c r="J253" s="25" t="str">
        <f>IF(ISBLANK(Pflichtenhefte!$L251),"",Pflichtenhefte!$L251)</f>
        <v/>
      </c>
      <c r="K253" s="26" t="str">
        <f>IF(ISBLANK(Pflichtenhefte!$F251),"",Pflichtenhefte!$F251)</f>
        <v/>
      </c>
      <c r="L253" s="27" t="str">
        <f>IF(ISBLANK(Pflichtenhefte!$G251),"",Pflichtenhefte!$G251="Gleitende Arbeitszeit")</f>
        <v/>
      </c>
      <c r="M253" s="27" t="str">
        <f>IF(ISBLANK(Pflichtenhefte!$I251),"",NOT(Pflichtenhefte!$I251))</f>
        <v/>
      </c>
      <c r="N253" s="27" t="str">
        <f>IF(ISBLANK(Pflichtenhefte!$H251),"",NOT(Pflichtenhefte!$H251))</f>
        <v/>
      </c>
      <c r="O253" s="27" t="str">
        <f>IF(ISBLANK(Pflichtenhefte!$J251),"",Pflichtenhefte!$J251)</f>
        <v/>
      </c>
      <c r="P253" s="27" t="str">
        <f>IF(ISBLANK(Pflichtenhefte!$K251),"",Pflichtenhefte!$K251)</f>
        <v/>
      </c>
      <c r="Q253" s="28" t="str">
        <f>IF(ISBLANK(Pflichtenhefte!$M251),"",IF(ISBLANK(Pflichtenhefte!$N251),Pflichtenhefte!$M251,HYPERLINK(Pflichtenhefte!$N251,Pflichtenhefte!$M251)))</f>
        <v/>
      </c>
    </row>
    <row r="254" ht="14.25">
      <c r="A254" s="20" t="str">
        <f>IF(ISBLANK(raw!A252),"",HYPERLINK("https://ziviconnect.admin.ch/zdp/pflichtenheft/"&amp;raw!$A252,"↗"))</f>
        <v/>
      </c>
      <c r="B254" s="21" t="str">
        <f>IF(ISBLANK(raw!$B252),"",raw!$B252)</f>
        <v/>
      </c>
      <c r="C254" s="22" t="str">
        <f>IF(ISBLANK(Pflichtenhefte!$B252),"",Pflichtenhefte!$B252)</f>
        <v/>
      </c>
      <c r="D254" s="23" t="str">
        <f>IF(ISBLANK(Pflichtenhefte!$A252),"",Pflichtenhefte!$A252)</f>
        <v/>
      </c>
      <c r="E254" s="22" t="str">
        <f>IF(ISBLANK(raw!$L252),"",raw!$L252)</f>
        <v/>
      </c>
      <c r="F254" s="24" t="str">
        <f>IF(ISBLANK(raw!$M252),"",IF(ISBLANK(Pflichtenhefte!$D252),raw!$M252,HYPERLINK(Pflichtenhefte!$D252,raw!$M252)))</f>
        <v/>
      </c>
      <c r="G254" s="29" t="str">
        <f>IF(ISBLANK(raw!H252),"",RIGHT(raw!$H252,LEN(raw!$H252)-2))</f>
        <v/>
      </c>
      <c r="H254" s="25" t="str">
        <f>IF(ISBLANK(Pflichtenhefte!$E252),"",Pflichtenhefte!$E252)</f>
        <v/>
      </c>
      <c r="I254" s="4" t="str">
        <f>IF(ISBLANK(Pflichtenhefte!$O252),"",Pflichtenhefte!$O252)</f>
        <v/>
      </c>
      <c r="J254" s="25" t="str">
        <f>IF(ISBLANK(Pflichtenhefte!$L252),"",Pflichtenhefte!$L252)</f>
        <v/>
      </c>
      <c r="K254" s="26" t="str">
        <f>IF(ISBLANK(Pflichtenhefte!$F252),"",Pflichtenhefte!$F252)</f>
        <v/>
      </c>
      <c r="L254" s="27" t="str">
        <f>IF(ISBLANK(Pflichtenhefte!$G252),"",Pflichtenhefte!$G252="Gleitende Arbeitszeit")</f>
        <v/>
      </c>
      <c r="M254" s="27" t="str">
        <f>IF(ISBLANK(Pflichtenhefte!$I252),"",NOT(Pflichtenhefte!$I252))</f>
        <v/>
      </c>
      <c r="N254" s="27" t="str">
        <f>IF(ISBLANK(Pflichtenhefte!$H252),"",NOT(Pflichtenhefte!$H252))</f>
        <v/>
      </c>
      <c r="O254" s="27" t="str">
        <f>IF(ISBLANK(Pflichtenhefte!$J252),"",Pflichtenhefte!$J252)</f>
        <v/>
      </c>
      <c r="P254" s="27" t="str">
        <f>IF(ISBLANK(Pflichtenhefte!$K252),"",Pflichtenhefte!$K252)</f>
        <v/>
      </c>
      <c r="Q254" s="28" t="str">
        <f>IF(ISBLANK(Pflichtenhefte!$M252),"",IF(ISBLANK(Pflichtenhefte!$N252),Pflichtenhefte!$M252,HYPERLINK(Pflichtenhefte!$N252,Pflichtenhefte!$M252)))</f>
        <v/>
      </c>
    </row>
    <row r="255" ht="14.25">
      <c r="A255" s="20" t="str">
        <f>IF(ISBLANK(raw!A253),"",HYPERLINK("https://ziviconnect.admin.ch/zdp/pflichtenheft/"&amp;raw!$A253,"↗"))</f>
        <v/>
      </c>
      <c r="B255" s="21" t="str">
        <f>IF(ISBLANK(raw!$B253),"",raw!$B253)</f>
        <v/>
      </c>
      <c r="C255" s="22" t="str">
        <f>IF(ISBLANK(Pflichtenhefte!$B253),"",Pflichtenhefte!$B253)</f>
        <v/>
      </c>
      <c r="D255" s="23" t="str">
        <f>IF(ISBLANK(Pflichtenhefte!$A253),"",Pflichtenhefte!$A253)</f>
        <v/>
      </c>
      <c r="E255" s="22" t="str">
        <f>IF(ISBLANK(raw!$L253),"",raw!$L253)</f>
        <v/>
      </c>
      <c r="F255" s="24" t="str">
        <f>IF(ISBLANK(raw!$M253),"",IF(ISBLANK(Pflichtenhefte!$D253),raw!$M253,HYPERLINK(Pflichtenhefte!$D253,raw!$M253)))</f>
        <v/>
      </c>
      <c r="G255" s="29" t="str">
        <f>IF(ISBLANK(raw!H253),"",RIGHT(raw!$H253,LEN(raw!$H253)-2))</f>
        <v/>
      </c>
      <c r="H255" s="25" t="str">
        <f>IF(ISBLANK(Pflichtenhefte!$E253),"",Pflichtenhefte!$E253)</f>
        <v/>
      </c>
      <c r="I255" s="4" t="str">
        <f>IF(ISBLANK(Pflichtenhefte!$O253),"",Pflichtenhefte!$O253)</f>
        <v/>
      </c>
      <c r="J255" s="25" t="str">
        <f>IF(ISBLANK(Pflichtenhefte!$L253),"",Pflichtenhefte!$L253)</f>
        <v/>
      </c>
      <c r="K255" s="26" t="str">
        <f>IF(ISBLANK(Pflichtenhefte!$F253),"",Pflichtenhefte!$F253)</f>
        <v/>
      </c>
      <c r="L255" s="27" t="str">
        <f>IF(ISBLANK(Pflichtenhefte!$G253),"",Pflichtenhefte!$G253="Gleitende Arbeitszeit")</f>
        <v/>
      </c>
      <c r="M255" s="27" t="str">
        <f>IF(ISBLANK(Pflichtenhefte!$I253),"",NOT(Pflichtenhefte!$I253))</f>
        <v/>
      </c>
      <c r="N255" s="27" t="str">
        <f>IF(ISBLANK(Pflichtenhefte!$H253),"",NOT(Pflichtenhefte!$H253))</f>
        <v/>
      </c>
      <c r="O255" s="27" t="str">
        <f>IF(ISBLANK(Pflichtenhefte!$J253),"",Pflichtenhefte!$J253)</f>
        <v/>
      </c>
      <c r="P255" s="27" t="str">
        <f>IF(ISBLANK(Pflichtenhefte!$K253),"",Pflichtenhefte!$K253)</f>
        <v/>
      </c>
      <c r="Q255" s="28" t="str">
        <f>IF(ISBLANK(Pflichtenhefte!$M253),"",IF(ISBLANK(Pflichtenhefte!$N253),Pflichtenhefte!$M253,HYPERLINK(Pflichtenhefte!$N253,Pflichtenhefte!$M253)))</f>
        <v/>
      </c>
    </row>
    <row r="256" ht="14.25">
      <c r="A256" s="20" t="str">
        <f>IF(ISBLANK(raw!A254),"",HYPERLINK("https://ziviconnect.admin.ch/zdp/pflichtenheft/"&amp;raw!$A254,"↗"))</f>
        <v/>
      </c>
      <c r="B256" s="21" t="str">
        <f>IF(ISBLANK(raw!$B254),"",raw!$B254)</f>
        <v/>
      </c>
      <c r="C256" s="22" t="str">
        <f>IF(ISBLANK(Pflichtenhefte!$B254),"",Pflichtenhefte!$B254)</f>
        <v/>
      </c>
      <c r="D256" s="23" t="str">
        <f>IF(ISBLANK(Pflichtenhefte!$A254),"",Pflichtenhefte!$A254)</f>
        <v/>
      </c>
      <c r="E256" s="22" t="str">
        <f>IF(ISBLANK(raw!$L254),"",raw!$L254)</f>
        <v/>
      </c>
      <c r="F256" s="24" t="str">
        <f>IF(ISBLANK(raw!$M254),"",IF(ISBLANK(Pflichtenhefte!$D254),raw!$M254,HYPERLINK(Pflichtenhefte!$D254,raw!$M254)))</f>
        <v/>
      </c>
      <c r="G256" s="29" t="str">
        <f>IF(ISBLANK(raw!H254),"",RIGHT(raw!$H254,LEN(raw!$H254)-2))</f>
        <v/>
      </c>
      <c r="H256" s="25" t="str">
        <f>IF(ISBLANK(Pflichtenhefte!$E254),"",Pflichtenhefte!$E254)</f>
        <v/>
      </c>
      <c r="I256" s="4" t="str">
        <f>IF(ISBLANK(Pflichtenhefte!$O254),"",Pflichtenhefte!$O254)</f>
        <v/>
      </c>
      <c r="J256" s="25" t="str">
        <f>IF(ISBLANK(Pflichtenhefte!$L254),"",Pflichtenhefte!$L254)</f>
        <v/>
      </c>
      <c r="K256" s="26" t="str">
        <f>IF(ISBLANK(Pflichtenhefte!$F254),"",Pflichtenhefte!$F254)</f>
        <v/>
      </c>
      <c r="L256" s="27" t="str">
        <f>IF(ISBLANK(Pflichtenhefte!$G254),"",Pflichtenhefte!$G254="Gleitende Arbeitszeit")</f>
        <v/>
      </c>
      <c r="M256" s="27" t="str">
        <f>IF(ISBLANK(Pflichtenhefte!$I254),"",NOT(Pflichtenhefte!$I254))</f>
        <v/>
      </c>
      <c r="N256" s="27" t="str">
        <f>IF(ISBLANK(Pflichtenhefte!$H254),"",NOT(Pflichtenhefte!$H254))</f>
        <v/>
      </c>
      <c r="O256" s="27" t="str">
        <f>IF(ISBLANK(Pflichtenhefte!$J254),"",Pflichtenhefte!$J254)</f>
        <v/>
      </c>
      <c r="P256" s="27" t="str">
        <f>IF(ISBLANK(Pflichtenhefte!$K254),"",Pflichtenhefte!$K254)</f>
        <v/>
      </c>
      <c r="Q256" s="28" t="str">
        <f>IF(ISBLANK(Pflichtenhefte!$M254),"",IF(ISBLANK(Pflichtenhefte!$N254),Pflichtenhefte!$M254,HYPERLINK(Pflichtenhefte!$N254,Pflichtenhefte!$M254)))</f>
        <v/>
      </c>
    </row>
    <row r="257" ht="14.25">
      <c r="A257" s="20" t="str">
        <f>IF(ISBLANK(raw!A255),"",HYPERLINK("https://ziviconnect.admin.ch/zdp/pflichtenheft/"&amp;raw!$A255,"↗"))</f>
        <v/>
      </c>
      <c r="B257" s="21" t="str">
        <f>IF(ISBLANK(raw!$B255),"",raw!$B255)</f>
        <v/>
      </c>
      <c r="C257" s="22" t="str">
        <f>IF(ISBLANK(Pflichtenhefte!$B255),"",Pflichtenhefte!$B255)</f>
        <v/>
      </c>
      <c r="D257" s="23" t="str">
        <f>IF(ISBLANK(Pflichtenhefte!$A255),"",Pflichtenhefte!$A255)</f>
        <v/>
      </c>
      <c r="E257" s="22" t="str">
        <f>IF(ISBLANK(raw!$L255),"",raw!$L255)</f>
        <v/>
      </c>
      <c r="F257" s="24" t="str">
        <f>IF(ISBLANK(raw!$M255),"",IF(ISBLANK(Pflichtenhefte!$D255),raw!$M255,HYPERLINK(Pflichtenhefte!$D255,raw!$M255)))</f>
        <v/>
      </c>
      <c r="G257" s="29" t="str">
        <f>IF(ISBLANK(raw!H255),"",RIGHT(raw!$H255,LEN(raw!$H255)-2))</f>
        <v/>
      </c>
      <c r="H257" s="25" t="str">
        <f>IF(ISBLANK(Pflichtenhefte!$E255),"",Pflichtenhefte!$E255)</f>
        <v/>
      </c>
      <c r="I257" s="4" t="str">
        <f>IF(ISBLANK(Pflichtenhefte!$O255),"",Pflichtenhefte!$O255)</f>
        <v/>
      </c>
      <c r="J257" s="25" t="str">
        <f>IF(ISBLANK(Pflichtenhefte!$L255),"",Pflichtenhefte!$L255)</f>
        <v/>
      </c>
      <c r="K257" s="26" t="str">
        <f>IF(ISBLANK(Pflichtenhefte!$F255),"",Pflichtenhefte!$F255)</f>
        <v/>
      </c>
      <c r="L257" s="27" t="str">
        <f>IF(ISBLANK(Pflichtenhefte!$G255),"",Pflichtenhefte!$G255="Gleitende Arbeitszeit")</f>
        <v/>
      </c>
      <c r="M257" s="27" t="str">
        <f>IF(ISBLANK(Pflichtenhefte!$I255),"",NOT(Pflichtenhefte!$I255))</f>
        <v/>
      </c>
      <c r="N257" s="27" t="str">
        <f>IF(ISBLANK(Pflichtenhefte!$H255),"",NOT(Pflichtenhefte!$H255))</f>
        <v/>
      </c>
      <c r="O257" s="27" t="str">
        <f>IF(ISBLANK(Pflichtenhefte!$J255),"",Pflichtenhefte!$J255)</f>
        <v/>
      </c>
      <c r="P257" s="27" t="str">
        <f>IF(ISBLANK(Pflichtenhefte!$K255),"",Pflichtenhefte!$K255)</f>
        <v/>
      </c>
      <c r="Q257" s="28" t="str">
        <f>IF(ISBLANK(Pflichtenhefte!$M255),"",IF(ISBLANK(Pflichtenhefte!$N255),Pflichtenhefte!$M255,HYPERLINK(Pflichtenhefte!$N255,Pflichtenhefte!$M255)))</f>
        <v/>
      </c>
    </row>
    <row r="258" ht="14.25">
      <c r="A258" s="20" t="str">
        <f>IF(ISBLANK(raw!A256),"",HYPERLINK("https://ziviconnect.admin.ch/zdp/pflichtenheft/"&amp;raw!$A256,"↗"))</f>
        <v/>
      </c>
      <c r="B258" s="21" t="str">
        <f>IF(ISBLANK(raw!$B256),"",raw!$B256)</f>
        <v/>
      </c>
      <c r="C258" s="22" t="str">
        <f>IF(ISBLANK(Pflichtenhefte!$B256),"",Pflichtenhefte!$B256)</f>
        <v/>
      </c>
      <c r="D258" s="23" t="str">
        <f>IF(ISBLANK(Pflichtenhefte!$A256),"",Pflichtenhefte!$A256)</f>
        <v/>
      </c>
      <c r="E258" s="22" t="str">
        <f>IF(ISBLANK(raw!$L256),"",raw!$L256)</f>
        <v/>
      </c>
      <c r="F258" s="24" t="str">
        <f>IF(ISBLANK(raw!$M256),"",IF(ISBLANK(Pflichtenhefte!$D256),raw!$M256,HYPERLINK(Pflichtenhefte!$D256,raw!$M256)))</f>
        <v/>
      </c>
      <c r="G258" s="29" t="str">
        <f>IF(ISBLANK(raw!H256),"",RIGHT(raw!$H256,LEN(raw!$H256)-2))</f>
        <v/>
      </c>
      <c r="H258" s="25" t="str">
        <f>IF(ISBLANK(Pflichtenhefte!$E256),"",Pflichtenhefte!$E256)</f>
        <v/>
      </c>
      <c r="I258" s="4" t="str">
        <f>IF(ISBLANK(Pflichtenhefte!$O256),"",Pflichtenhefte!$O256)</f>
        <v/>
      </c>
      <c r="J258" s="25" t="str">
        <f>IF(ISBLANK(Pflichtenhefte!$L256),"",Pflichtenhefte!$L256)</f>
        <v/>
      </c>
      <c r="K258" s="26" t="str">
        <f>IF(ISBLANK(Pflichtenhefte!$F256),"",Pflichtenhefte!$F256)</f>
        <v/>
      </c>
      <c r="L258" s="27" t="str">
        <f>IF(ISBLANK(Pflichtenhefte!$G256),"",Pflichtenhefte!$G256="Gleitende Arbeitszeit")</f>
        <v/>
      </c>
      <c r="M258" s="27" t="str">
        <f>IF(ISBLANK(Pflichtenhefte!$I256),"",NOT(Pflichtenhefte!$I256))</f>
        <v/>
      </c>
      <c r="N258" s="27" t="str">
        <f>IF(ISBLANK(Pflichtenhefte!$H256),"",NOT(Pflichtenhefte!$H256))</f>
        <v/>
      </c>
      <c r="O258" s="27" t="str">
        <f>IF(ISBLANK(Pflichtenhefte!$J256),"",Pflichtenhefte!$J256)</f>
        <v/>
      </c>
      <c r="P258" s="27" t="str">
        <f>IF(ISBLANK(Pflichtenhefte!$K256),"",Pflichtenhefte!$K256)</f>
        <v/>
      </c>
      <c r="Q258" s="28" t="str">
        <f>IF(ISBLANK(Pflichtenhefte!$M256),"",IF(ISBLANK(Pflichtenhefte!$N256),Pflichtenhefte!$M256,HYPERLINK(Pflichtenhefte!$N256,Pflichtenhefte!$M256)))</f>
        <v/>
      </c>
    </row>
    <row r="259" ht="14.25">
      <c r="A259" s="20" t="str">
        <f>IF(ISBLANK(raw!A257),"",HYPERLINK("https://ziviconnect.admin.ch/zdp/pflichtenheft/"&amp;raw!$A257,"↗"))</f>
        <v/>
      </c>
      <c r="B259" s="21" t="str">
        <f>IF(ISBLANK(raw!$B257),"",raw!$B257)</f>
        <v/>
      </c>
      <c r="C259" s="22" t="str">
        <f>IF(ISBLANK(Pflichtenhefte!$B257),"",Pflichtenhefte!$B257)</f>
        <v/>
      </c>
      <c r="D259" s="23" t="str">
        <f>IF(ISBLANK(Pflichtenhefte!$A257),"",Pflichtenhefte!$A257)</f>
        <v/>
      </c>
      <c r="E259" s="22" t="str">
        <f>IF(ISBLANK(raw!$L257),"",raw!$L257)</f>
        <v/>
      </c>
      <c r="F259" s="24" t="str">
        <f>IF(ISBLANK(raw!$M257),"",IF(ISBLANK(Pflichtenhefte!$D257),raw!$M257,HYPERLINK(Pflichtenhefte!$D257,raw!$M257)))</f>
        <v/>
      </c>
      <c r="G259" s="29" t="str">
        <f>IF(ISBLANK(raw!H257),"",RIGHT(raw!$H257,LEN(raw!$H257)-2))</f>
        <v/>
      </c>
      <c r="H259" s="25" t="str">
        <f>IF(ISBLANK(Pflichtenhefte!$E257),"",Pflichtenhefte!$E257)</f>
        <v/>
      </c>
      <c r="I259" s="4" t="str">
        <f>IF(ISBLANK(Pflichtenhefte!$O257),"",Pflichtenhefte!$O257)</f>
        <v/>
      </c>
      <c r="J259" s="25" t="str">
        <f>IF(ISBLANK(Pflichtenhefte!$L257),"",Pflichtenhefte!$L257)</f>
        <v/>
      </c>
      <c r="K259" s="26" t="str">
        <f>IF(ISBLANK(Pflichtenhefte!$F257),"",Pflichtenhefte!$F257)</f>
        <v/>
      </c>
      <c r="L259" s="27" t="str">
        <f>IF(ISBLANK(Pflichtenhefte!$G257),"",Pflichtenhefte!$G257="Gleitende Arbeitszeit")</f>
        <v/>
      </c>
      <c r="M259" s="27" t="str">
        <f>IF(ISBLANK(Pflichtenhefte!$I257),"",NOT(Pflichtenhefte!$I257))</f>
        <v/>
      </c>
      <c r="N259" s="27" t="str">
        <f>IF(ISBLANK(Pflichtenhefte!$H257),"",NOT(Pflichtenhefte!$H257))</f>
        <v/>
      </c>
      <c r="O259" s="27" t="str">
        <f>IF(ISBLANK(Pflichtenhefte!$J257),"",Pflichtenhefte!$J257)</f>
        <v/>
      </c>
      <c r="P259" s="27" t="str">
        <f>IF(ISBLANK(Pflichtenhefte!$K257),"",Pflichtenhefte!$K257)</f>
        <v/>
      </c>
      <c r="Q259" s="28" t="str">
        <f>IF(ISBLANK(Pflichtenhefte!$M257),"",IF(ISBLANK(Pflichtenhefte!$N257),Pflichtenhefte!$M257,HYPERLINK(Pflichtenhefte!$N257,Pflichtenhefte!$M257)))</f>
        <v/>
      </c>
    </row>
    <row r="260" ht="14.25">
      <c r="A260" s="20" t="str">
        <f>IF(ISBLANK(raw!A258),"",HYPERLINK("https://ziviconnect.admin.ch/zdp/pflichtenheft/"&amp;raw!$A258,"↗"))</f>
        <v/>
      </c>
      <c r="B260" s="21" t="str">
        <f>IF(ISBLANK(raw!$B258),"",raw!$B258)</f>
        <v/>
      </c>
      <c r="C260" s="22" t="str">
        <f>IF(ISBLANK(Pflichtenhefte!$B258),"",Pflichtenhefte!$B258)</f>
        <v/>
      </c>
      <c r="D260" s="23" t="str">
        <f>IF(ISBLANK(Pflichtenhefte!$A258),"",Pflichtenhefte!$A258)</f>
        <v/>
      </c>
      <c r="E260" s="22" t="str">
        <f>IF(ISBLANK(raw!$L258),"",raw!$L258)</f>
        <v/>
      </c>
      <c r="F260" s="24" t="str">
        <f>IF(ISBLANK(raw!$M258),"",IF(ISBLANK(Pflichtenhefte!$D258),raw!$M258,HYPERLINK(Pflichtenhefte!$D258,raw!$M258)))</f>
        <v/>
      </c>
      <c r="G260" s="29" t="str">
        <f>IF(ISBLANK(raw!H258),"",RIGHT(raw!$H258,LEN(raw!$H258)-2))</f>
        <v/>
      </c>
      <c r="H260" s="25" t="str">
        <f>IF(ISBLANK(Pflichtenhefte!$E258),"",Pflichtenhefte!$E258)</f>
        <v/>
      </c>
      <c r="I260" s="4" t="str">
        <f>IF(ISBLANK(Pflichtenhefte!$O258),"",Pflichtenhefte!$O258)</f>
        <v/>
      </c>
      <c r="J260" s="25" t="str">
        <f>IF(ISBLANK(Pflichtenhefte!$L258),"",Pflichtenhefte!$L258)</f>
        <v/>
      </c>
      <c r="K260" s="26" t="str">
        <f>IF(ISBLANK(Pflichtenhefte!$F258),"",Pflichtenhefte!$F258)</f>
        <v/>
      </c>
      <c r="L260" s="27" t="str">
        <f>IF(ISBLANK(Pflichtenhefte!$G258),"",Pflichtenhefte!$G258="Gleitende Arbeitszeit")</f>
        <v/>
      </c>
      <c r="M260" s="27" t="str">
        <f>IF(ISBLANK(Pflichtenhefte!$I258),"",NOT(Pflichtenhefte!$I258))</f>
        <v/>
      </c>
      <c r="N260" s="27" t="str">
        <f>IF(ISBLANK(Pflichtenhefte!$H258),"",NOT(Pflichtenhefte!$H258))</f>
        <v/>
      </c>
      <c r="O260" s="27" t="str">
        <f>IF(ISBLANK(Pflichtenhefte!$J258),"",Pflichtenhefte!$J258)</f>
        <v/>
      </c>
      <c r="P260" s="27" t="str">
        <f>IF(ISBLANK(Pflichtenhefte!$K258),"",Pflichtenhefte!$K258)</f>
        <v/>
      </c>
      <c r="Q260" s="28" t="str">
        <f>IF(ISBLANK(Pflichtenhefte!$M258),"",IF(ISBLANK(Pflichtenhefte!$N258),Pflichtenhefte!$M258,HYPERLINK(Pflichtenhefte!$N258,Pflichtenhefte!$M258)))</f>
        <v/>
      </c>
    </row>
    <row r="261" ht="14.25">
      <c r="A261" s="20" t="str">
        <f>IF(ISBLANK(raw!A259),"",HYPERLINK("https://ziviconnect.admin.ch/zdp/pflichtenheft/"&amp;raw!$A259,"↗"))</f>
        <v/>
      </c>
      <c r="B261" s="21" t="str">
        <f>IF(ISBLANK(raw!$B259),"",raw!$B259)</f>
        <v/>
      </c>
      <c r="C261" s="22" t="str">
        <f>IF(ISBLANK(Pflichtenhefte!$B259),"",Pflichtenhefte!$B259)</f>
        <v/>
      </c>
      <c r="D261" s="23" t="str">
        <f>IF(ISBLANK(Pflichtenhefte!$A259),"",Pflichtenhefte!$A259)</f>
        <v/>
      </c>
      <c r="E261" s="22" t="str">
        <f>IF(ISBLANK(raw!$L259),"",raw!$L259)</f>
        <v/>
      </c>
      <c r="F261" s="24" t="str">
        <f>IF(ISBLANK(raw!$M259),"",IF(ISBLANK(Pflichtenhefte!$D259),raw!$M259,HYPERLINK(Pflichtenhefte!$D259,raw!$M259)))</f>
        <v/>
      </c>
      <c r="G261" s="29" t="str">
        <f>IF(ISBLANK(raw!H259),"",RIGHT(raw!$H259,LEN(raw!$H259)-2))</f>
        <v/>
      </c>
      <c r="H261" s="25" t="str">
        <f>IF(ISBLANK(Pflichtenhefte!$E259),"",Pflichtenhefte!$E259)</f>
        <v/>
      </c>
      <c r="I261" s="4" t="str">
        <f>IF(ISBLANK(Pflichtenhefte!$O259),"",Pflichtenhefte!$O259)</f>
        <v/>
      </c>
      <c r="J261" s="25" t="str">
        <f>IF(ISBLANK(Pflichtenhefte!$L259),"",Pflichtenhefte!$L259)</f>
        <v/>
      </c>
      <c r="K261" s="26" t="str">
        <f>IF(ISBLANK(Pflichtenhefte!$F259),"",Pflichtenhefte!$F259)</f>
        <v/>
      </c>
      <c r="L261" s="27" t="str">
        <f>IF(ISBLANK(Pflichtenhefte!$G259),"",Pflichtenhefte!$G259="Gleitende Arbeitszeit")</f>
        <v/>
      </c>
      <c r="M261" s="27" t="str">
        <f>IF(ISBLANK(Pflichtenhefte!$I259),"",NOT(Pflichtenhefte!$I259))</f>
        <v/>
      </c>
      <c r="N261" s="27" t="str">
        <f>IF(ISBLANK(Pflichtenhefte!$H259),"",NOT(Pflichtenhefte!$H259))</f>
        <v/>
      </c>
      <c r="O261" s="27" t="str">
        <f>IF(ISBLANK(Pflichtenhefte!$J259),"",Pflichtenhefte!$J259)</f>
        <v/>
      </c>
      <c r="P261" s="27" t="str">
        <f>IF(ISBLANK(Pflichtenhefte!$K259),"",Pflichtenhefte!$K259)</f>
        <v/>
      </c>
      <c r="Q261" s="28" t="str">
        <f>IF(ISBLANK(Pflichtenhefte!$M259),"",IF(ISBLANK(Pflichtenhefte!$N259),Pflichtenhefte!$M259,HYPERLINK(Pflichtenhefte!$N259,Pflichtenhefte!$M259)))</f>
        <v/>
      </c>
    </row>
    <row r="262" ht="14.25">
      <c r="A262" s="20" t="str">
        <f>IF(ISBLANK(raw!A260),"",HYPERLINK("https://ziviconnect.admin.ch/zdp/pflichtenheft/"&amp;raw!$A260,"↗"))</f>
        <v/>
      </c>
      <c r="B262" s="21" t="str">
        <f>IF(ISBLANK(raw!$B260),"",raw!$B260)</f>
        <v/>
      </c>
      <c r="C262" s="22" t="str">
        <f>IF(ISBLANK(Pflichtenhefte!$B260),"",Pflichtenhefte!$B260)</f>
        <v/>
      </c>
      <c r="D262" s="23" t="str">
        <f>IF(ISBLANK(Pflichtenhefte!$A260),"",Pflichtenhefte!$A260)</f>
        <v/>
      </c>
      <c r="E262" s="22" t="str">
        <f>IF(ISBLANK(raw!$L260),"",raw!$L260)</f>
        <v/>
      </c>
      <c r="F262" s="24" t="str">
        <f>IF(ISBLANK(raw!$M260),"",IF(ISBLANK(Pflichtenhefte!$D260),raw!$M260,HYPERLINK(Pflichtenhefte!$D260,raw!$M260)))</f>
        <v/>
      </c>
      <c r="G262" s="29" t="str">
        <f>IF(ISBLANK(raw!H260),"",RIGHT(raw!$H260,LEN(raw!$H260)-2))</f>
        <v/>
      </c>
      <c r="H262" s="25" t="str">
        <f>IF(ISBLANK(Pflichtenhefte!$E260),"",Pflichtenhefte!$E260)</f>
        <v/>
      </c>
      <c r="I262" s="4" t="str">
        <f>IF(ISBLANK(Pflichtenhefte!$O260),"",Pflichtenhefte!$O260)</f>
        <v/>
      </c>
      <c r="J262" s="25" t="str">
        <f>IF(ISBLANK(Pflichtenhefte!$L260),"",Pflichtenhefte!$L260)</f>
        <v/>
      </c>
      <c r="K262" s="26" t="str">
        <f>IF(ISBLANK(Pflichtenhefte!$F260),"",Pflichtenhefte!$F260)</f>
        <v/>
      </c>
      <c r="L262" s="27" t="str">
        <f>IF(ISBLANK(Pflichtenhefte!$G260),"",Pflichtenhefte!$G260="Gleitende Arbeitszeit")</f>
        <v/>
      </c>
      <c r="M262" s="27" t="str">
        <f>IF(ISBLANK(Pflichtenhefte!$I260),"",NOT(Pflichtenhefte!$I260))</f>
        <v/>
      </c>
      <c r="N262" s="27" t="str">
        <f>IF(ISBLANK(Pflichtenhefte!$H260),"",NOT(Pflichtenhefte!$H260))</f>
        <v/>
      </c>
      <c r="O262" s="27" t="str">
        <f>IF(ISBLANK(Pflichtenhefte!$J260),"",Pflichtenhefte!$J260)</f>
        <v/>
      </c>
      <c r="P262" s="27" t="str">
        <f>IF(ISBLANK(Pflichtenhefte!$K260),"",Pflichtenhefte!$K260)</f>
        <v/>
      </c>
      <c r="Q262" s="28" t="str">
        <f>IF(ISBLANK(Pflichtenhefte!$M260),"",IF(ISBLANK(Pflichtenhefte!$N260),Pflichtenhefte!$M260,HYPERLINK(Pflichtenhefte!$N260,Pflichtenhefte!$M260)))</f>
        <v/>
      </c>
    </row>
    <row r="263" ht="14.25">
      <c r="A263" s="20" t="str">
        <f>IF(ISBLANK(raw!A261),"",HYPERLINK("https://ziviconnect.admin.ch/zdp/pflichtenheft/"&amp;raw!$A261,"↗"))</f>
        <v/>
      </c>
      <c r="B263" s="21" t="str">
        <f>IF(ISBLANK(raw!$B261),"",raw!$B261)</f>
        <v/>
      </c>
      <c r="C263" s="22" t="str">
        <f>IF(ISBLANK(Pflichtenhefte!$B261),"",Pflichtenhefte!$B261)</f>
        <v/>
      </c>
      <c r="D263" s="23" t="str">
        <f>IF(ISBLANK(Pflichtenhefte!$A261),"",Pflichtenhefte!$A261)</f>
        <v/>
      </c>
      <c r="E263" s="22" t="str">
        <f>IF(ISBLANK(raw!$L261),"",raw!$L261)</f>
        <v/>
      </c>
      <c r="F263" s="24" t="str">
        <f>IF(ISBLANK(raw!$M261),"",IF(ISBLANK(Pflichtenhefte!$D261),raw!$M261,HYPERLINK(Pflichtenhefte!$D261,raw!$M261)))</f>
        <v/>
      </c>
      <c r="G263" s="29" t="str">
        <f>IF(ISBLANK(raw!H261),"",RIGHT(raw!$H261,LEN(raw!$H261)-2))</f>
        <v/>
      </c>
      <c r="H263" s="25" t="str">
        <f>IF(ISBLANK(Pflichtenhefte!$E261),"",Pflichtenhefte!$E261)</f>
        <v/>
      </c>
      <c r="I263" s="4" t="str">
        <f>IF(ISBLANK(Pflichtenhefte!$O261),"",Pflichtenhefte!$O261)</f>
        <v/>
      </c>
      <c r="J263" s="25" t="str">
        <f>IF(ISBLANK(Pflichtenhefte!$L261),"",Pflichtenhefte!$L261)</f>
        <v/>
      </c>
      <c r="K263" s="26" t="str">
        <f>IF(ISBLANK(Pflichtenhefte!$F261),"",Pflichtenhefte!$F261)</f>
        <v/>
      </c>
      <c r="L263" s="27" t="str">
        <f>IF(ISBLANK(Pflichtenhefte!$G261),"",Pflichtenhefte!$G261="Gleitende Arbeitszeit")</f>
        <v/>
      </c>
      <c r="M263" s="27" t="str">
        <f>IF(ISBLANK(Pflichtenhefte!$I261),"",NOT(Pflichtenhefte!$I261))</f>
        <v/>
      </c>
      <c r="N263" s="27" t="str">
        <f>IF(ISBLANK(Pflichtenhefte!$H261),"",NOT(Pflichtenhefte!$H261))</f>
        <v/>
      </c>
      <c r="O263" s="27" t="str">
        <f>IF(ISBLANK(Pflichtenhefte!$J261),"",Pflichtenhefte!$J261)</f>
        <v/>
      </c>
      <c r="P263" s="27" t="str">
        <f>IF(ISBLANK(Pflichtenhefte!$K261),"",Pflichtenhefte!$K261)</f>
        <v/>
      </c>
      <c r="Q263" s="28" t="str">
        <f>IF(ISBLANK(Pflichtenhefte!$M261),"",IF(ISBLANK(Pflichtenhefte!$N261),Pflichtenhefte!$M261,HYPERLINK(Pflichtenhefte!$N261,Pflichtenhefte!$M261)))</f>
        <v/>
      </c>
    </row>
    <row r="264" ht="14.25">
      <c r="A264" s="20" t="str">
        <f>IF(ISBLANK(raw!A262),"",HYPERLINK("https://ziviconnect.admin.ch/zdp/pflichtenheft/"&amp;raw!$A262,"↗"))</f>
        <v/>
      </c>
      <c r="B264" s="21" t="str">
        <f>IF(ISBLANK(raw!$B262),"",raw!$B262)</f>
        <v/>
      </c>
      <c r="C264" s="22" t="str">
        <f>IF(ISBLANK(Pflichtenhefte!$B262),"",Pflichtenhefte!$B262)</f>
        <v/>
      </c>
      <c r="D264" s="23" t="str">
        <f>IF(ISBLANK(Pflichtenhefte!$A262),"",Pflichtenhefte!$A262)</f>
        <v/>
      </c>
      <c r="E264" s="22" t="str">
        <f>IF(ISBLANK(raw!$L262),"",raw!$L262)</f>
        <v/>
      </c>
      <c r="F264" s="24" t="str">
        <f>IF(ISBLANK(raw!$M262),"",IF(ISBLANK(Pflichtenhefte!$D262),raw!$M262,HYPERLINK(Pflichtenhefte!$D262,raw!$M262)))</f>
        <v/>
      </c>
      <c r="G264" s="29" t="str">
        <f>IF(ISBLANK(raw!H262),"",RIGHT(raw!$H262,LEN(raw!$H262)-2))</f>
        <v/>
      </c>
      <c r="H264" s="25" t="str">
        <f>IF(ISBLANK(Pflichtenhefte!$E262),"",Pflichtenhefte!$E262)</f>
        <v/>
      </c>
      <c r="I264" s="4" t="str">
        <f>IF(ISBLANK(Pflichtenhefte!$O262),"",Pflichtenhefte!$O262)</f>
        <v/>
      </c>
      <c r="J264" s="25" t="str">
        <f>IF(ISBLANK(Pflichtenhefte!$L262),"",Pflichtenhefte!$L262)</f>
        <v/>
      </c>
      <c r="K264" s="26" t="str">
        <f>IF(ISBLANK(Pflichtenhefte!$F262),"",Pflichtenhefte!$F262)</f>
        <v/>
      </c>
      <c r="L264" s="27" t="str">
        <f>IF(ISBLANK(Pflichtenhefte!$G262),"",Pflichtenhefte!$G262="Gleitende Arbeitszeit")</f>
        <v/>
      </c>
      <c r="M264" s="27" t="str">
        <f>IF(ISBLANK(Pflichtenhefte!$I262),"",NOT(Pflichtenhefte!$I262))</f>
        <v/>
      </c>
      <c r="N264" s="27" t="str">
        <f>IF(ISBLANK(Pflichtenhefte!$H262),"",NOT(Pflichtenhefte!$H262))</f>
        <v/>
      </c>
      <c r="O264" s="27" t="str">
        <f>IF(ISBLANK(Pflichtenhefte!$J262),"",Pflichtenhefte!$J262)</f>
        <v/>
      </c>
      <c r="P264" s="27" t="str">
        <f>IF(ISBLANK(Pflichtenhefte!$K262),"",Pflichtenhefte!$K262)</f>
        <v/>
      </c>
      <c r="Q264" s="28" t="str">
        <f>IF(ISBLANK(Pflichtenhefte!$M262),"",IF(ISBLANK(Pflichtenhefte!$N262),Pflichtenhefte!$M262,HYPERLINK(Pflichtenhefte!$N262,Pflichtenhefte!$M262)))</f>
        <v/>
      </c>
    </row>
    <row r="265" ht="14.25">
      <c r="A265" s="20" t="str">
        <f>IF(ISBLANK(raw!A263),"",HYPERLINK("https://ziviconnect.admin.ch/zdp/pflichtenheft/"&amp;raw!$A263,"↗"))</f>
        <v/>
      </c>
      <c r="B265" s="21" t="str">
        <f>IF(ISBLANK(raw!$B263),"",raw!$B263)</f>
        <v/>
      </c>
      <c r="C265" s="22" t="str">
        <f>IF(ISBLANK(Pflichtenhefte!$B263),"",Pflichtenhefte!$B263)</f>
        <v/>
      </c>
      <c r="D265" s="23" t="str">
        <f>IF(ISBLANK(Pflichtenhefte!$A263),"",Pflichtenhefte!$A263)</f>
        <v/>
      </c>
      <c r="E265" s="22" t="str">
        <f>IF(ISBLANK(raw!$L263),"",raw!$L263)</f>
        <v/>
      </c>
      <c r="F265" s="24" t="str">
        <f>IF(ISBLANK(raw!$M263),"",IF(ISBLANK(Pflichtenhefte!$D263),raw!$M263,HYPERLINK(Pflichtenhefte!$D263,raw!$M263)))</f>
        <v/>
      </c>
      <c r="G265" s="29" t="str">
        <f>IF(ISBLANK(raw!H263),"",RIGHT(raw!$H263,LEN(raw!$H263)-2))</f>
        <v/>
      </c>
      <c r="H265" s="25" t="str">
        <f>IF(ISBLANK(Pflichtenhefte!$E263),"",Pflichtenhefte!$E263)</f>
        <v/>
      </c>
      <c r="I265" s="4" t="str">
        <f>IF(ISBLANK(Pflichtenhefte!$O263),"",Pflichtenhefte!$O263)</f>
        <v/>
      </c>
      <c r="J265" s="25" t="str">
        <f>IF(ISBLANK(Pflichtenhefte!$L263),"",Pflichtenhefte!$L263)</f>
        <v/>
      </c>
      <c r="K265" s="26" t="str">
        <f>IF(ISBLANK(Pflichtenhefte!$F263),"",Pflichtenhefte!$F263)</f>
        <v/>
      </c>
      <c r="L265" s="27" t="str">
        <f>IF(ISBLANK(Pflichtenhefte!$G263),"",Pflichtenhefte!$G263="Gleitende Arbeitszeit")</f>
        <v/>
      </c>
      <c r="M265" s="27" t="str">
        <f>IF(ISBLANK(Pflichtenhefte!$I263),"",NOT(Pflichtenhefte!$I263))</f>
        <v/>
      </c>
      <c r="N265" s="27" t="str">
        <f>IF(ISBLANK(Pflichtenhefte!$H263),"",NOT(Pflichtenhefte!$H263))</f>
        <v/>
      </c>
      <c r="O265" s="27" t="str">
        <f>IF(ISBLANK(Pflichtenhefte!$J263),"",Pflichtenhefte!$J263)</f>
        <v/>
      </c>
      <c r="P265" s="27" t="str">
        <f>IF(ISBLANK(Pflichtenhefte!$K263),"",Pflichtenhefte!$K263)</f>
        <v/>
      </c>
      <c r="Q265" s="28" t="str">
        <f>IF(ISBLANK(Pflichtenhefte!$M263),"",IF(ISBLANK(Pflichtenhefte!$N263),Pflichtenhefte!$M263,HYPERLINK(Pflichtenhefte!$N263,Pflichtenhefte!$M263)))</f>
        <v/>
      </c>
    </row>
    <row r="266" ht="14.25">
      <c r="A266" s="20" t="str">
        <f>IF(ISBLANK(raw!A264),"",HYPERLINK("https://ziviconnect.admin.ch/zdp/pflichtenheft/"&amp;raw!$A264,"↗"))</f>
        <v/>
      </c>
      <c r="B266" s="21" t="str">
        <f>IF(ISBLANK(raw!$B264),"",raw!$B264)</f>
        <v/>
      </c>
      <c r="C266" s="22" t="str">
        <f>IF(ISBLANK(Pflichtenhefte!$B264),"",Pflichtenhefte!$B264)</f>
        <v/>
      </c>
      <c r="D266" s="23" t="str">
        <f>IF(ISBLANK(Pflichtenhefte!$A264),"",Pflichtenhefte!$A264)</f>
        <v/>
      </c>
      <c r="E266" s="22" t="str">
        <f>IF(ISBLANK(raw!$L264),"",raw!$L264)</f>
        <v/>
      </c>
      <c r="F266" s="24" t="str">
        <f>IF(ISBLANK(raw!$M264),"",IF(ISBLANK(Pflichtenhefte!$D264),raw!$M264,HYPERLINK(Pflichtenhefte!$D264,raw!$M264)))</f>
        <v/>
      </c>
      <c r="G266" s="29" t="str">
        <f>IF(ISBLANK(raw!H264),"",RIGHT(raw!$H264,LEN(raw!$H264)-2))</f>
        <v/>
      </c>
      <c r="H266" s="25" t="str">
        <f>IF(ISBLANK(Pflichtenhefte!$E264),"",Pflichtenhefte!$E264)</f>
        <v/>
      </c>
      <c r="I266" s="4" t="str">
        <f>IF(ISBLANK(Pflichtenhefte!$O264),"",Pflichtenhefte!$O264)</f>
        <v/>
      </c>
      <c r="J266" s="25" t="str">
        <f>IF(ISBLANK(Pflichtenhefte!$L264),"",Pflichtenhefte!$L264)</f>
        <v/>
      </c>
      <c r="K266" s="26" t="str">
        <f>IF(ISBLANK(Pflichtenhefte!$F264),"",Pflichtenhefte!$F264)</f>
        <v/>
      </c>
      <c r="L266" s="27" t="str">
        <f>IF(ISBLANK(Pflichtenhefte!$G264),"",Pflichtenhefte!$G264="Gleitende Arbeitszeit")</f>
        <v/>
      </c>
      <c r="M266" s="27" t="str">
        <f>IF(ISBLANK(Pflichtenhefte!$I264),"",NOT(Pflichtenhefte!$I264))</f>
        <v/>
      </c>
      <c r="N266" s="27" t="str">
        <f>IF(ISBLANK(Pflichtenhefte!$H264),"",NOT(Pflichtenhefte!$H264))</f>
        <v/>
      </c>
      <c r="O266" s="27" t="str">
        <f>IF(ISBLANK(Pflichtenhefte!$J264),"",Pflichtenhefte!$J264)</f>
        <v/>
      </c>
      <c r="P266" s="27" t="str">
        <f>IF(ISBLANK(Pflichtenhefte!$K264),"",Pflichtenhefte!$K264)</f>
        <v/>
      </c>
      <c r="Q266" s="28" t="str">
        <f>IF(ISBLANK(Pflichtenhefte!$M264),"",IF(ISBLANK(Pflichtenhefte!$N264),Pflichtenhefte!$M264,HYPERLINK(Pflichtenhefte!$N264,Pflichtenhefte!$M264)))</f>
        <v/>
      </c>
    </row>
    <row r="267" ht="14.25">
      <c r="A267" s="20" t="str">
        <f>IF(ISBLANK(raw!A265),"",HYPERLINK("https://ziviconnect.admin.ch/zdp/pflichtenheft/"&amp;raw!$A265,"↗"))</f>
        <v/>
      </c>
      <c r="B267" s="21" t="str">
        <f>IF(ISBLANK(raw!$B265),"",raw!$B265)</f>
        <v/>
      </c>
      <c r="C267" s="22" t="str">
        <f>IF(ISBLANK(Pflichtenhefte!$B265),"",Pflichtenhefte!$B265)</f>
        <v/>
      </c>
      <c r="D267" s="23" t="str">
        <f>IF(ISBLANK(Pflichtenhefte!$A265),"",Pflichtenhefte!$A265)</f>
        <v/>
      </c>
      <c r="E267" s="22" t="str">
        <f>IF(ISBLANK(raw!$L265),"",raw!$L265)</f>
        <v/>
      </c>
      <c r="F267" s="24" t="str">
        <f>IF(ISBLANK(raw!$M265),"",IF(ISBLANK(Pflichtenhefte!$D265),raw!$M265,HYPERLINK(Pflichtenhefte!$D265,raw!$M265)))</f>
        <v/>
      </c>
      <c r="G267" s="29" t="str">
        <f>IF(ISBLANK(raw!H265),"",RIGHT(raw!$H265,LEN(raw!$H265)-2))</f>
        <v/>
      </c>
      <c r="H267" s="25" t="str">
        <f>IF(ISBLANK(Pflichtenhefte!$E265),"",Pflichtenhefte!$E265)</f>
        <v/>
      </c>
      <c r="I267" s="4" t="str">
        <f>IF(ISBLANK(Pflichtenhefte!$O265),"",Pflichtenhefte!$O265)</f>
        <v/>
      </c>
      <c r="J267" s="25" t="str">
        <f>IF(ISBLANK(Pflichtenhefte!$L265),"",Pflichtenhefte!$L265)</f>
        <v/>
      </c>
      <c r="K267" s="26" t="str">
        <f>IF(ISBLANK(Pflichtenhefte!$F265),"",Pflichtenhefte!$F265)</f>
        <v/>
      </c>
      <c r="L267" s="27" t="str">
        <f>IF(ISBLANK(Pflichtenhefte!$G265),"",Pflichtenhefte!$G265="Gleitende Arbeitszeit")</f>
        <v/>
      </c>
      <c r="M267" s="27" t="str">
        <f>IF(ISBLANK(Pflichtenhefte!$I265),"",NOT(Pflichtenhefte!$I265))</f>
        <v/>
      </c>
      <c r="N267" s="27" t="str">
        <f>IF(ISBLANK(Pflichtenhefte!$H265),"",NOT(Pflichtenhefte!$H265))</f>
        <v/>
      </c>
      <c r="O267" s="27" t="str">
        <f>IF(ISBLANK(Pflichtenhefte!$J265),"",Pflichtenhefte!$J265)</f>
        <v/>
      </c>
      <c r="P267" s="27" t="str">
        <f>IF(ISBLANK(Pflichtenhefte!$K265),"",Pflichtenhefte!$K265)</f>
        <v/>
      </c>
      <c r="Q267" s="28" t="str">
        <f>IF(ISBLANK(Pflichtenhefte!$M265),"",IF(ISBLANK(Pflichtenhefte!$N265),Pflichtenhefte!$M265,HYPERLINK(Pflichtenhefte!$N265,Pflichtenhefte!$M265)))</f>
        <v/>
      </c>
    </row>
    <row r="268" ht="14.25">
      <c r="A268" s="20" t="str">
        <f>IF(ISBLANK(raw!A266),"",HYPERLINK("https://ziviconnect.admin.ch/zdp/pflichtenheft/"&amp;raw!$A266,"↗"))</f>
        <v/>
      </c>
      <c r="B268" s="21" t="str">
        <f>IF(ISBLANK(raw!$B266),"",raw!$B266)</f>
        <v/>
      </c>
      <c r="C268" s="22" t="str">
        <f>IF(ISBLANK(Pflichtenhefte!$B266),"",Pflichtenhefte!$B266)</f>
        <v/>
      </c>
      <c r="D268" s="23" t="str">
        <f>IF(ISBLANK(Pflichtenhefte!$A266),"",Pflichtenhefte!$A266)</f>
        <v/>
      </c>
      <c r="E268" s="22" t="str">
        <f>IF(ISBLANK(raw!$L266),"",raw!$L266)</f>
        <v/>
      </c>
      <c r="F268" s="24" t="str">
        <f>IF(ISBLANK(raw!$M266),"",IF(ISBLANK(Pflichtenhefte!$D266),raw!$M266,HYPERLINK(Pflichtenhefte!$D266,raw!$M266)))</f>
        <v/>
      </c>
      <c r="G268" s="29" t="str">
        <f>IF(ISBLANK(raw!H266),"",RIGHT(raw!$H266,LEN(raw!$H266)-2))</f>
        <v/>
      </c>
      <c r="H268" s="25" t="str">
        <f>IF(ISBLANK(Pflichtenhefte!$E266),"",Pflichtenhefte!$E266)</f>
        <v/>
      </c>
      <c r="I268" s="4" t="str">
        <f>IF(ISBLANK(Pflichtenhefte!$O266),"",Pflichtenhefte!$O266)</f>
        <v/>
      </c>
      <c r="J268" s="25" t="str">
        <f>IF(ISBLANK(Pflichtenhefte!$L266),"",Pflichtenhefte!$L266)</f>
        <v/>
      </c>
      <c r="K268" s="26" t="str">
        <f>IF(ISBLANK(Pflichtenhefte!$F266),"",Pflichtenhefte!$F266)</f>
        <v/>
      </c>
      <c r="L268" s="27" t="str">
        <f>IF(ISBLANK(Pflichtenhefte!$G266),"",Pflichtenhefte!$G266="Gleitende Arbeitszeit")</f>
        <v/>
      </c>
      <c r="M268" s="27" t="str">
        <f>IF(ISBLANK(Pflichtenhefte!$I266),"",NOT(Pflichtenhefte!$I266))</f>
        <v/>
      </c>
      <c r="N268" s="27" t="str">
        <f>IF(ISBLANK(Pflichtenhefte!$H266),"",NOT(Pflichtenhefte!$H266))</f>
        <v/>
      </c>
      <c r="O268" s="27" t="str">
        <f>IF(ISBLANK(Pflichtenhefte!$J266),"",Pflichtenhefte!$J266)</f>
        <v/>
      </c>
      <c r="P268" s="27" t="str">
        <f>IF(ISBLANK(Pflichtenhefte!$K266),"",Pflichtenhefte!$K266)</f>
        <v/>
      </c>
      <c r="Q268" s="28" t="str">
        <f>IF(ISBLANK(Pflichtenhefte!$M266),"",IF(ISBLANK(Pflichtenhefte!$N266),Pflichtenhefte!$M266,HYPERLINK(Pflichtenhefte!$N266,Pflichtenhefte!$M266)))</f>
        <v/>
      </c>
    </row>
    <row r="269" ht="14.25">
      <c r="A269" s="20" t="str">
        <f>IF(ISBLANK(raw!A267),"",HYPERLINK("https://ziviconnect.admin.ch/zdp/pflichtenheft/"&amp;raw!$A267,"↗"))</f>
        <v/>
      </c>
      <c r="B269" s="21" t="str">
        <f>IF(ISBLANK(raw!$B267),"",raw!$B267)</f>
        <v/>
      </c>
      <c r="C269" s="22" t="str">
        <f>IF(ISBLANK(Pflichtenhefte!$B267),"",Pflichtenhefte!$B267)</f>
        <v/>
      </c>
      <c r="D269" s="23" t="str">
        <f>IF(ISBLANK(Pflichtenhefte!$A267),"",Pflichtenhefte!$A267)</f>
        <v/>
      </c>
      <c r="E269" s="22" t="str">
        <f>IF(ISBLANK(raw!$L267),"",raw!$L267)</f>
        <v/>
      </c>
      <c r="F269" s="24" t="str">
        <f>IF(ISBLANK(raw!$M267),"",IF(ISBLANK(Pflichtenhefte!$D267),raw!$M267,HYPERLINK(Pflichtenhefte!$D267,raw!$M267)))</f>
        <v/>
      </c>
      <c r="G269" s="29" t="str">
        <f>IF(ISBLANK(raw!H267),"",RIGHT(raw!$H267,LEN(raw!$H267)-2))</f>
        <v/>
      </c>
      <c r="H269" s="25" t="str">
        <f>IF(ISBLANK(Pflichtenhefte!$E267),"",Pflichtenhefte!$E267)</f>
        <v/>
      </c>
      <c r="I269" s="4" t="str">
        <f>IF(ISBLANK(Pflichtenhefte!$O267),"",Pflichtenhefte!$O267)</f>
        <v/>
      </c>
      <c r="J269" s="25" t="str">
        <f>IF(ISBLANK(Pflichtenhefte!$L267),"",Pflichtenhefte!$L267)</f>
        <v/>
      </c>
      <c r="K269" s="26" t="str">
        <f>IF(ISBLANK(Pflichtenhefte!$F267),"",Pflichtenhefte!$F267)</f>
        <v/>
      </c>
      <c r="L269" s="27" t="str">
        <f>IF(ISBLANK(Pflichtenhefte!$G267),"",Pflichtenhefte!$G267="Gleitende Arbeitszeit")</f>
        <v/>
      </c>
      <c r="M269" s="27" t="str">
        <f>IF(ISBLANK(Pflichtenhefte!$I267),"",NOT(Pflichtenhefte!$I267))</f>
        <v/>
      </c>
      <c r="N269" s="27" t="str">
        <f>IF(ISBLANK(Pflichtenhefte!$H267),"",NOT(Pflichtenhefte!$H267))</f>
        <v/>
      </c>
      <c r="O269" s="27" t="str">
        <f>IF(ISBLANK(Pflichtenhefte!$J267),"",Pflichtenhefte!$J267)</f>
        <v/>
      </c>
      <c r="P269" s="27" t="str">
        <f>IF(ISBLANK(Pflichtenhefte!$K267),"",Pflichtenhefte!$K267)</f>
        <v/>
      </c>
      <c r="Q269" s="28" t="str">
        <f>IF(ISBLANK(Pflichtenhefte!$M267),"",IF(ISBLANK(Pflichtenhefte!$N267),Pflichtenhefte!$M267,HYPERLINK(Pflichtenhefte!$N267,Pflichtenhefte!$M267)))</f>
        <v/>
      </c>
    </row>
    <row r="270" ht="14.25">
      <c r="A270" s="20" t="str">
        <f>IF(ISBLANK(raw!A268),"",HYPERLINK("https://ziviconnect.admin.ch/zdp/pflichtenheft/"&amp;raw!$A268,"↗"))</f>
        <v/>
      </c>
      <c r="B270" s="21" t="str">
        <f>IF(ISBLANK(raw!$B268),"",raw!$B268)</f>
        <v/>
      </c>
      <c r="C270" s="22" t="str">
        <f>IF(ISBLANK(Pflichtenhefte!$B268),"",Pflichtenhefte!$B268)</f>
        <v/>
      </c>
      <c r="D270" s="23" t="str">
        <f>IF(ISBLANK(Pflichtenhefte!$A268),"",Pflichtenhefte!$A268)</f>
        <v/>
      </c>
      <c r="E270" s="22" t="str">
        <f>IF(ISBLANK(raw!$L268),"",raw!$L268)</f>
        <v/>
      </c>
      <c r="F270" s="24" t="str">
        <f>IF(ISBLANK(raw!$M268),"",IF(ISBLANK(Pflichtenhefte!$D268),raw!$M268,HYPERLINK(Pflichtenhefte!$D268,raw!$M268)))</f>
        <v/>
      </c>
      <c r="G270" s="29" t="str">
        <f>IF(ISBLANK(raw!H268),"",RIGHT(raw!$H268,LEN(raw!$H268)-2))</f>
        <v/>
      </c>
      <c r="H270" s="25" t="str">
        <f>IF(ISBLANK(Pflichtenhefte!$E268),"",Pflichtenhefte!$E268)</f>
        <v/>
      </c>
      <c r="I270" s="4" t="str">
        <f>IF(ISBLANK(Pflichtenhefte!$O268),"",Pflichtenhefte!$O268)</f>
        <v/>
      </c>
      <c r="J270" s="25" t="str">
        <f>IF(ISBLANK(Pflichtenhefte!$L268),"",Pflichtenhefte!$L268)</f>
        <v/>
      </c>
      <c r="K270" s="26" t="str">
        <f>IF(ISBLANK(Pflichtenhefte!$F268),"",Pflichtenhefte!$F268)</f>
        <v/>
      </c>
      <c r="L270" s="27" t="str">
        <f>IF(ISBLANK(Pflichtenhefte!$G268),"",Pflichtenhefte!$G268="Gleitende Arbeitszeit")</f>
        <v/>
      </c>
      <c r="M270" s="27" t="str">
        <f>IF(ISBLANK(Pflichtenhefte!$I268),"",NOT(Pflichtenhefte!$I268))</f>
        <v/>
      </c>
      <c r="N270" s="27" t="str">
        <f>IF(ISBLANK(Pflichtenhefte!$H268),"",NOT(Pflichtenhefte!$H268))</f>
        <v/>
      </c>
      <c r="O270" s="27" t="str">
        <f>IF(ISBLANK(Pflichtenhefte!$J268),"",Pflichtenhefte!$J268)</f>
        <v/>
      </c>
      <c r="P270" s="27" t="str">
        <f>IF(ISBLANK(Pflichtenhefte!$K268),"",Pflichtenhefte!$K268)</f>
        <v/>
      </c>
      <c r="Q270" s="28" t="str">
        <f>IF(ISBLANK(Pflichtenhefte!$M268),"",IF(ISBLANK(Pflichtenhefte!$N268),Pflichtenhefte!$M268,HYPERLINK(Pflichtenhefte!$N268,Pflichtenhefte!$M268)))</f>
        <v/>
      </c>
    </row>
    <row r="271" ht="14.25">
      <c r="A271" s="20" t="str">
        <f>IF(ISBLANK(raw!A269),"",HYPERLINK("https://ziviconnect.admin.ch/zdp/pflichtenheft/"&amp;raw!$A269,"↗"))</f>
        <v/>
      </c>
      <c r="B271" s="21" t="str">
        <f>IF(ISBLANK(raw!$B269),"",raw!$B269)</f>
        <v/>
      </c>
      <c r="C271" s="22" t="str">
        <f>IF(ISBLANK(Pflichtenhefte!$B269),"",Pflichtenhefte!$B269)</f>
        <v/>
      </c>
      <c r="D271" s="23" t="str">
        <f>IF(ISBLANK(Pflichtenhefte!$A269),"",Pflichtenhefte!$A269)</f>
        <v/>
      </c>
      <c r="E271" s="22" t="str">
        <f>IF(ISBLANK(raw!$L269),"",raw!$L269)</f>
        <v/>
      </c>
      <c r="F271" s="24" t="str">
        <f>IF(ISBLANK(raw!$M269),"",IF(ISBLANK(Pflichtenhefte!$D269),raw!$M269,HYPERLINK(Pflichtenhefte!$D269,raw!$M269)))</f>
        <v/>
      </c>
      <c r="G271" s="29" t="str">
        <f>IF(ISBLANK(raw!H269),"",RIGHT(raw!$H269,LEN(raw!$H269)-2))</f>
        <v/>
      </c>
      <c r="H271" s="25" t="str">
        <f>IF(ISBLANK(Pflichtenhefte!$E269),"",Pflichtenhefte!$E269)</f>
        <v/>
      </c>
      <c r="I271" s="4" t="str">
        <f>IF(ISBLANK(Pflichtenhefte!$O269),"",Pflichtenhefte!$O269)</f>
        <v/>
      </c>
      <c r="J271" s="25" t="str">
        <f>IF(ISBLANK(Pflichtenhefte!$L269),"",Pflichtenhefte!$L269)</f>
        <v/>
      </c>
      <c r="K271" s="26" t="str">
        <f>IF(ISBLANK(Pflichtenhefte!$F269),"",Pflichtenhefte!$F269)</f>
        <v/>
      </c>
      <c r="L271" s="27" t="str">
        <f>IF(ISBLANK(Pflichtenhefte!$G269),"",Pflichtenhefte!$G269="Gleitende Arbeitszeit")</f>
        <v/>
      </c>
      <c r="M271" s="27" t="str">
        <f>IF(ISBLANK(Pflichtenhefte!$I269),"",NOT(Pflichtenhefte!$I269))</f>
        <v/>
      </c>
      <c r="N271" s="27" t="str">
        <f>IF(ISBLANK(Pflichtenhefte!$H269),"",NOT(Pflichtenhefte!$H269))</f>
        <v/>
      </c>
      <c r="O271" s="27" t="str">
        <f>IF(ISBLANK(Pflichtenhefte!$J269),"",Pflichtenhefte!$J269)</f>
        <v/>
      </c>
      <c r="P271" s="27" t="str">
        <f>IF(ISBLANK(Pflichtenhefte!$K269),"",Pflichtenhefte!$K269)</f>
        <v/>
      </c>
      <c r="Q271" s="28" t="str">
        <f>IF(ISBLANK(Pflichtenhefte!$M269),"",IF(ISBLANK(Pflichtenhefte!$N269),Pflichtenhefte!$M269,HYPERLINK(Pflichtenhefte!$N269,Pflichtenhefte!$M269)))</f>
        <v/>
      </c>
    </row>
    <row r="272" ht="14.25">
      <c r="A272" s="20" t="str">
        <f>IF(ISBLANK(raw!A270),"",HYPERLINK("https://ziviconnect.admin.ch/zdp/pflichtenheft/"&amp;raw!$A270,"↗"))</f>
        <v/>
      </c>
      <c r="B272" s="21" t="str">
        <f>IF(ISBLANK(raw!$B270),"",raw!$B270)</f>
        <v/>
      </c>
      <c r="C272" s="22" t="str">
        <f>IF(ISBLANK(Pflichtenhefte!$B270),"",Pflichtenhefte!$B270)</f>
        <v/>
      </c>
      <c r="D272" s="23" t="str">
        <f>IF(ISBLANK(Pflichtenhefte!$A270),"",Pflichtenhefte!$A270)</f>
        <v/>
      </c>
      <c r="E272" s="22" t="str">
        <f>IF(ISBLANK(raw!$L270),"",raw!$L270)</f>
        <v/>
      </c>
      <c r="F272" s="24" t="str">
        <f>IF(ISBLANK(raw!$M270),"",IF(ISBLANK(Pflichtenhefte!$D270),raw!$M270,HYPERLINK(Pflichtenhefte!$D270,raw!$M270)))</f>
        <v/>
      </c>
      <c r="G272" s="29" t="str">
        <f>IF(ISBLANK(raw!H270),"",RIGHT(raw!$H270,LEN(raw!$H270)-2))</f>
        <v/>
      </c>
      <c r="H272" s="25" t="str">
        <f>IF(ISBLANK(Pflichtenhefte!$E270),"",Pflichtenhefte!$E270)</f>
        <v/>
      </c>
      <c r="I272" s="4" t="str">
        <f>IF(ISBLANK(Pflichtenhefte!$O270),"",Pflichtenhefte!$O270)</f>
        <v/>
      </c>
      <c r="J272" s="25" t="str">
        <f>IF(ISBLANK(Pflichtenhefte!$L270),"",Pflichtenhefte!$L270)</f>
        <v/>
      </c>
      <c r="K272" s="26" t="str">
        <f>IF(ISBLANK(Pflichtenhefte!$F270),"",Pflichtenhefte!$F270)</f>
        <v/>
      </c>
      <c r="L272" s="27" t="str">
        <f>IF(ISBLANK(Pflichtenhefte!$G270),"",Pflichtenhefte!$G270="Gleitende Arbeitszeit")</f>
        <v/>
      </c>
      <c r="M272" s="27" t="str">
        <f>IF(ISBLANK(Pflichtenhefte!$I270),"",NOT(Pflichtenhefte!$I270))</f>
        <v/>
      </c>
      <c r="N272" s="27" t="str">
        <f>IF(ISBLANK(Pflichtenhefte!$H270),"",NOT(Pflichtenhefte!$H270))</f>
        <v/>
      </c>
      <c r="O272" s="27" t="str">
        <f>IF(ISBLANK(Pflichtenhefte!$J270),"",Pflichtenhefte!$J270)</f>
        <v/>
      </c>
      <c r="P272" s="27" t="str">
        <f>IF(ISBLANK(Pflichtenhefte!$K270),"",Pflichtenhefte!$K270)</f>
        <v/>
      </c>
      <c r="Q272" s="28" t="str">
        <f>IF(ISBLANK(Pflichtenhefte!$M270),"",IF(ISBLANK(Pflichtenhefte!$N270),Pflichtenhefte!$M270,HYPERLINK(Pflichtenhefte!$N270,Pflichtenhefte!$M270)))</f>
        <v/>
      </c>
    </row>
    <row r="273" ht="14.25">
      <c r="A273" s="20" t="str">
        <f>IF(ISBLANK(raw!A271),"",HYPERLINK("https://ziviconnect.admin.ch/zdp/pflichtenheft/"&amp;raw!$A271,"↗"))</f>
        <v/>
      </c>
      <c r="B273" s="21" t="str">
        <f>IF(ISBLANK(raw!$B271),"",raw!$B271)</f>
        <v/>
      </c>
      <c r="C273" s="22" t="str">
        <f>IF(ISBLANK(Pflichtenhefte!$B271),"",Pflichtenhefte!$B271)</f>
        <v/>
      </c>
      <c r="D273" s="23" t="str">
        <f>IF(ISBLANK(Pflichtenhefte!$A271),"",Pflichtenhefte!$A271)</f>
        <v/>
      </c>
      <c r="E273" s="22" t="str">
        <f>IF(ISBLANK(raw!$L271),"",raw!$L271)</f>
        <v/>
      </c>
      <c r="F273" s="24" t="str">
        <f>IF(ISBLANK(raw!$M271),"",IF(ISBLANK(Pflichtenhefte!$D271),raw!$M271,HYPERLINK(Pflichtenhefte!$D271,raw!$M271)))</f>
        <v/>
      </c>
      <c r="G273" s="29" t="str">
        <f>IF(ISBLANK(raw!H271),"",RIGHT(raw!$H271,LEN(raw!$H271)-2))</f>
        <v/>
      </c>
      <c r="H273" s="25" t="str">
        <f>IF(ISBLANK(Pflichtenhefte!$E271),"",Pflichtenhefte!$E271)</f>
        <v/>
      </c>
      <c r="I273" s="4" t="str">
        <f>IF(ISBLANK(Pflichtenhefte!$O271),"",Pflichtenhefte!$O271)</f>
        <v/>
      </c>
      <c r="J273" s="25" t="str">
        <f>IF(ISBLANK(Pflichtenhefte!$L271),"",Pflichtenhefte!$L271)</f>
        <v/>
      </c>
      <c r="K273" s="26" t="str">
        <f>IF(ISBLANK(Pflichtenhefte!$F271),"",Pflichtenhefte!$F271)</f>
        <v/>
      </c>
      <c r="L273" s="27" t="str">
        <f>IF(ISBLANK(Pflichtenhefte!$G271),"",Pflichtenhefte!$G271="Gleitende Arbeitszeit")</f>
        <v/>
      </c>
      <c r="M273" s="27" t="str">
        <f>IF(ISBLANK(Pflichtenhefte!$I271),"",NOT(Pflichtenhefte!$I271))</f>
        <v/>
      </c>
      <c r="N273" s="27" t="str">
        <f>IF(ISBLANK(Pflichtenhefte!$H271),"",NOT(Pflichtenhefte!$H271))</f>
        <v/>
      </c>
      <c r="O273" s="27" t="str">
        <f>IF(ISBLANK(Pflichtenhefte!$J271),"",Pflichtenhefte!$J271)</f>
        <v/>
      </c>
      <c r="P273" s="27" t="str">
        <f>IF(ISBLANK(Pflichtenhefte!$K271),"",Pflichtenhefte!$K271)</f>
        <v/>
      </c>
      <c r="Q273" s="28" t="str">
        <f>IF(ISBLANK(Pflichtenhefte!$M271),"",IF(ISBLANK(Pflichtenhefte!$N271),Pflichtenhefte!$M271,HYPERLINK(Pflichtenhefte!$N271,Pflichtenhefte!$M271)))</f>
        <v/>
      </c>
    </row>
    <row r="274" ht="14.25">
      <c r="A274" s="20" t="str">
        <f>IF(ISBLANK(raw!A272),"",HYPERLINK("https://ziviconnect.admin.ch/zdp/pflichtenheft/"&amp;raw!$A272,"↗"))</f>
        <v/>
      </c>
      <c r="B274" s="21" t="str">
        <f>IF(ISBLANK(raw!$B272),"",raw!$B272)</f>
        <v/>
      </c>
      <c r="C274" s="22" t="str">
        <f>IF(ISBLANK(Pflichtenhefte!$B272),"",Pflichtenhefte!$B272)</f>
        <v/>
      </c>
      <c r="D274" s="23" t="str">
        <f>IF(ISBLANK(Pflichtenhefte!$A272),"",Pflichtenhefte!$A272)</f>
        <v/>
      </c>
      <c r="E274" s="22" t="str">
        <f>IF(ISBLANK(raw!$L272),"",raw!$L272)</f>
        <v/>
      </c>
      <c r="F274" s="24" t="str">
        <f>IF(ISBLANK(raw!$M272),"",IF(ISBLANK(Pflichtenhefte!$D272),raw!$M272,HYPERLINK(Pflichtenhefte!$D272,raw!$M272)))</f>
        <v/>
      </c>
      <c r="G274" s="29" t="str">
        <f>IF(ISBLANK(raw!H272),"",RIGHT(raw!$H272,LEN(raw!$H272)-2))</f>
        <v/>
      </c>
      <c r="H274" s="25" t="str">
        <f>IF(ISBLANK(Pflichtenhefte!$E272),"",Pflichtenhefte!$E272)</f>
        <v/>
      </c>
      <c r="I274" s="4" t="str">
        <f>IF(ISBLANK(Pflichtenhefte!$O272),"",Pflichtenhefte!$O272)</f>
        <v/>
      </c>
      <c r="J274" s="25" t="str">
        <f>IF(ISBLANK(Pflichtenhefte!$L272),"",Pflichtenhefte!$L272)</f>
        <v/>
      </c>
      <c r="K274" s="26" t="str">
        <f>IF(ISBLANK(Pflichtenhefte!$F272),"",Pflichtenhefte!$F272)</f>
        <v/>
      </c>
      <c r="L274" s="27" t="str">
        <f>IF(ISBLANK(Pflichtenhefte!$G272),"",Pflichtenhefte!$G272="Gleitende Arbeitszeit")</f>
        <v/>
      </c>
      <c r="M274" s="27" t="str">
        <f>IF(ISBLANK(Pflichtenhefte!$I272),"",NOT(Pflichtenhefte!$I272))</f>
        <v/>
      </c>
      <c r="N274" s="27" t="str">
        <f>IF(ISBLANK(Pflichtenhefte!$H272),"",NOT(Pflichtenhefte!$H272))</f>
        <v/>
      </c>
      <c r="O274" s="27" t="str">
        <f>IF(ISBLANK(Pflichtenhefte!$J272),"",Pflichtenhefte!$J272)</f>
        <v/>
      </c>
      <c r="P274" s="27" t="str">
        <f>IF(ISBLANK(Pflichtenhefte!$K272),"",Pflichtenhefte!$K272)</f>
        <v/>
      </c>
      <c r="Q274" s="28" t="str">
        <f>IF(ISBLANK(Pflichtenhefte!$M272),"",IF(ISBLANK(Pflichtenhefte!$N272),Pflichtenhefte!$M272,HYPERLINK(Pflichtenhefte!$N272,Pflichtenhefte!$M272)))</f>
        <v/>
      </c>
    </row>
    <row r="275" ht="14.25">
      <c r="A275" s="20" t="str">
        <f>IF(ISBLANK(raw!A273),"",HYPERLINK("https://ziviconnect.admin.ch/zdp/pflichtenheft/"&amp;raw!$A273,"↗"))</f>
        <v/>
      </c>
      <c r="B275" s="21" t="str">
        <f>IF(ISBLANK(raw!$B273),"",raw!$B273)</f>
        <v/>
      </c>
      <c r="C275" s="22" t="str">
        <f>IF(ISBLANK(Pflichtenhefte!$B273),"",Pflichtenhefte!$B273)</f>
        <v/>
      </c>
      <c r="D275" s="23" t="str">
        <f>IF(ISBLANK(Pflichtenhefte!$A273),"",Pflichtenhefte!$A273)</f>
        <v/>
      </c>
      <c r="E275" s="22" t="str">
        <f>IF(ISBLANK(raw!$L273),"",raw!$L273)</f>
        <v/>
      </c>
      <c r="F275" s="24" t="str">
        <f>IF(ISBLANK(raw!$M273),"",IF(ISBLANK(Pflichtenhefte!$D273),raw!$M273,HYPERLINK(Pflichtenhefte!$D273,raw!$M273)))</f>
        <v/>
      </c>
      <c r="G275" s="29" t="str">
        <f>IF(ISBLANK(raw!H273),"",RIGHT(raw!$H273,LEN(raw!$H273)-2))</f>
        <v/>
      </c>
      <c r="H275" s="25" t="str">
        <f>IF(ISBLANK(Pflichtenhefte!$E273),"",Pflichtenhefte!$E273)</f>
        <v/>
      </c>
      <c r="I275" s="4" t="str">
        <f>IF(ISBLANK(Pflichtenhefte!$O273),"",Pflichtenhefte!$O273)</f>
        <v/>
      </c>
      <c r="J275" s="25" t="str">
        <f>IF(ISBLANK(Pflichtenhefte!$L273),"",Pflichtenhefte!$L273)</f>
        <v/>
      </c>
      <c r="K275" s="26" t="str">
        <f>IF(ISBLANK(Pflichtenhefte!$F273),"",Pflichtenhefte!$F273)</f>
        <v/>
      </c>
      <c r="L275" s="27" t="str">
        <f>IF(ISBLANK(Pflichtenhefte!$G273),"",Pflichtenhefte!$G273="Gleitende Arbeitszeit")</f>
        <v/>
      </c>
      <c r="M275" s="27" t="str">
        <f>IF(ISBLANK(Pflichtenhefte!$I273),"",NOT(Pflichtenhefte!$I273))</f>
        <v/>
      </c>
      <c r="N275" s="27" t="str">
        <f>IF(ISBLANK(Pflichtenhefte!$H273),"",NOT(Pflichtenhefte!$H273))</f>
        <v/>
      </c>
      <c r="O275" s="27" t="str">
        <f>IF(ISBLANK(Pflichtenhefte!$J273),"",Pflichtenhefte!$J273)</f>
        <v/>
      </c>
      <c r="P275" s="27" t="str">
        <f>IF(ISBLANK(Pflichtenhefte!$K273),"",Pflichtenhefte!$K273)</f>
        <v/>
      </c>
      <c r="Q275" s="28" t="str">
        <f>IF(ISBLANK(Pflichtenhefte!$M273),"",IF(ISBLANK(Pflichtenhefte!$N273),Pflichtenhefte!$M273,HYPERLINK(Pflichtenhefte!$N273,Pflichtenhefte!$M273)))</f>
        <v/>
      </c>
    </row>
    <row r="276" ht="14.25">
      <c r="A276" s="20" t="str">
        <f>IF(ISBLANK(raw!A274),"",HYPERLINK("https://ziviconnect.admin.ch/zdp/pflichtenheft/"&amp;raw!$A274,"↗"))</f>
        <v/>
      </c>
      <c r="B276" s="21" t="str">
        <f>IF(ISBLANK(raw!$B274),"",raw!$B274)</f>
        <v/>
      </c>
      <c r="C276" s="22" t="str">
        <f>IF(ISBLANK(Pflichtenhefte!$B274),"",Pflichtenhefte!$B274)</f>
        <v/>
      </c>
      <c r="D276" s="23" t="str">
        <f>IF(ISBLANK(Pflichtenhefte!$A274),"",Pflichtenhefte!$A274)</f>
        <v/>
      </c>
      <c r="E276" s="22" t="str">
        <f>IF(ISBLANK(raw!$L274),"",raw!$L274)</f>
        <v/>
      </c>
      <c r="F276" s="24" t="str">
        <f>IF(ISBLANK(raw!$M274),"",IF(ISBLANK(Pflichtenhefte!$D274),raw!$M274,HYPERLINK(Pflichtenhefte!$D274,raw!$M274)))</f>
        <v/>
      </c>
      <c r="G276" s="29" t="str">
        <f>IF(ISBLANK(raw!H274),"",RIGHT(raw!$H274,LEN(raw!$H274)-2))</f>
        <v/>
      </c>
      <c r="H276" s="25" t="str">
        <f>IF(ISBLANK(Pflichtenhefte!$E274),"",Pflichtenhefte!$E274)</f>
        <v/>
      </c>
      <c r="I276" s="4" t="str">
        <f>IF(ISBLANK(Pflichtenhefte!$O274),"",Pflichtenhefte!$O274)</f>
        <v/>
      </c>
      <c r="J276" s="25" t="str">
        <f>IF(ISBLANK(Pflichtenhefte!$L274),"",Pflichtenhefte!$L274)</f>
        <v/>
      </c>
      <c r="K276" s="26" t="str">
        <f>IF(ISBLANK(Pflichtenhefte!$F274),"",Pflichtenhefte!$F274)</f>
        <v/>
      </c>
      <c r="L276" s="27" t="str">
        <f>IF(ISBLANK(Pflichtenhefte!$G274),"",Pflichtenhefte!$G274="Gleitende Arbeitszeit")</f>
        <v/>
      </c>
      <c r="M276" s="27" t="str">
        <f>IF(ISBLANK(Pflichtenhefte!$I274),"",NOT(Pflichtenhefte!$I274))</f>
        <v/>
      </c>
      <c r="N276" s="27" t="str">
        <f>IF(ISBLANK(Pflichtenhefte!$H274),"",NOT(Pflichtenhefte!$H274))</f>
        <v/>
      </c>
      <c r="O276" s="27" t="str">
        <f>IF(ISBLANK(Pflichtenhefte!$J274),"",Pflichtenhefte!$J274)</f>
        <v/>
      </c>
      <c r="P276" s="27" t="str">
        <f>IF(ISBLANK(Pflichtenhefte!$K274),"",Pflichtenhefte!$K274)</f>
        <v/>
      </c>
      <c r="Q276" s="28" t="str">
        <f>IF(ISBLANK(Pflichtenhefte!$M274),"",IF(ISBLANK(Pflichtenhefte!$N274),Pflichtenhefte!$M274,HYPERLINK(Pflichtenhefte!$N274,Pflichtenhefte!$M274)))</f>
        <v/>
      </c>
    </row>
    <row r="277" ht="14.25">
      <c r="A277" s="20" t="str">
        <f>IF(ISBLANK(raw!A275),"",HYPERLINK("https://ziviconnect.admin.ch/zdp/pflichtenheft/"&amp;raw!$A275,"↗"))</f>
        <v/>
      </c>
      <c r="B277" s="21" t="str">
        <f>IF(ISBLANK(raw!$B275),"",raw!$B275)</f>
        <v/>
      </c>
      <c r="C277" s="22" t="str">
        <f>IF(ISBLANK(Pflichtenhefte!$B275),"",Pflichtenhefte!$B275)</f>
        <v/>
      </c>
      <c r="D277" s="23" t="str">
        <f>IF(ISBLANK(Pflichtenhefte!$A275),"",Pflichtenhefte!$A275)</f>
        <v/>
      </c>
      <c r="E277" s="22" t="str">
        <f>IF(ISBLANK(raw!$L275),"",raw!$L275)</f>
        <v/>
      </c>
      <c r="F277" s="24" t="str">
        <f>IF(ISBLANK(raw!$M275),"",IF(ISBLANK(Pflichtenhefte!$D275),raw!$M275,HYPERLINK(Pflichtenhefte!$D275,raw!$M275)))</f>
        <v/>
      </c>
      <c r="G277" s="29" t="str">
        <f>IF(ISBLANK(raw!H275),"",RIGHT(raw!$H275,LEN(raw!$H275)-2))</f>
        <v/>
      </c>
      <c r="H277" s="25" t="str">
        <f>IF(ISBLANK(Pflichtenhefte!$E275),"",Pflichtenhefte!$E275)</f>
        <v/>
      </c>
      <c r="I277" s="4" t="str">
        <f>IF(ISBLANK(Pflichtenhefte!$O275),"",Pflichtenhefte!$O275)</f>
        <v/>
      </c>
      <c r="J277" s="25" t="str">
        <f>IF(ISBLANK(Pflichtenhefte!$L275),"",Pflichtenhefte!$L275)</f>
        <v/>
      </c>
      <c r="K277" s="26" t="str">
        <f>IF(ISBLANK(Pflichtenhefte!$F275),"",Pflichtenhefte!$F275)</f>
        <v/>
      </c>
      <c r="L277" s="27" t="str">
        <f>IF(ISBLANK(Pflichtenhefte!$G275),"",Pflichtenhefte!$G275="Gleitende Arbeitszeit")</f>
        <v/>
      </c>
      <c r="M277" s="27" t="str">
        <f>IF(ISBLANK(Pflichtenhefte!$I275),"",NOT(Pflichtenhefte!$I275))</f>
        <v/>
      </c>
      <c r="N277" s="27" t="str">
        <f>IF(ISBLANK(Pflichtenhefte!$H275),"",NOT(Pflichtenhefte!$H275))</f>
        <v/>
      </c>
      <c r="O277" s="27" t="str">
        <f>IF(ISBLANK(Pflichtenhefte!$J275),"",Pflichtenhefte!$J275)</f>
        <v/>
      </c>
      <c r="P277" s="27" t="str">
        <f>IF(ISBLANK(Pflichtenhefte!$K275),"",Pflichtenhefte!$K275)</f>
        <v/>
      </c>
      <c r="Q277" s="28" t="str">
        <f>IF(ISBLANK(Pflichtenhefte!$M275),"",IF(ISBLANK(Pflichtenhefte!$N275),Pflichtenhefte!$M275,HYPERLINK(Pflichtenhefte!$N275,Pflichtenhefte!$M275)))</f>
        <v/>
      </c>
    </row>
    <row r="278" ht="14.25">
      <c r="A278" s="20" t="str">
        <f>IF(ISBLANK(raw!A276),"",HYPERLINK("https://ziviconnect.admin.ch/zdp/pflichtenheft/"&amp;raw!$A276,"↗"))</f>
        <v/>
      </c>
      <c r="B278" s="21" t="str">
        <f>IF(ISBLANK(raw!$B276),"",raw!$B276)</f>
        <v/>
      </c>
      <c r="C278" s="22" t="str">
        <f>IF(ISBLANK(Pflichtenhefte!$B276),"",Pflichtenhefte!$B276)</f>
        <v/>
      </c>
      <c r="D278" s="23" t="str">
        <f>IF(ISBLANK(Pflichtenhefte!$A276),"",Pflichtenhefte!$A276)</f>
        <v/>
      </c>
      <c r="E278" s="22" t="str">
        <f>IF(ISBLANK(raw!$L276),"",raw!$L276)</f>
        <v/>
      </c>
      <c r="F278" s="24" t="str">
        <f>IF(ISBLANK(raw!$M276),"",IF(ISBLANK(Pflichtenhefte!$D276),raw!$M276,HYPERLINK(Pflichtenhefte!$D276,raw!$M276)))</f>
        <v/>
      </c>
      <c r="G278" s="29" t="str">
        <f>IF(ISBLANK(raw!H276),"",RIGHT(raw!$H276,LEN(raw!$H276)-2))</f>
        <v/>
      </c>
      <c r="H278" s="25" t="str">
        <f>IF(ISBLANK(Pflichtenhefte!$E276),"",Pflichtenhefte!$E276)</f>
        <v/>
      </c>
      <c r="I278" s="4" t="str">
        <f>IF(ISBLANK(Pflichtenhefte!$O276),"",Pflichtenhefte!$O276)</f>
        <v/>
      </c>
      <c r="J278" s="25" t="str">
        <f>IF(ISBLANK(Pflichtenhefte!$L276),"",Pflichtenhefte!$L276)</f>
        <v/>
      </c>
      <c r="K278" s="26" t="str">
        <f>IF(ISBLANK(Pflichtenhefte!$F276),"",Pflichtenhefte!$F276)</f>
        <v/>
      </c>
      <c r="L278" s="27" t="str">
        <f>IF(ISBLANK(Pflichtenhefte!$G276),"",Pflichtenhefte!$G276="Gleitende Arbeitszeit")</f>
        <v/>
      </c>
      <c r="M278" s="27" t="str">
        <f>IF(ISBLANK(Pflichtenhefte!$I276),"",NOT(Pflichtenhefte!$I276))</f>
        <v/>
      </c>
      <c r="N278" s="27" t="str">
        <f>IF(ISBLANK(Pflichtenhefte!$H276),"",NOT(Pflichtenhefte!$H276))</f>
        <v/>
      </c>
      <c r="O278" s="27" t="str">
        <f>IF(ISBLANK(Pflichtenhefte!$J276),"",Pflichtenhefte!$J276)</f>
        <v/>
      </c>
      <c r="P278" s="27" t="str">
        <f>IF(ISBLANK(Pflichtenhefte!$K276),"",Pflichtenhefte!$K276)</f>
        <v/>
      </c>
      <c r="Q278" s="28" t="str">
        <f>IF(ISBLANK(Pflichtenhefte!$M276),"",IF(ISBLANK(Pflichtenhefte!$N276),Pflichtenhefte!$M276,HYPERLINK(Pflichtenhefte!$N276,Pflichtenhefte!$M276)))</f>
        <v/>
      </c>
    </row>
    <row r="279" ht="14.25">
      <c r="A279" s="20" t="str">
        <f>IF(ISBLANK(raw!A277),"",HYPERLINK("https://ziviconnect.admin.ch/zdp/pflichtenheft/"&amp;raw!$A277,"↗"))</f>
        <v/>
      </c>
      <c r="B279" s="21" t="str">
        <f>IF(ISBLANK(raw!$B277),"",raw!$B277)</f>
        <v/>
      </c>
      <c r="C279" s="22" t="str">
        <f>IF(ISBLANK(Pflichtenhefte!$B277),"",Pflichtenhefte!$B277)</f>
        <v/>
      </c>
      <c r="D279" s="23" t="str">
        <f>IF(ISBLANK(Pflichtenhefte!$A277),"",Pflichtenhefte!$A277)</f>
        <v/>
      </c>
      <c r="E279" s="22" t="str">
        <f>IF(ISBLANK(raw!$L277),"",raw!$L277)</f>
        <v/>
      </c>
      <c r="F279" s="24" t="str">
        <f>IF(ISBLANK(raw!$M277),"",IF(ISBLANK(Pflichtenhefte!$D277),raw!$M277,HYPERLINK(Pflichtenhefte!$D277,raw!$M277)))</f>
        <v/>
      </c>
      <c r="G279" s="29" t="str">
        <f>IF(ISBLANK(raw!H277),"",RIGHT(raw!$H277,LEN(raw!$H277)-2))</f>
        <v/>
      </c>
      <c r="H279" s="25" t="str">
        <f>IF(ISBLANK(Pflichtenhefte!$E277),"",Pflichtenhefte!$E277)</f>
        <v/>
      </c>
      <c r="I279" s="4" t="str">
        <f>IF(ISBLANK(Pflichtenhefte!$O277),"",Pflichtenhefte!$O277)</f>
        <v/>
      </c>
      <c r="J279" s="25" t="str">
        <f>IF(ISBLANK(Pflichtenhefte!$L277),"",Pflichtenhefte!$L277)</f>
        <v/>
      </c>
      <c r="K279" s="26" t="str">
        <f>IF(ISBLANK(Pflichtenhefte!$F277),"",Pflichtenhefte!$F277)</f>
        <v/>
      </c>
      <c r="L279" s="27" t="str">
        <f>IF(ISBLANK(Pflichtenhefte!$G277),"",Pflichtenhefte!$G277="Gleitende Arbeitszeit")</f>
        <v/>
      </c>
      <c r="M279" s="27" t="str">
        <f>IF(ISBLANK(Pflichtenhefte!$I277),"",NOT(Pflichtenhefte!$I277))</f>
        <v/>
      </c>
      <c r="N279" s="27" t="str">
        <f>IF(ISBLANK(Pflichtenhefte!$H277),"",NOT(Pflichtenhefte!$H277))</f>
        <v/>
      </c>
      <c r="O279" s="27" t="str">
        <f>IF(ISBLANK(Pflichtenhefte!$J277),"",Pflichtenhefte!$J277)</f>
        <v/>
      </c>
      <c r="P279" s="27" t="str">
        <f>IF(ISBLANK(Pflichtenhefte!$K277),"",Pflichtenhefte!$K277)</f>
        <v/>
      </c>
      <c r="Q279" s="28" t="str">
        <f>IF(ISBLANK(Pflichtenhefte!$M277),"",IF(ISBLANK(Pflichtenhefte!$N277),Pflichtenhefte!$M277,HYPERLINK(Pflichtenhefte!$N277,Pflichtenhefte!$M277)))</f>
        <v/>
      </c>
    </row>
    <row r="280" ht="14.25">
      <c r="A280" s="20" t="str">
        <f>IF(ISBLANK(raw!A278),"",HYPERLINK("https://ziviconnect.admin.ch/zdp/pflichtenheft/"&amp;raw!$A278,"↗"))</f>
        <v/>
      </c>
      <c r="B280" s="21" t="str">
        <f>IF(ISBLANK(raw!$B278),"",raw!$B278)</f>
        <v/>
      </c>
      <c r="C280" s="22" t="str">
        <f>IF(ISBLANK(Pflichtenhefte!$B278),"",Pflichtenhefte!$B278)</f>
        <v/>
      </c>
      <c r="D280" s="23" t="str">
        <f>IF(ISBLANK(Pflichtenhefte!$A278),"",Pflichtenhefte!$A278)</f>
        <v/>
      </c>
      <c r="E280" s="22" t="str">
        <f>IF(ISBLANK(raw!$L278),"",raw!$L278)</f>
        <v/>
      </c>
      <c r="F280" s="24" t="str">
        <f>IF(ISBLANK(raw!$M278),"",IF(ISBLANK(Pflichtenhefte!$D278),raw!$M278,HYPERLINK(Pflichtenhefte!$D278,raw!$M278)))</f>
        <v/>
      </c>
      <c r="G280" s="29" t="str">
        <f>IF(ISBLANK(raw!H278),"",RIGHT(raw!$H278,LEN(raw!$H278)-2))</f>
        <v/>
      </c>
      <c r="H280" s="25" t="str">
        <f>IF(ISBLANK(Pflichtenhefte!$E278),"",Pflichtenhefte!$E278)</f>
        <v/>
      </c>
      <c r="I280" s="4" t="str">
        <f>IF(ISBLANK(Pflichtenhefte!$O278),"",Pflichtenhefte!$O278)</f>
        <v/>
      </c>
      <c r="J280" s="25" t="str">
        <f>IF(ISBLANK(Pflichtenhefte!$L278),"",Pflichtenhefte!$L278)</f>
        <v/>
      </c>
      <c r="K280" s="26" t="str">
        <f>IF(ISBLANK(Pflichtenhefte!$F278),"",Pflichtenhefte!$F278)</f>
        <v/>
      </c>
      <c r="L280" s="27" t="str">
        <f>IF(ISBLANK(Pflichtenhefte!$G278),"",Pflichtenhefte!$G278="Gleitende Arbeitszeit")</f>
        <v/>
      </c>
      <c r="M280" s="27" t="str">
        <f>IF(ISBLANK(Pflichtenhefte!$I278),"",NOT(Pflichtenhefte!$I278))</f>
        <v/>
      </c>
      <c r="N280" s="27" t="str">
        <f>IF(ISBLANK(Pflichtenhefte!$H278),"",NOT(Pflichtenhefte!$H278))</f>
        <v/>
      </c>
      <c r="O280" s="27" t="str">
        <f>IF(ISBLANK(Pflichtenhefte!$J278),"",Pflichtenhefte!$J278)</f>
        <v/>
      </c>
      <c r="P280" s="27" t="str">
        <f>IF(ISBLANK(Pflichtenhefte!$K278),"",Pflichtenhefte!$K278)</f>
        <v/>
      </c>
      <c r="Q280" s="28" t="str">
        <f>IF(ISBLANK(Pflichtenhefte!$M278),"",IF(ISBLANK(Pflichtenhefte!$N278),Pflichtenhefte!$M278,HYPERLINK(Pflichtenhefte!$N278,Pflichtenhefte!$M278)))</f>
        <v/>
      </c>
    </row>
    <row r="281" ht="14.25">
      <c r="A281" s="20" t="str">
        <f>IF(ISBLANK(raw!A279),"",HYPERLINK("https://ziviconnect.admin.ch/zdp/pflichtenheft/"&amp;raw!$A279,"↗"))</f>
        <v/>
      </c>
      <c r="B281" s="21" t="str">
        <f>IF(ISBLANK(raw!$B279),"",raw!$B279)</f>
        <v/>
      </c>
      <c r="C281" s="22" t="str">
        <f>IF(ISBLANK(Pflichtenhefte!$B279),"",Pflichtenhefte!$B279)</f>
        <v/>
      </c>
      <c r="D281" s="23" t="str">
        <f>IF(ISBLANK(Pflichtenhefte!$A279),"",Pflichtenhefte!$A279)</f>
        <v/>
      </c>
      <c r="E281" s="22" t="str">
        <f>IF(ISBLANK(raw!$L279),"",raw!$L279)</f>
        <v/>
      </c>
      <c r="F281" s="24" t="str">
        <f>IF(ISBLANK(raw!$M279),"",IF(ISBLANK(Pflichtenhefte!$D279),raw!$M279,HYPERLINK(Pflichtenhefte!$D279,raw!$M279)))</f>
        <v/>
      </c>
      <c r="G281" s="29" t="str">
        <f>IF(ISBLANK(raw!H279),"",RIGHT(raw!$H279,LEN(raw!$H279)-2))</f>
        <v/>
      </c>
      <c r="H281" s="25" t="str">
        <f>IF(ISBLANK(Pflichtenhefte!$E279),"",Pflichtenhefte!$E279)</f>
        <v/>
      </c>
      <c r="I281" s="4" t="str">
        <f>IF(ISBLANK(Pflichtenhefte!$O279),"",Pflichtenhefte!$O279)</f>
        <v/>
      </c>
      <c r="J281" s="25" t="str">
        <f>IF(ISBLANK(Pflichtenhefte!$L279),"",Pflichtenhefte!$L279)</f>
        <v/>
      </c>
      <c r="K281" s="26" t="str">
        <f>IF(ISBLANK(Pflichtenhefte!$F279),"",Pflichtenhefte!$F279)</f>
        <v/>
      </c>
      <c r="L281" s="27" t="str">
        <f>IF(ISBLANK(Pflichtenhefte!$G279),"",Pflichtenhefte!$G279="Gleitende Arbeitszeit")</f>
        <v/>
      </c>
      <c r="M281" s="27" t="str">
        <f>IF(ISBLANK(Pflichtenhefte!$I279),"",NOT(Pflichtenhefte!$I279))</f>
        <v/>
      </c>
      <c r="N281" s="27" t="str">
        <f>IF(ISBLANK(Pflichtenhefte!$H279),"",NOT(Pflichtenhefte!$H279))</f>
        <v/>
      </c>
      <c r="O281" s="27" t="str">
        <f>IF(ISBLANK(Pflichtenhefte!$J279),"",Pflichtenhefte!$J279)</f>
        <v/>
      </c>
      <c r="P281" s="27" t="str">
        <f>IF(ISBLANK(Pflichtenhefte!$K279),"",Pflichtenhefte!$K279)</f>
        <v/>
      </c>
      <c r="Q281" s="28" t="str">
        <f>IF(ISBLANK(Pflichtenhefte!$M279),"",IF(ISBLANK(Pflichtenhefte!$N279),Pflichtenhefte!$M279,HYPERLINK(Pflichtenhefte!$N279,Pflichtenhefte!$M279)))</f>
        <v/>
      </c>
    </row>
    <row r="282" ht="14.25">
      <c r="A282" s="20" t="str">
        <f>IF(ISBLANK(raw!A280),"",HYPERLINK("https://ziviconnect.admin.ch/zdp/pflichtenheft/"&amp;raw!$A280,"↗"))</f>
        <v/>
      </c>
      <c r="B282" s="21" t="str">
        <f>IF(ISBLANK(raw!$B280),"",raw!$B280)</f>
        <v/>
      </c>
      <c r="C282" s="22" t="str">
        <f>IF(ISBLANK(Pflichtenhefte!$B280),"",Pflichtenhefte!$B280)</f>
        <v/>
      </c>
      <c r="D282" s="23" t="str">
        <f>IF(ISBLANK(Pflichtenhefte!$A280),"",Pflichtenhefte!$A280)</f>
        <v/>
      </c>
      <c r="E282" s="22" t="str">
        <f>IF(ISBLANK(raw!$L280),"",raw!$L280)</f>
        <v/>
      </c>
      <c r="F282" s="24" t="str">
        <f>IF(ISBLANK(raw!$M280),"",IF(ISBLANK(Pflichtenhefte!$D280),raw!$M280,HYPERLINK(Pflichtenhefte!$D280,raw!$M280)))</f>
        <v/>
      </c>
      <c r="G282" s="29" t="str">
        <f>IF(ISBLANK(raw!H280),"",RIGHT(raw!$H280,LEN(raw!$H280)-2))</f>
        <v/>
      </c>
      <c r="H282" s="25" t="str">
        <f>IF(ISBLANK(Pflichtenhefte!$E280),"",Pflichtenhefte!$E280)</f>
        <v/>
      </c>
      <c r="I282" s="4" t="str">
        <f>IF(ISBLANK(Pflichtenhefte!$O280),"",Pflichtenhefte!$O280)</f>
        <v/>
      </c>
      <c r="J282" s="25" t="str">
        <f>IF(ISBLANK(Pflichtenhefte!$L280),"",Pflichtenhefte!$L280)</f>
        <v/>
      </c>
      <c r="K282" s="26" t="str">
        <f>IF(ISBLANK(Pflichtenhefte!$F280),"",Pflichtenhefte!$F280)</f>
        <v/>
      </c>
      <c r="L282" s="27" t="str">
        <f>IF(ISBLANK(Pflichtenhefte!$G280),"",Pflichtenhefte!$G280="Gleitende Arbeitszeit")</f>
        <v/>
      </c>
      <c r="M282" s="27" t="str">
        <f>IF(ISBLANK(Pflichtenhefte!$I280),"",NOT(Pflichtenhefte!$I280))</f>
        <v/>
      </c>
      <c r="N282" s="27" t="str">
        <f>IF(ISBLANK(Pflichtenhefte!$H280),"",NOT(Pflichtenhefte!$H280))</f>
        <v/>
      </c>
      <c r="O282" s="27" t="str">
        <f>IF(ISBLANK(Pflichtenhefte!$J280),"",Pflichtenhefte!$J280)</f>
        <v/>
      </c>
      <c r="P282" s="27" t="str">
        <f>IF(ISBLANK(Pflichtenhefte!$K280),"",Pflichtenhefte!$K280)</f>
        <v/>
      </c>
      <c r="Q282" s="28" t="str">
        <f>IF(ISBLANK(Pflichtenhefte!$M280),"",IF(ISBLANK(Pflichtenhefte!$N280),Pflichtenhefte!$M280,HYPERLINK(Pflichtenhefte!$N280,Pflichtenhefte!$M280)))</f>
        <v/>
      </c>
    </row>
    <row r="283" ht="14.25">
      <c r="A283" s="20" t="str">
        <f>IF(ISBLANK(raw!A281),"",HYPERLINK("https://ziviconnect.admin.ch/zdp/pflichtenheft/"&amp;raw!$A281,"↗"))</f>
        <v/>
      </c>
      <c r="B283" s="21" t="str">
        <f>IF(ISBLANK(raw!$B281),"",raw!$B281)</f>
        <v/>
      </c>
      <c r="C283" s="22" t="str">
        <f>IF(ISBLANK(Pflichtenhefte!$B281),"",Pflichtenhefte!$B281)</f>
        <v/>
      </c>
      <c r="D283" s="23" t="str">
        <f>IF(ISBLANK(Pflichtenhefte!$A281),"",Pflichtenhefte!$A281)</f>
        <v/>
      </c>
      <c r="E283" s="22" t="str">
        <f>IF(ISBLANK(raw!$L281),"",raw!$L281)</f>
        <v/>
      </c>
      <c r="F283" s="24" t="str">
        <f>IF(ISBLANK(raw!$M281),"",IF(ISBLANK(Pflichtenhefte!$D281),raw!$M281,HYPERLINK(Pflichtenhefte!$D281,raw!$M281)))</f>
        <v/>
      </c>
      <c r="G283" s="29" t="str">
        <f>IF(ISBLANK(raw!H281),"",RIGHT(raw!$H281,LEN(raw!$H281)-2))</f>
        <v/>
      </c>
      <c r="H283" s="25" t="str">
        <f>IF(ISBLANK(Pflichtenhefte!$E281),"",Pflichtenhefte!$E281)</f>
        <v/>
      </c>
      <c r="I283" s="4" t="str">
        <f>IF(ISBLANK(Pflichtenhefte!$O281),"",Pflichtenhefte!$O281)</f>
        <v/>
      </c>
      <c r="J283" s="25" t="str">
        <f>IF(ISBLANK(Pflichtenhefte!$L281),"",Pflichtenhefte!$L281)</f>
        <v/>
      </c>
      <c r="K283" s="26" t="str">
        <f>IF(ISBLANK(Pflichtenhefte!$F281),"",Pflichtenhefte!$F281)</f>
        <v/>
      </c>
      <c r="L283" s="27" t="str">
        <f>IF(ISBLANK(Pflichtenhefte!$G281),"",Pflichtenhefte!$G281="Gleitende Arbeitszeit")</f>
        <v/>
      </c>
      <c r="M283" s="27" t="str">
        <f>IF(ISBLANK(Pflichtenhefte!$I281),"",NOT(Pflichtenhefte!$I281))</f>
        <v/>
      </c>
      <c r="N283" s="27" t="str">
        <f>IF(ISBLANK(Pflichtenhefte!$H281),"",NOT(Pflichtenhefte!$H281))</f>
        <v/>
      </c>
      <c r="O283" s="27" t="str">
        <f>IF(ISBLANK(Pflichtenhefte!$J281),"",Pflichtenhefte!$J281)</f>
        <v/>
      </c>
      <c r="P283" s="27" t="str">
        <f>IF(ISBLANK(Pflichtenhefte!$K281),"",Pflichtenhefte!$K281)</f>
        <v/>
      </c>
      <c r="Q283" s="28" t="str">
        <f>IF(ISBLANK(Pflichtenhefte!$M281),"",IF(ISBLANK(Pflichtenhefte!$N281),Pflichtenhefte!$M281,HYPERLINK(Pflichtenhefte!$N281,Pflichtenhefte!$M281)))</f>
        <v/>
      </c>
    </row>
    <row r="284" ht="14.25">
      <c r="A284" s="20" t="str">
        <f>IF(ISBLANK(raw!A282),"",HYPERLINK("https://ziviconnect.admin.ch/zdp/pflichtenheft/"&amp;raw!$A282,"↗"))</f>
        <v/>
      </c>
      <c r="B284" s="21" t="str">
        <f>IF(ISBLANK(raw!$B282),"",raw!$B282)</f>
        <v/>
      </c>
      <c r="C284" s="22" t="str">
        <f>IF(ISBLANK(Pflichtenhefte!$B282),"",Pflichtenhefte!$B282)</f>
        <v/>
      </c>
      <c r="D284" s="23" t="str">
        <f>IF(ISBLANK(Pflichtenhefte!$A282),"",Pflichtenhefte!$A282)</f>
        <v/>
      </c>
      <c r="E284" s="22" t="str">
        <f>IF(ISBLANK(raw!$L282),"",raw!$L282)</f>
        <v/>
      </c>
      <c r="F284" s="24" t="str">
        <f>IF(ISBLANK(raw!$M282),"",IF(ISBLANK(Pflichtenhefte!$D282),raw!$M282,HYPERLINK(Pflichtenhefte!$D282,raw!$M282)))</f>
        <v/>
      </c>
      <c r="G284" s="29" t="str">
        <f>IF(ISBLANK(raw!H282),"",RIGHT(raw!$H282,LEN(raw!$H282)-2))</f>
        <v/>
      </c>
      <c r="H284" s="25" t="str">
        <f>IF(ISBLANK(Pflichtenhefte!$E282),"",Pflichtenhefte!$E282)</f>
        <v/>
      </c>
      <c r="I284" s="4" t="str">
        <f>IF(ISBLANK(Pflichtenhefte!$O282),"",Pflichtenhefte!$O282)</f>
        <v/>
      </c>
      <c r="J284" s="25" t="str">
        <f>IF(ISBLANK(Pflichtenhefte!$L282),"",Pflichtenhefte!$L282)</f>
        <v/>
      </c>
      <c r="K284" s="26" t="str">
        <f>IF(ISBLANK(Pflichtenhefte!$F282),"",Pflichtenhefte!$F282)</f>
        <v/>
      </c>
      <c r="L284" s="27" t="str">
        <f>IF(ISBLANK(Pflichtenhefte!$G282),"",Pflichtenhefte!$G282="Gleitende Arbeitszeit")</f>
        <v/>
      </c>
      <c r="M284" s="27" t="str">
        <f>IF(ISBLANK(Pflichtenhefte!$I282),"",NOT(Pflichtenhefte!$I282))</f>
        <v/>
      </c>
      <c r="N284" s="27" t="str">
        <f>IF(ISBLANK(Pflichtenhefte!$H282),"",NOT(Pflichtenhefte!$H282))</f>
        <v/>
      </c>
      <c r="O284" s="27" t="str">
        <f>IF(ISBLANK(Pflichtenhefte!$J282),"",Pflichtenhefte!$J282)</f>
        <v/>
      </c>
      <c r="P284" s="27" t="str">
        <f>IF(ISBLANK(Pflichtenhefte!$K282),"",Pflichtenhefte!$K282)</f>
        <v/>
      </c>
      <c r="Q284" s="28" t="str">
        <f>IF(ISBLANK(Pflichtenhefte!$M282),"",IF(ISBLANK(Pflichtenhefte!$N282),Pflichtenhefte!$M282,HYPERLINK(Pflichtenhefte!$N282,Pflichtenhefte!$M282)))</f>
        <v/>
      </c>
    </row>
    <row r="285" ht="14.25">
      <c r="A285" s="20" t="str">
        <f>IF(ISBLANK(raw!A283),"",HYPERLINK("https://ziviconnect.admin.ch/zdp/pflichtenheft/"&amp;raw!$A283,"↗"))</f>
        <v/>
      </c>
      <c r="B285" s="21" t="str">
        <f>IF(ISBLANK(raw!$B283),"",raw!$B283)</f>
        <v/>
      </c>
      <c r="C285" s="22" t="str">
        <f>IF(ISBLANK(Pflichtenhefte!$B283),"",Pflichtenhefte!$B283)</f>
        <v/>
      </c>
      <c r="D285" s="23" t="str">
        <f>IF(ISBLANK(Pflichtenhefte!$A283),"",Pflichtenhefte!$A283)</f>
        <v/>
      </c>
      <c r="E285" s="22" t="str">
        <f>IF(ISBLANK(raw!$L283),"",raw!$L283)</f>
        <v/>
      </c>
      <c r="F285" s="24" t="str">
        <f>IF(ISBLANK(raw!$M283),"",IF(ISBLANK(Pflichtenhefte!$D283),raw!$M283,HYPERLINK(Pflichtenhefte!$D283,raw!$M283)))</f>
        <v/>
      </c>
      <c r="G285" s="29" t="str">
        <f>IF(ISBLANK(raw!H283),"",RIGHT(raw!$H283,LEN(raw!$H283)-2))</f>
        <v/>
      </c>
      <c r="H285" s="25" t="str">
        <f>IF(ISBLANK(Pflichtenhefte!$E283),"",Pflichtenhefte!$E283)</f>
        <v/>
      </c>
      <c r="I285" s="4" t="str">
        <f>IF(ISBLANK(Pflichtenhefte!$O283),"",Pflichtenhefte!$O283)</f>
        <v/>
      </c>
      <c r="J285" s="25" t="str">
        <f>IF(ISBLANK(Pflichtenhefte!$L283),"",Pflichtenhefte!$L283)</f>
        <v/>
      </c>
      <c r="K285" s="26" t="str">
        <f>IF(ISBLANK(Pflichtenhefte!$F283),"",Pflichtenhefte!$F283)</f>
        <v/>
      </c>
      <c r="L285" s="27" t="str">
        <f>IF(ISBLANK(Pflichtenhefte!$G283),"",Pflichtenhefte!$G283="Gleitende Arbeitszeit")</f>
        <v/>
      </c>
      <c r="M285" s="27" t="str">
        <f>IF(ISBLANK(Pflichtenhefte!$I283),"",NOT(Pflichtenhefte!$I283))</f>
        <v/>
      </c>
      <c r="N285" s="27" t="str">
        <f>IF(ISBLANK(Pflichtenhefte!$H283),"",NOT(Pflichtenhefte!$H283))</f>
        <v/>
      </c>
      <c r="O285" s="27" t="str">
        <f>IF(ISBLANK(Pflichtenhefte!$J283),"",Pflichtenhefte!$J283)</f>
        <v/>
      </c>
      <c r="P285" s="27" t="str">
        <f>IF(ISBLANK(Pflichtenhefte!$K283),"",Pflichtenhefte!$K283)</f>
        <v/>
      </c>
      <c r="Q285" s="28" t="str">
        <f>IF(ISBLANK(Pflichtenhefte!$M283),"",IF(ISBLANK(Pflichtenhefte!$N283),Pflichtenhefte!$M283,HYPERLINK(Pflichtenhefte!$N283,Pflichtenhefte!$M283)))</f>
        <v/>
      </c>
    </row>
    <row r="286" ht="14.25">
      <c r="A286" s="20" t="str">
        <f>IF(ISBLANK(raw!A284),"",HYPERLINK("https://ziviconnect.admin.ch/zdp/pflichtenheft/"&amp;raw!$A284,"↗"))</f>
        <v/>
      </c>
      <c r="B286" s="21" t="str">
        <f>IF(ISBLANK(raw!$B284),"",raw!$B284)</f>
        <v/>
      </c>
      <c r="C286" s="22" t="str">
        <f>IF(ISBLANK(Pflichtenhefte!$B284),"",Pflichtenhefte!$B284)</f>
        <v/>
      </c>
      <c r="D286" s="23" t="str">
        <f>IF(ISBLANK(Pflichtenhefte!$A284),"",Pflichtenhefte!$A284)</f>
        <v/>
      </c>
      <c r="E286" s="22" t="str">
        <f>IF(ISBLANK(raw!$L284),"",raw!$L284)</f>
        <v/>
      </c>
      <c r="F286" s="24" t="str">
        <f>IF(ISBLANK(raw!$M284),"",IF(ISBLANK(Pflichtenhefte!$D284),raw!$M284,HYPERLINK(Pflichtenhefte!$D284,raw!$M284)))</f>
        <v/>
      </c>
      <c r="G286" s="29" t="str">
        <f>IF(ISBLANK(raw!H284),"",RIGHT(raw!$H284,LEN(raw!$H284)-2))</f>
        <v/>
      </c>
      <c r="H286" s="25" t="str">
        <f>IF(ISBLANK(Pflichtenhefte!$E284),"",Pflichtenhefte!$E284)</f>
        <v/>
      </c>
      <c r="I286" s="4" t="str">
        <f>IF(ISBLANK(Pflichtenhefte!$O284),"",Pflichtenhefte!$O284)</f>
        <v/>
      </c>
      <c r="J286" s="25" t="str">
        <f>IF(ISBLANK(Pflichtenhefte!$L284),"",Pflichtenhefte!$L284)</f>
        <v/>
      </c>
      <c r="K286" s="26" t="str">
        <f>IF(ISBLANK(Pflichtenhefte!$F284),"",Pflichtenhefte!$F284)</f>
        <v/>
      </c>
      <c r="L286" s="27" t="str">
        <f>IF(ISBLANK(Pflichtenhefte!$G284),"",Pflichtenhefte!$G284="Gleitende Arbeitszeit")</f>
        <v/>
      </c>
      <c r="M286" s="27" t="str">
        <f>IF(ISBLANK(Pflichtenhefte!$I284),"",NOT(Pflichtenhefte!$I284))</f>
        <v/>
      </c>
      <c r="N286" s="27" t="str">
        <f>IF(ISBLANK(Pflichtenhefte!$H284),"",NOT(Pflichtenhefte!$H284))</f>
        <v/>
      </c>
      <c r="O286" s="27" t="str">
        <f>IF(ISBLANK(Pflichtenhefte!$J284),"",Pflichtenhefte!$J284)</f>
        <v/>
      </c>
      <c r="P286" s="27" t="str">
        <f>IF(ISBLANK(Pflichtenhefte!$K284),"",Pflichtenhefte!$K284)</f>
        <v/>
      </c>
      <c r="Q286" s="28" t="str">
        <f>IF(ISBLANK(Pflichtenhefte!$M284),"",IF(ISBLANK(Pflichtenhefte!$N284),Pflichtenhefte!$M284,HYPERLINK(Pflichtenhefte!$N284,Pflichtenhefte!$M284)))</f>
        <v/>
      </c>
    </row>
    <row r="287" ht="14.25">
      <c r="A287" s="20" t="str">
        <f>IF(ISBLANK(raw!A285),"",HYPERLINK("https://ziviconnect.admin.ch/zdp/pflichtenheft/"&amp;raw!$A285,"↗"))</f>
        <v/>
      </c>
      <c r="B287" s="21" t="str">
        <f>IF(ISBLANK(raw!$B285),"",raw!$B285)</f>
        <v/>
      </c>
      <c r="C287" s="22" t="str">
        <f>IF(ISBLANK(Pflichtenhefte!$B285),"",Pflichtenhefte!$B285)</f>
        <v/>
      </c>
      <c r="D287" s="23" t="str">
        <f>IF(ISBLANK(Pflichtenhefte!$A285),"",Pflichtenhefte!$A285)</f>
        <v/>
      </c>
      <c r="E287" s="22" t="str">
        <f>IF(ISBLANK(raw!$L285),"",raw!$L285)</f>
        <v/>
      </c>
      <c r="F287" s="24" t="str">
        <f>IF(ISBLANK(raw!$M285),"",IF(ISBLANK(Pflichtenhefte!$D285),raw!$M285,HYPERLINK(Pflichtenhefte!$D285,raw!$M285)))</f>
        <v/>
      </c>
      <c r="G287" s="29" t="str">
        <f>IF(ISBLANK(raw!H285),"",RIGHT(raw!$H285,LEN(raw!$H285)-2))</f>
        <v/>
      </c>
      <c r="H287" s="25" t="str">
        <f>IF(ISBLANK(Pflichtenhefte!$E285),"",Pflichtenhefte!$E285)</f>
        <v/>
      </c>
      <c r="I287" s="4" t="str">
        <f>IF(ISBLANK(Pflichtenhefte!$O285),"",Pflichtenhefte!$O285)</f>
        <v/>
      </c>
      <c r="J287" s="25" t="str">
        <f>IF(ISBLANK(Pflichtenhefte!$L285),"",Pflichtenhefte!$L285)</f>
        <v/>
      </c>
      <c r="K287" s="26" t="str">
        <f>IF(ISBLANK(Pflichtenhefte!$F285),"",Pflichtenhefte!$F285)</f>
        <v/>
      </c>
      <c r="L287" s="27" t="str">
        <f>IF(ISBLANK(Pflichtenhefte!$G285),"",Pflichtenhefte!$G285="Gleitende Arbeitszeit")</f>
        <v/>
      </c>
      <c r="M287" s="27" t="str">
        <f>IF(ISBLANK(Pflichtenhefte!$I285),"",NOT(Pflichtenhefte!$I285))</f>
        <v/>
      </c>
      <c r="N287" s="27" t="str">
        <f>IF(ISBLANK(Pflichtenhefte!$H285),"",NOT(Pflichtenhefte!$H285))</f>
        <v/>
      </c>
      <c r="O287" s="27" t="str">
        <f>IF(ISBLANK(Pflichtenhefte!$J285),"",Pflichtenhefte!$J285)</f>
        <v/>
      </c>
      <c r="P287" s="27" t="str">
        <f>IF(ISBLANK(Pflichtenhefte!$K285),"",Pflichtenhefte!$K285)</f>
        <v/>
      </c>
      <c r="Q287" s="28" t="str">
        <f>IF(ISBLANK(Pflichtenhefte!$M285),"",IF(ISBLANK(Pflichtenhefte!$N285),Pflichtenhefte!$M285,HYPERLINK(Pflichtenhefte!$N285,Pflichtenhefte!$M285)))</f>
        <v/>
      </c>
    </row>
    <row r="288" ht="14.25">
      <c r="A288" s="20" t="str">
        <f>IF(ISBLANK(raw!A286),"",HYPERLINK("https://ziviconnect.admin.ch/zdp/pflichtenheft/"&amp;raw!$A286,"↗"))</f>
        <v/>
      </c>
      <c r="B288" s="21" t="str">
        <f>IF(ISBLANK(raw!$B286),"",raw!$B286)</f>
        <v/>
      </c>
      <c r="C288" s="22" t="str">
        <f>IF(ISBLANK(Pflichtenhefte!$B286),"",Pflichtenhefte!$B286)</f>
        <v/>
      </c>
      <c r="D288" s="23" t="str">
        <f>IF(ISBLANK(Pflichtenhefte!$A286),"",Pflichtenhefte!$A286)</f>
        <v/>
      </c>
      <c r="E288" s="22" t="str">
        <f>IF(ISBLANK(raw!$L286),"",raw!$L286)</f>
        <v/>
      </c>
      <c r="F288" s="24" t="str">
        <f>IF(ISBLANK(raw!$M286),"",IF(ISBLANK(Pflichtenhefte!$D286),raw!$M286,HYPERLINK(Pflichtenhefte!$D286,raw!$M286)))</f>
        <v/>
      </c>
      <c r="G288" s="29" t="str">
        <f>IF(ISBLANK(raw!H286),"",RIGHT(raw!$H286,LEN(raw!$H286)-2))</f>
        <v/>
      </c>
      <c r="H288" s="25" t="str">
        <f>IF(ISBLANK(Pflichtenhefte!$E286),"",Pflichtenhefte!$E286)</f>
        <v/>
      </c>
      <c r="I288" s="4" t="str">
        <f>IF(ISBLANK(Pflichtenhefte!$O286),"",Pflichtenhefte!$O286)</f>
        <v/>
      </c>
      <c r="J288" s="25" t="str">
        <f>IF(ISBLANK(Pflichtenhefte!$L286),"",Pflichtenhefte!$L286)</f>
        <v/>
      </c>
      <c r="K288" s="26" t="str">
        <f>IF(ISBLANK(Pflichtenhefte!$F286),"",Pflichtenhefte!$F286)</f>
        <v/>
      </c>
      <c r="L288" s="27" t="str">
        <f>IF(ISBLANK(Pflichtenhefte!$G286),"",Pflichtenhefte!$G286="Gleitende Arbeitszeit")</f>
        <v/>
      </c>
      <c r="M288" s="27" t="str">
        <f>IF(ISBLANK(Pflichtenhefte!$I286),"",NOT(Pflichtenhefte!$I286))</f>
        <v/>
      </c>
      <c r="N288" s="27" t="str">
        <f>IF(ISBLANK(Pflichtenhefte!$H286),"",NOT(Pflichtenhefte!$H286))</f>
        <v/>
      </c>
      <c r="O288" s="27" t="str">
        <f>IF(ISBLANK(Pflichtenhefte!$J286),"",Pflichtenhefte!$J286)</f>
        <v/>
      </c>
      <c r="P288" s="27" t="str">
        <f>IF(ISBLANK(Pflichtenhefte!$K286),"",Pflichtenhefte!$K286)</f>
        <v/>
      </c>
      <c r="Q288" s="28" t="str">
        <f>IF(ISBLANK(Pflichtenhefte!$M286),"",IF(ISBLANK(Pflichtenhefte!$N286),Pflichtenhefte!$M286,HYPERLINK(Pflichtenhefte!$N286,Pflichtenhefte!$M286)))</f>
        <v/>
      </c>
    </row>
    <row r="289" ht="14.25">
      <c r="A289" s="20" t="str">
        <f>IF(ISBLANK(raw!A287),"",HYPERLINK("https://ziviconnect.admin.ch/zdp/pflichtenheft/"&amp;raw!$A287,"↗"))</f>
        <v/>
      </c>
      <c r="B289" s="21" t="str">
        <f>IF(ISBLANK(raw!$B287),"",raw!$B287)</f>
        <v/>
      </c>
      <c r="C289" s="22" t="str">
        <f>IF(ISBLANK(Pflichtenhefte!$B287),"",Pflichtenhefte!$B287)</f>
        <v/>
      </c>
      <c r="D289" s="23" t="str">
        <f>IF(ISBLANK(Pflichtenhefte!$A287),"",Pflichtenhefte!$A287)</f>
        <v/>
      </c>
      <c r="E289" s="22" t="str">
        <f>IF(ISBLANK(raw!$L287),"",raw!$L287)</f>
        <v/>
      </c>
      <c r="F289" s="24" t="str">
        <f>IF(ISBLANK(raw!$M287),"",IF(ISBLANK(Pflichtenhefte!$D287),raw!$M287,HYPERLINK(Pflichtenhefte!$D287,raw!$M287)))</f>
        <v/>
      </c>
      <c r="G289" s="29" t="str">
        <f>IF(ISBLANK(raw!H287),"",RIGHT(raw!$H287,LEN(raw!$H287)-2))</f>
        <v/>
      </c>
      <c r="H289" s="25" t="str">
        <f>IF(ISBLANK(Pflichtenhefte!$E287),"",Pflichtenhefte!$E287)</f>
        <v/>
      </c>
      <c r="I289" s="4" t="str">
        <f>IF(ISBLANK(Pflichtenhefte!$O287),"",Pflichtenhefte!$O287)</f>
        <v/>
      </c>
      <c r="J289" s="25" t="str">
        <f>IF(ISBLANK(Pflichtenhefte!$L287),"",Pflichtenhefte!$L287)</f>
        <v/>
      </c>
      <c r="K289" s="26" t="str">
        <f>IF(ISBLANK(Pflichtenhefte!$F287),"",Pflichtenhefte!$F287)</f>
        <v/>
      </c>
      <c r="L289" s="27" t="str">
        <f>IF(ISBLANK(Pflichtenhefte!$G287),"",Pflichtenhefte!$G287="Gleitende Arbeitszeit")</f>
        <v/>
      </c>
      <c r="M289" s="27" t="str">
        <f>IF(ISBLANK(Pflichtenhefte!$I287),"",NOT(Pflichtenhefte!$I287))</f>
        <v/>
      </c>
      <c r="N289" s="27" t="str">
        <f>IF(ISBLANK(Pflichtenhefte!$H287),"",NOT(Pflichtenhefte!$H287))</f>
        <v/>
      </c>
      <c r="O289" s="27" t="str">
        <f>IF(ISBLANK(Pflichtenhefte!$J287),"",Pflichtenhefte!$J287)</f>
        <v/>
      </c>
      <c r="P289" s="27" t="str">
        <f>IF(ISBLANK(Pflichtenhefte!$K287),"",Pflichtenhefte!$K287)</f>
        <v/>
      </c>
      <c r="Q289" s="28" t="str">
        <f>IF(ISBLANK(Pflichtenhefte!$M287),"",IF(ISBLANK(Pflichtenhefte!$N287),Pflichtenhefte!$M287,HYPERLINK(Pflichtenhefte!$N287,Pflichtenhefte!$M287)))</f>
        <v/>
      </c>
    </row>
    <row r="290" ht="14.25">
      <c r="A290" s="20" t="str">
        <f>IF(ISBLANK(raw!A288),"",HYPERLINK("https://ziviconnect.admin.ch/zdp/pflichtenheft/"&amp;raw!$A288,"↗"))</f>
        <v/>
      </c>
      <c r="B290" s="21" t="str">
        <f>IF(ISBLANK(raw!$B288),"",raw!$B288)</f>
        <v/>
      </c>
      <c r="C290" s="22" t="str">
        <f>IF(ISBLANK(Pflichtenhefte!$B288),"",Pflichtenhefte!$B288)</f>
        <v/>
      </c>
      <c r="D290" s="23" t="str">
        <f>IF(ISBLANK(Pflichtenhefte!$A288),"",Pflichtenhefte!$A288)</f>
        <v/>
      </c>
      <c r="E290" s="22" t="str">
        <f>IF(ISBLANK(raw!$L288),"",raw!$L288)</f>
        <v/>
      </c>
      <c r="F290" s="24" t="str">
        <f>IF(ISBLANK(raw!$M288),"",IF(ISBLANK(Pflichtenhefte!$D288),raw!$M288,HYPERLINK(Pflichtenhefte!$D288,raw!$M288)))</f>
        <v/>
      </c>
      <c r="G290" s="29" t="str">
        <f>IF(ISBLANK(raw!H288),"",RIGHT(raw!$H288,LEN(raw!$H288)-2))</f>
        <v/>
      </c>
      <c r="H290" s="25" t="str">
        <f>IF(ISBLANK(Pflichtenhefte!$E288),"",Pflichtenhefte!$E288)</f>
        <v/>
      </c>
      <c r="I290" s="4" t="str">
        <f>IF(ISBLANK(Pflichtenhefte!$O288),"",Pflichtenhefte!$O288)</f>
        <v/>
      </c>
      <c r="J290" s="25" t="str">
        <f>IF(ISBLANK(Pflichtenhefte!$L288),"",Pflichtenhefte!$L288)</f>
        <v/>
      </c>
      <c r="K290" s="26" t="str">
        <f>IF(ISBLANK(Pflichtenhefte!$F288),"",Pflichtenhefte!$F288)</f>
        <v/>
      </c>
      <c r="L290" s="27" t="str">
        <f>IF(ISBLANK(Pflichtenhefte!$G288),"",Pflichtenhefte!$G288="Gleitende Arbeitszeit")</f>
        <v/>
      </c>
      <c r="M290" s="27" t="str">
        <f>IF(ISBLANK(Pflichtenhefte!$I288),"",NOT(Pflichtenhefte!$I288))</f>
        <v/>
      </c>
      <c r="N290" s="27" t="str">
        <f>IF(ISBLANK(Pflichtenhefte!$H288),"",NOT(Pflichtenhefte!$H288))</f>
        <v/>
      </c>
      <c r="O290" s="27" t="str">
        <f>IF(ISBLANK(Pflichtenhefte!$J288),"",Pflichtenhefte!$J288)</f>
        <v/>
      </c>
      <c r="P290" s="27" t="str">
        <f>IF(ISBLANK(Pflichtenhefte!$K288),"",Pflichtenhefte!$K288)</f>
        <v/>
      </c>
      <c r="Q290" s="28" t="str">
        <f>IF(ISBLANK(Pflichtenhefte!$M288),"",IF(ISBLANK(Pflichtenhefte!$N288),Pflichtenhefte!$M288,HYPERLINK(Pflichtenhefte!$N288,Pflichtenhefte!$M288)))</f>
        <v/>
      </c>
    </row>
    <row r="291" ht="14.25">
      <c r="A291" s="20" t="str">
        <f>IF(ISBLANK(raw!A289),"",HYPERLINK("https://ziviconnect.admin.ch/zdp/pflichtenheft/"&amp;raw!$A289,"↗"))</f>
        <v/>
      </c>
      <c r="B291" s="21" t="str">
        <f>IF(ISBLANK(raw!$B289),"",raw!$B289)</f>
        <v/>
      </c>
      <c r="C291" s="22" t="str">
        <f>IF(ISBLANK(Pflichtenhefte!$B289),"",Pflichtenhefte!$B289)</f>
        <v/>
      </c>
      <c r="D291" s="23" t="str">
        <f>IF(ISBLANK(Pflichtenhefte!$A289),"",Pflichtenhefte!$A289)</f>
        <v/>
      </c>
      <c r="E291" s="22" t="str">
        <f>IF(ISBLANK(raw!$L289),"",raw!$L289)</f>
        <v/>
      </c>
      <c r="F291" s="24" t="str">
        <f>IF(ISBLANK(raw!$M289),"",IF(ISBLANK(Pflichtenhefte!$D289),raw!$M289,HYPERLINK(Pflichtenhefte!$D289,raw!$M289)))</f>
        <v/>
      </c>
      <c r="G291" s="29" t="str">
        <f>IF(ISBLANK(raw!H289),"",RIGHT(raw!$H289,LEN(raw!$H289)-2))</f>
        <v/>
      </c>
      <c r="H291" s="25" t="str">
        <f>IF(ISBLANK(Pflichtenhefte!$E289),"",Pflichtenhefte!$E289)</f>
        <v/>
      </c>
      <c r="I291" s="4" t="str">
        <f>IF(ISBLANK(Pflichtenhefte!$O289),"",Pflichtenhefte!$O289)</f>
        <v/>
      </c>
      <c r="J291" s="25" t="str">
        <f>IF(ISBLANK(Pflichtenhefte!$L289),"",Pflichtenhefte!$L289)</f>
        <v/>
      </c>
      <c r="K291" s="26" t="str">
        <f>IF(ISBLANK(Pflichtenhefte!$F289),"",Pflichtenhefte!$F289)</f>
        <v/>
      </c>
      <c r="L291" s="27" t="str">
        <f>IF(ISBLANK(Pflichtenhefte!$G289),"",Pflichtenhefte!$G289="Gleitende Arbeitszeit")</f>
        <v/>
      </c>
      <c r="M291" s="27" t="str">
        <f>IF(ISBLANK(Pflichtenhefte!$I289),"",NOT(Pflichtenhefte!$I289))</f>
        <v/>
      </c>
      <c r="N291" s="27" t="str">
        <f>IF(ISBLANK(Pflichtenhefte!$H289),"",NOT(Pflichtenhefte!$H289))</f>
        <v/>
      </c>
      <c r="O291" s="27" t="str">
        <f>IF(ISBLANK(Pflichtenhefte!$J289),"",Pflichtenhefte!$J289)</f>
        <v/>
      </c>
      <c r="P291" s="27" t="str">
        <f>IF(ISBLANK(Pflichtenhefte!$K289),"",Pflichtenhefte!$K289)</f>
        <v/>
      </c>
      <c r="Q291" s="28" t="str">
        <f>IF(ISBLANK(Pflichtenhefte!$M289),"",IF(ISBLANK(Pflichtenhefte!$N289),Pflichtenhefte!$M289,HYPERLINK(Pflichtenhefte!$N289,Pflichtenhefte!$M289)))</f>
        <v/>
      </c>
    </row>
    <row r="292" ht="14.25">
      <c r="A292" s="20" t="str">
        <f>IF(ISBLANK(raw!A290),"",HYPERLINK("https://ziviconnect.admin.ch/zdp/pflichtenheft/"&amp;raw!$A290,"↗"))</f>
        <v/>
      </c>
      <c r="B292" s="21" t="str">
        <f>IF(ISBLANK(raw!$B290),"",raw!$B290)</f>
        <v/>
      </c>
      <c r="C292" s="22" t="str">
        <f>IF(ISBLANK(Pflichtenhefte!$B290),"",Pflichtenhefte!$B290)</f>
        <v/>
      </c>
      <c r="D292" s="23" t="str">
        <f>IF(ISBLANK(Pflichtenhefte!$A290),"",Pflichtenhefte!$A290)</f>
        <v/>
      </c>
      <c r="E292" s="22" t="str">
        <f>IF(ISBLANK(raw!$L290),"",raw!$L290)</f>
        <v/>
      </c>
      <c r="F292" s="24" t="str">
        <f>IF(ISBLANK(raw!$M290),"",IF(ISBLANK(Pflichtenhefte!$D290),raw!$M290,HYPERLINK(Pflichtenhefte!$D290,raw!$M290)))</f>
        <v/>
      </c>
      <c r="G292" s="29" t="str">
        <f>IF(ISBLANK(raw!H290),"",RIGHT(raw!$H290,LEN(raw!$H290)-2))</f>
        <v/>
      </c>
      <c r="H292" s="25" t="str">
        <f>IF(ISBLANK(Pflichtenhefte!$E290),"",Pflichtenhefte!$E290)</f>
        <v/>
      </c>
      <c r="I292" s="4" t="str">
        <f>IF(ISBLANK(Pflichtenhefte!$O290),"",Pflichtenhefte!$O290)</f>
        <v/>
      </c>
      <c r="J292" s="25" t="str">
        <f>IF(ISBLANK(Pflichtenhefte!$L290),"",Pflichtenhefte!$L290)</f>
        <v/>
      </c>
      <c r="K292" s="26" t="str">
        <f>IF(ISBLANK(Pflichtenhefte!$F290),"",Pflichtenhefte!$F290)</f>
        <v/>
      </c>
      <c r="L292" s="27" t="str">
        <f>IF(ISBLANK(Pflichtenhefte!$G290),"",Pflichtenhefte!$G290="Gleitende Arbeitszeit")</f>
        <v/>
      </c>
      <c r="M292" s="27" t="str">
        <f>IF(ISBLANK(Pflichtenhefte!$I290),"",NOT(Pflichtenhefte!$I290))</f>
        <v/>
      </c>
      <c r="N292" s="27" t="str">
        <f>IF(ISBLANK(Pflichtenhefte!$H290),"",NOT(Pflichtenhefte!$H290))</f>
        <v/>
      </c>
      <c r="O292" s="27" t="str">
        <f>IF(ISBLANK(Pflichtenhefte!$J290),"",Pflichtenhefte!$J290)</f>
        <v/>
      </c>
      <c r="P292" s="27" t="str">
        <f>IF(ISBLANK(Pflichtenhefte!$K290),"",Pflichtenhefte!$K290)</f>
        <v/>
      </c>
      <c r="Q292" s="28" t="str">
        <f>IF(ISBLANK(Pflichtenhefte!$M290),"",IF(ISBLANK(Pflichtenhefte!$N290),Pflichtenhefte!$M290,HYPERLINK(Pflichtenhefte!$N290,Pflichtenhefte!$M290)))</f>
        <v/>
      </c>
    </row>
    <row r="293" ht="14.25">
      <c r="A293" s="20" t="str">
        <f>IF(ISBLANK(raw!A291),"",HYPERLINK("https://ziviconnect.admin.ch/zdp/pflichtenheft/"&amp;raw!$A291,"↗"))</f>
        <v/>
      </c>
      <c r="B293" s="21" t="str">
        <f>IF(ISBLANK(raw!$B291),"",raw!$B291)</f>
        <v/>
      </c>
      <c r="C293" s="22" t="str">
        <f>IF(ISBLANK(Pflichtenhefte!$B291),"",Pflichtenhefte!$B291)</f>
        <v/>
      </c>
      <c r="D293" s="23" t="str">
        <f>IF(ISBLANK(Pflichtenhefte!$A291),"",Pflichtenhefte!$A291)</f>
        <v/>
      </c>
      <c r="E293" s="22" t="str">
        <f>IF(ISBLANK(raw!$L291),"",raw!$L291)</f>
        <v/>
      </c>
      <c r="F293" s="24" t="str">
        <f>IF(ISBLANK(raw!$M291),"",IF(ISBLANK(Pflichtenhefte!$D291),raw!$M291,HYPERLINK(Pflichtenhefte!$D291,raw!$M291)))</f>
        <v/>
      </c>
      <c r="G293" s="29" t="str">
        <f>IF(ISBLANK(raw!H291),"",RIGHT(raw!$H291,LEN(raw!$H291)-2))</f>
        <v/>
      </c>
      <c r="H293" s="25" t="str">
        <f>IF(ISBLANK(Pflichtenhefte!$E291),"",Pflichtenhefte!$E291)</f>
        <v/>
      </c>
      <c r="I293" s="4" t="str">
        <f>IF(ISBLANK(Pflichtenhefte!$O291),"",Pflichtenhefte!$O291)</f>
        <v/>
      </c>
      <c r="J293" s="25" t="str">
        <f>IF(ISBLANK(Pflichtenhefte!$L291),"",Pflichtenhefte!$L291)</f>
        <v/>
      </c>
      <c r="K293" s="26" t="str">
        <f>IF(ISBLANK(Pflichtenhefte!$F291),"",Pflichtenhefte!$F291)</f>
        <v/>
      </c>
      <c r="L293" s="27" t="str">
        <f>IF(ISBLANK(Pflichtenhefte!$G291),"",Pflichtenhefte!$G291="Gleitende Arbeitszeit")</f>
        <v/>
      </c>
      <c r="M293" s="27" t="str">
        <f>IF(ISBLANK(Pflichtenhefte!$I291),"",NOT(Pflichtenhefte!$I291))</f>
        <v/>
      </c>
      <c r="N293" s="27" t="str">
        <f>IF(ISBLANK(Pflichtenhefte!$H291),"",NOT(Pflichtenhefte!$H291))</f>
        <v/>
      </c>
      <c r="O293" s="27" t="str">
        <f>IF(ISBLANK(Pflichtenhefte!$J291),"",Pflichtenhefte!$J291)</f>
        <v/>
      </c>
      <c r="P293" s="27" t="str">
        <f>IF(ISBLANK(Pflichtenhefte!$K291),"",Pflichtenhefte!$K291)</f>
        <v/>
      </c>
      <c r="Q293" s="28" t="str">
        <f>IF(ISBLANK(Pflichtenhefte!$M291),"",IF(ISBLANK(Pflichtenhefte!$N291),Pflichtenhefte!$M291,HYPERLINK(Pflichtenhefte!$N291,Pflichtenhefte!$M291)))</f>
        <v/>
      </c>
    </row>
    <row r="294" ht="14.25">
      <c r="A294" s="20" t="str">
        <f>IF(ISBLANK(raw!A292),"",HYPERLINK("https://ziviconnect.admin.ch/zdp/pflichtenheft/"&amp;raw!$A292,"↗"))</f>
        <v/>
      </c>
      <c r="B294" s="21" t="str">
        <f>IF(ISBLANK(raw!$B292),"",raw!$B292)</f>
        <v/>
      </c>
      <c r="C294" s="22" t="str">
        <f>IF(ISBLANK(Pflichtenhefte!$B292),"",Pflichtenhefte!$B292)</f>
        <v/>
      </c>
      <c r="D294" s="23" t="str">
        <f>IF(ISBLANK(Pflichtenhefte!$A292),"",Pflichtenhefte!$A292)</f>
        <v/>
      </c>
      <c r="E294" s="22" t="str">
        <f>IF(ISBLANK(raw!$L292),"",raw!$L292)</f>
        <v/>
      </c>
      <c r="F294" s="24" t="str">
        <f>IF(ISBLANK(raw!$M292),"",IF(ISBLANK(Pflichtenhefte!$D292),raw!$M292,HYPERLINK(Pflichtenhefte!$D292,raw!$M292)))</f>
        <v/>
      </c>
      <c r="G294" s="29" t="str">
        <f>IF(ISBLANK(raw!H292),"",RIGHT(raw!$H292,LEN(raw!$H292)-2))</f>
        <v/>
      </c>
      <c r="H294" s="25" t="str">
        <f>IF(ISBLANK(Pflichtenhefte!$E292),"",Pflichtenhefte!$E292)</f>
        <v/>
      </c>
      <c r="I294" s="4" t="str">
        <f>IF(ISBLANK(Pflichtenhefte!$O292),"",Pflichtenhefte!$O292)</f>
        <v/>
      </c>
      <c r="J294" s="25" t="str">
        <f>IF(ISBLANK(Pflichtenhefte!$L292),"",Pflichtenhefte!$L292)</f>
        <v/>
      </c>
      <c r="K294" s="26" t="str">
        <f>IF(ISBLANK(Pflichtenhefte!$F292),"",Pflichtenhefte!$F292)</f>
        <v/>
      </c>
      <c r="L294" s="27" t="str">
        <f>IF(ISBLANK(Pflichtenhefte!$G292),"",Pflichtenhefte!$G292="Gleitende Arbeitszeit")</f>
        <v/>
      </c>
      <c r="M294" s="27" t="str">
        <f>IF(ISBLANK(Pflichtenhefte!$I292),"",NOT(Pflichtenhefte!$I292))</f>
        <v/>
      </c>
      <c r="N294" s="27" t="str">
        <f>IF(ISBLANK(Pflichtenhefte!$H292),"",NOT(Pflichtenhefte!$H292))</f>
        <v/>
      </c>
      <c r="O294" s="27" t="str">
        <f>IF(ISBLANK(Pflichtenhefte!$J292),"",Pflichtenhefte!$J292)</f>
        <v/>
      </c>
      <c r="P294" s="27" t="str">
        <f>IF(ISBLANK(Pflichtenhefte!$K292),"",Pflichtenhefte!$K292)</f>
        <v/>
      </c>
      <c r="Q294" s="28" t="str">
        <f>IF(ISBLANK(Pflichtenhefte!$M292),"",IF(ISBLANK(Pflichtenhefte!$N292),Pflichtenhefte!$M292,HYPERLINK(Pflichtenhefte!$N292,Pflichtenhefte!$M292)))</f>
        <v/>
      </c>
    </row>
    <row r="295" ht="14.25">
      <c r="A295" s="20" t="str">
        <f>IF(ISBLANK(raw!A293),"",HYPERLINK("https://ziviconnect.admin.ch/zdp/pflichtenheft/"&amp;raw!$A293,"↗"))</f>
        <v/>
      </c>
      <c r="B295" s="21" t="str">
        <f>IF(ISBLANK(raw!$B293),"",raw!$B293)</f>
        <v/>
      </c>
      <c r="C295" s="22" t="str">
        <f>IF(ISBLANK(Pflichtenhefte!$B293),"",Pflichtenhefte!$B293)</f>
        <v/>
      </c>
      <c r="D295" s="23" t="str">
        <f>IF(ISBLANK(Pflichtenhefte!$A293),"",Pflichtenhefte!$A293)</f>
        <v/>
      </c>
      <c r="E295" s="22" t="str">
        <f>IF(ISBLANK(raw!$L293),"",raw!$L293)</f>
        <v/>
      </c>
      <c r="F295" s="24" t="str">
        <f>IF(ISBLANK(raw!$M293),"",IF(ISBLANK(Pflichtenhefte!$D293),raw!$M293,HYPERLINK(Pflichtenhefte!$D293,raw!$M293)))</f>
        <v/>
      </c>
      <c r="G295" s="29" t="str">
        <f>IF(ISBLANK(raw!H293),"",RIGHT(raw!$H293,LEN(raw!$H293)-2))</f>
        <v/>
      </c>
      <c r="H295" s="25" t="str">
        <f>IF(ISBLANK(Pflichtenhefte!$E293),"",Pflichtenhefte!$E293)</f>
        <v/>
      </c>
      <c r="I295" s="4" t="str">
        <f>IF(ISBLANK(Pflichtenhefte!$O293),"",Pflichtenhefte!$O293)</f>
        <v/>
      </c>
      <c r="J295" s="25" t="str">
        <f>IF(ISBLANK(Pflichtenhefte!$L293),"",Pflichtenhefte!$L293)</f>
        <v/>
      </c>
      <c r="K295" s="26" t="str">
        <f>IF(ISBLANK(Pflichtenhefte!$F293),"",Pflichtenhefte!$F293)</f>
        <v/>
      </c>
      <c r="L295" s="27" t="str">
        <f>IF(ISBLANK(Pflichtenhefte!$G293),"",Pflichtenhefte!$G293="Gleitende Arbeitszeit")</f>
        <v/>
      </c>
      <c r="M295" s="27" t="str">
        <f>IF(ISBLANK(Pflichtenhefte!$I293),"",NOT(Pflichtenhefte!$I293))</f>
        <v/>
      </c>
      <c r="N295" s="27" t="str">
        <f>IF(ISBLANK(Pflichtenhefte!$H293),"",NOT(Pflichtenhefte!$H293))</f>
        <v/>
      </c>
      <c r="O295" s="27" t="str">
        <f>IF(ISBLANK(Pflichtenhefte!$J293),"",Pflichtenhefte!$J293)</f>
        <v/>
      </c>
      <c r="P295" s="27" t="str">
        <f>IF(ISBLANK(Pflichtenhefte!$K293),"",Pflichtenhefte!$K293)</f>
        <v/>
      </c>
      <c r="Q295" s="28" t="str">
        <f>IF(ISBLANK(Pflichtenhefte!$M293),"",IF(ISBLANK(Pflichtenhefte!$N293),Pflichtenhefte!$M293,HYPERLINK(Pflichtenhefte!$N293,Pflichtenhefte!$M293)))</f>
        <v/>
      </c>
    </row>
    <row r="296" ht="14.25">
      <c r="A296" s="20" t="str">
        <f>IF(ISBLANK(raw!A294),"",HYPERLINK("https://ziviconnect.admin.ch/zdp/pflichtenheft/"&amp;raw!$A294,"↗"))</f>
        <v/>
      </c>
      <c r="B296" s="21" t="str">
        <f>IF(ISBLANK(raw!$B294),"",raw!$B294)</f>
        <v/>
      </c>
      <c r="C296" s="22" t="str">
        <f>IF(ISBLANK(Pflichtenhefte!$B294),"",Pflichtenhefte!$B294)</f>
        <v/>
      </c>
      <c r="D296" s="23" t="str">
        <f>IF(ISBLANK(Pflichtenhefte!$A294),"",Pflichtenhefte!$A294)</f>
        <v/>
      </c>
      <c r="E296" s="22" t="str">
        <f>IF(ISBLANK(raw!$L294),"",raw!$L294)</f>
        <v/>
      </c>
      <c r="F296" s="24" t="str">
        <f>IF(ISBLANK(raw!$M294),"",IF(ISBLANK(Pflichtenhefte!$D294),raw!$M294,HYPERLINK(Pflichtenhefte!$D294,raw!$M294)))</f>
        <v/>
      </c>
      <c r="G296" s="29" t="str">
        <f>IF(ISBLANK(raw!H294),"",RIGHT(raw!$H294,LEN(raw!$H294)-2))</f>
        <v/>
      </c>
      <c r="H296" s="25" t="str">
        <f>IF(ISBLANK(Pflichtenhefte!$E294),"",Pflichtenhefte!$E294)</f>
        <v/>
      </c>
      <c r="I296" s="4" t="str">
        <f>IF(ISBLANK(Pflichtenhefte!$O294),"",Pflichtenhefte!$O294)</f>
        <v/>
      </c>
      <c r="J296" s="25" t="str">
        <f>IF(ISBLANK(Pflichtenhefte!$L294),"",Pflichtenhefte!$L294)</f>
        <v/>
      </c>
      <c r="K296" s="26" t="str">
        <f>IF(ISBLANK(Pflichtenhefte!$F294),"",Pflichtenhefte!$F294)</f>
        <v/>
      </c>
      <c r="L296" s="27" t="str">
        <f>IF(ISBLANK(Pflichtenhefte!$G294),"",Pflichtenhefte!$G294="Gleitende Arbeitszeit")</f>
        <v/>
      </c>
      <c r="M296" s="27" t="str">
        <f>IF(ISBLANK(Pflichtenhefte!$I294),"",NOT(Pflichtenhefte!$I294))</f>
        <v/>
      </c>
      <c r="N296" s="27" t="str">
        <f>IF(ISBLANK(Pflichtenhefte!$H294),"",NOT(Pflichtenhefte!$H294))</f>
        <v/>
      </c>
      <c r="O296" s="27" t="str">
        <f>IF(ISBLANK(Pflichtenhefte!$J294),"",Pflichtenhefte!$J294)</f>
        <v/>
      </c>
      <c r="P296" s="27" t="str">
        <f>IF(ISBLANK(Pflichtenhefte!$K294),"",Pflichtenhefte!$K294)</f>
        <v/>
      </c>
      <c r="Q296" s="28" t="str">
        <f>IF(ISBLANK(Pflichtenhefte!$M294),"",IF(ISBLANK(Pflichtenhefte!$N294),Pflichtenhefte!$M294,HYPERLINK(Pflichtenhefte!$N294,Pflichtenhefte!$M294)))</f>
        <v/>
      </c>
    </row>
    <row r="297" ht="14.25">
      <c r="A297" s="20" t="str">
        <f>IF(ISBLANK(raw!A295),"",HYPERLINK("https://ziviconnect.admin.ch/zdp/pflichtenheft/"&amp;raw!$A295,"↗"))</f>
        <v/>
      </c>
      <c r="B297" s="21" t="str">
        <f>IF(ISBLANK(raw!$B295),"",raw!$B295)</f>
        <v/>
      </c>
      <c r="C297" s="22" t="str">
        <f>IF(ISBLANK(Pflichtenhefte!$B295),"",Pflichtenhefte!$B295)</f>
        <v/>
      </c>
      <c r="D297" s="23" t="str">
        <f>IF(ISBLANK(Pflichtenhefte!$A295),"",Pflichtenhefte!$A295)</f>
        <v/>
      </c>
      <c r="E297" s="22" t="str">
        <f>IF(ISBLANK(raw!$L295),"",raw!$L295)</f>
        <v/>
      </c>
      <c r="F297" s="24" t="str">
        <f>IF(ISBLANK(raw!$M295),"",IF(ISBLANK(Pflichtenhefte!$D295),raw!$M295,HYPERLINK(Pflichtenhefte!$D295,raw!$M295)))</f>
        <v/>
      </c>
      <c r="G297" s="29" t="str">
        <f>IF(ISBLANK(raw!H295),"",RIGHT(raw!$H295,LEN(raw!$H295)-2))</f>
        <v/>
      </c>
      <c r="H297" s="25" t="str">
        <f>IF(ISBLANK(Pflichtenhefte!$E295),"",Pflichtenhefte!$E295)</f>
        <v/>
      </c>
      <c r="I297" s="4" t="str">
        <f>IF(ISBLANK(Pflichtenhefte!$O295),"",Pflichtenhefte!$O295)</f>
        <v/>
      </c>
      <c r="J297" s="25" t="str">
        <f>IF(ISBLANK(Pflichtenhefte!$L295),"",Pflichtenhefte!$L295)</f>
        <v/>
      </c>
      <c r="K297" s="26" t="str">
        <f>IF(ISBLANK(Pflichtenhefte!$F295),"",Pflichtenhefte!$F295)</f>
        <v/>
      </c>
      <c r="L297" s="27" t="str">
        <f>IF(ISBLANK(Pflichtenhefte!$G295),"",Pflichtenhefte!$G295="Gleitende Arbeitszeit")</f>
        <v/>
      </c>
      <c r="M297" s="27" t="str">
        <f>IF(ISBLANK(Pflichtenhefte!$I295),"",NOT(Pflichtenhefte!$I295))</f>
        <v/>
      </c>
      <c r="N297" s="27" t="str">
        <f>IF(ISBLANK(Pflichtenhefte!$H295),"",NOT(Pflichtenhefte!$H295))</f>
        <v/>
      </c>
      <c r="O297" s="27" t="str">
        <f>IF(ISBLANK(Pflichtenhefte!$J295),"",Pflichtenhefte!$J295)</f>
        <v/>
      </c>
      <c r="P297" s="27" t="str">
        <f>IF(ISBLANK(Pflichtenhefte!$K295),"",Pflichtenhefte!$K295)</f>
        <v/>
      </c>
      <c r="Q297" s="28" t="str">
        <f>IF(ISBLANK(Pflichtenhefte!$M295),"",IF(ISBLANK(Pflichtenhefte!$N295),Pflichtenhefte!$M295,HYPERLINK(Pflichtenhefte!$N295,Pflichtenhefte!$M295)))</f>
        <v/>
      </c>
    </row>
    <row r="298" ht="14.25">
      <c r="A298" s="20" t="str">
        <f>IF(ISBLANK(raw!A296),"",HYPERLINK("https://ziviconnect.admin.ch/zdp/pflichtenheft/"&amp;raw!$A296,"↗"))</f>
        <v/>
      </c>
      <c r="B298" s="21" t="str">
        <f>IF(ISBLANK(raw!$B296),"",raw!$B296)</f>
        <v/>
      </c>
      <c r="C298" s="22" t="str">
        <f>IF(ISBLANK(Pflichtenhefte!$B296),"",Pflichtenhefte!$B296)</f>
        <v/>
      </c>
      <c r="D298" s="23" t="str">
        <f>IF(ISBLANK(Pflichtenhefte!$A296),"",Pflichtenhefte!$A296)</f>
        <v/>
      </c>
      <c r="E298" s="22" t="str">
        <f>IF(ISBLANK(raw!$L296),"",raw!$L296)</f>
        <v/>
      </c>
      <c r="F298" s="24" t="str">
        <f>IF(ISBLANK(raw!$M296),"",IF(ISBLANK(Pflichtenhefte!$D296),raw!$M296,HYPERLINK(Pflichtenhefte!$D296,raw!$M296)))</f>
        <v/>
      </c>
      <c r="G298" s="29" t="str">
        <f>IF(ISBLANK(raw!H296),"",RIGHT(raw!$H296,LEN(raw!$H296)-2))</f>
        <v/>
      </c>
      <c r="H298" s="25" t="str">
        <f>IF(ISBLANK(Pflichtenhefte!$E296),"",Pflichtenhefte!$E296)</f>
        <v/>
      </c>
      <c r="I298" s="4" t="str">
        <f>IF(ISBLANK(Pflichtenhefte!$O296),"",Pflichtenhefte!$O296)</f>
        <v/>
      </c>
      <c r="J298" s="25" t="str">
        <f>IF(ISBLANK(Pflichtenhefte!$L296),"",Pflichtenhefte!$L296)</f>
        <v/>
      </c>
      <c r="K298" s="26" t="str">
        <f>IF(ISBLANK(Pflichtenhefte!$F296),"",Pflichtenhefte!$F296)</f>
        <v/>
      </c>
      <c r="L298" s="27" t="str">
        <f>IF(ISBLANK(Pflichtenhefte!$G296),"",Pflichtenhefte!$G296="Gleitende Arbeitszeit")</f>
        <v/>
      </c>
      <c r="M298" s="27" t="str">
        <f>IF(ISBLANK(Pflichtenhefte!$I296),"",NOT(Pflichtenhefte!$I296))</f>
        <v/>
      </c>
      <c r="N298" s="27" t="str">
        <f>IF(ISBLANK(Pflichtenhefte!$H296),"",NOT(Pflichtenhefte!$H296))</f>
        <v/>
      </c>
      <c r="O298" s="27" t="str">
        <f>IF(ISBLANK(Pflichtenhefte!$J296),"",Pflichtenhefte!$J296)</f>
        <v/>
      </c>
      <c r="P298" s="27" t="str">
        <f>IF(ISBLANK(Pflichtenhefte!$K296),"",Pflichtenhefte!$K296)</f>
        <v/>
      </c>
      <c r="Q298" s="28" t="str">
        <f>IF(ISBLANK(Pflichtenhefte!$M296),"",IF(ISBLANK(Pflichtenhefte!$N296),Pflichtenhefte!$M296,HYPERLINK(Pflichtenhefte!$N296,Pflichtenhefte!$M296)))</f>
        <v/>
      </c>
    </row>
    <row r="299" ht="14.25">
      <c r="A299" s="20" t="str">
        <f>IF(ISBLANK(raw!A297),"",HYPERLINK("https://ziviconnect.admin.ch/zdp/pflichtenheft/"&amp;raw!$A297,"↗"))</f>
        <v/>
      </c>
      <c r="B299" s="21" t="str">
        <f>IF(ISBLANK(raw!$B297),"",raw!$B297)</f>
        <v/>
      </c>
      <c r="C299" s="22" t="str">
        <f>IF(ISBLANK(Pflichtenhefte!$B297),"",Pflichtenhefte!$B297)</f>
        <v/>
      </c>
      <c r="D299" s="23" t="str">
        <f>IF(ISBLANK(Pflichtenhefte!$A297),"",Pflichtenhefte!$A297)</f>
        <v/>
      </c>
      <c r="E299" s="22" t="str">
        <f>IF(ISBLANK(raw!$L297),"",raw!$L297)</f>
        <v/>
      </c>
      <c r="F299" s="24" t="str">
        <f>IF(ISBLANK(raw!$M297),"",IF(ISBLANK(Pflichtenhefte!$D297),raw!$M297,HYPERLINK(Pflichtenhefte!$D297,raw!$M297)))</f>
        <v/>
      </c>
      <c r="G299" s="29" t="str">
        <f>IF(ISBLANK(raw!H297),"",RIGHT(raw!$H297,LEN(raw!$H297)-2))</f>
        <v/>
      </c>
      <c r="H299" s="25" t="str">
        <f>IF(ISBLANK(Pflichtenhefte!$E297),"",Pflichtenhefte!$E297)</f>
        <v/>
      </c>
      <c r="I299" s="4" t="str">
        <f>IF(ISBLANK(Pflichtenhefte!$O297),"",Pflichtenhefte!$O297)</f>
        <v/>
      </c>
      <c r="J299" s="25" t="str">
        <f>IF(ISBLANK(Pflichtenhefte!$L297),"",Pflichtenhefte!$L297)</f>
        <v/>
      </c>
      <c r="K299" s="26" t="str">
        <f>IF(ISBLANK(Pflichtenhefte!$F297),"",Pflichtenhefte!$F297)</f>
        <v/>
      </c>
      <c r="L299" s="27" t="str">
        <f>IF(ISBLANK(Pflichtenhefte!$G297),"",Pflichtenhefte!$G297="Gleitende Arbeitszeit")</f>
        <v/>
      </c>
      <c r="M299" s="27" t="str">
        <f>IF(ISBLANK(Pflichtenhefte!$I297),"",NOT(Pflichtenhefte!$I297))</f>
        <v/>
      </c>
      <c r="N299" s="27" t="str">
        <f>IF(ISBLANK(Pflichtenhefte!$H297),"",NOT(Pflichtenhefte!$H297))</f>
        <v/>
      </c>
      <c r="O299" s="27" t="str">
        <f>IF(ISBLANK(Pflichtenhefte!$J297),"",Pflichtenhefte!$J297)</f>
        <v/>
      </c>
      <c r="P299" s="27" t="str">
        <f>IF(ISBLANK(Pflichtenhefte!$K297),"",Pflichtenhefte!$K297)</f>
        <v/>
      </c>
      <c r="Q299" s="28" t="str">
        <f>IF(ISBLANK(Pflichtenhefte!$M297),"",IF(ISBLANK(Pflichtenhefte!$N297),Pflichtenhefte!$M297,HYPERLINK(Pflichtenhefte!$N297,Pflichtenhefte!$M297)))</f>
        <v/>
      </c>
    </row>
    <row r="300" ht="14.25">
      <c r="A300" s="20" t="str">
        <f>IF(ISBLANK(raw!A298),"",HYPERLINK("https://ziviconnect.admin.ch/zdp/pflichtenheft/"&amp;raw!$A298,"↗"))</f>
        <v/>
      </c>
      <c r="B300" s="21" t="str">
        <f>IF(ISBLANK(raw!$B298),"",raw!$B298)</f>
        <v/>
      </c>
      <c r="C300" s="22" t="str">
        <f>IF(ISBLANK(Pflichtenhefte!$B298),"",Pflichtenhefte!$B298)</f>
        <v/>
      </c>
      <c r="D300" s="23" t="str">
        <f>IF(ISBLANK(Pflichtenhefte!$A298),"",Pflichtenhefte!$A298)</f>
        <v/>
      </c>
      <c r="E300" s="22" t="str">
        <f>IF(ISBLANK(raw!$L298),"",raw!$L298)</f>
        <v/>
      </c>
      <c r="F300" s="24" t="str">
        <f>IF(ISBLANK(raw!$M298),"",IF(ISBLANK(Pflichtenhefte!$D298),raw!$M298,HYPERLINK(Pflichtenhefte!$D298,raw!$M298)))</f>
        <v/>
      </c>
      <c r="G300" s="29" t="str">
        <f>IF(ISBLANK(raw!H298),"",RIGHT(raw!$H298,LEN(raw!$H298)-2))</f>
        <v/>
      </c>
      <c r="H300" s="25" t="str">
        <f>IF(ISBLANK(Pflichtenhefte!$E298),"",Pflichtenhefte!$E298)</f>
        <v/>
      </c>
      <c r="I300" s="4" t="str">
        <f>IF(ISBLANK(Pflichtenhefte!$O298),"",Pflichtenhefte!$O298)</f>
        <v/>
      </c>
      <c r="J300" s="25" t="str">
        <f>IF(ISBLANK(Pflichtenhefte!$L298),"",Pflichtenhefte!$L298)</f>
        <v/>
      </c>
      <c r="K300" s="26" t="str">
        <f>IF(ISBLANK(Pflichtenhefte!$F298),"",Pflichtenhefte!$F298)</f>
        <v/>
      </c>
      <c r="L300" s="27" t="str">
        <f>IF(ISBLANK(Pflichtenhefte!$G298),"",Pflichtenhefte!$G298="Gleitende Arbeitszeit")</f>
        <v/>
      </c>
      <c r="M300" s="27" t="str">
        <f>IF(ISBLANK(Pflichtenhefte!$I298),"",NOT(Pflichtenhefte!$I298))</f>
        <v/>
      </c>
      <c r="N300" s="27" t="str">
        <f>IF(ISBLANK(Pflichtenhefte!$H298),"",NOT(Pflichtenhefte!$H298))</f>
        <v/>
      </c>
      <c r="O300" s="27" t="str">
        <f>IF(ISBLANK(Pflichtenhefte!$J298),"",Pflichtenhefte!$J298)</f>
        <v/>
      </c>
      <c r="P300" s="27" t="str">
        <f>IF(ISBLANK(Pflichtenhefte!$K298),"",Pflichtenhefte!$K298)</f>
        <v/>
      </c>
      <c r="Q300" s="28" t="str">
        <f>IF(ISBLANK(Pflichtenhefte!$M298),"",IF(ISBLANK(Pflichtenhefte!$N298),Pflichtenhefte!$M298,HYPERLINK(Pflichtenhefte!$N298,Pflichtenhefte!$M298)))</f>
        <v/>
      </c>
    </row>
    <row r="301" ht="14.25">
      <c r="A301" s="20" t="str">
        <f>IF(ISBLANK(raw!A299),"",HYPERLINK("https://ziviconnect.admin.ch/zdp/pflichtenheft/"&amp;raw!$A299,"↗"))</f>
        <v/>
      </c>
      <c r="B301" s="21" t="str">
        <f>IF(ISBLANK(raw!$B299),"",raw!$B299)</f>
        <v/>
      </c>
      <c r="C301" s="22" t="str">
        <f>IF(ISBLANK(Pflichtenhefte!$B299),"",Pflichtenhefte!$B299)</f>
        <v/>
      </c>
      <c r="D301" s="23" t="str">
        <f>IF(ISBLANK(Pflichtenhefte!$A299),"",Pflichtenhefte!$A299)</f>
        <v/>
      </c>
      <c r="E301" s="22" t="str">
        <f>IF(ISBLANK(raw!$L299),"",raw!$L299)</f>
        <v/>
      </c>
      <c r="F301" s="24" t="str">
        <f>IF(ISBLANK(raw!$M299),"",IF(ISBLANK(Pflichtenhefte!$D299),raw!$M299,HYPERLINK(Pflichtenhefte!$D299,raw!$M299)))</f>
        <v/>
      </c>
      <c r="G301" s="29" t="str">
        <f>IF(ISBLANK(raw!H299),"",RIGHT(raw!$H299,LEN(raw!$H299)-2))</f>
        <v/>
      </c>
      <c r="H301" s="25" t="str">
        <f>IF(ISBLANK(Pflichtenhefte!$E299),"",Pflichtenhefte!$E299)</f>
        <v/>
      </c>
      <c r="I301" s="4" t="str">
        <f>IF(ISBLANK(Pflichtenhefte!$O299),"",Pflichtenhefte!$O299)</f>
        <v/>
      </c>
      <c r="J301" s="25" t="str">
        <f>IF(ISBLANK(Pflichtenhefte!$L299),"",Pflichtenhefte!$L299)</f>
        <v/>
      </c>
      <c r="K301" s="26" t="str">
        <f>IF(ISBLANK(Pflichtenhefte!$F299),"",Pflichtenhefte!$F299)</f>
        <v/>
      </c>
      <c r="L301" s="27" t="str">
        <f>IF(ISBLANK(Pflichtenhefte!$G299),"",Pflichtenhefte!$G299="Gleitende Arbeitszeit")</f>
        <v/>
      </c>
      <c r="M301" s="27" t="str">
        <f>IF(ISBLANK(Pflichtenhefte!$I299),"",NOT(Pflichtenhefte!$I299))</f>
        <v/>
      </c>
      <c r="N301" s="27" t="str">
        <f>IF(ISBLANK(Pflichtenhefte!$H299),"",NOT(Pflichtenhefte!$H299))</f>
        <v/>
      </c>
      <c r="O301" s="27" t="str">
        <f>IF(ISBLANK(Pflichtenhefte!$J299),"",Pflichtenhefte!$J299)</f>
        <v/>
      </c>
      <c r="P301" s="27" t="str">
        <f>IF(ISBLANK(Pflichtenhefte!$K299),"",Pflichtenhefte!$K299)</f>
        <v/>
      </c>
      <c r="Q301" s="28" t="str">
        <f>IF(ISBLANK(Pflichtenhefte!$M299),"",IF(ISBLANK(Pflichtenhefte!$N299),Pflichtenhefte!$M299,HYPERLINK(Pflichtenhefte!$N299,Pflichtenhefte!$M299)))</f>
        <v/>
      </c>
    </row>
    <row r="302" ht="14.25">
      <c r="A302" s="20" t="str">
        <f>IF(ISBLANK(raw!A300),"",HYPERLINK("https://ziviconnect.admin.ch/zdp/pflichtenheft/"&amp;raw!$A300,"↗"))</f>
        <v/>
      </c>
      <c r="B302" s="21" t="str">
        <f>IF(ISBLANK(raw!$B300),"",raw!$B300)</f>
        <v/>
      </c>
      <c r="C302" s="22" t="str">
        <f>IF(ISBLANK(Pflichtenhefte!$B300),"",Pflichtenhefte!$B300)</f>
        <v/>
      </c>
      <c r="D302" s="23" t="str">
        <f>IF(ISBLANK(Pflichtenhefte!$A300),"",Pflichtenhefte!$A300)</f>
        <v/>
      </c>
      <c r="E302" s="22" t="str">
        <f>IF(ISBLANK(raw!$L300),"",raw!$L300)</f>
        <v/>
      </c>
      <c r="F302" s="24" t="str">
        <f>IF(ISBLANK(raw!$M300),"",IF(ISBLANK(Pflichtenhefte!$D300),raw!$M300,HYPERLINK(Pflichtenhefte!$D300,raw!$M300)))</f>
        <v/>
      </c>
      <c r="G302" s="29" t="str">
        <f>IF(ISBLANK(raw!H300),"",RIGHT(raw!$H300,LEN(raw!$H300)-2))</f>
        <v/>
      </c>
      <c r="H302" s="25" t="str">
        <f>IF(ISBLANK(Pflichtenhefte!$E300),"",Pflichtenhefte!$E300)</f>
        <v/>
      </c>
      <c r="I302" s="4" t="str">
        <f>IF(ISBLANK(Pflichtenhefte!$O300),"",Pflichtenhefte!$O300)</f>
        <v/>
      </c>
      <c r="J302" s="25" t="str">
        <f>IF(ISBLANK(Pflichtenhefte!$L300),"",Pflichtenhefte!$L300)</f>
        <v/>
      </c>
      <c r="K302" s="26" t="str">
        <f>IF(ISBLANK(Pflichtenhefte!$F300),"",Pflichtenhefte!$F300)</f>
        <v/>
      </c>
      <c r="L302" s="27" t="str">
        <f>IF(ISBLANK(Pflichtenhefte!$G300),"",Pflichtenhefte!$G300="Gleitende Arbeitszeit")</f>
        <v/>
      </c>
      <c r="M302" s="27" t="str">
        <f>IF(ISBLANK(Pflichtenhefte!$I300),"",NOT(Pflichtenhefte!$I300))</f>
        <v/>
      </c>
      <c r="N302" s="27" t="str">
        <f>IF(ISBLANK(Pflichtenhefte!$H300),"",NOT(Pflichtenhefte!$H300))</f>
        <v/>
      </c>
      <c r="O302" s="27" t="str">
        <f>IF(ISBLANK(Pflichtenhefte!$J300),"",Pflichtenhefte!$J300)</f>
        <v/>
      </c>
      <c r="P302" s="27" t="str">
        <f>IF(ISBLANK(Pflichtenhefte!$K300),"",Pflichtenhefte!$K300)</f>
        <v/>
      </c>
      <c r="Q302" s="28" t="str">
        <f>IF(ISBLANK(Pflichtenhefte!$M300),"",IF(ISBLANK(Pflichtenhefte!$N300),Pflichtenhefte!$M300,HYPERLINK(Pflichtenhefte!$N300,Pflichtenhefte!$M300)))</f>
        <v/>
      </c>
    </row>
    <row r="303" ht="14.25">
      <c r="A303" s="20" t="str">
        <f>IF(ISBLANK(raw!A301),"",HYPERLINK("https://ziviconnect.admin.ch/zdp/pflichtenheft/"&amp;raw!$A301,"↗"))</f>
        <v/>
      </c>
      <c r="B303" s="21" t="str">
        <f>IF(ISBLANK(raw!$B301),"",raw!$B301)</f>
        <v/>
      </c>
      <c r="C303" s="22" t="str">
        <f>IF(ISBLANK(Pflichtenhefte!$B301),"",Pflichtenhefte!$B301)</f>
        <v/>
      </c>
      <c r="D303" s="23" t="str">
        <f>IF(ISBLANK(Pflichtenhefte!$A301),"",Pflichtenhefte!$A301)</f>
        <v/>
      </c>
      <c r="E303" s="22" t="str">
        <f>IF(ISBLANK(raw!$L301),"",raw!$L301)</f>
        <v/>
      </c>
      <c r="F303" s="24" t="str">
        <f>IF(ISBLANK(raw!$M301),"",IF(ISBLANK(Pflichtenhefte!$D301),raw!$M301,HYPERLINK(Pflichtenhefte!$D301,raw!$M301)))</f>
        <v/>
      </c>
      <c r="G303" s="29" t="str">
        <f>IF(ISBLANK(raw!H301),"",RIGHT(raw!$H301,LEN(raw!$H301)-2))</f>
        <v/>
      </c>
      <c r="H303" s="25" t="str">
        <f>IF(ISBLANK(Pflichtenhefte!$E301),"",Pflichtenhefte!$E301)</f>
        <v/>
      </c>
      <c r="I303" s="4" t="str">
        <f>IF(ISBLANK(Pflichtenhefte!$O301),"",Pflichtenhefte!$O301)</f>
        <v/>
      </c>
      <c r="J303" s="25" t="str">
        <f>IF(ISBLANK(Pflichtenhefte!$L301),"",Pflichtenhefte!$L301)</f>
        <v/>
      </c>
      <c r="K303" s="26" t="str">
        <f>IF(ISBLANK(Pflichtenhefte!$F301),"",Pflichtenhefte!$F301)</f>
        <v/>
      </c>
      <c r="L303" s="27" t="str">
        <f>IF(ISBLANK(Pflichtenhefte!$G301),"",Pflichtenhefte!$G301="Gleitende Arbeitszeit")</f>
        <v/>
      </c>
      <c r="M303" s="27" t="str">
        <f>IF(ISBLANK(Pflichtenhefte!$I301),"",NOT(Pflichtenhefte!$I301))</f>
        <v/>
      </c>
      <c r="N303" s="27" t="str">
        <f>IF(ISBLANK(Pflichtenhefte!$H301),"",NOT(Pflichtenhefte!$H301))</f>
        <v/>
      </c>
      <c r="O303" s="27" t="str">
        <f>IF(ISBLANK(Pflichtenhefte!$J301),"",Pflichtenhefte!$J301)</f>
        <v/>
      </c>
      <c r="P303" s="27" t="str">
        <f>IF(ISBLANK(Pflichtenhefte!$K301),"",Pflichtenhefte!$K301)</f>
        <v/>
      </c>
      <c r="Q303" s="28" t="str">
        <f>IF(ISBLANK(Pflichtenhefte!$M301),"",IF(ISBLANK(Pflichtenhefte!$N301),Pflichtenhefte!$M301,HYPERLINK(Pflichtenhefte!$N301,Pflichtenhefte!$M301)))</f>
        <v/>
      </c>
    </row>
    <row r="304" ht="14.25">
      <c r="A304" s="20" t="str">
        <f>IF(ISBLANK(raw!A302),"",HYPERLINK("https://ziviconnect.admin.ch/zdp/pflichtenheft/"&amp;raw!$A302,"↗"))</f>
        <v/>
      </c>
      <c r="B304" s="21" t="str">
        <f>IF(ISBLANK(raw!$B302),"",raw!$B302)</f>
        <v/>
      </c>
      <c r="C304" s="22" t="str">
        <f>IF(ISBLANK(Pflichtenhefte!$B302),"",Pflichtenhefte!$B302)</f>
        <v/>
      </c>
      <c r="D304" s="23" t="str">
        <f>IF(ISBLANK(Pflichtenhefte!$A302),"",Pflichtenhefte!$A302)</f>
        <v/>
      </c>
      <c r="E304" s="22" t="str">
        <f>IF(ISBLANK(raw!$L302),"",raw!$L302)</f>
        <v/>
      </c>
      <c r="F304" s="24" t="str">
        <f>IF(ISBLANK(raw!$M302),"",IF(ISBLANK(Pflichtenhefte!$D302),raw!$M302,HYPERLINK(Pflichtenhefte!$D302,raw!$M302)))</f>
        <v/>
      </c>
      <c r="G304" s="29" t="str">
        <f>IF(ISBLANK(raw!H302),"",RIGHT(raw!$H302,LEN(raw!$H302)-2))</f>
        <v/>
      </c>
      <c r="H304" s="25" t="str">
        <f>IF(ISBLANK(Pflichtenhefte!$E302),"",Pflichtenhefte!$E302)</f>
        <v/>
      </c>
      <c r="I304" s="4" t="str">
        <f>IF(ISBLANK(Pflichtenhefte!$O302),"",Pflichtenhefte!$O302)</f>
        <v/>
      </c>
      <c r="J304" s="25" t="str">
        <f>IF(ISBLANK(Pflichtenhefte!$L302),"",Pflichtenhefte!$L302)</f>
        <v/>
      </c>
      <c r="K304" s="26" t="str">
        <f>IF(ISBLANK(Pflichtenhefte!$F302),"",Pflichtenhefte!$F302)</f>
        <v/>
      </c>
      <c r="L304" s="27" t="str">
        <f>IF(ISBLANK(Pflichtenhefte!$G302),"",Pflichtenhefte!$G302="Gleitende Arbeitszeit")</f>
        <v/>
      </c>
      <c r="M304" s="27" t="str">
        <f>IF(ISBLANK(Pflichtenhefte!$I302),"",NOT(Pflichtenhefte!$I302))</f>
        <v/>
      </c>
      <c r="N304" s="27" t="str">
        <f>IF(ISBLANK(Pflichtenhefte!$H302),"",NOT(Pflichtenhefte!$H302))</f>
        <v/>
      </c>
      <c r="O304" s="27" t="str">
        <f>IF(ISBLANK(Pflichtenhefte!$J302),"",Pflichtenhefte!$J302)</f>
        <v/>
      </c>
      <c r="P304" s="27" t="str">
        <f>IF(ISBLANK(Pflichtenhefte!$K302),"",Pflichtenhefte!$K302)</f>
        <v/>
      </c>
      <c r="Q304" s="28" t="str">
        <f>IF(ISBLANK(Pflichtenhefte!$M302),"",IF(ISBLANK(Pflichtenhefte!$N302),Pflichtenhefte!$M302,HYPERLINK(Pflichtenhefte!$N302,Pflichtenhefte!$M302)))</f>
        <v/>
      </c>
    </row>
    <row r="305" ht="14.25">
      <c r="A305" s="20" t="str">
        <f>IF(ISBLANK(raw!A303),"",HYPERLINK("https://ziviconnect.admin.ch/zdp/pflichtenheft/"&amp;raw!$A303,"↗"))</f>
        <v/>
      </c>
      <c r="B305" s="21" t="str">
        <f>IF(ISBLANK(raw!$B303),"",raw!$B303)</f>
        <v/>
      </c>
      <c r="C305" s="22" t="str">
        <f>IF(ISBLANK(Pflichtenhefte!$B303),"",Pflichtenhefte!$B303)</f>
        <v/>
      </c>
      <c r="D305" s="23" t="str">
        <f>IF(ISBLANK(Pflichtenhefte!$A303),"",Pflichtenhefte!$A303)</f>
        <v/>
      </c>
      <c r="E305" s="22" t="str">
        <f>IF(ISBLANK(raw!$L303),"",raw!$L303)</f>
        <v/>
      </c>
      <c r="F305" s="24" t="str">
        <f>IF(ISBLANK(raw!$M303),"",IF(ISBLANK(Pflichtenhefte!$D303),raw!$M303,HYPERLINK(Pflichtenhefte!$D303,raw!$M303)))</f>
        <v/>
      </c>
      <c r="G305" s="29" t="str">
        <f>IF(ISBLANK(raw!H303),"",RIGHT(raw!$H303,LEN(raw!$H303)-2))</f>
        <v/>
      </c>
      <c r="H305" s="25" t="str">
        <f>IF(ISBLANK(Pflichtenhefte!$E303),"",Pflichtenhefte!$E303)</f>
        <v/>
      </c>
      <c r="I305" s="4" t="str">
        <f>IF(ISBLANK(Pflichtenhefte!$O303),"",Pflichtenhefte!$O303)</f>
        <v/>
      </c>
      <c r="J305" s="25" t="str">
        <f>IF(ISBLANK(Pflichtenhefte!$L303),"",Pflichtenhefte!$L303)</f>
        <v/>
      </c>
      <c r="K305" s="26" t="str">
        <f>IF(ISBLANK(Pflichtenhefte!$F303),"",Pflichtenhefte!$F303)</f>
        <v/>
      </c>
      <c r="L305" s="27" t="str">
        <f>IF(ISBLANK(Pflichtenhefte!$G303),"",Pflichtenhefte!$G303="Gleitende Arbeitszeit")</f>
        <v/>
      </c>
      <c r="M305" s="27" t="str">
        <f>IF(ISBLANK(Pflichtenhefte!$I303),"",NOT(Pflichtenhefte!$I303))</f>
        <v/>
      </c>
      <c r="N305" s="27" t="str">
        <f>IF(ISBLANK(Pflichtenhefte!$H303),"",NOT(Pflichtenhefte!$H303))</f>
        <v/>
      </c>
      <c r="O305" s="27" t="str">
        <f>IF(ISBLANK(Pflichtenhefte!$J303),"",Pflichtenhefte!$J303)</f>
        <v/>
      </c>
      <c r="P305" s="27" t="str">
        <f>IF(ISBLANK(Pflichtenhefte!$K303),"",Pflichtenhefte!$K303)</f>
        <v/>
      </c>
      <c r="Q305" s="28" t="str">
        <f>IF(ISBLANK(Pflichtenhefte!$M303),"",IF(ISBLANK(Pflichtenhefte!$N303),Pflichtenhefte!$M303,HYPERLINK(Pflichtenhefte!$N303,Pflichtenhefte!$M303)))</f>
        <v/>
      </c>
    </row>
    <row r="306" ht="14.25">
      <c r="A306" s="20" t="str">
        <f>IF(ISBLANK(raw!A304),"",HYPERLINK("https://ziviconnect.admin.ch/zdp/pflichtenheft/"&amp;raw!$A304,"↗"))</f>
        <v/>
      </c>
      <c r="B306" s="21" t="str">
        <f>IF(ISBLANK(raw!$B304),"",raw!$B304)</f>
        <v/>
      </c>
      <c r="C306" s="22" t="str">
        <f>IF(ISBLANK(Pflichtenhefte!$B304),"",Pflichtenhefte!$B304)</f>
        <v/>
      </c>
      <c r="D306" s="23" t="str">
        <f>IF(ISBLANK(Pflichtenhefte!$A304),"",Pflichtenhefte!$A304)</f>
        <v/>
      </c>
      <c r="E306" s="22" t="str">
        <f>IF(ISBLANK(raw!$L304),"",raw!$L304)</f>
        <v/>
      </c>
      <c r="F306" s="24" t="str">
        <f>IF(ISBLANK(raw!$M304),"",IF(ISBLANK(Pflichtenhefte!$D304),raw!$M304,HYPERLINK(Pflichtenhefte!$D304,raw!$M304)))</f>
        <v/>
      </c>
      <c r="G306" s="29" t="str">
        <f>IF(ISBLANK(raw!H304),"",RIGHT(raw!$H304,LEN(raw!$H304)-2))</f>
        <v/>
      </c>
      <c r="H306" s="25" t="str">
        <f>IF(ISBLANK(Pflichtenhefte!$E304),"",Pflichtenhefte!$E304)</f>
        <v/>
      </c>
      <c r="I306" s="4" t="str">
        <f>IF(ISBLANK(Pflichtenhefte!$O304),"",Pflichtenhefte!$O304)</f>
        <v/>
      </c>
      <c r="J306" s="25" t="str">
        <f>IF(ISBLANK(Pflichtenhefte!$L304),"",Pflichtenhefte!$L304)</f>
        <v/>
      </c>
      <c r="K306" s="26" t="str">
        <f>IF(ISBLANK(Pflichtenhefte!$F304),"",Pflichtenhefte!$F304)</f>
        <v/>
      </c>
      <c r="L306" s="27" t="str">
        <f>IF(ISBLANK(Pflichtenhefte!$G304),"",Pflichtenhefte!$G304="Gleitende Arbeitszeit")</f>
        <v/>
      </c>
      <c r="M306" s="27" t="str">
        <f>IF(ISBLANK(Pflichtenhefte!$I304),"",NOT(Pflichtenhefte!$I304))</f>
        <v/>
      </c>
      <c r="N306" s="27" t="str">
        <f>IF(ISBLANK(Pflichtenhefte!$H304),"",NOT(Pflichtenhefte!$H304))</f>
        <v/>
      </c>
      <c r="O306" s="27" t="str">
        <f>IF(ISBLANK(Pflichtenhefte!$J304),"",Pflichtenhefte!$J304)</f>
        <v/>
      </c>
      <c r="P306" s="27" t="str">
        <f>IF(ISBLANK(Pflichtenhefte!$K304),"",Pflichtenhefte!$K304)</f>
        <v/>
      </c>
      <c r="Q306" s="28" t="str">
        <f>IF(ISBLANK(Pflichtenhefte!$M304),"",IF(ISBLANK(Pflichtenhefte!$N304),Pflichtenhefte!$M304,HYPERLINK(Pflichtenhefte!$N304,Pflichtenhefte!$M304)))</f>
        <v/>
      </c>
    </row>
    <row r="307" ht="14.25">
      <c r="A307" s="20" t="str">
        <f>IF(ISBLANK(raw!A305),"",HYPERLINK("https://ziviconnect.admin.ch/zdp/pflichtenheft/"&amp;raw!$A305,"↗"))</f>
        <v/>
      </c>
      <c r="B307" s="21" t="str">
        <f>IF(ISBLANK(raw!$B305),"",raw!$B305)</f>
        <v/>
      </c>
      <c r="C307" s="22" t="str">
        <f>IF(ISBLANK(Pflichtenhefte!$B305),"",Pflichtenhefte!$B305)</f>
        <v/>
      </c>
      <c r="D307" s="23" t="str">
        <f>IF(ISBLANK(Pflichtenhefte!$A305),"",Pflichtenhefte!$A305)</f>
        <v/>
      </c>
      <c r="E307" s="22" t="str">
        <f>IF(ISBLANK(raw!$L305),"",raw!$L305)</f>
        <v/>
      </c>
      <c r="F307" s="24" t="str">
        <f>IF(ISBLANK(raw!$M305),"",IF(ISBLANK(Pflichtenhefte!$D305),raw!$M305,HYPERLINK(Pflichtenhefte!$D305,raw!$M305)))</f>
        <v/>
      </c>
      <c r="G307" s="29" t="str">
        <f>IF(ISBLANK(raw!H305),"",RIGHT(raw!$H305,LEN(raw!$H305)-2))</f>
        <v/>
      </c>
      <c r="H307" s="25" t="str">
        <f>IF(ISBLANK(Pflichtenhefte!$E305),"",Pflichtenhefte!$E305)</f>
        <v/>
      </c>
      <c r="I307" s="4" t="str">
        <f>IF(ISBLANK(Pflichtenhefte!$O305),"",Pflichtenhefte!$O305)</f>
        <v/>
      </c>
      <c r="J307" s="25" t="str">
        <f>IF(ISBLANK(Pflichtenhefte!$L305),"",Pflichtenhefte!$L305)</f>
        <v/>
      </c>
      <c r="K307" s="26" t="str">
        <f>IF(ISBLANK(Pflichtenhefte!$F305),"",Pflichtenhefte!$F305)</f>
        <v/>
      </c>
      <c r="L307" s="27" t="str">
        <f>IF(ISBLANK(Pflichtenhefte!$G305),"",Pflichtenhefte!$G305="Gleitende Arbeitszeit")</f>
        <v/>
      </c>
      <c r="M307" s="27" t="str">
        <f>IF(ISBLANK(Pflichtenhefte!$I305),"",NOT(Pflichtenhefte!$I305))</f>
        <v/>
      </c>
      <c r="N307" s="27" t="str">
        <f>IF(ISBLANK(Pflichtenhefte!$H305),"",NOT(Pflichtenhefte!$H305))</f>
        <v/>
      </c>
      <c r="O307" s="27" t="str">
        <f>IF(ISBLANK(Pflichtenhefte!$J305),"",Pflichtenhefte!$J305)</f>
        <v/>
      </c>
      <c r="P307" s="27" t="str">
        <f>IF(ISBLANK(Pflichtenhefte!$K305),"",Pflichtenhefte!$K305)</f>
        <v/>
      </c>
      <c r="Q307" s="28" t="str">
        <f>IF(ISBLANK(Pflichtenhefte!$M305),"",IF(ISBLANK(Pflichtenhefte!$N305),Pflichtenhefte!$M305,HYPERLINK(Pflichtenhefte!$N305,Pflichtenhefte!$M305)))</f>
        <v/>
      </c>
    </row>
    <row r="308" ht="14.25">
      <c r="A308" s="20" t="str">
        <f>IF(ISBLANK(raw!A306),"",HYPERLINK("https://ziviconnect.admin.ch/zdp/pflichtenheft/"&amp;raw!$A306,"↗"))</f>
        <v/>
      </c>
      <c r="B308" s="21" t="str">
        <f>IF(ISBLANK(raw!$B306),"",raw!$B306)</f>
        <v/>
      </c>
      <c r="C308" s="22" t="str">
        <f>IF(ISBLANK(Pflichtenhefte!$B306),"",Pflichtenhefte!$B306)</f>
        <v/>
      </c>
      <c r="D308" s="23" t="str">
        <f>IF(ISBLANK(Pflichtenhefte!$A306),"",Pflichtenhefte!$A306)</f>
        <v/>
      </c>
      <c r="E308" s="22" t="str">
        <f>IF(ISBLANK(raw!$L306),"",raw!$L306)</f>
        <v/>
      </c>
      <c r="F308" s="24" t="str">
        <f>IF(ISBLANK(raw!$M306),"",IF(ISBLANK(Pflichtenhefte!$D306),raw!$M306,HYPERLINK(Pflichtenhefte!$D306,raw!$M306)))</f>
        <v/>
      </c>
      <c r="G308" s="29" t="str">
        <f>IF(ISBLANK(raw!H306),"",RIGHT(raw!$H306,LEN(raw!$H306)-2))</f>
        <v/>
      </c>
      <c r="H308" s="25" t="str">
        <f>IF(ISBLANK(Pflichtenhefte!$E306),"",Pflichtenhefte!$E306)</f>
        <v/>
      </c>
      <c r="I308" s="4" t="str">
        <f>IF(ISBLANK(Pflichtenhefte!$O306),"",Pflichtenhefte!$O306)</f>
        <v/>
      </c>
      <c r="J308" s="25" t="str">
        <f>IF(ISBLANK(Pflichtenhefte!$L306),"",Pflichtenhefte!$L306)</f>
        <v/>
      </c>
      <c r="K308" s="26" t="str">
        <f>IF(ISBLANK(Pflichtenhefte!$F306),"",Pflichtenhefte!$F306)</f>
        <v/>
      </c>
      <c r="L308" s="27" t="str">
        <f>IF(ISBLANK(Pflichtenhefte!$G306),"",Pflichtenhefte!$G306="Gleitende Arbeitszeit")</f>
        <v/>
      </c>
      <c r="M308" s="27" t="str">
        <f>IF(ISBLANK(Pflichtenhefte!$I306),"",NOT(Pflichtenhefte!$I306))</f>
        <v/>
      </c>
      <c r="N308" s="27" t="str">
        <f>IF(ISBLANK(Pflichtenhefte!$H306),"",NOT(Pflichtenhefte!$H306))</f>
        <v/>
      </c>
      <c r="O308" s="27" t="str">
        <f>IF(ISBLANK(Pflichtenhefte!$J306),"",Pflichtenhefte!$J306)</f>
        <v/>
      </c>
      <c r="P308" s="27" t="str">
        <f>IF(ISBLANK(Pflichtenhefte!$K306),"",Pflichtenhefte!$K306)</f>
        <v/>
      </c>
      <c r="Q308" s="28" t="str">
        <f>IF(ISBLANK(Pflichtenhefte!$M306),"",IF(ISBLANK(Pflichtenhefte!$N306),Pflichtenhefte!$M306,HYPERLINK(Pflichtenhefte!$N306,Pflichtenhefte!$M306)))</f>
        <v/>
      </c>
    </row>
    <row r="309" ht="14.25">
      <c r="A309" s="20" t="str">
        <f>IF(ISBLANK(raw!A307),"",HYPERLINK("https://ziviconnect.admin.ch/zdp/pflichtenheft/"&amp;raw!$A307,"↗"))</f>
        <v/>
      </c>
      <c r="B309" s="21" t="str">
        <f>IF(ISBLANK(raw!$B307),"",raw!$B307)</f>
        <v/>
      </c>
      <c r="C309" s="22" t="str">
        <f>IF(ISBLANK(Pflichtenhefte!$B307),"",Pflichtenhefte!$B307)</f>
        <v/>
      </c>
      <c r="D309" s="23" t="str">
        <f>IF(ISBLANK(Pflichtenhefte!$A307),"",Pflichtenhefte!$A307)</f>
        <v/>
      </c>
      <c r="E309" s="22" t="str">
        <f>IF(ISBLANK(raw!$L307),"",raw!$L307)</f>
        <v/>
      </c>
      <c r="F309" s="24" t="str">
        <f>IF(ISBLANK(raw!$M307),"",IF(ISBLANK(Pflichtenhefte!$D307),raw!$M307,HYPERLINK(Pflichtenhefte!$D307,raw!$M307)))</f>
        <v/>
      </c>
      <c r="G309" s="29" t="str">
        <f>IF(ISBLANK(raw!H307),"",RIGHT(raw!$H307,LEN(raw!$H307)-2))</f>
        <v/>
      </c>
      <c r="H309" s="25" t="str">
        <f>IF(ISBLANK(Pflichtenhefte!$E307),"",Pflichtenhefte!$E307)</f>
        <v/>
      </c>
      <c r="I309" s="4" t="str">
        <f>IF(ISBLANK(Pflichtenhefte!$O307),"",Pflichtenhefte!$O307)</f>
        <v/>
      </c>
      <c r="J309" s="25" t="str">
        <f>IF(ISBLANK(Pflichtenhefte!$L307),"",Pflichtenhefte!$L307)</f>
        <v/>
      </c>
      <c r="K309" s="26" t="str">
        <f>IF(ISBLANK(Pflichtenhefte!$F307),"",Pflichtenhefte!$F307)</f>
        <v/>
      </c>
      <c r="L309" s="27" t="str">
        <f>IF(ISBLANK(Pflichtenhefte!$G307),"",Pflichtenhefte!$G307="Gleitende Arbeitszeit")</f>
        <v/>
      </c>
      <c r="M309" s="27" t="str">
        <f>IF(ISBLANK(Pflichtenhefte!$I307),"",NOT(Pflichtenhefte!$I307))</f>
        <v/>
      </c>
      <c r="N309" s="27" t="str">
        <f>IF(ISBLANK(Pflichtenhefte!$H307),"",NOT(Pflichtenhefte!$H307))</f>
        <v/>
      </c>
      <c r="O309" s="27" t="str">
        <f>IF(ISBLANK(Pflichtenhefte!$J307),"",Pflichtenhefte!$J307)</f>
        <v/>
      </c>
      <c r="P309" s="27" t="str">
        <f>IF(ISBLANK(Pflichtenhefte!$K307),"",Pflichtenhefte!$K307)</f>
        <v/>
      </c>
      <c r="Q309" s="28" t="str">
        <f>IF(ISBLANK(Pflichtenhefte!$M307),"",IF(ISBLANK(Pflichtenhefte!$N307),Pflichtenhefte!$M307,HYPERLINK(Pflichtenhefte!$N307,Pflichtenhefte!$M307)))</f>
        <v/>
      </c>
    </row>
    <row r="310" ht="14.25">
      <c r="A310" s="20" t="str">
        <f>IF(ISBLANK(raw!A308),"",HYPERLINK("https://ziviconnect.admin.ch/zdp/pflichtenheft/"&amp;raw!$A308,"↗"))</f>
        <v/>
      </c>
      <c r="B310" s="21" t="str">
        <f>IF(ISBLANK(raw!$B308),"",raw!$B308)</f>
        <v/>
      </c>
      <c r="C310" s="22" t="str">
        <f>IF(ISBLANK(Pflichtenhefte!$B308),"",Pflichtenhefte!$B308)</f>
        <v/>
      </c>
      <c r="D310" s="23" t="str">
        <f>IF(ISBLANK(Pflichtenhefte!$A308),"",Pflichtenhefte!$A308)</f>
        <v/>
      </c>
      <c r="E310" s="22" t="str">
        <f>IF(ISBLANK(raw!$L308),"",raw!$L308)</f>
        <v/>
      </c>
      <c r="F310" s="24" t="str">
        <f>IF(ISBLANK(raw!$M308),"",IF(ISBLANK(Pflichtenhefte!$D308),raw!$M308,HYPERLINK(Pflichtenhefte!$D308,raw!$M308)))</f>
        <v/>
      </c>
      <c r="G310" s="29" t="str">
        <f>IF(ISBLANK(raw!H308),"",RIGHT(raw!$H308,LEN(raw!$H308)-2))</f>
        <v/>
      </c>
      <c r="H310" s="25" t="str">
        <f>IF(ISBLANK(Pflichtenhefte!$E308),"",Pflichtenhefte!$E308)</f>
        <v/>
      </c>
      <c r="I310" s="4" t="str">
        <f>IF(ISBLANK(Pflichtenhefte!$O308),"",Pflichtenhefte!$O308)</f>
        <v/>
      </c>
      <c r="J310" s="25" t="str">
        <f>IF(ISBLANK(Pflichtenhefte!$L308),"",Pflichtenhefte!$L308)</f>
        <v/>
      </c>
      <c r="K310" s="26" t="str">
        <f>IF(ISBLANK(Pflichtenhefte!$F308),"",Pflichtenhefte!$F308)</f>
        <v/>
      </c>
      <c r="L310" s="27" t="str">
        <f>IF(ISBLANK(Pflichtenhefte!$G308),"",Pflichtenhefte!$G308="Gleitende Arbeitszeit")</f>
        <v/>
      </c>
      <c r="M310" s="27" t="str">
        <f>IF(ISBLANK(Pflichtenhefte!$I308),"",NOT(Pflichtenhefte!$I308))</f>
        <v/>
      </c>
      <c r="N310" s="27" t="str">
        <f>IF(ISBLANK(Pflichtenhefte!$H308),"",NOT(Pflichtenhefte!$H308))</f>
        <v/>
      </c>
      <c r="O310" s="27" t="str">
        <f>IF(ISBLANK(Pflichtenhefte!$J308),"",Pflichtenhefte!$J308)</f>
        <v/>
      </c>
      <c r="P310" s="27" t="str">
        <f>IF(ISBLANK(Pflichtenhefte!$K308),"",Pflichtenhefte!$K308)</f>
        <v/>
      </c>
      <c r="Q310" s="28" t="str">
        <f>IF(ISBLANK(Pflichtenhefte!$M308),"",IF(ISBLANK(Pflichtenhefte!$N308),Pflichtenhefte!$M308,HYPERLINK(Pflichtenhefte!$N308,Pflichtenhefte!$M308)))</f>
        <v/>
      </c>
    </row>
    <row r="311" ht="14.25">
      <c r="A311" s="20" t="str">
        <f>IF(ISBLANK(raw!A309),"",HYPERLINK("https://ziviconnect.admin.ch/zdp/pflichtenheft/"&amp;raw!$A309,"↗"))</f>
        <v/>
      </c>
      <c r="B311" s="21" t="str">
        <f>IF(ISBLANK(raw!$B309),"",raw!$B309)</f>
        <v/>
      </c>
      <c r="C311" s="22" t="str">
        <f>IF(ISBLANK(Pflichtenhefte!$B309),"",Pflichtenhefte!$B309)</f>
        <v/>
      </c>
      <c r="D311" s="23" t="str">
        <f>IF(ISBLANK(Pflichtenhefte!$A309),"",Pflichtenhefte!$A309)</f>
        <v/>
      </c>
      <c r="E311" s="22" t="str">
        <f>IF(ISBLANK(raw!$L309),"",raw!$L309)</f>
        <v/>
      </c>
      <c r="F311" s="24" t="str">
        <f>IF(ISBLANK(raw!$M309),"",IF(ISBLANK(Pflichtenhefte!$D309),raw!$M309,HYPERLINK(Pflichtenhefte!$D309,raw!$M309)))</f>
        <v/>
      </c>
      <c r="G311" s="29" t="str">
        <f>IF(ISBLANK(raw!H309),"",RIGHT(raw!$H309,LEN(raw!$H309)-2))</f>
        <v/>
      </c>
      <c r="H311" s="25" t="str">
        <f>IF(ISBLANK(Pflichtenhefte!$E309),"",Pflichtenhefte!$E309)</f>
        <v/>
      </c>
      <c r="I311" s="4" t="str">
        <f>IF(ISBLANK(Pflichtenhefte!$O309),"",Pflichtenhefte!$O309)</f>
        <v/>
      </c>
      <c r="J311" s="25" t="str">
        <f>IF(ISBLANK(Pflichtenhefte!$L309),"",Pflichtenhefte!$L309)</f>
        <v/>
      </c>
      <c r="K311" s="26" t="str">
        <f>IF(ISBLANK(Pflichtenhefte!$F309),"",Pflichtenhefte!$F309)</f>
        <v/>
      </c>
      <c r="L311" s="27" t="str">
        <f>IF(ISBLANK(Pflichtenhefte!$G309),"",Pflichtenhefte!$G309="Gleitende Arbeitszeit")</f>
        <v/>
      </c>
      <c r="M311" s="27" t="str">
        <f>IF(ISBLANK(Pflichtenhefte!$I309),"",NOT(Pflichtenhefte!$I309))</f>
        <v/>
      </c>
      <c r="N311" s="27" t="str">
        <f>IF(ISBLANK(Pflichtenhefte!$H309),"",NOT(Pflichtenhefte!$H309))</f>
        <v/>
      </c>
      <c r="O311" s="27" t="str">
        <f>IF(ISBLANK(Pflichtenhefte!$J309),"",Pflichtenhefte!$J309)</f>
        <v/>
      </c>
      <c r="P311" s="27" t="str">
        <f>IF(ISBLANK(Pflichtenhefte!$K309),"",Pflichtenhefte!$K309)</f>
        <v/>
      </c>
      <c r="Q311" s="28" t="str">
        <f>IF(ISBLANK(Pflichtenhefte!$M309),"",IF(ISBLANK(Pflichtenhefte!$N309),Pflichtenhefte!$M309,HYPERLINK(Pflichtenhefte!$N309,Pflichtenhefte!$M309)))</f>
        <v/>
      </c>
    </row>
    <row r="312" ht="14.25">
      <c r="A312" s="20" t="str">
        <f>IF(ISBLANK(raw!A310),"",HYPERLINK("https://ziviconnect.admin.ch/zdp/pflichtenheft/"&amp;raw!$A310,"↗"))</f>
        <v/>
      </c>
      <c r="B312" s="21" t="str">
        <f>IF(ISBLANK(raw!$B310),"",raw!$B310)</f>
        <v/>
      </c>
      <c r="C312" s="22" t="str">
        <f>IF(ISBLANK(Pflichtenhefte!$B310),"",Pflichtenhefte!$B310)</f>
        <v/>
      </c>
      <c r="D312" s="23" t="str">
        <f>IF(ISBLANK(Pflichtenhefte!$A310),"",Pflichtenhefte!$A310)</f>
        <v/>
      </c>
      <c r="E312" s="22" t="str">
        <f>IF(ISBLANK(raw!$L310),"",raw!$L310)</f>
        <v/>
      </c>
      <c r="F312" s="24" t="str">
        <f>IF(ISBLANK(raw!$M310),"",IF(ISBLANK(Pflichtenhefte!$D310),raw!$M310,HYPERLINK(Pflichtenhefte!$D310,raw!$M310)))</f>
        <v/>
      </c>
      <c r="G312" s="29" t="str">
        <f>IF(ISBLANK(raw!H310),"",RIGHT(raw!$H310,LEN(raw!$H310)-2))</f>
        <v/>
      </c>
      <c r="H312" s="25" t="str">
        <f>IF(ISBLANK(Pflichtenhefte!$E310),"",Pflichtenhefte!$E310)</f>
        <v/>
      </c>
      <c r="I312" s="4" t="str">
        <f>IF(ISBLANK(Pflichtenhefte!$O310),"",Pflichtenhefte!$O310)</f>
        <v/>
      </c>
      <c r="J312" s="25" t="str">
        <f>IF(ISBLANK(Pflichtenhefte!$L310),"",Pflichtenhefte!$L310)</f>
        <v/>
      </c>
      <c r="K312" s="26" t="str">
        <f>IF(ISBLANK(Pflichtenhefte!$F310),"",Pflichtenhefte!$F310)</f>
        <v/>
      </c>
      <c r="L312" s="27" t="str">
        <f>IF(ISBLANK(Pflichtenhefte!$G310),"",Pflichtenhefte!$G310="Gleitende Arbeitszeit")</f>
        <v/>
      </c>
      <c r="M312" s="27" t="str">
        <f>IF(ISBLANK(Pflichtenhefte!$I310),"",NOT(Pflichtenhefte!$I310))</f>
        <v/>
      </c>
      <c r="N312" s="27" t="str">
        <f>IF(ISBLANK(Pflichtenhefte!$H310),"",NOT(Pflichtenhefte!$H310))</f>
        <v/>
      </c>
      <c r="O312" s="27" t="str">
        <f>IF(ISBLANK(Pflichtenhefte!$J310),"",Pflichtenhefte!$J310)</f>
        <v/>
      </c>
      <c r="P312" s="27" t="str">
        <f>IF(ISBLANK(Pflichtenhefte!$K310),"",Pflichtenhefte!$K310)</f>
        <v/>
      </c>
      <c r="Q312" s="28" t="str">
        <f>IF(ISBLANK(Pflichtenhefte!$M310),"",IF(ISBLANK(Pflichtenhefte!$N310),Pflichtenhefte!$M310,HYPERLINK(Pflichtenhefte!$N310,Pflichtenhefte!$M310)))</f>
        <v/>
      </c>
    </row>
    <row r="313" ht="14.25">
      <c r="A313" s="20" t="str">
        <f>IF(ISBLANK(raw!A311),"",HYPERLINK("https://ziviconnect.admin.ch/zdp/pflichtenheft/"&amp;raw!$A311,"↗"))</f>
        <v/>
      </c>
      <c r="B313" s="21" t="str">
        <f>IF(ISBLANK(raw!$B311),"",raw!$B311)</f>
        <v/>
      </c>
      <c r="C313" s="22" t="str">
        <f>IF(ISBLANK(Pflichtenhefte!$B311),"",Pflichtenhefte!$B311)</f>
        <v/>
      </c>
      <c r="D313" s="23" t="str">
        <f>IF(ISBLANK(Pflichtenhefte!$A311),"",Pflichtenhefte!$A311)</f>
        <v/>
      </c>
      <c r="E313" s="22" t="str">
        <f>IF(ISBLANK(raw!$L311),"",raw!$L311)</f>
        <v/>
      </c>
      <c r="F313" s="24" t="str">
        <f>IF(ISBLANK(raw!$M311),"",IF(ISBLANK(Pflichtenhefte!$D311),raw!$M311,HYPERLINK(Pflichtenhefte!$D311,raw!$M311)))</f>
        <v/>
      </c>
      <c r="G313" s="29" t="str">
        <f>IF(ISBLANK(raw!H311),"",RIGHT(raw!$H311,LEN(raw!$H311)-2))</f>
        <v/>
      </c>
      <c r="H313" s="25" t="str">
        <f>IF(ISBLANK(Pflichtenhefte!$E311),"",Pflichtenhefte!$E311)</f>
        <v/>
      </c>
      <c r="I313" s="4" t="str">
        <f>IF(ISBLANK(Pflichtenhefte!$O311),"",Pflichtenhefte!$O311)</f>
        <v/>
      </c>
      <c r="J313" s="25" t="str">
        <f>IF(ISBLANK(Pflichtenhefte!$L311),"",Pflichtenhefte!$L311)</f>
        <v/>
      </c>
      <c r="K313" s="26" t="str">
        <f>IF(ISBLANK(Pflichtenhefte!$F311),"",Pflichtenhefte!$F311)</f>
        <v/>
      </c>
      <c r="L313" s="27" t="str">
        <f>IF(ISBLANK(Pflichtenhefte!$G311),"",Pflichtenhefte!$G311="Gleitende Arbeitszeit")</f>
        <v/>
      </c>
      <c r="M313" s="27" t="str">
        <f>IF(ISBLANK(Pflichtenhefte!$I311),"",NOT(Pflichtenhefte!$I311))</f>
        <v/>
      </c>
      <c r="N313" s="27" t="str">
        <f>IF(ISBLANK(Pflichtenhefte!$H311),"",NOT(Pflichtenhefte!$H311))</f>
        <v/>
      </c>
      <c r="O313" s="27" t="str">
        <f>IF(ISBLANK(Pflichtenhefte!$J311),"",Pflichtenhefte!$J311)</f>
        <v/>
      </c>
      <c r="P313" s="27" t="str">
        <f>IF(ISBLANK(Pflichtenhefte!$K311),"",Pflichtenhefte!$K311)</f>
        <v/>
      </c>
      <c r="Q313" s="28" t="str">
        <f>IF(ISBLANK(Pflichtenhefte!$M311),"",IF(ISBLANK(Pflichtenhefte!$N311),Pflichtenhefte!$M311,HYPERLINK(Pflichtenhefte!$N311,Pflichtenhefte!$M311)))</f>
        <v/>
      </c>
    </row>
    <row r="314" ht="14.25">
      <c r="A314" s="20" t="str">
        <f>IF(ISBLANK(raw!A312),"",HYPERLINK("https://ziviconnect.admin.ch/zdp/pflichtenheft/"&amp;raw!$A312,"↗"))</f>
        <v/>
      </c>
      <c r="B314" s="21" t="str">
        <f>IF(ISBLANK(raw!$B312),"",raw!$B312)</f>
        <v/>
      </c>
      <c r="C314" s="22" t="str">
        <f>IF(ISBLANK(Pflichtenhefte!$B312),"",Pflichtenhefte!$B312)</f>
        <v/>
      </c>
      <c r="D314" s="23" t="str">
        <f>IF(ISBLANK(Pflichtenhefte!$A312),"",Pflichtenhefte!$A312)</f>
        <v/>
      </c>
      <c r="E314" s="22" t="str">
        <f>IF(ISBLANK(raw!$L312),"",raw!$L312)</f>
        <v/>
      </c>
      <c r="F314" s="24" t="str">
        <f>IF(ISBLANK(raw!$M312),"",IF(ISBLANK(Pflichtenhefte!$D312),raw!$M312,HYPERLINK(Pflichtenhefte!$D312,raw!$M312)))</f>
        <v/>
      </c>
      <c r="G314" s="29" t="str">
        <f>IF(ISBLANK(raw!H312),"",RIGHT(raw!$H312,LEN(raw!$H312)-2))</f>
        <v/>
      </c>
      <c r="H314" s="25" t="str">
        <f>IF(ISBLANK(Pflichtenhefte!$E312),"",Pflichtenhefte!$E312)</f>
        <v/>
      </c>
      <c r="I314" s="4" t="str">
        <f>IF(ISBLANK(Pflichtenhefte!$O312),"",Pflichtenhefte!$O312)</f>
        <v/>
      </c>
      <c r="J314" s="25" t="str">
        <f>IF(ISBLANK(Pflichtenhefte!$L312),"",Pflichtenhefte!$L312)</f>
        <v/>
      </c>
      <c r="K314" s="26" t="str">
        <f>IF(ISBLANK(Pflichtenhefte!$F312),"",Pflichtenhefte!$F312)</f>
        <v/>
      </c>
      <c r="L314" s="27" t="str">
        <f>IF(ISBLANK(Pflichtenhefte!$G312),"",Pflichtenhefte!$G312="Gleitende Arbeitszeit")</f>
        <v/>
      </c>
      <c r="M314" s="27" t="str">
        <f>IF(ISBLANK(Pflichtenhefte!$I312),"",NOT(Pflichtenhefte!$I312))</f>
        <v/>
      </c>
      <c r="N314" s="27" t="str">
        <f>IF(ISBLANK(Pflichtenhefte!$H312),"",NOT(Pflichtenhefte!$H312))</f>
        <v/>
      </c>
      <c r="O314" s="27" t="str">
        <f>IF(ISBLANK(Pflichtenhefte!$J312),"",Pflichtenhefte!$J312)</f>
        <v/>
      </c>
      <c r="P314" s="27" t="str">
        <f>IF(ISBLANK(Pflichtenhefte!$K312),"",Pflichtenhefte!$K312)</f>
        <v/>
      </c>
      <c r="Q314" s="28" t="str">
        <f>IF(ISBLANK(Pflichtenhefte!$M312),"",IF(ISBLANK(Pflichtenhefte!$N312),Pflichtenhefte!$M312,HYPERLINK(Pflichtenhefte!$N312,Pflichtenhefte!$M312)))</f>
        <v/>
      </c>
    </row>
    <row r="315" ht="14.25">
      <c r="A315" s="20" t="str">
        <f>IF(ISBLANK(raw!A313),"",HYPERLINK("https://ziviconnect.admin.ch/zdp/pflichtenheft/"&amp;raw!$A313,"↗"))</f>
        <v/>
      </c>
      <c r="B315" s="21" t="str">
        <f>IF(ISBLANK(raw!$B313),"",raw!$B313)</f>
        <v/>
      </c>
      <c r="C315" s="22" t="str">
        <f>IF(ISBLANK(Pflichtenhefte!$B313),"",Pflichtenhefte!$B313)</f>
        <v/>
      </c>
      <c r="D315" s="23" t="str">
        <f>IF(ISBLANK(Pflichtenhefte!$A313),"",Pflichtenhefte!$A313)</f>
        <v/>
      </c>
      <c r="E315" s="22" t="str">
        <f>IF(ISBLANK(raw!$L313),"",raw!$L313)</f>
        <v/>
      </c>
      <c r="F315" s="24" t="str">
        <f>IF(ISBLANK(raw!$M313),"",IF(ISBLANK(Pflichtenhefte!$D313),raw!$M313,HYPERLINK(Pflichtenhefte!$D313,raw!$M313)))</f>
        <v/>
      </c>
      <c r="G315" s="29" t="str">
        <f>IF(ISBLANK(raw!H313),"",RIGHT(raw!$H313,LEN(raw!$H313)-2))</f>
        <v/>
      </c>
      <c r="H315" s="25" t="str">
        <f>IF(ISBLANK(Pflichtenhefte!$E313),"",Pflichtenhefte!$E313)</f>
        <v/>
      </c>
      <c r="I315" s="4" t="str">
        <f>IF(ISBLANK(Pflichtenhefte!$O313),"",Pflichtenhefte!$O313)</f>
        <v/>
      </c>
      <c r="J315" s="25" t="str">
        <f>IF(ISBLANK(Pflichtenhefte!$L313),"",Pflichtenhefte!$L313)</f>
        <v/>
      </c>
      <c r="K315" s="26" t="str">
        <f>IF(ISBLANK(Pflichtenhefte!$F313),"",Pflichtenhefte!$F313)</f>
        <v/>
      </c>
      <c r="L315" s="27" t="str">
        <f>IF(ISBLANK(Pflichtenhefte!$G313),"",Pflichtenhefte!$G313="Gleitende Arbeitszeit")</f>
        <v/>
      </c>
      <c r="M315" s="27" t="str">
        <f>IF(ISBLANK(Pflichtenhefte!$I313),"",NOT(Pflichtenhefte!$I313))</f>
        <v/>
      </c>
      <c r="N315" s="27" t="str">
        <f>IF(ISBLANK(Pflichtenhefte!$H313),"",NOT(Pflichtenhefte!$H313))</f>
        <v/>
      </c>
      <c r="O315" s="27" t="str">
        <f>IF(ISBLANK(Pflichtenhefte!$J313),"",Pflichtenhefte!$J313)</f>
        <v/>
      </c>
      <c r="P315" s="27" t="str">
        <f>IF(ISBLANK(Pflichtenhefte!$K313),"",Pflichtenhefte!$K313)</f>
        <v/>
      </c>
      <c r="Q315" s="28" t="str">
        <f>IF(ISBLANK(Pflichtenhefte!$M313),"",IF(ISBLANK(Pflichtenhefte!$N313),Pflichtenhefte!$M313,HYPERLINK(Pflichtenhefte!$N313,Pflichtenhefte!$M313)))</f>
        <v/>
      </c>
    </row>
    <row r="316" ht="14.25">
      <c r="A316" s="20" t="str">
        <f>IF(ISBLANK(raw!A314),"",HYPERLINK("https://ziviconnect.admin.ch/zdp/pflichtenheft/"&amp;raw!$A314,"↗"))</f>
        <v/>
      </c>
      <c r="B316" s="21" t="str">
        <f>IF(ISBLANK(raw!$B314),"",raw!$B314)</f>
        <v/>
      </c>
      <c r="C316" s="22" t="str">
        <f>IF(ISBLANK(Pflichtenhefte!$B314),"",Pflichtenhefte!$B314)</f>
        <v/>
      </c>
      <c r="D316" s="23" t="str">
        <f>IF(ISBLANK(Pflichtenhefte!$A314),"",Pflichtenhefte!$A314)</f>
        <v/>
      </c>
      <c r="E316" s="22" t="str">
        <f>IF(ISBLANK(raw!$L314),"",raw!$L314)</f>
        <v/>
      </c>
      <c r="F316" s="24" t="str">
        <f>IF(ISBLANK(raw!$M314),"",IF(ISBLANK(Pflichtenhefte!$D314),raw!$M314,HYPERLINK(Pflichtenhefte!$D314,raw!$M314)))</f>
        <v/>
      </c>
      <c r="G316" s="29" t="str">
        <f>IF(ISBLANK(raw!H314),"",RIGHT(raw!$H314,LEN(raw!$H314)-2))</f>
        <v/>
      </c>
      <c r="H316" s="25" t="str">
        <f>IF(ISBLANK(Pflichtenhefte!$E314),"",Pflichtenhefte!$E314)</f>
        <v/>
      </c>
      <c r="I316" s="4" t="str">
        <f>IF(ISBLANK(Pflichtenhefte!$O314),"",Pflichtenhefte!$O314)</f>
        <v/>
      </c>
      <c r="J316" s="25" t="str">
        <f>IF(ISBLANK(Pflichtenhefte!$L314),"",Pflichtenhefte!$L314)</f>
        <v/>
      </c>
      <c r="K316" s="26" t="str">
        <f>IF(ISBLANK(Pflichtenhefte!$F314),"",Pflichtenhefte!$F314)</f>
        <v/>
      </c>
      <c r="L316" s="27" t="str">
        <f>IF(ISBLANK(Pflichtenhefte!$G314),"",Pflichtenhefte!$G314="Gleitende Arbeitszeit")</f>
        <v/>
      </c>
      <c r="M316" s="27" t="str">
        <f>IF(ISBLANK(Pflichtenhefte!$I314),"",NOT(Pflichtenhefte!$I314))</f>
        <v/>
      </c>
      <c r="N316" s="27" t="str">
        <f>IF(ISBLANK(Pflichtenhefte!$H314),"",NOT(Pflichtenhefte!$H314))</f>
        <v/>
      </c>
      <c r="O316" s="27" t="str">
        <f>IF(ISBLANK(Pflichtenhefte!$J314),"",Pflichtenhefte!$J314)</f>
        <v/>
      </c>
      <c r="P316" s="27" t="str">
        <f>IF(ISBLANK(Pflichtenhefte!$K314),"",Pflichtenhefte!$K314)</f>
        <v/>
      </c>
      <c r="Q316" s="28" t="str">
        <f>IF(ISBLANK(Pflichtenhefte!$M314),"",IF(ISBLANK(Pflichtenhefte!$N314),Pflichtenhefte!$M314,HYPERLINK(Pflichtenhefte!$N314,Pflichtenhefte!$M314)))</f>
        <v/>
      </c>
    </row>
    <row r="317" ht="14.25">
      <c r="A317" s="20" t="str">
        <f>IF(ISBLANK(raw!A315),"",HYPERLINK("https://ziviconnect.admin.ch/zdp/pflichtenheft/"&amp;raw!$A315,"↗"))</f>
        <v/>
      </c>
      <c r="B317" s="21" t="str">
        <f>IF(ISBLANK(raw!$B315),"",raw!$B315)</f>
        <v/>
      </c>
      <c r="C317" s="22" t="str">
        <f>IF(ISBLANK(Pflichtenhefte!$B315),"",Pflichtenhefte!$B315)</f>
        <v/>
      </c>
      <c r="D317" s="23" t="str">
        <f>IF(ISBLANK(Pflichtenhefte!$A315),"",Pflichtenhefte!$A315)</f>
        <v/>
      </c>
      <c r="E317" s="22" t="str">
        <f>IF(ISBLANK(raw!$L315),"",raw!$L315)</f>
        <v/>
      </c>
      <c r="F317" s="24" t="str">
        <f>IF(ISBLANK(raw!$M315),"",IF(ISBLANK(Pflichtenhefte!$D315),raw!$M315,HYPERLINK(Pflichtenhefte!$D315,raw!$M315)))</f>
        <v/>
      </c>
      <c r="G317" s="29" t="str">
        <f>IF(ISBLANK(raw!H315),"",RIGHT(raw!$H315,LEN(raw!$H315)-2))</f>
        <v/>
      </c>
      <c r="H317" s="25" t="str">
        <f>IF(ISBLANK(Pflichtenhefte!$E315),"",Pflichtenhefte!$E315)</f>
        <v/>
      </c>
      <c r="I317" s="4" t="str">
        <f>IF(ISBLANK(Pflichtenhefte!$O315),"",Pflichtenhefte!$O315)</f>
        <v/>
      </c>
      <c r="J317" s="25" t="str">
        <f>IF(ISBLANK(Pflichtenhefte!$L315),"",Pflichtenhefte!$L315)</f>
        <v/>
      </c>
      <c r="K317" s="26" t="str">
        <f>IF(ISBLANK(Pflichtenhefte!$F315),"",Pflichtenhefte!$F315)</f>
        <v/>
      </c>
      <c r="L317" s="27" t="str">
        <f>IF(ISBLANK(Pflichtenhefte!$G315),"",Pflichtenhefte!$G315="Gleitende Arbeitszeit")</f>
        <v/>
      </c>
      <c r="M317" s="27" t="str">
        <f>IF(ISBLANK(Pflichtenhefte!$I315),"",NOT(Pflichtenhefte!$I315))</f>
        <v/>
      </c>
      <c r="N317" s="27" t="str">
        <f>IF(ISBLANK(Pflichtenhefte!$H315),"",NOT(Pflichtenhefte!$H315))</f>
        <v/>
      </c>
      <c r="O317" s="27" t="str">
        <f>IF(ISBLANK(Pflichtenhefte!$J315),"",Pflichtenhefte!$J315)</f>
        <v/>
      </c>
      <c r="P317" s="27" t="str">
        <f>IF(ISBLANK(Pflichtenhefte!$K315),"",Pflichtenhefte!$K315)</f>
        <v/>
      </c>
      <c r="Q317" s="28" t="str">
        <f>IF(ISBLANK(Pflichtenhefte!$M315),"",IF(ISBLANK(Pflichtenhefte!$N315),Pflichtenhefte!$M315,HYPERLINK(Pflichtenhefte!$N315,Pflichtenhefte!$M315)))</f>
        <v/>
      </c>
    </row>
    <row r="318" ht="14.25">
      <c r="A318" s="20" t="str">
        <f>IF(ISBLANK(raw!A316),"",HYPERLINK("https://ziviconnect.admin.ch/zdp/pflichtenheft/"&amp;raw!$A316,"↗"))</f>
        <v/>
      </c>
      <c r="B318" s="21" t="str">
        <f>IF(ISBLANK(raw!$B316),"",raw!$B316)</f>
        <v/>
      </c>
      <c r="C318" s="22" t="str">
        <f>IF(ISBLANK(Pflichtenhefte!$B316),"",Pflichtenhefte!$B316)</f>
        <v/>
      </c>
      <c r="D318" s="23" t="str">
        <f>IF(ISBLANK(Pflichtenhefte!$A316),"",Pflichtenhefte!$A316)</f>
        <v/>
      </c>
      <c r="E318" s="22" t="str">
        <f>IF(ISBLANK(raw!$L316),"",raw!$L316)</f>
        <v/>
      </c>
      <c r="F318" s="24" t="str">
        <f>IF(ISBLANK(raw!$M316),"",IF(ISBLANK(Pflichtenhefte!$D316),raw!$M316,HYPERLINK(Pflichtenhefte!$D316,raw!$M316)))</f>
        <v/>
      </c>
      <c r="G318" s="29" t="str">
        <f>IF(ISBLANK(raw!H316),"",RIGHT(raw!$H316,LEN(raw!$H316)-2))</f>
        <v/>
      </c>
      <c r="H318" s="25" t="str">
        <f>IF(ISBLANK(Pflichtenhefte!$E316),"",Pflichtenhefte!$E316)</f>
        <v/>
      </c>
      <c r="I318" s="4" t="str">
        <f>IF(ISBLANK(Pflichtenhefte!$O316),"",Pflichtenhefte!$O316)</f>
        <v/>
      </c>
      <c r="J318" s="25" t="str">
        <f>IF(ISBLANK(Pflichtenhefte!$L316),"",Pflichtenhefte!$L316)</f>
        <v/>
      </c>
      <c r="K318" s="26" t="str">
        <f>IF(ISBLANK(Pflichtenhefte!$F316),"",Pflichtenhefte!$F316)</f>
        <v/>
      </c>
      <c r="L318" s="27" t="str">
        <f>IF(ISBLANK(Pflichtenhefte!$G316),"",Pflichtenhefte!$G316="Gleitende Arbeitszeit")</f>
        <v/>
      </c>
      <c r="M318" s="27" t="str">
        <f>IF(ISBLANK(Pflichtenhefte!$I316),"",NOT(Pflichtenhefte!$I316))</f>
        <v/>
      </c>
      <c r="N318" s="27" t="str">
        <f>IF(ISBLANK(Pflichtenhefte!$H316),"",NOT(Pflichtenhefte!$H316))</f>
        <v/>
      </c>
      <c r="O318" s="27" t="str">
        <f>IF(ISBLANK(Pflichtenhefte!$J316),"",Pflichtenhefte!$J316)</f>
        <v/>
      </c>
      <c r="P318" s="27" t="str">
        <f>IF(ISBLANK(Pflichtenhefte!$K316),"",Pflichtenhefte!$K316)</f>
        <v/>
      </c>
      <c r="Q318" s="28" t="str">
        <f>IF(ISBLANK(Pflichtenhefte!$M316),"",IF(ISBLANK(Pflichtenhefte!$N316),Pflichtenhefte!$M316,HYPERLINK(Pflichtenhefte!$N316,Pflichtenhefte!$M316)))</f>
        <v/>
      </c>
    </row>
    <row r="319" ht="14.25">
      <c r="A319" s="20" t="str">
        <f>IF(ISBLANK(raw!A317),"",HYPERLINK("https://ziviconnect.admin.ch/zdp/pflichtenheft/"&amp;raw!$A317,"↗"))</f>
        <v/>
      </c>
      <c r="B319" s="21" t="str">
        <f>IF(ISBLANK(raw!$B317),"",raw!$B317)</f>
        <v/>
      </c>
      <c r="C319" s="22" t="str">
        <f>IF(ISBLANK(Pflichtenhefte!$B317),"",Pflichtenhefte!$B317)</f>
        <v/>
      </c>
      <c r="D319" s="23" t="str">
        <f>IF(ISBLANK(Pflichtenhefte!$A317),"",Pflichtenhefte!$A317)</f>
        <v/>
      </c>
      <c r="E319" s="22" t="str">
        <f>IF(ISBLANK(raw!$L317),"",raw!$L317)</f>
        <v/>
      </c>
      <c r="F319" s="24" t="str">
        <f>IF(ISBLANK(raw!$M317),"",IF(ISBLANK(Pflichtenhefte!$D317),raw!$M317,HYPERLINK(Pflichtenhefte!$D317,raw!$M317)))</f>
        <v/>
      </c>
      <c r="G319" s="29" t="str">
        <f>IF(ISBLANK(raw!H317),"",RIGHT(raw!$H317,LEN(raw!$H317)-2))</f>
        <v/>
      </c>
      <c r="H319" s="25" t="str">
        <f>IF(ISBLANK(Pflichtenhefte!$E317),"",Pflichtenhefte!$E317)</f>
        <v/>
      </c>
      <c r="I319" s="4" t="str">
        <f>IF(ISBLANK(Pflichtenhefte!$O317),"",Pflichtenhefte!$O317)</f>
        <v/>
      </c>
      <c r="J319" s="25" t="str">
        <f>IF(ISBLANK(Pflichtenhefte!$L317),"",Pflichtenhefte!$L317)</f>
        <v/>
      </c>
      <c r="K319" s="26" t="str">
        <f>IF(ISBLANK(Pflichtenhefte!$F317),"",Pflichtenhefte!$F317)</f>
        <v/>
      </c>
      <c r="L319" s="27" t="str">
        <f>IF(ISBLANK(Pflichtenhefte!$G317),"",Pflichtenhefte!$G317="Gleitende Arbeitszeit")</f>
        <v/>
      </c>
      <c r="M319" s="27" t="str">
        <f>IF(ISBLANK(Pflichtenhefte!$I317),"",NOT(Pflichtenhefte!$I317))</f>
        <v/>
      </c>
      <c r="N319" s="27" t="str">
        <f>IF(ISBLANK(Pflichtenhefte!$H317),"",NOT(Pflichtenhefte!$H317))</f>
        <v/>
      </c>
      <c r="O319" s="27" t="str">
        <f>IF(ISBLANK(Pflichtenhefte!$J317),"",Pflichtenhefte!$J317)</f>
        <v/>
      </c>
      <c r="P319" s="27" t="str">
        <f>IF(ISBLANK(Pflichtenhefte!$K317),"",Pflichtenhefte!$K317)</f>
        <v/>
      </c>
      <c r="Q319" s="28" t="str">
        <f>IF(ISBLANK(Pflichtenhefte!$M317),"",IF(ISBLANK(Pflichtenhefte!$N317),Pflichtenhefte!$M317,HYPERLINK(Pflichtenhefte!$N317,Pflichtenhefte!$M317)))</f>
        <v/>
      </c>
    </row>
    <row r="320" ht="14.25">
      <c r="A320" s="20" t="str">
        <f>IF(ISBLANK(raw!A318),"",HYPERLINK("https://ziviconnect.admin.ch/zdp/pflichtenheft/"&amp;raw!$A318,"↗"))</f>
        <v/>
      </c>
      <c r="B320" s="21" t="str">
        <f>IF(ISBLANK(raw!$B318),"",raw!$B318)</f>
        <v/>
      </c>
      <c r="C320" s="22" t="str">
        <f>IF(ISBLANK(Pflichtenhefte!$B318),"",Pflichtenhefte!$B318)</f>
        <v/>
      </c>
      <c r="D320" s="23" t="str">
        <f>IF(ISBLANK(Pflichtenhefte!$A318),"",Pflichtenhefte!$A318)</f>
        <v/>
      </c>
      <c r="E320" s="22" t="str">
        <f>IF(ISBLANK(raw!$L318),"",raw!$L318)</f>
        <v/>
      </c>
      <c r="F320" s="24" t="str">
        <f>IF(ISBLANK(raw!$M318),"",IF(ISBLANK(Pflichtenhefte!$D318),raw!$M318,HYPERLINK(Pflichtenhefte!$D318,raw!$M318)))</f>
        <v/>
      </c>
      <c r="G320" s="29" t="str">
        <f>IF(ISBLANK(raw!H318),"",RIGHT(raw!$H318,LEN(raw!$H318)-2))</f>
        <v/>
      </c>
      <c r="H320" s="25" t="str">
        <f>IF(ISBLANK(Pflichtenhefte!$E318),"",Pflichtenhefte!$E318)</f>
        <v/>
      </c>
      <c r="I320" s="4" t="str">
        <f>IF(ISBLANK(Pflichtenhefte!$O318),"",Pflichtenhefte!$O318)</f>
        <v/>
      </c>
      <c r="J320" s="25" t="str">
        <f>IF(ISBLANK(Pflichtenhefte!$L318),"",Pflichtenhefte!$L318)</f>
        <v/>
      </c>
      <c r="K320" s="26" t="str">
        <f>IF(ISBLANK(Pflichtenhefte!$F318),"",Pflichtenhefte!$F318)</f>
        <v/>
      </c>
      <c r="L320" s="27" t="str">
        <f>IF(ISBLANK(Pflichtenhefte!$G318),"",Pflichtenhefte!$G318="Gleitende Arbeitszeit")</f>
        <v/>
      </c>
      <c r="M320" s="27" t="str">
        <f>IF(ISBLANK(Pflichtenhefte!$I318),"",NOT(Pflichtenhefte!$I318))</f>
        <v/>
      </c>
      <c r="N320" s="27" t="str">
        <f>IF(ISBLANK(Pflichtenhefte!$H318),"",NOT(Pflichtenhefte!$H318))</f>
        <v/>
      </c>
      <c r="O320" s="27" t="str">
        <f>IF(ISBLANK(Pflichtenhefte!$J318),"",Pflichtenhefte!$J318)</f>
        <v/>
      </c>
      <c r="P320" s="27" t="str">
        <f>IF(ISBLANK(Pflichtenhefte!$K318),"",Pflichtenhefte!$K318)</f>
        <v/>
      </c>
      <c r="Q320" s="28" t="str">
        <f>IF(ISBLANK(Pflichtenhefte!$M318),"",IF(ISBLANK(Pflichtenhefte!$N318),Pflichtenhefte!$M318,HYPERLINK(Pflichtenhefte!$N318,Pflichtenhefte!$M318)))</f>
        <v/>
      </c>
    </row>
    <row r="321" ht="14.25">
      <c r="A321" s="20" t="str">
        <f>IF(ISBLANK(raw!A319),"",HYPERLINK("https://ziviconnect.admin.ch/zdp/pflichtenheft/"&amp;raw!$A319,"↗"))</f>
        <v/>
      </c>
      <c r="B321" s="21" t="str">
        <f>IF(ISBLANK(raw!$B319),"",raw!$B319)</f>
        <v/>
      </c>
      <c r="C321" s="22" t="str">
        <f>IF(ISBLANK(Pflichtenhefte!$B319),"",Pflichtenhefte!$B319)</f>
        <v/>
      </c>
      <c r="D321" s="23" t="str">
        <f>IF(ISBLANK(Pflichtenhefte!$A319),"",Pflichtenhefte!$A319)</f>
        <v/>
      </c>
      <c r="E321" s="22" t="str">
        <f>IF(ISBLANK(raw!$L319),"",raw!$L319)</f>
        <v/>
      </c>
      <c r="F321" s="24" t="str">
        <f>IF(ISBLANK(raw!$M319),"",IF(ISBLANK(Pflichtenhefte!$D319),raw!$M319,HYPERLINK(Pflichtenhefte!$D319,raw!$M319)))</f>
        <v/>
      </c>
      <c r="G321" s="29" t="str">
        <f>IF(ISBLANK(raw!H319),"",RIGHT(raw!$H319,LEN(raw!$H319)-2))</f>
        <v/>
      </c>
      <c r="H321" s="25" t="str">
        <f>IF(ISBLANK(Pflichtenhefte!$E319),"",Pflichtenhefte!$E319)</f>
        <v/>
      </c>
      <c r="I321" s="4" t="str">
        <f>IF(ISBLANK(Pflichtenhefte!$O319),"",Pflichtenhefte!$O319)</f>
        <v/>
      </c>
      <c r="J321" s="25" t="str">
        <f>IF(ISBLANK(Pflichtenhefte!$L319),"",Pflichtenhefte!$L319)</f>
        <v/>
      </c>
      <c r="K321" s="26" t="str">
        <f>IF(ISBLANK(Pflichtenhefte!$F319),"",Pflichtenhefte!$F319)</f>
        <v/>
      </c>
      <c r="L321" s="27" t="str">
        <f>IF(ISBLANK(Pflichtenhefte!$G319),"",Pflichtenhefte!$G319="Gleitende Arbeitszeit")</f>
        <v/>
      </c>
      <c r="M321" s="27" t="str">
        <f>IF(ISBLANK(Pflichtenhefte!$I319),"",NOT(Pflichtenhefte!$I319))</f>
        <v/>
      </c>
      <c r="N321" s="27" t="str">
        <f>IF(ISBLANK(Pflichtenhefte!$H319),"",NOT(Pflichtenhefte!$H319))</f>
        <v/>
      </c>
      <c r="O321" s="27" t="str">
        <f>IF(ISBLANK(Pflichtenhefte!$J319),"",Pflichtenhefte!$J319)</f>
        <v/>
      </c>
      <c r="P321" s="27" t="str">
        <f>IF(ISBLANK(Pflichtenhefte!$K319),"",Pflichtenhefte!$K319)</f>
        <v/>
      </c>
      <c r="Q321" s="28" t="str">
        <f>IF(ISBLANK(Pflichtenhefte!$M319),"",IF(ISBLANK(Pflichtenhefte!$N319),Pflichtenhefte!$M319,HYPERLINK(Pflichtenhefte!$N319,Pflichtenhefte!$M319)))</f>
        <v/>
      </c>
    </row>
    <row r="322" ht="14.25">
      <c r="A322" s="20" t="str">
        <f>IF(ISBLANK(raw!A320),"",HYPERLINK("https://ziviconnect.admin.ch/zdp/pflichtenheft/"&amp;raw!$A320,"↗"))</f>
        <v/>
      </c>
      <c r="B322" s="21" t="str">
        <f>IF(ISBLANK(raw!$B320),"",raw!$B320)</f>
        <v/>
      </c>
      <c r="C322" s="22" t="str">
        <f>IF(ISBLANK(Pflichtenhefte!$B320),"",Pflichtenhefte!$B320)</f>
        <v/>
      </c>
      <c r="D322" s="23" t="str">
        <f>IF(ISBLANK(Pflichtenhefte!$A320),"",Pflichtenhefte!$A320)</f>
        <v/>
      </c>
      <c r="E322" s="22" t="str">
        <f>IF(ISBLANK(raw!$L320),"",raw!$L320)</f>
        <v/>
      </c>
      <c r="F322" s="24" t="str">
        <f>IF(ISBLANK(raw!$M320),"",IF(ISBLANK(Pflichtenhefte!$D320),raw!$M320,HYPERLINK(Pflichtenhefte!$D320,raw!$M320)))</f>
        <v/>
      </c>
      <c r="G322" s="29" t="str">
        <f>IF(ISBLANK(raw!H320),"",RIGHT(raw!$H320,LEN(raw!$H320)-2))</f>
        <v/>
      </c>
      <c r="H322" s="25" t="str">
        <f>IF(ISBLANK(Pflichtenhefte!$E320),"",Pflichtenhefte!$E320)</f>
        <v/>
      </c>
      <c r="I322" s="4" t="str">
        <f>IF(ISBLANK(Pflichtenhefte!$O320),"",Pflichtenhefte!$O320)</f>
        <v/>
      </c>
      <c r="J322" s="25" t="str">
        <f>IF(ISBLANK(Pflichtenhefte!$L320),"",Pflichtenhefte!$L320)</f>
        <v/>
      </c>
      <c r="K322" s="26" t="str">
        <f>IF(ISBLANK(Pflichtenhefte!$F320),"",Pflichtenhefte!$F320)</f>
        <v/>
      </c>
      <c r="L322" s="27" t="str">
        <f>IF(ISBLANK(Pflichtenhefte!$G320),"",Pflichtenhefte!$G320="Gleitende Arbeitszeit")</f>
        <v/>
      </c>
      <c r="M322" s="27" t="str">
        <f>IF(ISBLANK(Pflichtenhefte!$I320),"",NOT(Pflichtenhefte!$I320))</f>
        <v/>
      </c>
      <c r="N322" s="27" t="str">
        <f>IF(ISBLANK(Pflichtenhefte!$H320),"",NOT(Pflichtenhefte!$H320))</f>
        <v/>
      </c>
      <c r="O322" s="27" t="str">
        <f>IF(ISBLANK(Pflichtenhefte!$J320),"",Pflichtenhefte!$J320)</f>
        <v/>
      </c>
      <c r="P322" s="27" t="str">
        <f>IF(ISBLANK(Pflichtenhefte!$K320),"",Pflichtenhefte!$K320)</f>
        <v/>
      </c>
      <c r="Q322" s="28" t="str">
        <f>IF(ISBLANK(Pflichtenhefte!$M320),"",IF(ISBLANK(Pflichtenhefte!$N320),Pflichtenhefte!$M320,HYPERLINK(Pflichtenhefte!$N320,Pflichtenhefte!$M320)))</f>
        <v/>
      </c>
    </row>
    <row r="323" ht="14.25">
      <c r="A323" s="20" t="str">
        <f>IF(ISBLANK(raw!A321),"",HYPERLINK("https://ziviconnect.admin.ch/zdp/pflichtenheft/"&amp;raw!$A321,"↗"))</f>
        <v/>
      </c>
      <c r="B323" s="21" t="str">
        <f>IF(ISBLANK(raw!$B321),"",raw!$B321)</f>
        <v/>
      </c>
      <c r="C323" s="22" t="str">
        <f>IF(ISBLANK(Pflichtenhefte!$B321),"",Pflichtenhefte!$B321)</f>
        <v/>
      </c>
      <c r="D323" s="23" t="str">
        <f>IF(ISBLANK(Pflichtenhefte!$A321),"",Pflichtenhefte!$A321)</f>
        <v/>
      </c>
      <c r="E323" s="22" t="str">
        <f>IF(ISBLANK(raw!$L321),"",raw!$L321)</f>
        <v/>
      </c>
      <c r="F323" s="24" t="str">
        <f>IF(ISBLANK(raw!$M321),"",IF(ISBLANK(Pflichtenhefte!$D321),raw!$M321,HYPERLINK(Pflichtenhefte!$D321,raw!$M321)))</f>
        <v/>
      </c>
      <c r="G323" s="29" t="str">
        <f>IF(ISBLANK(raw!H321),"",RIGHT(raw!$H321,LEN(raw!$H321)-2))</f>
        <v/>
      </c>
      <c r="H323" s="25" t="str">
        <f>IF(ISBLANK(Pflichtenhefte!$E321),"",Pflichtenhefte!$E321)</f>
        <v/>
      </c>
      <c r="I323" s="4" t="str">
        <f>IF(ISBLANK(Pflichtenhefte!$O321),"",Pflichtenhefte!$O321)</f>
        <v/>
      </c>
      <c r="J323" s="25" t="str">
        <f>IF(ISBLANK(Pflichtenhefte!$L321),"",Pflichtenhefte!$L321)</f>
        <v/>
      </c>
      <c r="K323" s="26" t="str">
        <f>IF(ISBLANK(Pflichtenhefte!$F321),"",Pflichtenhefte!$F321)</f>
        <v/>
      </c>
      <c r="L323" s="27" t="str">
        <f>IF(ISBLANK(Pflichtenhefte!$G321),"",Pflichtenhefte!$G321="Gleitende Arbeitszeit")</f>
        <v/>
      </c>
      <c r="M323" s="27" t="str">
        <f>IF(ISBLANK(Pflichtenhefte!$I321),"",NOT(Pflichtenhefte!$I321))</f>
        <v/>
      </c>
      <c r="N323" s="27" t="str">
        <f>IF(ISBLANK(Pflichtenhefte!$H321),"",NOT(Pflichtenhefte!$H321))</f>
        <v/>
      </c>
      <c r="O323" s="27" t="str">
        <f>IF(ISBLANK(Pflichtenhefte!$J321),"",Pflichtenhefte!$J321)</f>
        <v/>
      </c>
      <c r="P323" s="27" t="str">
        <f>IF(ISBLANK(Pflichtenhefte!$K321),"",Pflichtenhefte!$K321)</f>
        <v/>
      </c>
      <c r="Q323" s="28" t="str">
        <f>IF(ISBLANK(Pflichtenhefte!$M321),"",IF(ISBLANK(Pflichtenhefte!$N321),Pflichtenhefte!$M321,HYPERLINK(Pflichtenhefte!$N321,Pflichtenhefte!$M321)))</f>
        <v/>
      </c>
    </row>
    <row r="324" ht="14.25">
      <c r="A324" s="20" t="str">
        <f>IF(ISBLANK(raw!A322),"",HYPERLINK("https://ziviconnect.admin.ch/zdp/pflichtenheft/"&amp;raw!$A322,"↗"))</f>
        <v/>
      </c>
      <c r="B324" s="21" t="str">
        <f>IF(ISBLANK(raw!$B322),"",raw!$B322)</f>
        <v/>
      </c>
      <c r="C324" s="22" t="str">
        <f>IF(ISBLANK(Pflichtenhefte!$B322),"",Pflichtenhefte!$B322)</f>
        <v/>
      </c>
      <c r="D324" s="23" t="str">
        <f>IF(ISBLANK(Pflichtenhefte!$A322),"",Pflichtenhefte!$A322)</f>
        <v/>
      </c>
      <c r="E324" s="22" t="str">
        <f>IF(ISBLANK(raw!$L322),"",raw!$L322)</f>
        <v/>
      </c>
      <c r="F324" s="24" t="str">
        <f>IF(ISBLANK(raw!$M322),"",IF(ISBLANK(Pflichtenhefte!$D322),raw!$M322,HYPERLINK(Pflichtenhefte!$D322,raw!$M322)))</f>
        <v/>
      </c>
      <c r="G324" s="29" t="str">
        <f>IF(ISBLANK(raw!H322),"",RIGHT(raw!$H322,LEN(raw!$H322)-2))</f>
        <v/>
      </c>
      <c r="H324" s="25" t="str">
        <f>IF(ISBLANK(Pflichtenhefte!$E322),"",Pflichtenhefte!$E322)</f>
        <v/>
      </c>
      <c r="I324" s="4" t="str">
        <f>IF(ISBLANK(Pflichtenhefte!$O322),"",Pflichtenhefte!$O322)</f>
        <v/>
      </c>
      <c r="J324" s="25" t="str">
        <f>IF(ISBLANK(Pflichtenhefte!$L322),"",Pflichtenhefte!$L322)</f>
        <v/>
      </c>
      <c r="K324" s="26" t="str">
        <f>IF(ISBLANK(Pflichtenhefte!$F322),"",Pflichtenhefte!$F322)</f>
        <v/>
      </c>
      <c r="L324" s="27" t="str">
        <f>IF(ISBLANK(Pflichtenhefte!$G322),"",Pflichtenhefte!$G322="Gleitende Arbeitszeit")</f>
        <v/>
      </c>
      <c r="M324" s="27" t="str">
        <f>IF(ISBLANK(Pflichtenhefte!$I322),"",NOT(Pflichtenhefte!$I322))</f>
        <v/>
      </c>
      <c r="N324" s="27" t="str">
        <f>IF(ISBLANK(Pflichtenhefte!$H322),"",NOT(Pflichtenhefte!$H322))</f>
        <v/>
      </c>
      <c r="O324" s="27" t="str">
        <f>IF(ISBLANK(Pflichtenhefte!$J322),"",Pflichtenhefte!$J322)</f>
        <v/>
      </c>
      <c r="P324" s="27" t="str">
        <f>IF(ISBLANK(Pflichtenhefte!$K322),"",Pflichtenhefte!$K322)</f>
        <v/>
      </c>
      <c r="Q324" s="28" t="str">
        <f>IF(ISBLANK(Pflichtenhefte!$M322),"",IF(ISBLANK(Pflichtenhefte!$N322),Pflichtenhefte!$M322,HYPERLINK(Pflichtenhefte!$N322,Pflichtenhefte!$M322)))</f>
        <v/>
      </c>
    </row>
    <row r="325" ht="14.25">
      <c r="A325" s="20" t="str">
        <f>IF(ISBLANK(raw!A323),"",HYPERLINK("https://ziviconnect.admin.ch/zdp/pflichtenheft/"&amp;raw!$A323,"↗"))</f>
        <v/>
      </c>
      <c r="B325" s="21" t="str">
        <f>IF(ISBLANK(raw!$B323),"",raw!$B323)</f>
        <v/>
      </c>
      <c r="C325" s="22" t="str">
        <f>IF(ISBLANK(Pflichtenhefte!$B323),"",Pflichtenhefte!$B323)</f>
        <v/>
      </c>
      <c r="D325" s="23" t="str">
        <f>IF(ISBLANK(Pflichtenhefte!$A323),"",Pflichtenhefte!$A323)</f>
        <v/>
      </c>
      <c r="E325" s="22" t="str">
        <f>IF(ISBLANK(raw!$L323),"",raw!$L323)</f>
        <v/>
      </c>
      <c r="F325" s="24" t="str">
        <f>IF(ISBLANK(raw!$M323),"",IF(ISBLANK(Pflichtenhefte!$D323),raw!$M323,HYPERLINK(Pflichtenhefte!$D323,raw!$M323)))</f>
        <v/>
      </c>
      <c r="G325" s="29" t="str">
        <f>IF(ISBLANK(raw!H323),"",RIGHT(raw!$H323,LEN(raw!$H323)-2))</f>
        <v/>
      </c>
      <c r="H325" s="25" t="str">
        <f>IF(ISBLANK(Pflichtenhefte!$E323),"",Pflichtenhefte!$E323)</f>
        <v/>
      </c>
      <c r="I325" s="4" t="str">
        <f>IF(ISBLANK(Pflichtenhefte!$O323),"",Pflichtenhefte!$O323)</f>
        <v/>
      </c>
      <c r="J325" s="25" t="str">
        <f>IF(ISBLANK(Pflichtenhefte!$L323),"",Pflichtenhefte!$L323)</f>
        <v/>
      </c>
      <c r="K325" s="26" t="str">
        <f>IF(ISBLANK(Pflichtenhefte!$F323),"",Pflichtenhefte!$F323)</f>
        <v/>
      </c>
      <c r="L325" s="27" t="str">
        <f>IF(ISBLANK(Pflichtenhefte!$G323),"",Pflichtenhefte!$G323="Gleitende Arbeitszeit")</f>
        <v/>
      </c>
      <c r="M325" s="27" t="str">
        <f>IF(ISBLANK(Pflichtenhefte!$I323),"",NOT(Pflichtenhefte!$I323))</f>
        <v/>
      </c>
      <c r="N325" s="27" t="str">
        <f>IF(ISBLANK(Pflichtenhefte!$H323),"",NOT(Pflichtenhefte!$H323))</f>
        <v/>
      </c>
      <c r="O325" s="27" t="str">
        <f>IF(ISBLANK(Pflichtenhefte!$J323),"",Pflichtenhefte!$J323)</f>
        <v/>
      </c>
      <c r="P325" s="27" t="str">
        <f>IF(ISBLANK(Pflichtenhefte!$K323),"",Pflichtenhefte!$K323)</f>
        <v/>
      </c>
      <c r="Q325" s="28" t="str">
        <f>IF(ISBLANK(Pflichtenhefte!$M323),"",IF(ISBLANK(Pflichtenhefte!$N323),Pflichtenhefte!$M323,HYPERLINK(Pflichtenhefte!$N323,Pflichtenhefte!$M323)))</f>
        <v/>
      </c>
    </row>
    <row r="326" ht="14.25">
      <c r="A326" s="20" t="str">
        <f>IF(ISBLANK(raw!A324),"",HYPERLINK("https://ziviconnect.admin.ch/zdp/pflichtenheft/"&amp;raw!$A324,"↗"))</f>
        <v/>
      </c>
      <c r="B326" s="21" t="str">
        <f>IF(ISBLANK(raw!$B324),"",raw!$B324)</f>
        <v/>
      </c>
      <c r="C326" s="22" t="str">
        <f>IF(ISBLANK(Pflichtenhefte!$B324),"",Pflichtenhefte!$B324)</f>
        <v/>
      </c>
      <c r="D326" s="23" t="str">
        <f>IF(ISBLANK(Pflichtenhefte!$A324),"",Pflichtenhefte!$A324)</f>
        <v/>
      </c>
      <c r="E326" s="22" t="str">
        <f>IF(ISBLANK(raw!$L324),"",raw!$L324)</f>
        <v/>
      </c>
      <c r="F326" s="24" t="str">
        <f>IF(ISBLANK(raw!$M324),"",IF(ISBLANK(Pflichtenhefte!$D324),raw!$M324,HYPERLINK(Pflichtenhefte!$D324,raw!$M324)))</f>
        <v/>
      </c>
      <c r="G326" s="29" t="str">
        <f>IF(ISBLANK(raw!H324),"",RIGHT(raw!$H324,LEN(raw!$H324)-2))</f>
        <v/>
      </c>
      <c r="H326" s="25" t="str">
        <f>IF(ISBLANK(Pflichtenhefte!$E324),"",Pflichtenhefte!$E324)</f>
        <v/>
      </c>
      <c r="I326" s="4" t="str">
        <f>IF(ISBLANK(Pflichtenhefte!$O324),"",Pflichtenhefte!$O324)</f>
        <v/>
      </c>
      <c r="J326" s="25" t="str">
        <f>IF(ISBLANK(Pflichtenhefte!$L324),"",Pflichtenhefte!$L324)</f>
        <v/>
      </c>
      <c r="K326" s="26" t="str">
        <f>IF(ISBLANK(Pflichtenhefte!$F324),"",Pflichtenhefte!$F324)</f>
        <v/>
      </c>
      <c r="L326" s="27" t="str">
        <f>IF(ISBLANK(Pflichtenhefte!$G324),"",Pflichtenhefte!$G324="Gleitende Arbeitszeit")</f>
        <v/>
      </c>
      <c r="M326" s="27" t="str">
        <f>IF(ISBLANK(Pflichtenhefte!$I324),"",NOT(Pflichtenhefte!$I324))</f>
        <v/>
      </c>
      <c r="N326" s="27" t="str">
        <f>IF(ISBLANK(Pflichtenhefte!$H324),"",NOT(Pflichtenhefte!$H324))</f>
        <v/>
      </c>
      <c r="O326" s="27" t="str">
        <f>IF(ISBLANK(Pflichtenhefte!$J324),"",Pflichtenhefte!$J324)</f>
        <v/>
      </c>
      <c r="P326" s="27" t="str">
        <f>IF(ISBLANK(Pflichtenhefte!$K324),"",Pflichtenhefte!$K324)</f>
        <v/>
      </c>
      <c r="Q326" s="28" t="str">
        <f>IF(ISBLANK(Pflichtenhefte!$M324),"",IF(ISBLANK(Pflichtenhefte!$N324),Pflichtenhefte!$M324,HYPERLINK(Pflichtenhefte!$N324,Pflichtenhefte!$M324)))</f>
        <v/>
      </c>
    </row>
    <row r="327" ht="14.25">
      <c r="A327" s="20" t="str">
        <f>IF(ISBLANK(raw!A325),"",HYPERLINK("https://ziviconnect.admin.ch/zdp/pflichtenheft/"&amp;raw!$A325,"↗"))</f>
        <v/>
      </c>
      <c r="B327" s="21" t="str">
        <f>IF(ISBLANK(raw!$B325),"",raw!$B325)</f>
        <v/>
      </c>
      <c r="C327" s="22" t="str">
        <f>IF(ISBLANK(Pflichtenhefte!$B325),"",Pflichtenhefte!$B325)</f>
        <v/>
      </c>
      <c r="D327" s="23" t="str">
        <f>IF(ISBLANK(Pflichtenhefte!$A325),"",Pflichtenhefte!$A325)</f>
        <v/>
      </c>
      <c r="E327" s="22" t="str">
        <f>IF(ISBLANK(raw!$L325),"",raw!$L325)</f>
        <v/>
      </c>
      <c r="F327" s="24" t="str">
        <f>IF(ISBLANK(raw!$M325),"",IF(ISBLANK(Pflichtenhefte!$D325),raw!$M325,HYPERLINK(Pflichtenhefte!$D325,raw!$M325)))</f>
        <v/>
      </c>
      <c r="G327" s="29" t="str">
        <f>IF(ISBLANK(raw!H325),"",RIGHT(raw!$H325,LEN(raw!$H325)-2))</f>
        <v/>
      </c>
      <c r="H327" s="25" t="str">
        <f>IF(ISBLANK(Pflichtenhefte!$E325),"",Pflichtenhefte!$E325)</f>
        <v/>
      </c>
      <c r="I327" s="4" t="str">
        <f>IF(ISBLANK(Pflichtenhefte!$O325),"",Pflichtenhefte!$O325)</f>
        <v/>
      </c>
      <c r="J327" s="25" t="str">
        <f>IF(ISBLANK(Pflichtenhefte!$L325),"",Pflichtenhefte!$L325)</f>
        <v/>
      </c>
      <c r="K327" s="26" t="str">
        <f>IF(ISBLANK(Pflichtenhefte!$F325),"",Pflichtenhefte!$F325)</f>
        <v/>
      </c>
      <c r="L327" s="27" t="str">
        <f>IF(ISBLANK(Pflichtenhefte!$G325),"",Pflichtenhefte!$G325="Gleitende Arbeitszeit")</f>
        <v/>
      </c>
      <c r="M327" s="27" t="str">
        <f>IF(ISBLANK(Pflichtenhefte!$I325),"",NOT(Pflichtenhefte!$I325))</f>
        <v/>
      </c>
      <c r="N327" s="27" t="str">
        <f>IF(ISBLANK(Pflichtenhefte!$H325),"",NOT(Pflichtenhefte!$H325))</f>
        <v/>
      </c>
      <c r="O327" s="27" t="str">
        <f>IF(ISBLANK(Pflichtenhefte!$J325),"",Pflichtenhefte!$J325)</f>
        <v/>
      </c>
      <c r="P327" s="27" t="str">
        <f>IF(ISBLANK(Pflichtenhefte!$K325),"",Pflichtenhefte!$K325)</f>
        <v/>
      </c>
      <c r="Q327" s="28" t="str">
        <f>IF(ISBLANK(Pflichtenhefte!$M325),"",IF(ISBLANK(Pflichtenhefte!$N325),Pflichtenhefte!$M325,HYPERLINK(Pflichtenhefte!$N325,Pflichtenhefte!$M325)))</f>
        <v/>
      </c>
    </row>
    <row r="328" ht="14.25">
      <c r="A328" s="20" t="str">
        <f>IF(ISBLANK(raw!A326),"",HYPERLINK("https://ziviconnect.admin.ch/zdp/pflichtenheft/"&amp;raw!$A326,"↗"))</f>
        <v/>
      </c>
      <c r="B328" s="21" t="str">
        <f>IF(ISBLANK(raw!$B326),"",raw!$B326)</f>
        <v/>
      </c>
      <c r="C328" s="22" t="str">
        <f>IF(ISBLANK(Pflichtenhefte!$B326),"",Pflichtenhefte!$B326)</f>
        <v/>
      </c>
      <c r="D328" s="23" t="str">
        <f>IF(ISBLANK(Pflichtenhefte!$A326),"",Pflichtenhefte!$A326)</f>
        <v/>
      </c>
      <c r="E328" s="22" t="str">
        <f>IF(ISBLANK(raw!$L326),"",raw!$L326)</f>
        <v/>
      </c>
      <c r="F328" s="24" t="str">
        <f>IF(ISBLANK(raw!$M326),"",IF(ISBLANK(Pflichtenhefte!$D326),raw!$M326,HYPERLINK(Pflichtenhefte!$D326,raw!$M326)))</f>
        <v/>
      </c>
      <c r="G328" s="29" t="str">
        <f>IF(ISBLANK(raw!H326),"",RIGHT(raw!$H326,LEN(raw!$H326)-2))</f>
        <v/>
      </c>
      <c r="H328" s="25" t="str">
        <f>IF(ISBLANK(Pflichtenhefte!$E326),"",Pflichtenhefte!$E326)</f>
        <v/>
      </c>
      <c r="I328" s="4" t="str">
        <f>IF(ISBLANK(Pflichtenhefte!$O326),"",Pflichtenhefte!$O326)</f>
        <v/>
      </c>
      <c r="J328" s="25" t="str">
        <f>IF(ISBLANK(Pflichtenhefte!$L326),"",Pflichtenhefte!$L326)</f>
        <v/>
      </c>
      <c r="K328" s="26" t="str">
        <f>IF(ISBLANK(Pflichtenhefte!$F326),"",Pflichtenhefte!$F326)</f>
        <v/>
      </c>
      <c r="L328" s="27" t="str">
        <f>IF(ISBLANK(Pflichtenhefte!$G326),"",Pflichtenhefte!$G326="Gleitende Arbeitszeit")</f>
        <v/>
      </c>
      <c r="M328" s="27" t="str">
        <f>IF(ISBLANK(Pflichtenhefte!$I326),"",NOT(Pflichtenhefte!$I326))</f>
        <v/>
      </c>
      <c r="N328" s="27" t="str">
        <f>IF(ISBLANK(Pflichtenhefte!$H326),"",NOT(Pflichtenhefte!$H326))</f>
        <v/>
      </c>
      <c r="O328" s="27" t="str">
        <f>IF(ISBLANK(Pflichtenhefte!$J326),"",Pflichtenhefte!$J326)</f>
        <v/>
      </c>
      <c r="P328" s="27" t="str">
        <f>IF(ISBLANK(Pflichtenhefte!$K326),"",Pflichtenhefte!$K326)</f>
        <v/>
      </c>
      <c r="Q328" s="28" t="str">
        <f>IF(ISBLANK(Pflichtenhefte!$M326),"",IF(ISBLANK(Pflichtenhefte!$N326),Pflichtenhefte!$M326,HYPERLINK(Pflichtenhefte!$N326,Pflichtenhefte!$M326)))</f>
        <v/>
      </c>
    </row>
    <row r="329" ht="14.25">
      <c r="A329" s="20" t="str">
        <f>IF(ISBLANK(raw!A327),"",HYPERLINK("https://ziviconnect.admin.ch/zdp/pflichtenheft/"&amp;raw!$A327,"↗"))</f>
        <v/>
      </c>
      <c r="B329" s="21" t="str">
        <f>IF(ISBLANK(raw!$B327),"",raw!$B327)</f>
        <v/>
      </c>
      <c r="C329" s="22" t="str">
        <f>IF(ISBLANK(Pflichtenhefte!$B327),"",Pflichtenhefte!$B327)</f>
        <v/>
      </c>
      <c r="D329" s="23" t="str">
        <f>IF(ISBLANK(Pflichtenhefte!$A327),"",Pflichtenhefte!$A327)</f>
        <v/>
      </c>
      <c r="E329" s="22" t="str">
        <f>IF(ISBLANK(raw!$L327),"",raw!$L327)</f>
        <v/>
      </c>
      <c r="F329" s="24" t="str">
        <f>IF(ISBLANK(raw!$M327),"",IF(ISBLANK(Pflichtenhefte!$D327),raw!$M327,HYPERLINK(Pflichtenhefte!$D327,raw!$M327)))</f>
        <v/>
      </c>
      <c r="G329" s="29" t="str">
        <f>IF(ISBLANK(raw!H327),"",RIGHT(raw!$H327,LEN(raw!$H327)-2))</f>
        <v/>
      </c>
      <c r="H329" s="25" t="str">
        <f>IF(ISBLANK(Pflichtenhefte!$E327),"",Pflichtenhefte!$E327)</f>
        <v/>
      </c>
      <c r="I329" s="4" t="str">
        <f>IF(ISBLANK(Pflichtenhefte!$O327),"",Pflichtenhefte!$O327)</f>
        <v/>
      </c>
      <c r="J329" s="25" t="str">
        <f>IF(ISBLANK(Pflichtenhefte!$L327),"",Pflichtenhefte!$L327)</f>
        <v/>
      </c>
      <c r="K329" s="26" t="str">
        <f>IF(ISBLANK(Pflichtenhefte!$F327),"",Pflichtenhefte!$F327)</f>
        <v/>
      </c>
      <c r="L329" s="27" t="str">
        <f>IF(ISBLANK(Pflichtenhefte!$G327),"",Pflichtenhefte!$G327="Gleitende Arbeitszeit")</f>
        <v/>
      </c>
      <c r="M329" s="27" t="str">
        <f>IF(ISBLANK(Pflichtenhefte!$I327),"",NOT(Pflichtenhefte!$I327))</f>
        <v/>
      </c>
      <c r="N329" s="27" t="str">
        <f>IF(ISBLANK(Pflichtenhefte!$H327),"",NOT(Pflichtenhefte!$H327))</f>
        <v/>
      </c>
      <c r="O329" s="27" t="str">
        <f>IF(ISBLANK(Pflichtenhefte!$J327),"",Pflichtenhefte!$J327)</f>
        <v/>
      </c>
      <c r="P329" s="27" t="str">
        <f>IF(ISBLANK(Pflichtenhefte!$K327),"",Pflichtenhefte!$K327)</f>
        <v/>
      </c>
      <c r="Q329" s="28" t="str">
        <f>IF(ISBLANK(Pflichtenhefte!$M327),"",IF(ISBLANK(Pflichtenhefte!$N327),Pflichtenhefte!$M327,HYPERLINK(Pflichtenhefte!$N327,Pflichtenhefte!$M327)))</f>
        <v/>
      </c>
    </row>
    <row r="330" ht="14.25">
      <c r="A330" s="20" t="str">
        <f>IF(ISBLANK(raw!A328),"",HYPERLINK("https://ziviconnect.admin.ch/zdp/pflichtenheft/"&amp;raw!$A328,"↗"))</f>
        <v/>
      </c>
      <c r="B330" s="21" t="str">
        <f>IF(ISBLANK(raw!$B328),"",raw!$B328)</f>
        <v/>
      </c>
      <c r="C330" s="22" t="str">
        <f>IF(ISBLANK(Pflichtenhefte!$B328),"",Pflichtenhefte!$B328)</f>
        <v/>
      </c>
      <c r="D330" s="23" t="str">
        <f>IF(ISBLANK(Pflichtenhefte!$A328),"",Pflichtenhefte!$A328)</f>
        <v/>
      </c>
      <c r="E330" s="22" t="str">
        <f>IF(ISBLANK(raw!$L328),"",raw!$L328)</f>
        <v/>
      </c>
      <c r="F330" s="24" t="str">
        <f>IF(ISBLANK(raw!$M328),"",IF(ISBLANK(Pflichtenhefte!$D328),raw!$M328,HYPERLINK(Pflichtenhefte!$D328,raw!$M328)))</f>
        <v/>
      </c>
      <c r="G330" s="29" t="str">
        <f>IF(ISBLANK(raw!H328),"",RIGHT(raw!$H328,LEN(raw!$H328)-2))</f>
        <v/>
      </c>
      <c r="H330" s="25" t="str">
        <f>IF(ISBLANK(Pflichtenhefte!$E328),"",Pflichtenhefte!$E328)</f>
        <v/>
      </c>
      <c r="I330" s="4" t="str">
        <f>IF(ISBLANK(Pflichtenhefte!$O328),"",Pflichtenhefte!$O328)</f>
        <v/>
      </c>
      <c r="J330" s="25" t="str">
        <f>IF(ISBLANK(Pflichtenhefte!$L328),"",Pflichtenhefte!$L328)</f>
        <v/>
      </c>
      <c r="K330" s="26" t="str">
        <f>IF(ISBLANK(Pflichtenhefte!$F328),"",Pflichtenhefte!$F328)</f>
        <v/>
      </c>
      <c r="L330" s="27" t="str">
        <f>IF(ISBLANK(Pflichtenhefte!$G328),"",Pflichtenhefte!$G328="Gleitende Arbeitszeit")</f>
        <v/>
      </c>
      <c r="M330" s="27" t="str">
        <f>IF(ISBLANK(Pflichtenhefte!$I328),"",NOT(Pflichtenhefte!$I328))</f>
        <v/>
      </c>
      <c r="N330" s="27" t="str">
        <f>IF(ISBLANK(Pflichtenhefte!$H328),"",NOT(Pflichtenhefte!$H328))</f>
        <v/>
      </c>
      <c r="O330" s="27" t="str">
        <f>IF(ISBLANK(Pflichtenhefte!$J328),"",Pflichtenhefte!$J328)</f>
        <v/>
      </c>
      <c r="P330" s="27" t="str">
        <f>IF(ISBLANK(Pflichtenhefte!$K328),"",Pflichtenhefte!$K328)</f>
        <v/>
      </c>
      <c r="Q330" s="28" t="str">
        <f>IF(ISBLANK(Pflichtenhefte!$M328),"",IF(ISBLANK(Pflichtenhefte!$N328),Pflichtenhefte!$M328,HYPERLINK(Pflichtenhefte!$N328,Pflichtenhefte!$M328)))</f>
        <v/>
      </c>
    </row>
    <row r="331" ht="14.25">
      <c r="A331" s="20" t="str">
        <f>IF(ISBLANK(raw!A329),"",HYPERLINK("https://ziviconnect.admin.ch/zdp/pflichtenheft/"&amp;raw!$A329,"↗"))</f>
        <v/>
      </c>
      <c r="B331" s="21" t="str">
        <f>IF(ISBLANK(raw!$B329),"",raw!$B329)</f>
        <v/>
      </c>
      <c r="C331" s="22" t="str">
        <f>IF(ISBLANK(Pflichtenhefte!$B329),"",Pflichtenhefte!$B329)</f>
        <v/>
      </c>
      <c r="D331" s="23" t="str">
        <f>IF(ISBLANK(Pflichtenhefte!$A329),"",Pflichtenhefte!$A329)</f>
        <v/>
      </c>
      <c r="E331" s="22" t="str">
        <f>IF(ISBLANK(raw!$L329),"",raw!$L329)</f>
        <v/>
      </c>
      <c r="F331" s="24" t="str">
        <f>IF(ISBLANK(raw!$M329),"",IF(ISBLANK(Pflichtenhefte!$D329),raw!$M329,HYPERLINK(Pflichtenhefte!$D329,raw!$M329)))</f>
        <v/>
      </c>
      <c r="G331" s="29" t="str">
        <f>IF(ISBLANK(raw!H329),"",RIGHT(raw!$H329,LEN(raw!$H329)-2))</f>
        <v/>
      </c>
      <c r="H331" s="25" t="str">
        <f>IF(ISBLANK(Pflichtenhefte!$E329),"",Pflichtenhefte!$E329)</f>
        <v/>
      </c>
      <c r="I331" s="4" t="str">
        <f>IF(ISBLANK(Pflichtenhefte!$O329),"",Pflichtenhefte!$O329)</f>
        <v/>
      </c>
      <c r="J331" s="25" t="str">
        <f>IF(ISBLANK(Pflichtenhefte!$L329),"",Pflichtenhefte!$L329)</f>
        <v/>
      </c>
      <c r="K331" s="26" t="str">
        <f>IF(ISBLANK(Pflichtenhefte!$F329),"",Pflichtenhefte!$F329)</f>
        <v/>
      </c>
      <c r="L331" s="27" t="str">
        <f>IF(ISBLANK(Pflichtenhefte!$G329),"",Pflichtenhefte!$G329="Gleitende Arbeitszeit")</f>
        <v/>
      </c>
      <c r="M331" s="27" t="str">
        <f>IF(ISBLANK(Pflichtenhefte!$I329),"",NOT(Pflichtenhefte!$I329))</f>
        <v/>
      </c>
      <c r="N331" s="27" t="str">
        <f>IF(ISBLANK(Pflichtenhefte!$H329),"",NOT(Pflichtenhefte!$H329))</f>
        <v/>
      </c>
      <c r="O331" s="27" t="str">
        <f>IF(ISBLANK(Pflichtenhefte!$J329),"",Pflichtenhefte!$J329)</f>
        <v/>
      </c>
      <c r="P331" s="27" t="str">
        <f>IF(ISBLANK(Pflichtenhefte!$K329),"",Pflichtenhefte!$K329)</f>
        <v/>
      </c>
      <c r="Q331" s="28" t="str">
        <f>IF(ISBLANK(Pflichtenhefte!$M329),"",IF(ISBLANK(Pflichtenhefte!$N329),Pflichtenhefte!$M329,HYPERLINK(Pflichtenhefte!$N329,Pflichtenhefte!$M329)))</f>
        <v/>
      </c>
    </row>
    <row r="332" ht="14.25">
      <c r="A332" s="20" t="str">
        <f>IF(ISBLANK(raw!A330),"",HYPERLINK("https://ziviconnect.admin.ch/zdp/pflichtenheft/"&amp;raw!$A330,"↗"))</f>
        <v/>
      </c>
      <c r="B332" s="21" t="str">
        <f>IF(ISBLANK(raw!$B330),"",raw!$B330)</f>
        <v/>
      </c>
      <c r="C332" s="22" t="str">
        <f>IF(ISBLANK(Pflichtenhefte!$B330),"",Pflichtenhefte!$B330)</f>
        <v/>
      </c>
      <c r="D332" s="23" t="str">
        <f>IF(ISBLANK(Pflichtenhefte!$A330),"",Pflichtenhefte!$A330)</f>
        <v/>
      </c>
      <c r="E332" s="22" t="str">
        <f>IF(ISBLANK(raw!$L330),"",raw!$L330)</f>
        <v/>
      </c>
      <c r="F332" s="24" t="str">
        <f>IF(ISBLANK(raw!$M330),"",IF(ISBLANK(Pflichtenhefte!$D330),raw!$M330,HYPERLINK(Pflichtenhefte!$D330,raw!$M330)))</f>
        <v/>
      </c>
      <c r="G332" s="29" t="str">
        <f>IF(ISBLANK(raw!H330),"",RIGHT(raw!$H330,LEN(raw!$H330)-2))</f>
        <v/>
      </c>
      <c r="H332" s="25" t="str">
        <f>IF(ISBLANK(Pflichtenhefte!$E330),"",Pflichtenhefte!$E330)</f>
        <v/>
      </c>
      <c r="I332" s="4" t="str">
        <f>IF(ISBLANK(Pflichtenhefte!$O330),"",Pflichtenhefte!$O330)</f>
        <v/>
      </c>
      <c r="J332" s="25" t="str">
        <f>IF(ISBLANK(Pflichtenhefte!$L330),"",Pflichtenhefte!$L330)</f>
        <v/>
      </c>
      <c r="K332" s="26" t="str">
        <f>IF(ISBLANK(Pflichtenhefte!$F330),"",Pflichtenhefte!$F330)</f>
        <v/>
      </c>
      <c r="L332" s="27" t="str">
        <f>IF(ISBLANK(Pflichtenhefte!$G330),"",Pflichtenhefte!$G330="Gleitende Arbeitszeit")</f>
        <v/>
      </c>
      <c r="M332" s="27" t="str">
        <f>IF(ISBLANK(Pflichtenhefte!$I330),"",NOT(Pflichtenhefte!$I330))</f>
        <v/>
      </c>
      <c r="N332" s="27" t="str">
        <f>IF(ISBLANK(Pflichtenhefte!$H330),"",NOT(Pflichtenhefte!$H330))</f>
        <v/>
      </c>
      <c r="O332" s="27" t="str">
        <f>IF(ISBLANK(Pflichtenhefte!$J330),"",Pflichtenhefte!$J330)</f>
        <v/>
      </c>
      <c r="P332" s="27" t="str">
        <f>IF(ISBLANK(Pflichtenhefte!$K330),"",Pflichtenhefte!$K330)</f>
        <v/>
      </c>
      <c r="Q332" s="28" t="str">
        <f>IF(ISBLANK(Pflichtenhefte!$M330),"",IF(ISBLANK(Pflichtenhefte!$N330),Pflichtenhefte!$M330,HYPERLINK(Pflichtenhefte!$N330,Pflichtenhefte!$M330)))</f>
        <v/>
      </c>
    </row>
    <row r="333" ht="14.25">
      <c r="A333" s="20" t="str">
        <f>IF(ISBLANK(raw!A331),"",HYPERLINK("https://ziviconnect.admin.ch/zdp/pflichtenheft/"&amp;raw!$A331,"↗"))</f>
        <v/>
      </c>
      <c r="B333" s="21" t="str">
        <f>IF(ISBLANK(raw!$B331),"",raw!$B331)</f>
        <v/>
      </c>
      <c r="C333" s="22" t="str">
        <f>IF(ISBLANK(Pflichtenhefte!$B331),"",Pflichtenhefte!$B331)</f>
        <v/>
      </c>
      <c r="D333" s="23" t="str">
        <f>IF(ISBLANK(Pflichtenhefte!$A331),"",Pflichtenhefte!$A331)</f>
        <v/>
      </c>
      <c r="E333" s="22" t="str">
        <f>IF(ISBLANK(raw!$L331),"",raw!$L331)</f>
        <v/>
      </c>
      <c r="F333" s="24" t="str">
        <f>IF(ISBLANK(raw!$M331),"",IF(ISBLANK(Pflichtenhefte!$D331),raw!$M331,HYPERLINK(Pflichtenhefte!$D331,raw!$M331)))</f>
        <v/>
      </c>
      <c r="G333" s="29" t="str">
        <f>IF(ISBLANK(raw!H331),"",RIGHT(raw!$H331,LEN(raw!$H331)-2))</f>
        <v/>
      </c>
      <c r="H333" s="25" t="str">
        <f>IF(ISBLANK(Pflichtenhefte!$E331),"",Pflichtenhefte!$E331)</f>
        <v/>
      </c>
      <c r="I333" s="4" t="str">
        <f>IF(ISBLANK(Pflichtenhefte!$O331),"",Pflichtenhefte!$O331)</f>
        <v/>
      </c>
      <c r="J333" s="25" t="str">
        <f>IF(ISBLANK(Pflichtenhefte!$L331),"",Pflichtenhefte!$L331)</f>
        <v/>
      </c>
      <c r="K333" s="26" t="str">
        <f>IF(ISBLANK(Pflichtenhefte!$F331),"",Pflichtenhefte!$F331)</f>
        <v/>
      </c>
      <c r="L333" s="27" t="str">
        <f>IF(ISBLANK(Pflichtenhefte!$G331),"",Pflichtenhefte!$G331="Gleitende Arbeitszeit")</f>
        <v/>
      </c>
      <c r="M333" s="27" t="str">
        <f>IF(ISBLANK(Pflichtenhefte!$I331),"",NOT(Pflichtenhefte!$I331))</f>
        <v/>
      </c>
      <c r="N333" s="27" t="str">
        <f>IF(ISBLANK(Pflichtenhefte!$H331),"",NOT(Pflichtenhefte!$H331))</f>
        <v/>
      </c>
      <c r="O333" s="27" t="str">
        <f>IF(ISBLANK(Pflichtenhefte!$J331),"",Pflichtenhefte!$J331)</f>
        <v/>
      </c>
      <c r="P333" s="27" t="str">
        <f>IF(ISBLANK(Pflichtenhefte!$K331),"",Pflichtenhefte!$K331)</f>
        <v/>
      </c>
      <c r="Q333" s="28" t="str">
        <f>IF(ISBLANK(Pflichtenhefte!$M331),"",IF(ISBLANK(Pflichtenhefte!$N331),Pflichtenhefte!$M331,HYPERLINK(Pflichtenhefte!$N331,Pflichtenhefte!$M331)))</f>
        <v/>
      </c>
    </row>
    <row r="334" ht="14.25">
      <c r="A334" s="20" t="str">
        <f>IF(ISBLANK(raw!A332),"",HYPERLINK("https://ziviconnect.admin.ch/zdp/pflichtenheft/"&amp;raw!$A332,"↗"))</f>
        <v/>
      </c>
      <c r="B334" s="21" t="str">
        <f>IF(ISBLANK(raw!$B332),"",raw!$B332)</f>
        <v/>
      </c>
      <c r="C334" s="22" t="str">
        <f>IF(ISBLANK(Pflichtenhefte!$B332),"",Pflichtenhefte!$B332)</f>
        <v/>
      </c>
      <c r="D334" s="23" t="str">
        <f>IF(ISBLANK(Pflichtenhefte!$A332),"",Pflichtenhefte!$A332)</f>
        <v/>
      </c>
      <c r="E334" s="22" t="str">
        <f>IF(ISBLANK(raw!$L332),"",raw!$L332)</f>
        <v/>
      </c>
      <c r="F334" s="24" t="str">
        <f>IF(ISBLANK(raw!$M332),"",IF(ISBLANK(Pflichtenhefte!$D332),raw!$M332,HYPERLINK(Pflichtenhefte!$D332,raw!$M332)))</f>
        <v/>
      </c>
      <c r="G334" s="29" t="str">
        <f>IF(ISBLANK(raw!H332),"",RIGHT(raw!$H332,LEN(raw!$H332)-2))</f>
        <v/>
      </c>
      <c r="H334" s="25" t="str">
        <f>IF(ISBLANK(Pflichtenhefte!$E332),"",Pflichtenhefte!$E332)</f>
        <v/>
      </c>
      <c r="I334" s="4" t="str">
        <f>IF(ISBLANK(Pflichtenhefte!$O332),"",Pflichtenhefte!$O332)</f>
        <v/>
      </c>
      <c r="J334" s="25" t="str">
        <f>IF(ISBLANK(Pflichtenhefte!$L332),"",Pflichtenhefte!$L332)</f>
        <v/>
      </c>
      <c r="K334" s="26" t="str">
        <f>IF(ISBLANK(Pflichtenhefte!$F332),"",Pflichtenhefte!$F332)</f>
        <v/>
      </c>
      <c r="L334" s="27" t="str">
        <f>IF(ISBLANK(Pflichtenhefte!$G332),"",Pflichtenhefte!$G332="Gleitende Arbeitszeit")</f>
        <v/>
      </c>
      <c r="M334" s="27" t="str">
        <f>IF(ISBLANK(Pflichtenhefte!$I332),"",NOT(Pflichtenhefte!$I332))</f>
        <v/>
      </c>
      <c r="N334" s="27" t="str">
        <f>IF(ISBLANK(Pflichtenhefte!$H332),"",NOT(Pflichtenhefte!$H332))</f>
        <v/>
      </c>
      <c r="O334" s="27" t="str">
        <f>IF(ISBLANK(Pflichtenhefte!$J332),"",Pflichtenhefte!$J332)</f>
        <v/>
      </c>
      <c r="P334" s="27" t="str">
        <f>IF(ISBLANK(Pflichtenhefte!$K332),"",Pflichtenhefte!$K332)</f>
        <v/>
      </c>
      <c r="Q334" s="28" t="str">
        <f>IF(ISBLANK(Pflichtenhefte!$M332),"",IF(ISBLANK(Pflichtenhefte!$N332),Pflichtenhefte!$M332,HYPERLINK(Pflichtenhefte!$N332,Pflichtenhefte!$M332)))</f>
        <v/>
      </c>
    </row>
    <row r="335" ht="14.25">
      <c r="A335" s="20" t="str">
        <f>IF(ISBLANK(raw!A333),"",HYPERLINK("https://ziviconnect.admin.ch/zdp/pflichtenheft/"&amp;raw!$A333,"↗"))</f>
        <v/>
      </c>
      <c r="B335" s="21" t="str">
        <f>IF(ISBLANK(raw!$B333),"",raw!$B333)</f>
        <v/>
      </c>
      <c r="C335" s="22" t="str">
        <f>IF(ISBLANK(Pflichtenhefte!$B333),"",Pflichtenhefte!$B333)</f>
        <v/>
      </c>
      <c r="D335" s="23" t="str">
        <f>IF(ISBLANK(Pflichtenhefte!$A333),"",Pflichtenhefte!$A333)</f>
        <v/>
      </c>
      <c r="E335" s="22" t="str">
        <f>IF(ISBLANK(raw!$L333),"",raw!$L333)</f>
        <v/>
      </c>
      <c r="F335" s="24" t="str">
        <f>IF(ISBLANK(raw!$M333),"",IF(ISBLANK(Pflichtenhefte!$D333),raw!$M333,HYPERLINK(Pflichtenhefte!$D333,raw!$M333)))</f>
        <v/>
      </c>
      <c r="G335" s="29" t="str">
        <f>IF(ISBLANK(raw!H333),"",RIGHT(raw!$H333,LEN(raw!$H333)-2))</f>
        <v/>
      </c>
      <c r="H335" s="25" t="str">
        <f>IF(ISBLANK(Pflichtenhefte!$E333),"",Pflichtenhefte!$E333)</f>
        <v/>
      </c>
      <c r="I335" s="4" t="str">
        <f>IF(ISBLANK(Pflichtenhefte!$O333),"",Pflichtenhefte!$O333)</f>
        <v/>
      </c>
      <c r="J335" s="25" t="str">
        <f>IF(ISBLANK(Pflichtenhefte!$L333),"",Pflichtenhefte!$L333)</f>
        <v/>
      </c>
      <c r="K335" s="26" t="str">
        <f>IF(ISBLANK(Pflichtenhefte!$F333),"",Pflichtenhefte!$F333)</f>
        <v/>
      </c>
      <c r="L335" s="27" t="str">
        <f>IF(ISBLANK(Pflichtenhefte!$G333),"",Pflichtenhefte!$G333="Gleitende Arbeitszeit")</f>
        <v/>
      </c>
      <c r="M335" s="27" t="str">
        <f>IF(ISBLANK(Pflichtenhefte!$I333),"",NOT(Pflichtenhefte!$I333))</f>
        <v/>
      </c>
      <c r="N335" s="27" t="str">
        <f>IF(ISBLANK(Pflichtenhefte!$H333),"",NOT(Pflichtenhefte!$H333))</f>
        <v/>
      </c>
      <c r="O335" s="27" t="str">
        <f>IF(ISBLANK(Pflichtenhefte!$J333),"",Pflichtenhefte!$J333)</f>
        <v/>
      </c>
      <c r="P335" s="27" t="str">
        <f>IF(ISBLANK(Pflichtenhefte!$K333),"",Pflichtenhefte!$K333)</f>
        <v/>
      </c>
      <c r="Q335" s="28" t="str">
        <f>IF(ISBLANK(Pflichtenhefte!$M333),"",IF(ISBLANK(Pflichtenhefte!$N333),Pflichtenhefte!$M333,HYPERLINK(Pflichtenhefte!$N333,Pflichtenhefte!$M333)))</f>
        <v/>
      </c>
    </row>
    <row r="336" ht="14.25">
      <c r="A336" s="20" t="str">
        <f>IF(ISBLANK(raw!A334),"",HYPERLINK("https://ziviconnect.admin.ch/zdp/pflichtenheft/"&amp;raw!$A334,"↗"))</f>
        <v/>
      </c>
      <c r="B336" s="21" t="str">
        <f>IF(ISBLANK(raw!$B334),"",raw!$B334)</f>
        <v/>
      </c>
      <c r="C336" s="22" t="str">
        <f>IF(ISBLANK(Pflichtenhefte!$B334),"",Pflichtenhefte!$B334)</f>
        <v/>
      </c>
      <c r="D336" s="23" t="str">
        <f>IF(ISBLANK(Pflichtenhefte!$A334),"",Pflichtenhefte!$A334)</f>
        <v/>
      </c>
      <c r="E336" s="22" t="str">
        <f>IF(ISBLANK(raw!$L334),"",raw!$L334)</f>
        <v/>
      </c>
      <c r="F336" s="24" t="str">
        <f>IF(ISBLANK(raw!$M334),"",IF(ISBLANK(Pflichtenhefte!$D334),raw!$M334,HYPERLINK(Pflichtenhefte!$D334,raw!$M334)))</f>
        <v/>
      </c>
      <c r="G336" s="29" t="str">
        <f>IF(ISBLANK(raw!H334),"",RIGHT(raw!$H334,LEN(raw!$H334)-2))</f>
        <v/>
      </c>
      <c r="H336" s="25" t="str">
        <f>IF(ISBLANK(Pflichtenhefte!$E334),"",Pflichtenhefte!$E334)</f>
        <v/>
      </c>
      <c r="I336" s="4" t="str">
        <f>IF(ISBLANK(Pflichtenhefte!$O334),"",Pflichtenhefte!$O334)</f>
        <v/>
      </c>
      <c r="J336" s="25" t="str">
        <f>IF(ISBLANK(Pflichtenhefte!$L334),"",Pflichtenhefte!$L334)</f>
        <v/>
      </c>
      <c r="K336" s="26" t="str">
        <f>IF(ISBLANK(Pflichtenhefte!$F334),"",Pflichtenhefte!$F334)</f>
        <v/>
      </c>
      <c r="L336" s="27" t="str">
        <f>IF(ISBLANK(Pflichtenhefte!$G334),"",Pflichtenhefte!$G334="Gleitende Arbeitszeit")</f>
        <v/>
      </c>
      <c r="M336" s="27" t="str">
        <f>IF(ISBLANK(Pflichtenhefte!$I334),"",NOT(Pflichtenhefte!$I334))</f>
        <v/>
      </c>
      <c r="N336" s="27" t="str">
        <f>IF(ISBLANK(Pflichtenhefte!$H334),"",NOT(Pflichtenhefte!$H334))</f>
        <v/>
      </c>
      <c r="O336" s="27" t="str">
        <f>IF(ISBLANK(Pflichtenhefte!$J334),"",Pflichtenhefte!$J334)</f>
        <v/>
      </c>
      <c r="P336" s="27" t="str">
        <f>IF(ISBLANK(Pflichtenhefte!$K334),"",Pflichtenhefte!$K334)</f>
        <v/>
      </c>
      <c r="Q336" s="28" t="str">
        <f>IF(ISBLANK(Pflichtenhefte!$M334),"",IF(ISBLANK(Pflichtenhefte!$N334),Pflichtenhefte!$M334,HYPERLINK(Pflichtenhefte!$N334,Pflichtenhefte!$M334)))</f>
        <v/>
      </c>
    </row>
    <row r="337" ht="14.25">
      <c r="A337" s="20" t="str">
        <f>IF(ISBLANK(raw!A335),"",HYPERLINK("https://ziviconnect.admin.ch/zdp/pflichtenheft/"&amp;raw!$A335,"↗"))</f>
        <v/>
      </c>
      <c r="B337" s="21" t="str">
        <f>IF(ISBLANK(raw!$B335),"",raw!$B335)</f>
        <v/>
      </c>
      <c r="C337" s="22" t="str">
        <f>IF(ISBLANK(Pflichtenhefte!$B335),"",Pflichtenhefte!$B335)</f>
        <v/>
      </c>
      <c r="D337" s="23" t="str">
        <f>IF(ISBLANK(Pflichtenhefte!$A335),"",Pflichtenhefte!$A335)</f>
        <v/>
      </c>
      <c r="E337" s="22" t="str">
        <f>IF(ISBLANK(raw!$L335),"",raw!$L335)</f>
        <v/>
      </c>
      <c r="F337" s="24" t="str">
        <f>IF(ISBLANK(raw!$M335),"",IF(ISBLANK(Pflichtenhefte!$D335),raw!$M335,HYPERLINK(Pflichtenhefte!$D335,raw!$M335)))</f>
        <v/>
      </c>
      <c r="G337" s="29" t="str">
        <f>IF(ISBLANK(raw!H335),"",RIGHT(raw!$H335,LEN(raw!$H335)-2))</f>
        <v/>
      </c>
      <c r="H337" s="25" t="str">
        <f>IF(ISBLANK(Pflichtenhefte!$E335),"",Pflichtenhefte!$E335)</f>
        <v/>
      </c>
      <c r="I337" s="4" t="str">
        <f>IF(ISBLANK(Pflichtenhefte!$O335),"",Pflichtenhefte!$O335)</f>
        <v/>
      </c>
      <c r="J337" s="25" t="str">
        <f>IF(ISBLANK(Pflichtenhefte!$L335),"",Pflichtenhefte!$L335)</f>
        <v/>
      </c>
      <c r="K337" s="26" t="str">
        <f>IF(ISBLANK(Pflichtenhefte!$F335),"",Pflichtenhefte!$F335)</f>
        <v/>
      </c>
      <c r="L337" s="27" t="str">
        <f>IF(ISBLANK(Pflichtenhefte!$G335),"",Pflichtenhefte!$G335="Gleitende Arbeitszeit")</f>
        <v/>
      </c>
      <c r="M337" s="27" t="str">
        <f>IF(ISBLANK(Pflichtenhefte!$I335),"",NOT(Pflichtenhefte!$I335))</f>
        <v/>
      </c>
      <c r="N337" s="27" t="str">
        <f>IF(ISBLANK(Pflichtenhefte!$H335),"",NOT(Pflichtenhefte!$H335))</f>
        <v/>
      </c>
      <c r="O337" s="27" t="str">
        <f>IF(ISBLANK(Pflichtenhefte!$J335),"",Pflichtenhefte!$J335)</f>
        <v/>
      </c>
      <c r="P337" s="27" t="str">
        <f>IF(ISBLANK(Pflichtenhefte!$K335),"",Pflichtenhefte!$K335)</f>
        <v/>
      </c>
      <c r="Q337" s="28" t="str">
        <f>IF(ISBLANK(Pflichtenhefte!$M335),"",IF(ISBLANK(Pflichtenhefte!$N335),Pflichtenhefte!$M335,HYPERLINK(Pflichtenhefte!$N335,Pflichtenhefte!$M335)))</f>
        <v/>
      </c>
    </row>
    <row r="338" ht="14.25">
      <c r="A338" s="20" t="str">
        <f>IF(ISBLANK(raw!A336),"",HYPERLINK("https://ziviconnect.admin.ch/zdp/pflichtenheft/"&amp;raw!$A336,"↗"))</f>
        <v/>
      </c>
      <c r="B338" s="21" t="str">
        <f>IF(ISBLANK(raw!$B336),"",raw!$B336)</f>
        <v/>
      </c>
      <c r="C338" s="22" t="str">
        <f>IF(ISBLANK(Pflichtenhefte!$B336),"",Pflichtenhefte!$B336)</f>
        <v/>
      </c>
      <c r="D338" s="23" t="str">
        <f>IF(ISBLANK(Pflichtenhefte!$A336),"",Pflichtenhefte!$A336)</f>
        <v/>
      </c>
      <c r="E338" s="22" t="str">
        <f>IF(ISBLANK(raw!$L336),"",raw!$L336)</f>
        <v/>
      </c>
      <c r="F338" s="24" t="str">
        <f>IF(ISBLANK(raw!$M336),"",IF(ISBLANK(Pflichtenhefte!$D336),raw!$M336,HYPERLINK(Pflichtenhefte!$D336,raw!$M336)))</f>
        <v/>
      </c>
      <c r="G338" s="29" t="str">
        <f>IF(ISBLANK(raw!H336),"",RIGHT(raw!$H336,LEN(raw!$H336)-2))</f>
        <v/>
      </c>
      <c r="H338" s="25" t="str">
        <f>IF(ISBLANK(Pflichtenhefte!$E336),"",Pflichtenhefte!$E336)</f>
        <v/>
      </c>
      <c r="I338" s="4" t="str">
        <f>IF(ISBLANK(Pflichtenhefte!$O336),"",Pflichtenhefte!$O336)</f>
        <v/>
      </c>
      <c r="J338" s="25" t="str">
        <f>IF(ISBLANK(Pflichtenhefte!$L336),"",Pflichtenhefte!$L336)</f>
        <v/>
      </c>
      <c r="K338" s="26" t="str">
        <f>IF(ISBLANK(Pflichtenhefte!$F336),"",Pflichtenhefte!$F336)</f>
        <v/>
      </c>
      <c r="L338" s="27" t="str">
        <f>IF(ISBLANK(Pflichtenhefte!$G336),"",Pflichtenhefte!$G336="Gleitende Arbeitszeit")</f>
        <v/>
      </c>
      <c r="M338" s="27" t="str">
        <f>IF(ISBLANK(Pflichtenhefte!$I336),"",NOT(Pflichtenhefte!$I336))</f>
        <v/>
      </c>
      <c r="N338" s="27" t="str">
        <f>IF(ISBLANK(Pflichtenhefte!$H336),"",NOT(Pflichtenhefte!$H336))</f>
        <v/>
      </c>
      <c r="O338" s="27" t="str">
        <f>IF(ISBLANK(Pflichtenhefte!$J336),"",Pflichtenhefte!$J336)</f>
        <v/>
      </c>
      <c r="P338" s="27" t="str">
        <f>IF(ISBLANK(Pflichtenhefte!$K336),"",Pflichtenhefte!$K336)</f>
        <v/>
      </c>
      <c r="Q338" s="28" t="str">
        <f>IF(ISBLANK(Pflichtenhefte!$M336),"",IF(ISBLANK(Pflichtenhefte!$N336),Pflichtenhefte!$M336,HYPERLINK(Pflichtenhefte!$N336,Pflichtenhefte!$M336)))</f>
        <v/>
      </c>
    </row>
    <row r="339" ht="14.25">
      <c r="A339" s="20" t="str">
        <f>IF(ISBLANK(raw!A337),"",HYPERLINK("https://ziviconnect.admin.ch/zdp/pflichtenheft/"&amp;raw!$A337,"↗"))</f>
        <v/>
      </c>
      <c r="B339" s="21" t="str">
        <f>IF(ISBLANK(raw!$B337),"",raw!$B337)</f>
        <v/>
      </c>
      <c r="C339" s="22" t="str">
        <f>IF(ISBLANK(Pflichtenhefte!$B337),"",Pflichtenhefte!$B337)</f>
        <v/>
      </c>
      <c r="D339" s="23" t="str">
        <f>IF(ISBLANK(Pflichtenhefte!$A337),"",Pflichtenhefte!$A337)</f>
        <v/>
      </c>
      <c r="E339" s="22" t="str">
        <f>IF(ISBLANK(raw!$L337),"",raw!$L337)</f>
        <v/>
      </c>
      <c r="F339" s="24" t="str">
        <f>IF(ISBLANK(raw!$M337),"",IF(ISBLANK(Pflichtenhefte!$D337),raw!$M337,HYPERLINK(Pflichtenhefte!$D337,raw!$M337)))</f>
        <v/>
      </c>
      <c r="G339" s="29" t="str">
        <f>IF(ISBLANK(raw!H337),"",RIGHT(raw!$H337,LEN(raw!$H337)-2))</f>
        <v/>
      </c>
      <c r="H339" s="25" t="str">
        <f>IF(ISBLANK(Pflichtenhefte!$E337),"",Pflichtenhefte!$E337)</f>
        <v/>
      </c>
      <c r="I339" s="4" t="str">
        <f>IF(ISBLANK(Pflichtenhefte!$O337),"",Pflichtenhefte!$O337)</f>
        <v/>
      </c>
      <c r="J339" s="25" t="str">
        <f>IF(ISBLANK(Pflichtenhefte!$L337),"",Pflichtenhefte!$L337)</f>
        <v/>
      </c>
      <c r="K339" s="26" t="str">
        <f>IF(ISBLANK(Pflichtenhefte!$F337),"",Pflichtenhefte!$F337)</f>
        <v/>
      </c>
      <c r="L339" s="27" t="str">
        <f>IF(ISBLANK(Pflichtenhefte!$G337),"",Pflichtenhefte!$G337="Gleitende Arbeitszeit")</f>
        <v/>
      </c>
      <c r="M339" s="27" t="str">
        <f>IF(ISBLANK(Pflichtenhefte!$I337),"",NOT(Pflichtenhefte!$I337))</f>
        <v/>
      </c>
      <c r="N339" s="27" t="str">
        <f>IF(ISBLANK(Pflichtenhefte!$H337),"",NOT(Pflichtenhefte!$H337))</f>
        <v/>
      </c>
      <c r="O339" s="27" t="str">
        <f>IF(ISBLANK(Pflichtenhefte!$J337),"",Pflichtenhefte!$J337)</f>
        <v/>
      </c>
      <c r="P339" s="27" t="str">
        <f>IF(ISBLANK(Pflichtenhefte!$K337),"",Pflichtenhefte!$K337)</f>
        <v/>
      </c>
      <c r="Q339" s="28" t="str">
        <f>IF(ISBLANK(Pflichtenhefte!$M337),"",IF(ISBLANK(Pflichtenhefte!$N337),Pflichtenhefte!$M337,HYPERLINK(Pflichtenhefte!$N337,Pflichtenhefte!$M337)))</f>
        <v/>
      </c>
    </row>
    <row r="340" ht="14.25">
      <c r="A340" s="20" t="str">
        <f>IF(ISBLANK(raw!A338),"",HYPERLINK("https://ziviconnect.admin.ch/zdp/pflichtenheft/"&amp;raw!$A338,"↗"))</f>
        <v/>
      </c>
      <c r="B340" s="21" t="str">
        <f>IF(ISBLANK(raw!$B338),"",raw!$B338)</f>
        <v/>
      </c>
      <c r="C340" s="22" t="str">
        <f>IF(ISBLANK(Pflichtenhefte!$B338),"",Pflichtenhefte!$B338)</f>
        <v/>
      </c>
      <c r="D340" s="23" t="str">
        <f>IF(ISBLANK(Pflichtenhefte!$A338),"",Pflichtenhefte!$A338)</f>
        <v/>
      </c>
      <c r="E340" s="22" t="str">
        <f>IF(ISBLANK(raw!$L338),"",raw!$L338)</f>
        <v/>
      </c>
      <c r="F340" s="24" t="str">
        <f>IF(ISBLANK(raw!$M338),"",IF(ISBLANK(Pflichtenhefte!$D338),raw!$M338,HYPERLINK(Pflichtenhefte!$D338,raw!$M338)))</f>
        <v/>
      </c>
      <c r="G340" s="29" t="str">
        <f>IF(ISBLANK(raw!H338),"",RIGHT(raw!$H338,LEN(raw!$H338)-2))</f>
        <v/>
      </c>
      <c r="H340" s="25" t="str">
        <f>IF(ISBLANK(Pflichtenhefte!$E338),"",Pflichtenhefte!$E338)</f>
        <v/>
      </c>
      <c r="I340" s="4" t="str">
        <f>IF(ISBLANK(Pflichtenhefte!$O338),"",Pflichtenhefte!$O338)</f>
        <v/>
      </c>
      <c r="J340" s="25" t="str">
        <f>IF(ISBLANK(Pflichtenhefte!$L338),"",Pflichtenhefte!$L338)</f>
        <v/>
      </c>
      <c r="K340" s="26" t="str">
        <f>IF(ISBLANK(Pflichtenhefte!$F338),"",Pflichtenhefte!$F338)</f>
        <v/>
      </c>
      <c r="L340" s="27" t="str">
        <f>IF(ISBLANK(Pflichtenhefte!$G338),"",Pflichtenhefte!$G338="Gleitende Arbeitszeit")</f>
        <v/>
      </c>
      <c r="M340" s="27" t="str">
        <f>IF(ISBLANK(Pflichtenhefte!$I338),"",NOT(Pflichtenhefte!$I338))</f>
        <v/>
      </c>
      <c r="N340" s="27" t="str">
        <f>IF(ISBLANK(Pflichtenhefte!$H338),"",NOT(Pflichtenhefte!$H338))</f>
        <v/>
      </c>
      <c r="O340" s="27" t="str">
        <f>IF(ISBLANK(Pflichtenhefte!$J338),"",Pflichtenhefte!$J338)</f>
        <v/>
      </c>
      <c r="P340" s="27" t="str">
        <f>IF(ISBLANK(Pflichtenhefte!$K338),"",Pflichtenhefte!$K338)</f>
        <v/>
      </c>
      <c r="Q340" s="28" t="str">
        <f>IF(ISBLANK(Pflichtenhefte!$M338),"",IF(ISBLANK(Pflichtenhefte!$N338),Pflichtenhefte!$M338,HYPERLINK(Pflichtenhefte!$N338,Pflichtenhefte!$M338)))</f>
        <v/>
      </c>
    </row>
    <row r="341" ht="14.25">
      <c r="A341" s="20" t="str">
        <f>IF(ISBLANK(raw!A339),"",HYPERLINK("https://ziviconnect.admin.ch/zdp/pflichtenheft/"&amp;raw!$A339,"↗"))</f>
        <v/>
      </c>
      <c r="B341" s="21" t="str">
        <f>IF(ISBLANK(raw!$B339),"",raw!$B339)</f>
        <v/>
      </c>
      <c r="C341" s="22" t="str">
        <f>IF(ISBLANK(Pflichtenhefte!$B339),"",Pflichtenhefte!$B339)</f>
        <v/>
      </c>
      <c r="D341" s="23" t="str">
        <f>IF(ISBLANK(Pflichtenhefte!$A339),"",Pflichtenhefte!$A339)</f>
        <v/>
      </c>
      <c r="E341" s="22" t="str">
        <f>IF(ISBLANK(raw!$L339),"",raw!$L339)</f>
        <v/>
      </c>
      <c r="F341" s="24" t="str">
        <f>IF(ISBLANK(raw!$M339),"",IF(ISBLANK(Pflichtenhefte!$D339),raw!$M339,HYPERLINK(Pflichtenhefte!$D339,raw!$M339)))</f>
        <v/>
      </c>
      <c r="G341" s="29" t="str">
        <f>IF(ISBLANK(raw!H339),"",RIGHT(raw!$H339,LEN(raw!$H339)-2))</f>
        <v/>
      </c>
      <c r="H341" s="25" t="str">
        <f>IF(ISBLANK(Pflichtenhefte!$E339),"",Pflichtenhefte!$E339)</f>
        <v/>
      </c>
      <c r="I341" s="4" t="str">
        <f>IF(ISBLANK(Pflichtenhefte!$O339),"",Pflichtenhefte!$O339)</f>
        <v/>
      </c>
      <c r="J341" s="25" t="str">
        <f>IF(ISBLANK(Pflichtenhefte!$L339),"",Pflichtenhefte!$L339)</f>
        <v/>
      </c>
      <c r="K341" s="26" t="str">
        <f>IF(ISBLANK(Pflichtenhefte!$F339),"",Pflichtenhefte!$F339)</f>
        <v/>
      </c>
      <c r="L341" s="27" t="str">
        <f>IF(ISBLANK(Pflichtenhefte!$G339),"",Pflichtenhefte!$G339="Gleitende Arbeitszeit")</f>
        <v/>
      </c>
      <c r="M341" s="27" t="str">
        <f>IF(ISBLANK(Pflichtenhefte!$I339),"",NOT(Pflichtenhefte!$I339))</f>
        <v/>
      </c>
      <c r="N341" s="27" t="str">
        <f>IF(ISBLANK(Pflichtenhefte!$H339),"",NOT(Pflichtenhefte!$H339))</f>
        <v/>
      </c>
      <c r="O341" s="27" t="str">
        <f>IF(ISBLANK(Pflichtenhefte!$J339),"",Pflichtenhefte!$J339)</f>
        <v/>
      </c>
      <c r="P341" s="27" t="str">
        <f>IF(ISBLANK(Pflichtenhefte!$K339),"",Pflichtenhefte!$K339)</f>
        <v/>
      </c>
      <c r="Q341" s="28" t="str">
        <f>IF(ISBLANK(Pflichtenhefte!$M339),"",IF(ISBLANK(Pflichtenhefte!$N339),Pflichtenhefte!$M339,HYPERLINK(Pflichtenhefte!$N339,Pflichtenhefte!$M339)))</f>
        <v/>
      </c>
    </row>
    <row r="342" ht="14.25">
      <c r="A342" s="20" t="str">
        <f>IF(ISBLANK(raw!A340),"",HYPERLINK("https://ziviconnect.admin.ch/zdp/pflichtenheft/"&amp;raw!$A340,"↗"))</f>
        <v/>
      </c>
      <c r="B342" s="21" t="str">
        <f>IF(ISBLANK(raw!$B340),"",raw!$B340)</f>
        <v/>
      </c>
      <c r="C342" s="22" t="str">
        <f>IF(ISBLANK(Pflichtenhefte!$B340),"",Pflichtenhefte!$B340)</f>
        <v/>
      </c>
      <c r="D342" s="23" t="str">
        <f>IF(ISBLANK(Pflichtenhefte!$A340),"",Pflichtenhefte!$A340)</f>
        <v/>
      </c>
      <c r="E342" s="22" t="str">
        <f>IF(ISBLANK(raw!$L340),"",raw!$L340)</f>
        <v/>
      </c>
      <c r="F342" s="24" t="str">
        <f>IF(ISBLANK(raw!$M340),"",IF(ISBLANK(Pflichtenhefte!$D340),raw!$M340,HYPERLINK(Pflichtenhefte!$D340,raw!$M340)))</f>
        <v/>
      </c>
      <c r="G342" s="29" t="str">
        <f>IF(ISBLANK(raw!H340),"",RIGHT(raw!$H340,LEN(raw!$H340)-2))</f>
        <v/>
      </c>
      <c r="H342" s="25" t="str">
        <f>IF(ISBLANK(Pflichtenhefte!$E340),"",Pflichtenhefte!$E340)</f>
        <v/>
      </c>
      <c r="I342" s="4" t="str">
        <f>IF(ISBLANK(Pflichtenhefte!$O340),"",Pflichtenhefte!$O340)</f>
        <v/>
      </c>
      <c r="J342" s="25" t="str">
        <f>IF(ISBLANK(Pflichtenhefte!$L340),"",Pflichtenhefte!$L340)</f>
        <v/>
      </c>
      <c r="K342" s="26" t="str">
        <f>IF(ISBLANK(Pflichtenhefte!$F340),"",Pflichtenhefte!$F340)</f>
        <v/>
      </c>
      <c r="L342" s="27" t="str">
        <f>IF(ISBLANK(Pflichtenhefte!$G340),"",Pflichtenhefte!$G340="Gleitende Arbeitszeit")</f>
        <v/>
      </c>
      <c r="M342" s="27" t="str">
        <f>IF(ISBLANK(Pflichtenhefte!$I340),"",NOT(Pflichtenhefte!$I340))</f>
        <v/>
      </c>
      <c r="N342" s="27" t="str">
        <f>IF(ISBLANK(Pflichtenhefte!$H340),"",NOT(Pflichtenhefte!$H340))</f>
        <v/>
      </c>
      <c r="O342" s="27" t="str">
        <f>IF(ISBLANK(Pflichtenhefte!$J340),"",Pflichtenhefte!$J340)</f>
        <v/>
      </c>
      <c r="P342" s="27" t="str">
        <f>IF(ISBLANK(Pflichtenhefte!$K340),"",Pflichtenhefte!$K340)</f>
        <v/>
      </c>
      <c r="Q342" s="28" t="str">
        <f>IF(ISBLANK(Pflichtenhefte!$M340),"",IF(ISBLANK(Pflichtenhefte!$N340),Pflichtenhefte!$M340,HYPERLINK(Pflichtenhefte!$N340,Pflichtenhefte!$M340)))</f>
        <v/>
      </c>
    </row>
    <row r="343" ht="14.25">
      <c r="A343" s="20" t="str">
        <f>IF(ISBLANK(raw!A341),"",HYPERLINK("https://ziviconnect.admin.ch/zdp/pflichtenheft/"&amp;raw!$A341,"↗"))</f>
        <v/>
      </c>
      <c r="B343" s="21" t="str">
        <f>IF(ISBLANK(raw!$B341),"",raw!$B341)</f>
        <v/>
      </c>
      <c r="C343" s="22" t="str">
        <f>IF(ISBLANK(Pflichtenhefte!$B341),"",Pflichtenhefte!$B341)</f>
        <v/>
      </c>
      <c r="D343" s="23" t="str">
        <f>IF(ISBLANK(Pflichtenhefte!$A341),"",Pflichtenhefte!$A341)</f>
        <v/>
      </c>
      <c r="E343" s="22" t="str">
        <f>IF(ISBLANK(raw!$L341),"",raw!$L341)</f>
        <v/>
      </c>
      <c r="F343" s="24" t="str">
        <f>IF(ISBLANK(raw!$M341),"",IF(ISBLANK(Pflichtenhefte!$D341),raw!$M341,HYPERLINK(Pflichtenhefte!$D341,raw!$M341)))</f>
        <v/>
      </c>
      <c r="G343" s="29" t="str">
        <f>IF(ISBLANK(raw!H341),"",RIGHT(raw!$H341,LEN(raw!$H341)-2))</f>
        <v/>
      </c>
      <c r="H343" s="25" t="str">
        <f>IF(ISBLANK(Pflichtenhefte!$E341),"",Pflichtenhefte!$E341)</f>
        <v/>
      </c>
      <c r="I343" s="4" t="str">
        <f>IF(ISBLANK(Pflichtenhefte!$O341),"",Pflichtenhefte!$O341)</f>
        <v/>
      </c>
      <c r="J343" s="25" t="str">
        <f>IF(ISBLANK(Pflichtenhefte!$L341),"",Pflichtenhefte!$L341)</f>
        <v/>
      </c>
      <c r="K343" s="26" t="str">
        <f>IF(ISBLANK(Pflichtenhefte!$F341),"",Pflichtenhefte!$F341)</f>
        <v/>
      </c>
      <c r="L343" s="27" t="str">
        <f>IF(ISBLANK(Pflichtenhefte!$G341),"",Pflichtenhefte!$G341="Gleitende Arbeitszeit")</f>
        <v/>
      </c>
      <c r="M343" s="27" t="str">
        <f>IF(ISBLANK(Pflichtenhefte!$I341),"",NOT(Pflichtenhefte!$I341))</f>
        <v/>
      </c>
      <c r="N343" s="27" t="str">
        <f>IF(ISBLANK(Pflichtenhefte!$H341),"",NOT(Pflichtenhefte!$H341))</f>
        <v/>
      </c>
      <c r="O343" s="27" t="str">
        <f>IF(ISBLANK(Pflichtenhefte!$J341),"",Pflichtenhefte!$J341)</f>
        <v/>
      </c>
      <c r="P343" s="27" t="str">
        <f>IF(ISBLANK(Pflichtenhefte!$K341),"",Pflichtenhefte!$K341)</f>
        <v/>
      </c>
      <c r="Q343" s="28" t="str">
        <f>IF(ISBLANK(Pflichtenhefte!$M341),"",IF(ISBLANK(Pflichtenhefte!$N341),Pflichtenhefte!$M341,HYPERLINK(Pflichtenhefte!$N341,Pflichtenhefte!$M341)))</f>
        <v/>
      </c>
    </row>
    <row r="344" ht="14.25">
      <c r="A344" s="20" t="str">
        <f>IF(ISBLANK(raw!A342),"",HYPERLINK("https://ziviconnect.admin.ch/zdp/pflichtenheft/"&amp;raw!$A342,"↗"))</f>
        <v/>
      </c>
      <c r="B344" s="21" t="str">
        <f>IF(ISBLANK(raw!$B342),"",raw!$B342)</f>
        <v/>
      </c>
      <c r="C344" s="22" t="str">
        <f>IF(ISBLANK(Pflichtenhefte!$B342),"",Pflichtenhefte!$B342)</f>
        <v/>
      </c>
      <c r="D344" s="23" t="str">
        <f>IF(ISBLANK(Pflichtenhefte!$A342),"",Pflichtenhefte!$A342)</f>
        <v/>
      </c>
      <c r="E344" s="22" t="str">
        <f>IF(ISBLANK(raw!$L342),"",raw!$L342)</f>
        <v/>
      </c>
      <c r="F344" s="24" t="str">
        <f>IF(ISBLANK(raw!$M342),"",IF(ISBLANK(Pflichtenhefte!$D342),raw!$M342,HYPERLINK(Pflichtenhefte!$D342,raw!$M342)))</f>
        <v/>
      </c>
      <c r="G344" s="29" t="str">
        <f>IF(ISBLANK(raw!H342),"",RIGHT(raw!$H342,LEN(raw!$H342)-2))</f>
        <v/>
      </c>
      <c r="H344" s="25" t="str">
        <f>IF(ISBLANK(Pflichtenhefte!$E342),"",Pflichtenhefte!$E342)</f>
        <v/>
      </c>
      <c r="I344" s="4" t="str">
        <f>IF(ISBLANK(Pflichtenhefte!$O342),"",Pflichtenhefte!$O342)</f>
        <v/>
      </c>
      <c r="J344" s="25" t="str">
        <f>IF(ISBLANK(Pflichtenhefte!$L342),"",Pflichtenhefte!$L342)</f>
        <v/>
      </c>
      <c r="K344" s="26" t="str">
        <f>IF(ISBLANK(Pflichtenhefte!$F342),"",Pflichtenhefte!$F342)</f>
        <v/>
      </c>
      <c r="L344" s="27" t="str">
        <f>IF(ISBLANK(Pflichtenhefte!$G342),"",Pflichtenhefte!$G342="Gleitende Arbeitszeit")</f>
        <v/>
      </c>
      <c r="M344" s="27" t="str">
        <f>IF(ISBLANK(Pflichtenhefte!$I342),"",NOT(Pflichtenhefte!$I342))</f>
        <v/>
      </c>
      <c r="N344" s="27" t="str">
        <f>IF(ISBLANK(Pflichtenhefte!$H342),"",NOT(Pflichtenhefte!$H342))</f>
        <v/>
      </c>
      <c r="O344" s="27" t="str">
        <f>IF(ISBLANK(Pflichtenhefte!$J342),"",Pflichtenhefte!$J342)</f>
        <v/>
      </c>
      <c r="P344" s="27" t="str">
        <f>IF(ISBLANK(Pflichtenhefte!$K342),"",Pflichtenhefte!$K342)</f>
        <v/>
      </c>
      <c r="Q344" s="28" t="str">
        <f>IF(ISBLANK(Pflichtenhefte!$M342),"",IF(ISBLANK(Pflichtenhefte!$N342),Pflichtenhefte!$M342,HYPERLINK(Pflichtenhefte!$N342,Pflichtenhefte!$M342)))</f>
        <v/>
      </c>
    </row>
    <row r="345" ht="14.25">
      <c r="A345" s="20" t="str">
        <f>IF(ISBLANK(raw!A343),"",HYPERLINK("https://ziviconnect.admin.ch/zdp/pflichtenheft/"&amp;raw!$A343,"↗"))</f>
        <v/>
      </c>
      <c r="B345" s="21" t="str">
        <f>IF(ISBLANK(raw!$B343),"",raw!$B343)</f>
        <v/>
      </c>
      <c r="C345" s="22" t="str">
        <f>IF(ISBLANK(Pflichtenhefte!$B343),"",Pflichtenhefte!$B343)</f>
        <v/>
      </c>
      <c r="D345" s="23" t="str">
        <f>IF(ISBLANK(Pflichtenhefte!$A343),"",Pflichtenhefte!$A343)</f>
        <v/>
      </c>
      <c r="E345" s="22" t="str">
        <f>IF(ISBLANK(raw!$L343),"",raw!$L343)</f>
        <v/>
      </c>
      <c r="F345" s="24" t="str">
        <f>IF(ISBLANK(raw!$M343),"",IF(ISBLANK(Pflichtenhefte!$D343),raw!$M343,HYPERLINK(Pflichtenhefte!$D343,raw!$M343)))</f>
        <v/>
      </c>
      <c r="G345" s="29" t="str">
        <f>IF(ISBLANK(raw!H343),"",RIGHT(raw!$H343,LEN(raw!$H343)-2))</f>
        <v/>
      </c>
      <c r="H345" s="25" t="str">
        <f>IF(ISBLANK(Pflichtenhefte!$E343),"",Pflichtenhefte!$E343)</f>
        <v/>
      </c>
      <c r="I345" s="4" t="str">
        <f>IF(ISBLANK(Pflichtenhefte!$O343),"",Pflichtenhefte!$O343)</f>
        <v/>
      </c>
      <c r="J345" s="25" t="str">
        <f>IF(ISBLANK(Pflichtenhefte!$L343),"",Pflichtenhefte!$L343)</f>
        <v/>
      </c>
      <c r="K345" s="26" t="str">
        <f>IF(ISBLANK(Pflichtenhefte!$F343),"",Pflichtenhefte!$F343)</f>
        <v/>
      </c>
      <c r="L345" s="27" t="str">
        <f>IF(ISBLANK(Pflichtenhefte!$G343),"",Pflichtenhefte!$G343="Gleitende Arbeitszeit")</f>
        <v/>
      </c>
      <c r="M345" s="27" t="str">
        <f>IF(ISBLANK(Pflichtenhefte!$I343),"",NOT(Pflichtenhefte!$I343))</f>
        <v/>
      </c>
      <c r="N345" s="27" t="str">
        <f>IF(ISBLANK(Pflichtenhefte!$H343),"",NOT(Pflichtenhefte!$H343))</f>
        <v/>
      </c>
      <c r="O345" s="27" t="str">
        <f>IF(ISBLANK(Pflichtenhefte!$J343),"",Pflichtenhefte!$J343)</f>
        <v/>
      </c>
      <c r="P345" s="27" t="str">
        <f>IF(ISBLANK(Pflichtenhefte!$K343),"",Pflichtenhefte!$K343)</f>
        <v/>
      </c>
      <c r="Q345" s="28" t="str">
        <f>IF(ISBLANK(Pflichtenhefte!$M343),"",IF(ISBLANK(Pflichtenhefte!$N343),Pflichtenhefte!$M343,HYPERLINK(Pflichtenhefte!$N343,Pflichtenhefte!$M343)))</f>
        <v/>
      </c>
    </row>
    <row r="346" ht="14.25">
      <c r="A346" s="20" t="str">
        <f>IF(ISBLANK(raw!A344),"",HYPERLINK("https://ziviconnect.admin.ch/zdp/pflichtenheft/"&amp;raw!$A344,"↗"))</f>
        <v/>
      </c>
      <c r="B346" s="21" t="str">
        <f>IF(ISBLANK(raw!$B344),"",raw!$B344)</f>
        <v/>
      </c>
      <c r="C346" s="22" t="str">
        <f>IF(ISBLANK(Pflichtenhefte!$B344),"",Pflichtenhefte!$B344)</f>
        <v/>
      </c>
      <c r="D346" s="23" t="str">
        <f>IF(ISBLANK(Pflichtenhefte!$A344),"",Pflichtenhefte!$A344)</f>
        <v/>
      </c>
      <c r="E346" s="22" t="str">
        <f>IF(ISBLANK(raw!$L344),"",raw!$L344)</f>
        <v/>
      </c>
      <c r="F346" s="24" t="str">
        <f>IF(ISBLANK(raw!$M344),"",IF(ISBLANK(Pflichtenhefte!$D344),raw!$M344,HYPERLINK(Pflichtenhefte!$D344,raw!$M344)))</f>
        <v/>
      </c>
      <c r="G346" s="29" t="str">
        <f>IF(ISBLANK(raw!H344),"",RIGHT(raw!$H344,LEN(raw!$H344)-2))</f>
        <v/>
      </c>
      <c r="H346" s="25" t="str">
        <f>IF(ISBLANK(Pflichtenhefte!$E344),"",Pflichtenhefte!$E344)</f>
        <v/>
      </c>
      <c r="I346" s="4" t="str">
        <f>IF(ISBLANK(Pflichtenhefte!$O344),"",Pflichtenhefte!$O344)</f>
        <v/>
      </c>
      <c r="J346" s="25" t="str">
        <f>IF(ISBLANK(Pflichtenhefte!$L344),"",Pflichtenhefte!$L344)</f>
        <v/>
      </c>
      <c r="K346" s="26" t="str">
        <f>IF(ISBLANK(Pflichtenhefte!$F344),"",Pflichtenhefte!$F344)</f>
        <v/>
      </c>
      <c r="L346" s="27" t="str">
        <f>IF(ISBLANK(Pflichtenhefte!$G344),"",Pflichtenhefte!$G344="Gleitende Arbeitszeit")</f>
        <v/>
      </c>
      <c r="M346" s="27" t="str">
        <f>IF(ISBLANK(Pflichtenhefte!$I344),"",NOT(Pflichtenhefte!$I344))</f>
        <v/>
      </c>
      <c r="N346" s="27" t="str">
        <f>IF(ISBLANK(Pflichtenhefte!$H344),"",NOT(Pflichtenhefte!$H344))</f>
        <v/>
      </c>
      <c r="O346" s="27" t="str">
        <f>IF(ISBLANK(Pflichtenhefte!$J344),"",Pflichtenhefte!$J344)</f>
        <v/>
      </c>
      <c r="P346" s="27" t="str">
        <f>IF(ISBLANK(Pflichtenhefte!$K344),"",Pflichtenhefte!$K344)</f>
        <v/>
      </c>
      <c r="Q346" s="28" t="str">
        <f>IF(ISBLANK(Pflichtenhefte!$M344),"",IF(ISBLANK(Pflichtenhefte!$N344),Pflichtenhefte!$M344,HYPERLINK(Pflichtenhefte!$N344,Pflichtenhefte!$M344)))</f>
        <v/>
      </c>
    </row>
    <row r="347" ht="14.25">
      <c r="A347" s="20" t="str">
        <f>IF(ISBLANK(raw!A345),"",HYPERLINK("https://ziviconnect.admin.ch/zdp/pflichtenheft/"&amp;raw!$A345,"↗"))</f>
        <v/>
      </c>
      <c r="B347" s="21" t="str">
        <f>IF(ISBLANK(raw!$B345),"",raw!$B345)</f>
        <v/>
      </c>
      <c r="C347" s="22" t="str">
        <f>IF(ISBLANK(Pflichtenhefte!$B345),"",Pflichtenhefte!$B345)</f>
        <v/>
      </c>
      <c r="D347" s="23" t="str">
        <f>IF(ISBLANK(Pflichtenhefte!$A345),"",Pflichtenhefte!$A345)</f>
        <v/>
      </c>
      <c r="E347" s="22" t="str">
        <f>IF(ISBLANK(raw!$L345),"",raw!$L345)</f>
        <v/>
      </c>
      <c r="F347" s="24" t="str">
        <f>IF(ISBLANK(raw!$M345),"",IF(ISBLANK(Pflichtenhefte!$D345),raw!$M345,HYPERLINK(Pflichtenhefte!$D345,raw!$M345)))</f>
        <v/>
      </c>
      <c r="G347" s="29" t="str">
        <f>IF(ISBLANK(raw!H345),"",RIGHT(raw!$H345,LEN(raw!$H345)-2))</f>
        <v/>
      </c>
      <c r="H347" s="25" t="str">
        <f>IF(ISBLANK(Pflichtenhefte!$E345),"",Pflichtenhefte!$E345)</f>
        <v/>
      </c>
      <c r="I347" s="4" t="str">
        <f>IF(ISBLANK(Pflichtenhefte!$O345),"",Pflichtenhefte!$O345)</f>
        <v/>
      </c>
      <c r="J347" s="25" t="str">
        <f>IF(ISBLANK(Pflichtenhefte!$L345),"",Pflichtenhefte!$L345)</f>
        <v/>
      </c>
      <c r="K347" s="26" t="str">
        <f>IF(ISBLANK(Pflichtenhefte!$F345),"",Pflichtenhefte!$F345)</f>
        <v/>
      </c>
      <c r="L347" s="27" t="str">
        <f>IF(ISBLANK(Pflichtenhefte!$G345),"",Pflichtenhefte!$G345="Gleitende Arbeitszeit")</f>
        <v/>
      </c>
      <c r="M347" s="27" t="str">
        <f>IF(ISBLANK(Pflichtenhefte!$I345),"",NOT(Pflichtenhefte!$I345))</f>
        <v/>
      </c>
      <c r="N347" s="27" t="str">
        <f>IF(ISBLANK(Pflichtenhefte!$H345),"",NOT(Pflichtenhefte!$H345))</f>
        <v/>
      </c>
      <c r="O347" s="27" t="str">
        <f>IF(ISBLANK(Pflichtenhefte!$J345),"",Pflichtenhefte!$J345)</f>
        <v/>
      </c>
      <c r="P347" s="27" t="str">
        <f>IF(ISBLANK(Pflichtenhefte!$K345),"",Pflichtenhefte!$K345)</f>
        <v/>
      </c>
      <c r="Q347" s="28" t="str">
        <f>IF(ISBLANK(Pflichtenhefte!$M345),"",IF(ISBLANK(Pflichtenhefte!$N345),Pflichtenhefte!$M345,HYPERLINK(Pflichtenhefte!$N345,Pflichtenhefte!$M345)))</f>
        <v/>
      </c>
    </row>
    <row r="348" ht="14.25">
      <c r="A348" s="20" t="str">
        <f>IF(ISBLANK(raw!A346),"",HYPERLINK("https://ziviconnect.admin.ch/zdp/pflichtenheft/"&amp;raw!$A346,"↗"))</f>
        <v/>
      </c>
      <c r="B348" s="21" t="str">
        <f>IF(ISBLANK(raw!$B346),"",raw!$B346)</f>
        <v/>
      </c>
      <c r="C348" s="22" t="str">
        <f>IF(ISBLANK(Pflichtenhefte!$B346),"",Pflichtenhefte!$B346)</f>
        <v/>
      </c>
      <c r="D348" s="23" t="str">
        <f>IF(ISBLANK(Pflichtenhefte!$A346),"",Pflichtenhefte!$A346)</f>
        <v/>
      </c>
      <c r="E348" s="22" t="str">
        <f>IF(ISBLANK(raw!$L346),"",raw!$L346)</f>
        <v/>
      </c>
      <c r="F348" s="24" t="str">
        <f>IF(ISBLANK(raw!$M346),"",IF(ISBLANK(Pflichtenhefte!$D346),raw!$M346,HYPERLINK(Pflichtenhefte!$D346,raw!$M346)))</f>
        <v/>
      </c>
      <c r="G348" s="29" t="str">
        <f>IF(ISBLANK(raw!H346),"",RIGHT(raw!$H346,LEN(raw!$H346)-2))</f>
        <v/>
      </c>
      <c r="H348" s="25" t="str">
        <f>IF(ISBLANK(Pflichtenhefte!$E346),"",Pflichtenhefte!$E346)</f>
        <v/>
      </c>
      <c r="I348" s="4" t="str">
        <f>IF(ISBLANK(Pflichtenhefte!$O346),"",Pflichtenhefte!$O346)</f>
        <v/>
      </c>
      <c r="J348" s="25" t="str">
        <f>IF(ISBLANK(Pflichtenhefte!$L346),"",Pflichtenhefte!$L346)</f>
        <v/>
      </c>
      <c r="K348" s="26" t="str">
        <f>IF(ISBLANK(Pflichtenhefte!$F346),"",Pflichtenhefte!$F346)</f>
        <v/>
      </c>
      <c r="L348" s="27" t="str">
        <f>IF(ISBLANK(Pflichtenhefte!$G346),"",Pflichtenhefte!$G346="Gleitende Arbeitszeit")</f>
        <v/>
      </c>
      <c r="M348" s="27" t="str">
        <f>IF(ISBLANK(Pflichtenhefte!$I346),"",NOT(Pflichtenhefte!$I346))</f>
        <v/>
      </c>
      <c r="N348" s="27" t="str">
        <f>IF(ISBLANK(Pflichtenhefte!$H346),"",NOT(Pflichtenhefte!$H346))</f>
        <v/>
      </c>
      <c r="O348" s="27" t="str">
        <f>IF(ISBLANK(Pflichtenhefte!$J346),"",Pflichtenhefte!$J346)</f>
        <v/>
      </c>
      <c r="P348" s="27" t="str">
        <f>IF(ISBLANK(Pflichtenhefte!$K346),"",Pflichtenhefte!$K346)</f>
        <v/>
      </c>
      <c r="Q348" s="28" t="str">
        <f>IF(ISBLANK(Pflichtenhefte!$M346),"",IF(ISBLANK(Pflichtenhefte!$N346),Pflichtenhefte!$M346,HYPERLINK(Pflichtenhefte!$N346,Pflichtenhefte!$M346)))</f>
        <v/>
      </c>
    </row>
    <row r="349" ht="14.25">
      <c r="A349" s="20" t="str">
        <f>IF(ISBLANK(raw!A347),"",HYPERLINK("https://ziviconnect.admin.ch/zdp/pflichtenheft/"&amp;raw!$A347,"↗"))</f>
        <v/>
      </c>
      <c r="B349" s="21" t="str">
        <f>IF(ISBLANK(raw!$B347),"",raw!$B347)</f>
        <v/>
      </c>
      <c r="C349" s="22" t="str">
        <f>IF(ISBLANK(Pflichtenhefte!$B347),"",Pflichtenhefte!$B347)</f>
        <v/>
      </c>
      <c r="D349" s="23" t="str">
        <f>IF(ISBLANK(Pflichtenhefte!$A347),"",Pflichtenhefte!$A347)</f>
        <v/>
      </c>
      <c r="E349" s="22" t="str">
        <f>IF(ISBLANK(raw!$L347),"",raw!$L347)</f>
        <v/>
      </c>
      <c r="F349" s="24" t="str">
        <f>IF(ISBLANK(raw!$M347),"",IF(ISBLANK(Pflichtenhefte!$D347),raw!$M347,HYPERLINK(Pflichtenhefte!$D347,raw!$M347)))</f>
        <v/>
      </c>
      <c r="G349" s="29" t="str">
        <f>IF(ISBLANK(raw!H347),"",RIGHT(raw!$H347,LEN(raw!$H347)-2))</f>
        <v/>
      </c>
      <c r="H349" s="25" t="str">
        <f>IF(ISBLANK(Pflichtenhefte!$E347),"",Pflichtenhefte!$E347)</f>
        <v/>
      </c>
      <c r="I349" s="4" t="str">
        <f>IF(ISBLANK(Pflichtenhefte!$O347),"",Pflichtenhefte!$O347)</f>
        <v/>
      </c>
      <c r="J349" s="25" t="str">
        <f>IF(ISBLANK(Pflichtenhefte!$L347),"",Pflichtenhefte!$L347)</f>
        <v/>
      </c>
      <c r="K349" s="26" t="str">
        <f>IF(ISBLANK(Pflichtenhefte!$F347),"",Pflichtenhefte!$F347)</f>
        <v/>
      </c>
      <c r="L349" s="27" t="str">
        <f>IF(ISBLANK(Pflichtenhefte!$G347),"",Pflichtenhefte!$G347="Gleitende Arbeitszeit")</f>
        <v/>
      </c>
      <c r="M349" s="27" t="str">
        <f>IF(ISBLANK(Pflichtenhefte!$I347),"",NOT(Pflichtenhefte!$I347))</f>
        <v/>
      </c>
      <c r="N349" s="27" t="str">
        <f>IF(ISBLANK(Pflichtenhefte!$H347),"",NOT(Pflichtenhefte!$H347))</f>
        <v/>
      </c>
      <c r="O349" s="27" t="str">
        <f>IF(ISBLANK(Pflichtenhefte!$J347),"",Pflichtenhefte!$J347)</f>
        <v/>
      </c>
      <c r="P349" s="27" t="str">
        <f>IF(ISBLANK(Pflichtenhefte!$K347),"",Pflichtenhefte!$K347)</f>
        <v/>
      </c>
      <c r="Q349" s="28" t="str">
        <f>IF(ISBLANK(Pflichtenhefte!$M347),"",IF(ISBLANK(Pflichtenhefte!$N347),Pflichtenhefte!$M347,HYPERLINK(Pflichtenhefte!$N347,Pflichtenhefte!$M347)))</f>
        <v/>
      </c>
    </row>
    <row r="350" ht="14.25">
      <c r="A350" s="20" t="str">
        <f>IF(ISBLANK(raw!A348),"",HYPERLINK("https://ziviconnect.admin.ch/zdp/pflichtenheft/"&amp;raw!$A348,"↗"))</f>
        <v/>
      </c>
      <c r="B350" s="21" t="str">
        <f>IF(ISBLANK(raw!$B348),"",raw!$B348)</f>
        <v/>
      </c>
      <c r="C350" s="22" t="str">
        <f>IF(ISBLANK(Pflichtenhefte!$B348),"",Pflichtenhefte!$B348)</f>
        <v/>
      </c>
      <c r="D350" s="23" t="str">
        <f>IF(ISBLANK(Pflichtenhefte!$A348),"",Pflichtenhefte!$A348)</f>
        <v/>
      </c>
      <c r="E350" s="22" t="str">
        <f>IF(ISBLANK(raw!$L348),"",raw!$L348)</f>
        <v/>
      </c>
      <c r="F350" s="24" t="str">
        <f>IF(ISBLANK(raw!$M348),"",IF(ISBLANK(Pflichtenhefte!$D348),raw!$M348,HYPERLINK(Pflichtenhefte!$D348,raw!$M348)))</f>
        <v/>
      </c>
      <c r="G350" s="29" t="str">
        <f>IF(ISBLANK(raw!H348),"",RIGHT(raw!$H348,LEN(raw!$H348)-2))</f>
        <v/>
      </c>
      <c r="H350" s="25" t="str">
        <f>IF(ISBLANK(Pflichtenhefte!$E348),"",Pflichtenhefte!$E348)</f>
        <v/>
      </c>
      <c r="I350" s="4" t="str">
        <f>IF(ISBLANK(Pflichtenhefte!$O348),"",Pflichtenhefte!$O348)</f>
        <v/>
      </c>
      <c r="J350" s="25" t="str">
        <f>IF(ISBLANK(Pflichtenhefte!$L348),"",Pflichtenhefte!$L348)</f>
        <v/>
      </c>
      <c r="K350" s="26" t="str">
        <f>IF(ISBLANK(Pflichtenhefte!$F348),"",Pflichtenhefte!$F348)</f>
        <v/>
      </c>
      <c r="L350" s="27" t="str">
        <f>IF(ISBLANK(Pflichtenhefte!$G348),"",Pflichtenhefte!$G348="Gleitende Arbeitszeit")</f>
        <v/>
      </c>
      <c r="M350" s="27" t="str">
        <f>IF(ISBLANK(Pflichtenhefte!$I348),"",NOT(Pflichtenhefte!$I348))</f>
        <v/>
      </c>
      <c r="N350" s="27" t="str">
        <f>IF(ISBLANK(Pflichtenhefte!$H348),"",NOT(Pflichtenhefte!$H348))</f>
        <v/>
      </c>
      <c r="O350" s="27" t="str">
        <f>IF(ISBLANK(Pflichtenhefte!$J348),"",Pflichtenhefte!$J348)</f>
        <v/>
      </c>
      <c r="P350" s="27" t="str">
        <f>IF(ISBLANK(Pflichtenhefte!$K348),"",Pflichtenhefte!$K348)</f>
        <v/>
      </c>
      <c r="Q350" s="28" t="str">
        <f>IF(ISBLANK(Pflichtenhefte!$M348),"",IF(ISBLANK(Pflichtenhefte!$N348),Pflichtenhefte!$M348,HYPERLINK(Pflichtenhefte!$N348,Pflichtenhefte!$M348)))</f>
        <v/>
      </c>
    </row>
    <row r="351" ht="14.25">
      <c r="A351" s="20" t="str">
        <f>IF(ISBLANK(raw!A349),"",HYPERLINK("https://ziviconnect.admin.ch/zdp/pflichtenheft/"&amp;raw!$A349,"↗"))</f>
        <v/>
      </c>
      <c r="B351" s="21" t="str">
        <f>IF(ISBLANK(raw!$B349),"",raw!$B349)</f>
        <v/>
      </c>
      <c r="C351" s="22" t="str">
        <f>IF(ISBLANK(Pflichtenhefte!$B349),"",Pflichtenhefte!$B349)</f>
        <v/>
      </c>
      <c r="D351" s="23" t="str">
        <f>IF(ISBLANK(Pflichtenhefte!$A349),"",Pflichtenhefte!$A349)</f>
        <v/>
      </c>
      <c r="E351" s="22" t="str">
        <f>IF(ISBLANK(raw!$L349),"",raw!$L349)</f>
        <v/>
      </c>
      <c r="F351" s="24" t="str">
        <f>IF(ISBLANK(raw!$M349),"",IF(ISBLANK(Pflichtenhefte!$D349),raw!$M349,HYPERLINK(Pflichtenhefte!$D349,raw!$M349)))</f>
        <v/>
      </c>
      <c r="G351" s="29" t="str">
        <f>IF(ISBLANK(raw!H349),"",RIGHT(raw!$H349,LEN(raw!$H349)-2))</f>
        <v/>
      </c>
      <c r="H351" s="25" t="str">
        <f>IF(ISBLANK(Pflichtenhefte!$E349),"",Pflichtenhefte!$E349)</f>
        <v/>
      </c>
      <c r="I351" s="4" t="str">
        <f>IF(ISBLANK(Pflichtenhefte!$O349),"",Pflichtenhefte!$O349)</f>
        <v/>
      </c>
      <c r="J351" s="25" t="str">
        <f>IF(ISBLANK(Pflichtenhefte!$L349),"",Pflichtenhefte!$L349)</f>
        <v/>
      </c>
      <c r="K351" s="26" t="str">
        <f>IF(ISBLANK(Pflichtenhefte!$F349),"",Pflichtenhefte!$F349)</f>
        <v/>
      </c>
      <c r="L351" s="27" t="str">
        <f>IF(ISBLANK(Pflichtenhefte!$G349),"",Pflichtenhefte!$G349="Gleitende Arbeitszeit")</f>
        <v/>
      </c>
      <c r="M351" s="27" t="str">
        <f>IF(ISBLANK(Pflichtenhefte!$I349),"",NOT(Pflichtenhefte!$I349))</f>
        <v/>
      </c>
      <c r="N351" s="27" t="str">
        <f>IF(ISBLANK(Pflichtenhefte!$H349),"",NOT(Pflichtenhefte!$H349))</f>
        <v/>
      </c>
      <c r="O351" s="27" t="str">
        <f>IF(ISBLANK(Pflichtenhefte!$J349),"",Pflichtenhefte!$J349)</f>
        <v/>
      </c>
      <c r="P351" s="27" t="str">
        <f>IF(ISBLANK(Pflichtenhefte!$K349),"",Pflichtenhefte!$K349)</f>
        <v/>
      </c>
      <c r="Q351" s="28" t="str">
        <f>IF(ISBLANK(Pflichtenhefte!$M349),"",IF(ISBLANK(Pflichtenhefte!$N349),Pflichtenhefte!$M349,HYPERLINK(Pflichtenhefte!$N349,Pflichtenhefte!$M349)))</f>
        <v/>
      </c>
    </row>
    <row r="352" ht="14.25">
      <c r="A352" s="20" t="str">
        <f>IF(ISBLANK(raw!A350),"",HYPERLINK("https://ziviconnect.admin.ch/zdp/pflichtenheft/"&amp;raw!$A350,"↗"))</f>
        <v/>
      </c>
      <c r="B352" s="21" t="str">
        <f>IF(ISBLANK(raw!$B350),"",raw!$B350)</f>
        <v/>
      </c>
      <c r="C352" s="22" t="str">
        <f>IF(ISBLANK(Pflichtenhefte!$B350),"",Pflichtenhefte!$B350)</f>
        <v/>
      </c>
      <c r="D352" s="23" t="str">
        <f>IF(ISBLANK(Pflichtenhefte!$A350),"",Pflichtenhefte!$A350)</f>
        <v/>
      </c>
      <c r="E352" s="22" t="str">
        <f>IF(ISBLANK(raw!$L350),"",raw!$L350)</f>
        <v/>
      </c>
      <c r="F352" s="24" t="str">
        <f>IF(ISBLANK(raw!$M350),"",IF(ISBLANK(Pflichtenhefte!$D350),raw!$M350,HYPERLINK(Pflichtenhefte!$D350,raw!$M350)))</f>
        <v/>
      </c>
      <c r="G352" s="29" t="str">
        <f>IF(ISBLANK(raw!H350),"",RIGHT(raw!$H350,LEN(raw!$H350)-2))</f>
        <v/>
      </c>
      <c r="H352" s="25" t="str">
        <f>IF(ISBLANK(Pflichtenhefte!$E350),"",Pflichtenhefte!$E350)</f>
        <v/>
      </c>
      <c r="I352" s="4" t="str">
        <f>IF(ISBLANK(Pflichtenhefte!$O350),"",Pflichtenhefte!$O350)</f>
        <v/>
      </c>
      <c r="J352" s="25" t="str">
        <f>IF(ISBLANK(Pflichtenhefte!$L350),"",Pflichtenhefte!$L350)</f>
        <v/>
      </c>
      <c r="K352" s="26" t="str">
        <f>IF(ISBLANK(Pflichtenhefte!$F350),"",Pflichtenhefte!$F350)</f>
        <v/>
      </c>
      <c r="L352" s="27" t="str">
        <f>IF(ISBLANK(Pflichtenhefte!$G350),"",Pflichtenhefte!$G350="Gleitende Arbeitszeit")</f>
        <v/>
      </c>
      <c r="M352" s="27" t="str">
        <f>IF(ISBLANK(Pflichtenhefte!$I350),"",NOT(Pflichtenhefte!$I350))</f>
        <v/>
      </c>
      <c r="N352" s="27" t="str">
        <f>IF(ISBLANK(Pflichtenhefte!$H350),"",NOT(Pflichtenhefte!$H350))</f>
        <v/>
      </c>
      <c r="O352" s="27" t="str">
        <f>IF(ISBLANK(Pflichtenhefte!$J350),"",Pflichtenhefte!$J350)</f>
        <v/>
      </c>
      <c r="P352" s="27" t="str">
        <f>IF(ISBLANK(Pflichtenhefte!$K350),"",Pflichtenhefte!$K350)</f>
        <v/>
      </c>
      <c r="Q352" s="28" t="str">
        <f>IF(ISBLANK(Pflichtenhefte!$M350),"",IF(ISBLANK(Pflichtenhefte!$N350),Pflichtenhefte!$M350,HYPERLINK(Pflichtenhefte!$N350,Pflichtenhefte!$M350)))</f>
        <v/>
      </c>
    </row>
    <row r="353" ht="14.25">
      <c r="A353" s="20" t="str">
        <f>IF(ISBLANK(raw!A351),"",HYPERLINK("https://ziviconnect.admin.ch/zdp/pflichtenheft/"&amp;raw!$A351,"↗"))</f>
        <v/>
      </c>
      <c r="B353" s="21" t="str">
        <f>IF(ISBLANK(raw!$B351),"",raw!$B351)</f>
        <v/>
      </c>
      <c r="C353" s="22" t="str">
        <f>IF(ISBLANK(Pflichtenhefte!$B351),"",Pflichtenhefte!$B351)</f>
        <v/>
      </c>
      <c r="D353" s="23" t="str">
        <f>IF(ISBLANK(Pflichtenhefte!$A351),"",Pflichtenhefte!$A351)</f>
        <v/>
      </c>
      <c r="E353" s="22" t="str">
        <f>IF(ISBLANK(raw!$L351),"",raw!$L351)</f>
        <v/>
      </c>
      <c r="F353" s="24" t="str">
        <f>IF(ISBLANK(raw!$M351),"",IF(ISBLANK(Pflichtenhefte!$D351),raw!$M351,HYPERLINK(Pflichtenhefte!$D351,raw!$M351)))</f>
        <v/>
      </c>
      <c r="G353" s="29" t="str">
        <f>IF(ISBLANK(raw!H351),"",RIGHT(raw!$H351,LEN(raw!$H351)-2))</f>
        <v/>
      </c>
      <c r="H353" s="25" t="str">
        <f>IF(ISBLANK(Pflichtenhefte!$E351),"",Pflichtenhefte!$E351)</f>
        <v/>
      </c>
      <c r="I353" s="4" t="str">
        <f>IF(ISBLANK(Pflichtenhefte!$O351),"",Pflichtenhefte!$O351)</f>
        <v/>
      </c>
      <c r="J353" s="25" t="str">
        <f>IF(ISBLANK(Pflichtenhefte!$L351),"",Pflichtenhefte!$L351)</f>
        <v/>
      </c>
      <c r="K353" s="26" t="str">
        <f>IF(ISBLANK(Pflichtenhefte!$F351),"",Pflichtenhefte!$F351)</f>
        <v/>
      </c>
      <c r="L353" s="27" t="str">
        <f>IF(ISBLANK(Pflichtenhefte!$G351),"",Pflichtenhefte!$G351="Gleitende Arbeitszeit")</f>
        <v/>
      </c>
      <c r="M353" s="27" t="str">
        <f>IF(ISBLANK(Pflichtenhefte!$I351),"",NOT(Pflichtenhefte!$I351))</f>
        <v/>
      </c>
      <c r="N353" s="27" t="str">
        <f>IF(ISBLANK(Pflichtenhefte!$H351),"",NOT(Pflichtenhefte!$H351))</f>
        <v/>
      </c>
      <c r="O353" s="27" t="str">
        <f>IF(ISBLANK(Pflichtenhefte!$J351),"",Pflichtenhefte!$J351)</f>
        <v/>
      </c>
      <c r="P353" s="27" t="str">
        <f>IF(ISBLANK(Pflichtenhefte!$K351),"",Pflichtenhefte!$K351)</f>
        <v/>
      </c>
      <c r="Q353" s="28" t="str">
        <f>IF(ISBLANK(Pflichtenhefte!$M351),"",IF(ISBLANK(Pflichtenhefte!$N351),Pflichtenhefte!$M351,HYPERLINK(Pflichtenhefte!$N351,Pflichtenhefte!$M351)))</f>
        <v/>
      </c>
    </row>
    <row r="354" ht="14.25">
      <c r="A354" s="20" t="str">
        <f>IF(ISBLANK(raw!A352),"",HYPERLINK("https://ziviconnect.admin.ch/zdp/pflichtenheft/"&amp;raw!$A352,"↗"))</f>
        <v/>
      </c>
      <c r="B354" s="21" t="str">
        <f>IF(ISBLANK(raw!$B352),"",raw!$B352)</f>
        <v/>
      </c>
      <c r="C354" s="22" t="str">
        <f>IF(ISBLANK(Pflichtenhefte!$B352),"",Pflichtenhefte!$B352)</f>
        <v/>
      </c>
      <c r="D354" s="23" t="str">
        <f>IF(ISBLANK(Pflichtenhefte!$A352),"",Pflichtenhefte!$A352)</f>
        <v/>
      </c>
      <c r="E354" s="22" t="str">
        <f>IF(ISBLANK(raw!$L352),"",raw!$L352)</f>
        <v/>
      </c>
      <c r="F354" s="24" t="str">
        <f>IF(ISBLANK(raw!$M352),"",IF(ISBLANK(Pflichtenhefte!$D352),raw!$M352,HYPERLINK(Pflichtenhefte!$D352,raw!$M352)))</f>
        <v/>
      </c>
      <c r="G354" s="29" t="str">
        <f>IF(ISBLANK(raw!H352),"",RIGHT(raw!$H352,LEN(raw!$H352)-2))</f>
        <v/>
      </c>
      <c r="H354" s="25" t="str">
        <f>IF(ISBLANK(Pflichtenhefte!$E352),"",Pflichtenhefte!$E352)</f>
        <v/>
      </c>
      <c r="I354" s="4" t="str">
        <f>IF(ISBLANK(Pflichtenhefte!$O352),"",Pflichtenhefte!$O352)</f>
        <v/>
      </c>
      <c r="J354" s="25" t="str">
        <f>IF(ISBLANK(Pflichtenhefte!$L352),"",Pflichtenhefte!$L352)</f>
        <v/>
      </c>
      <c r="K354" s="26" t="str">
        <f>IF(ISBLANK(Pflichtenhefte!$F352),"",Pflichtenhefte!$F352)</f>
        <v/>
      </c>
      <c r="L354" s="27" t="str">
        <f>IF(ISBLANK(Pflichtenhefte!$G352),"",Pflichtenhefte!$G352="Gleitende Arbeitszeit")</f>
        <v/>
      </c>
      <c r="M354" s="27" t="str">
        <f>IF(ISBLANK(Pflichtenhefte!$I352),"",NOT(Pflichtenhefte!$I352))</f>
        <v/>
      </c>
      <c r="N354" s="27" t="str">
        <f>IF(ISBLANK(Pflichtenhefte!$H352),"",NOT(Pflichtenhefte!$H352))</f>
        <v/>
      </c>
      <c r="O354" s="27" t="str">
        <f>IF(ISBLANK(Pflichtenhefte!$J352),"",Pflichtenhefte!$J352)</f>
        <v/>
      </c>
      <c r="P354" s="27" t="str">
        <f>IF(ISBLANK(Pflichtenhefte!$K352),"",Pflichtenhefte!$K352)</f>
        <v/>
      </c>
      <c r="Q354" s="28" t="str">
        <f>IF(ISBLANK(Pflichtenhefte!$M352),"",IF(ISBLANK(Pflichtenhefte!$N352),Pflichtenhefte!$M352,HYPERLINK(Pflichtenhefte!$N352,Pflichtenhefte!$M352)))</f>
        <v/>
      </c>
    </row>
    <row r="355" ht="14.25">
      <c r="A355" s="20" t="str">
        <f>IF(ISBLANK(raw!A353),"",HYPERLINK("https://ziviconnect.admin.ch/zdp/pflichtenheft/"&amp;raw!$A353,"↗"))</f>
        <v/>
      </c>
      <c r="B355" s="21" t="str">
        <f>IF(ISBLANK(raw!$B353),"",raw!$B353)</f>
        <v/>
      </c>
      <c r="C355" s="22" t="str">
        <f>IF(ISBLANK(Pflichtenhefte!$B353),"",Pflichtenhefte!$B353)</f>
        <v/>
      </c>
      <c r="D355" s="23" t="str">
        <f>IF(ISBLANK(Pflichtenhefte!$A353),"",Pflichtenhefte!$A353)</f>
        <v/>
      </c>
      <c r="E355" s="22" t="str">
        <f>IF(ISBLANK(raw!$L353),"",raw!$L353)</f>
        <v/>
      </c>
      <c r="F355" s="24" t="str">
        <f>IF(ISBLANK(raw!$M353),"",IF(ISBLANK(Pflichtenhefte!$D353),raw!$M353,HYPERLINK(Pflichtenhefte!$D353,raw!$M353)))</f>
        <v/>
      </c>
      <c r="G355" s="29" t="str">
        <f>IF(ISBLANK(raw!H353),"",RIGHT(raw!$H353,LEN(raw!$H353)-2))</f>
        <v/>
      </c>
      <c r="H355" s="25" t="str">
        <f>IF(ISBLANK(Pflichtenhefte!$E353),"",Pflichtenhefte!$E353)</f>
        <v/>
      </c>
      <c r="I355" s="4" t="str">
        <f>IF(ISBLANK(Pflichtenhefte!$O353),"",Pflichtenhefte!$O353)</f>
        <v/>
      </c>
      <c r="J355" s="25" t="str">
        <f>IF(ISBLANK(Pflichtenhefte!$L353),"",Pflichtenhefte!$L353)</f>
        <v/>
      </c>
      <c r="K355" s="26" t="str">
        <f>IF(ISBLANK(Pflichtenhefte!$F353),"",Pflichtenhefte!$F353)</f>
        <v/>
      </c>
      <c r="L355" s="27" t="str">
        <f>IF(ISBLANK(Pflichtenhefte!$G353),"",Pflichtenhefte!$G353="Gleitende Arbeitszeit")</f>
        <v/>
      </c>
      <c r="M355" s="27" t="str">
        <f>IF(ISBLANK(Pflichtenhefte!$I353),"",NOT(Pflichtenhefte!$I353))</f>
        <v/>
      </c>
      <c r="N355" s="27" t="str">
        <f>IF(ISBLANK(Pflichtenhefte!$H353),"",NOT(Pflichtenhefte!$H353))</f>
        <v/>
      </c>
      <c r="O355" s="27" t="str">
        <f>IF(ISBLANK(Pflichtenhefte!$J353),"",Pflichtenhefte!$J353)</f>
        <v/>
      </c>
      <c r="P355" s="27" t="str">
        <f>IF(ISBLANK(Pflichtenhefte!$K353),"",Pflichtenhefte!$K353)</f>
        <v/>
      </c>
      <c r="Q355" s="28" t="str">
        <f>IF(ISBLANK(Pflichtenhefte!$M353),"",IF(ISBLANK(Pflichtenhefte!$N353),Pflichtenhefte!$M353,HYPERLINK(Pflichtenhefte!$N353,Pflichtenhefte!$M353)))</f>
        <v/>
      </c>
    </row>
    <row r="356" ht="14.25">
      <c r="A356" s="20" t="str">
        <f>IF(ISBLANK(raw!A354),"",HYPERLINK("https://ziviconnect.admin.ch/zdp/pflichtenheft/"&amp;raw!$A354,"↗"))</f>
        <v/>
      </c>
      <c r="B356" s="21" t="str">
        <f>IF(ISBLANK(raw!$B354),"",raw!$B354)</f>
        <v/>
      </c>
      <c r="C356" s="22" t="str">
        <f>IF(ISBLANK(Pflichtenhefte!$B354),"",Pflichtenhefte!$B354)</f>
        <v/>
      </c>
      <c r="D356" s="23" t="str">
        <f>IF(ISBLANK(Pflichtenhefte!$A354),"",Pflichtenhefte!$A354)</f>
        <v/>
      </c>
      <c r="E356" s="22" t="str">
        <f>IF(ISBLANK(raw!$L354),"",raw!$L354)</f>
        <v/>
      </c>
      <c r="F356" s="24" t="str">
        <f>IF(ISBLANK(raw!$M354),"",IF(ISBLANK(Pflichtenhefte!$D354),raw!$M354,HYPERLINK(Pflichtenhefte!$D354,raw!$M354)))</f>
        <v/>
      </c>
      <c r="G356" s="29" t="str">
        <f>IF(ISBLANK(raw!H354),"",RIGHT(raw!$H354,LEN(raw!$H354)-2))</f>
        <v/>
      </c>
      <c r="H356" s="25" t="str">
        <f>IF(ISBLANK(Pflichtenhefte!$E354),"",Pflichtenhefte!$E354)</f>
        <v/>
      </c>
      <c r="I356" s="4" t="str">
        <f>IF(ISBLANK(Pflichtenhefte!$O354),"",Pflichtenhefte!$O354)</f>
        <v/>
      </c>
      <c r="J356" s="25" t="str">
        <f>IF(ISBLANK(Pflichtenhefte!$L354),"",Pflichtenhefte!$L354)</f>
        <v/>
      </c>
      <c r="K356" s="26" t="str">
        <f>IF(ISBLANK(Pflichtenhefte!$F354),"",Pflichtenhefte!$F354)</f>
        <v/>
      </c>
      <c r="L356" s="27" t="str">
        <f>IF(ISBLANK(Pflichtenhefte!$G354),"",Pflichtenhefte!$G354="Gleitende Arbeitszeit")</f>
        <v/>
      </c>
      <c r="M356" s="27" t="str">
        <f>IF(ISBLANK(Pflichtenhefte!$I354),"",NOT(Pflichtenhefte!$I354))</f>
        <v/>
      </c>
      <c r="N356" s="27" t="str">
        <f>IF(ISBLANK(Pflichtenhefte!$H354),"",NOT(Pflichtenhefte!$H354))</f>
        <v/>
      </c>
      <c r="O356" s="27" t="str">
        <f>IF(ISBLANK(Pflichtenhefte!$J354),"",Pflichtenhefte!$J354)</f>
        <v/>
      </c>
      <c r="P356" s="27" t="str">
        <f>IF(ISBLANK(Pflichtenhefte!$K354),"",Pflichtenhefte!$K354)</f>
        <v/>
      </c>
      <c r="Q356" s="28" t="str">
        <f>IF(ISBLANK(Pflichtenhefte!$M354),"",IF(ISBLANK(Pflichtenhefte!$N354),Pflichtenhefte!$M354,HYPERLINK(Pflichtenhefte!$N354,Pflichtenhefte!$M354)))</f>
        <v/>
      </c>
    </row>
    <row r="357" ht="14.25">
      <c r="A357" s="20" t="str">
        <f>IF(ISBLANK(raw!A355),"",HYPERLINK("https://ziviconnect.admin.ch/zdp/pflichtenheft/"&amp;raw!$A355,"↗"))</f>
        <v/>
      </c>
      <c r="B357" s="21" t="str">
        <f>IF(ISBLANK(raw!$B355),"",raw!$B355)</f>
        <v/>
      </c>
      <c r="C357" s="22" t="str">
        <f>IF(ISBLANK(Pflichtenhefte!$B355),"",Pflichtenhefte!$B355)</f>
        <v/>
      </c>
      <c r="D357" s="23" t="str">
        <f>IF(ISBLANK(Pflichtenhefte!$A355),"",Pflichtenhefte!$A355)</f>
        <v/>
      </c>
      <c r="E357" s="22" t="str">
        <f>IF(ISBLANK(raw!$L355),"",raw!$L355)</f>
        <v/>
      </c>
      <c r="F357" s="24" t="str">
        <f>IF(ISBLANK(raw!$M355),"",IF(ISBLANK(Pflichtenhefte!$D355),raw!$M355,HYPERLINK(Pflichtenhefte!$D355,raw!$M355)))</f>
        <v/>
      </c>
      <c r="G357" s="29" t="str">
        <f>IF(ISBLANK(raw!H355),"",RIGHT(raw!$H355,LEN(raw!$H355)-2))</f>
        <v/>
      </c>
      <c r="H357" s="25" t="str">
        <f>IF(ISBLANK(Pflichtenhefte!$E355),"",Pflichtenhefte!$E355)</f>
        <v/>
      </c>
      <c r="I357" s="4" t="str">
        <f>IF(ISBLANK(Pflichtenhefte!$O355),"",Pflichtenhefte!$O355)</f>
        <v/>
      </c>
      <c r="J357" s="25" t="str">
        <f>IF(ISBLANK(Pflichtenhefte!$L355),"",Pflichtenhefte!$L355)</f>
        <v/>
      </c>
      <c r="K357" s="26" t="str">
        <f>IF(ISBLANK(Pflichtenhefte!$F355),"",Pflichtenhefte!$F355)</f>
        <v/>
      </c>
      <c r="L357" s="27" t="str">
        <f>IF(ISBLANK(Pflichtenhefte!$G355),"",Pflichtenhefte!$G355="Gleitende Arbeitszeit")</f>
        <v/>
      </c>
      <c r="M357" s="27" t="str">
        <f>IF(ISBLANK(Pflichtenhefte!$I355),"",NOT(Pflichtenhefte!$I355))</f>
        <v/>
      </c>
      <c r="N357" s="27" t="str">
        <f>IF(ISBLANK(Pflichtenhefte!$H355),"",NOT(Pflichtenhefte!$H355))</f>
        <v/>
      </c>
      <c r="O357" s="27" t="str">
        <f>IF(ISBLANK(Pflichtenhefte!$J355),"",Pflichtenhefte!$J355)</f>
        <v/>
      </c>
      <c r="P357" s="27" t="str">
        <f>IF(ISBLANK(Pflichtenhefte!$K355),"",Pflichtenhefte!$K355)</f>
        <v/>
      </c>
      <c r="Q357" s="28" t="str">
        <f>IF(ISBLANK(Pflichtenhefte!$M355),"",IF(ISBLANK(Pflichtenhefte!$N355),Pflichtenhefte!$M355,HYPERLINK(Pflichtenhefte!$N355,Pflichtenhefte!$M355)))</f>
        <v/>
      </c>
    </row>
    <row r="358" ht="14.25">
      <c r="A358" s="20" t="str">
        <f>IF(ISBLANK(raw!A356),"",HYPERLINK("https://ziviconnect.admin.ch/zdp/pflichtenheft/"&amp;raw!$A356,"↗"))</f>
        <v/>
      </c>
      <c r="B358" s="21" t="str">
        <f>IF(ISBLANK(raw!$B356),"",raw!$B356)</f>
        <v/>
      </c>
      <c r="C358" s="22" t="str">
        <f>IF(ISBLANK(Pflichtenhefte!$B356),"",Pflichtenhefte!$B356)</f>
        <v/>
      </c>
      <c r="D358" s="23" t="str">
        <f>IF(ISBLANK(Pflichtenhefte!$A356),"",Pflichtenhefte!$A356)</f>
        <v/>
      </c>
      <c r="E358" s="22" t="str">
        <f>IF(ISBLANK(raw!$L356),"",raw!$L356)</f>
        <v/>
      </c>
      <c r="F358" s="24" t="str">
        <f>IF(ISBLANK(raw!$M356),"",IF(ISBLANK(Pflichtenhefte!$D356),raw!$M356,HYPERLINK(Pflichtenhefte!$D356,raw!$M356)))</f>
        <v/>
      </c>
      <c r="G358" s="29" t="str">
        <f>IF(ISBLANK(raw!H356),"",RIGHT(raw!$H356,LEN(raw!$H356)-2))</f>
        <v/>
      </c>
      <c r="H358" s="25" t="str">
        <f>IF(ISBLANK(Pflichtenhefte!$E356),"",Pflichtenhefte!$E356)</f>
        <v/>
      </c>
      <c r="I358" s="4" t="str">
        <f>IF(ISBLANK(Pflichtenhefte!$O356),"",Pflichtenhefte!$O356)</f>
        <v/>
      </c>
      <c r="J358" s="25" t="str">
        <f>IF(ISBLANK(Pflichtenhefte!$L356),"",Pflichtenhefte!$L356)</f>
        <v/>
      </c>
      <c r="K358" s="26" t="str">
        <f>IF(ISBLANK(Pflichtenhefte!$F356),"",Pflichtenhefte!$F356)</f>
        <v/>
      </c>
      <c r="L358" s="27" t="str">
        <f>IF(ISBLANK(Pflichtenhefte!$G356),"",Pflichtenhefte!$G356="Gleitende Arbeitszeit")</f>
        <v/>
      </c>
      <c r="M358" s="27" t="str">
        <f>IF(ISBLANK(Pflichtenhefte!$I356),"",NOT(Pflichtenhefte!$I356))</f>
        <v/>
      </c>
      <c r="N358" s="27" t="str">
        <f>IF(ISBLANK(Pflichtenhefte!$H356),"",NOT(Pflichtenhefte!$H356))</f>
        <v/>
      </c>
      <c r="O358" s="27" t="str">
        <f>IF(ISBLANK(Pflichtenhefte!$J356),"",Pflichtenhefte!$J356)</f>
        <v/>
      </c>
      <c r="P358" s="27" t="str">
        <f>IF(ISBLANK(Pflichtenhefte!$K356),"",Pflichtenhefte!$K356)</f>
        <v/>
      </c>
      <c r="Q358" s="28" t="str">
        <f>IF(ISBLANK(Pflichtenhefte!$M356),"",IF(ISBLANK(Pflichtenhefte!$N356),Pflichtenhefte!$M356,HYPERLINK(Pflichtenhefte!$N356,Pflichtenhefte!$M356)))</f>
        <v/>
      </c>
    </row>
    <row r="359" ht="14.25">
      <c r="A359" s="20" t="str">
        <f>IF(ISBLANK(raw!A357),"",HYPERLINK("https://ziviconnect.admin.ch/zdp/pflichtenheft/"&amp;raw!$A357,"↗"))</f>
        <v/>
      </c>
      <c r="B359" s="21" t="str">
        <f>IF(ISBLANK(raw!$B357),"",raw!$B357)</f>
        <v/>
      </c>
      <c r="C359" s="22" t="str">
        <f>IF(ISBLANK(Pflichtenhefte!$B357),"",Pflichtenhefte!$B357)</f>
        <v/>
      </c>
      <c r="D359" s="23" t="str">
        <f>IF(ISBLANK(Pflichtenhefte!$A357),"",Pflichtenhefte!$A357)</f>
        <v/>
      </c>
      <c r="E359" s="22" t="str">
        <f>IF(ISBLANK(raw!$L357),"",raw!$L357)</f>
        <v/>
      </c>
      <c r="F359" s="24" t="str">
        <f>IF(ISBLANK(raw!$M357),"",IF(ISBLANK(Pflichtenhefte!$D357),raw!$M357,HYPERLINK(Pflichtenhefte!$D357,raw!$M357)))</f>
        <v/>
      </c>
      <c r="G359" s="29" t="str">
        <f>IF(ISBLANK(raw!H357),"",RIGHT(raw!$H357,LEN(raw!$H357)-2))</f>
        <v/>
      </c>
      <c r="H359" s="25" t="str">
        <f>IF(ISBLANK(Pflichtenhefte!$E357),"",Pflichtenhefte!$E357)</f>
        <v/>
      </c>
      <c r="I359" s="4" t="str">
        <f>IF(ISBLANK(Pflichtenhefte!$O357),"",Pflichtenhefte!$O357)</f>
        <v/>
      </c>
      <c r="J359" s="25" t="str">
        <f>IF(ISBLANK(Pflichtenhefte!$L357),"",Pflichtenhefte!$L357)</f>
        <v/>
      </c>
      <c r="K359" s="26" t="str">
        <f>IF(ISBLANK(Pflichtenhefte!$F357),"",Pflichtenhefte!$F357)</f>
        <v/>
      </c>
      <c r="L359" s="27" t="str">
        <f>IF(ISBLANK(Pflichtenhefte!$G357),"",Pflichtenhefte!$G357="Gleitende Arbeitszeit")</f>
        <v/>
      </c>
      <c r="M359" s="27" t="str">
        <f>IF(ISBLANK(Pflichtenhefte!$I357),"",NOT(Pflichtenhefte!$I357))</f>
        <v/>
      </c>
      <c r="N359" s="27" t="str">
        <f>IF(ISBLANK(Pflichtenhefte!$H357),"",NOT(Pflichtenhefte!$H357))</f>
        <v/>
      </c>
      <c r="O359" s="27" t="str">
        <f>IF(ISBLANK(Pflichtenhefte!$J357),"",Pflichtenhefte!$J357)</f>
        <v/>
      </c>
      <c r="P359" s="27" t="str">
        <f>IF(ISBLANK(Pflichtenhefte!$K357),"",Pflichtenhefte!$K357)</f>
        <v/>
      </c>
      <c r="Q359" s="28" t="str">
        <f>IF(ISBLANK(Pflichtenhefte!$M357),"",IF(ISBLANK(Pflichtenhefte!$N357),Pflichtenhefte!$M357,HYPERLINK(Pflichtenhefte!$N357,Pflichtenhefte!$M357)))</f>
        <v/>
      </c>
    </row>
    <row r="360" ht="14.25">
      <c r="A360" s="20" t="str">
        <f>IF(ISBLANK(raw!A358),"",HYPERLINK("https://ziviconnect.admin.ch/zdp/pflichtenheft/"&amp;raw!$A358,"↗"))</f>
        <v/>
      </c>
      <c r="B360" s="21" t="str">
        <f>IF(ISBLANK(raw!$B358),"",raw!$B358)</f>
        <v/>
      </c>
      <c r="C360" s="22" t="str">
        <f>IF(ISBLANK(Pflichtenhefte!$B358),"",Pflichtenhefte!$B358)</f>
        <v/>
      </c>
      <c r="D360" s="23" t="str">
        <f>IF(ISBLANK(Pflichtenhefte!$A358),"",Pflichtenhefte!$A358)</f>
        <v/>
      </c>
      <c r="E360" s="22" t="str">
        <f>IF(ISBLANK(raw!$L358),"",raw!$L358)</f>
        <v/>
      </c>
      <c r="F360" s="24" t="str">
        <f>IF(ISBLANK(raw!$M358),"",IF(ISBLANK(Pflichtenhefte!$D358),raw!$M358,HYPERLINK(Pflichtenhefte!$D358,raw!$M358)))</f>
        <v/>
      </c>
      <c r="G360" s="29" t="str">
        <f>IF(ISBLANK(raw!H358),"",RIGHT(raw!$H358,LEN(raw!$H358)-2))</f>
        <v/>
      </c>
      <c r="H360" s="25" t="str">
        <f>IF(ISBLANK(Pflichtenhefte!$E358),"",Pflichtenhefte!$E358)</f>
        <v/>
      </c>
      <c r="I360" s="4" t="str">
        <f>IF(ISBLANK(Pflichtenhefte!$O358),"",Pflichtenhefte!$O358)</f>
        <v/>
      </c>
      <c r="J360" s="25" t="str">
        <f>IF(ISBLANK(Pflichtenhefte!$L358),"",Pflichtenhefte!$L358)</f>
        <v/>
      </c>
      <c r="K360" s="26" t="str">
        <f>IF(ISBLANK(Pflichtenhefte!$F358),"",Pflichtenhefte!$F358)</f>
        <v/>
      </c>
      <c r="L360" s="27" t="str">
        <f>IF(ISBLANK(Pflichtenhefte!$G358),"",Pflichtenhefte!$G358="Gleitende Arbeitszeit")</f>
        <v/>
      </c>
      <c r="M360" s="27" t="str">
        <f>IF(ISBLANK(Pflichtenhefte!$I358),"",NOT(Pflichtenhefte!$I358))</f>
        <v/>
      </c>
      <c r="N360" s="27" t="str">
        <f>IF(ISBLANK(Pflichtenhefte!$H358),"",NOT(Pflichtenhefte!$H358))</f>
        <v/>
      </c>
      <c r="O360" s="27" t="str">
        <f>IF(ISBLANK(Pflichtenhefte!$J358),"",Pflichtenhefte!$J358)</f>
        <v/>
      </c>
      <c r="P360" s="27" t="str">
        <f>IF(ISBLANK(Pflichtenhefte!$K358),"",Pflichtenhefte!$K358)</f>
        <v/>
      </c>
      <c r="Q360" s="28" t="str">
        <f>IF(ISBLANK(Pflichtenhefte!$M358),"",IF(ISBLANK(Pflichtenhefte!$N358),Pflichtenhefte!$M358,HYPERLINK(Pflichtenhefte!$N358,Pflichtenhefte!$M358)))</f>
        <v/>
      </c>
    </row>
    <row r="361" ht="14.25">
      <c r="A361" s="20" t="str">
        <f>IF(ISBLANK(raw!A359),"",HYPERLINK("https://ziviconnect.admin.ch/zdp/pflichtenheft/"&amp;raw!$A359,"↗"))</f>
        <v/>
      </c>
      <c r="B361" s="21" t="str">
        <f>IF(ISBLANK(raw!$B359),"",raw!$B359)</f>
        <v/>
      </c>
      <c r="C361" s="22" t="str">
        <f>IF(ISBLANK(Pflichtenhefte!$B359),"",Pflichtenhefte!$B359)</f>
        <v/>
      </c>
      <c r="D361" s="23" t="str">
        <f>IF(ISBLANK(Pflichtenhefte!$A359),"",Pflichtenhefte!$A359)</f>
        <v/>
      </c>
      <c r="E361" s="22" t="str">
        <f>IF(ISBLANK(raw!$L359),"",raw!$L359)</f>
        <v/>
      </c>
      <c r="F361" s="24" t="str">
        <f>IF(ISBLANK(raw!$M359),"",IF(ISBLANK(Pflichtenhefte!$D359),raw!$M359,HYPERLINK(Pflichtenhefte!$D359,raw!$M359)))</f>
        <v/>
      </c>
      <c r="G361" s="29" t="str">
        <f>IF(ISBLANK(raw!H359),"",RIGHT(raw!$H359,LEN(raw!$H359)-2))</f>
        <v/>
      </c>
      <c r="H361" s="25" t="str">
        <f>IF(ISBLANK(Pflichtenhefte!$E359),"",Pflichtenhefte!$E359)</f>
        <v/>
      </c>
      <c r="I361" s="4" t="str">
        <f>IF(ISBLANK(Pflichtenhefte!$O359),"",Pflichtenhefte!$O359)</f>
        <v/>
      </c>
      <c r="J361" s="25" t="str">
        <f>IF(ISBLANK(Pflichtenhefte!$L359),"",Pflichtenhefte!$L359)</f>
        <v/>
      </c>
      <c r="K361" s="26" t="str">
        <f>IF(ISBLANK(Pflichtenhefte!$F359),"",Pflichtenhefte!$F359)</f>
        <v/>
      </c>
      <c r="L361" s="27" t="str">
        <f>IF(ISBLANK(Pflichtenhefte!$G359),"",Pflichtenhefte!$G359="Gleitende Arbeitszeit")</f>
        <v/>
      </c>
      <c r="M361" s="27" t="str">
        <f>IF(ISBLANK(Pflichtenhefte!$I359),"",NOT(Pflichtenhefte!$I359))</f>
        <v/>
      </c>
      <c r="N361" s="27" t="str">
        <f>IF(ISBLANK(Pflichtenhefte!$H359),"",NOT(Pflichtenhefte!$H359))</f>
        <v/>
      </c>
      <c r="O361" s="27" t="str">
        <f>IF(ISBLANK(Pflichtenhefte!$J359),"",Pflichtenhefte!$J359)</f>
        <v/>
      </c>
      <c r="P361" s="27" t="str">
        <f>IF(ISBLANK(Pflichtenhefte!$K359),"",Pflichtenhefte!$K359)</f>
        <v/>
      </c>
      <c r="Q361" s="28" t="str">
        <f>IF(ISBLANK(Pflichtenhefte!$M359),"",IF(ISBLANK(Pflichtenhefte!$N359),Pflichtenhefte!$M359,HYPERLINK(Pflichtenhefte!$N359,Pflichtenhefte!$M359)))</f>
        <v/>
      </c>
    </row>
    <row r="362" ht="14.25">
      <c r="A362" s="20" t="str">
        <f>IF(ISBLANK(raw!A360),"",HYPERLINK("https://ziviconnect.admin.ch/zdp/pflichtenheft/"&amp;raw!$A360,"↗"))</f>
        <v/>
      </c>
      <c r="B362" s="21" t="str">
        <f>IF(ISBLANK(raw!$B360),"",raw!$B360)</f>
        <v/>
      </c>
      <c r="C362" s="22" t="str">
        <f>IF(ISBLANK(Pflichtenhefte!$B360),"",Pflichtenhefte!$B360)</f>
        <v/>
      </c>
      <c r="D362" s="23" t="str">
        <f>IF(ISBLANK(Pflichtenhefte!$A360),"",Pflichtenhefte!$A360)</f>
        <v/>
      </c>
      <c r="E362" s="22" t="str">
        <f>IF(ISBLANK(raw!$L360),"",raw!$L360)</f>
        <v/>
      </c>
      <c r="F362" s="24" t="str">
        <f>IF(ISBLANK(raw!$M360),"",IF(ISBLANK(Pflichtenhefte!$D360),raw!$M360,HYPERLINK(Pflichtenhefte!$D360,raw!$M360)))</f>
        <v/>
      </c>
      <c r="G362" s="29" t="str">
        <f>IF(ISBLANK(raw!H360),"",RIGHT(raw!$H360,LEN(raw!$H360)-2))</f>
        <v/>
      </c>
      <c r="H362" s="25" t="str">
        <f>IF(ISBLANK(Pflichtenhefte!$E360),"",Pflichtenhefte!$E360)</f>
        <v/>
      </c>
      <c r="I362" s="4" t="str">
        <f>IF(ISBLANK(Pflichtenhefte!$O360),"",Pflichtenhefte!$O360)</f>
        <v/>
      </c>
      <c r="J362" s="25" t="str">
        <f>IF(ISBLANK(Pflichtenhefte!$L360),"",Pflichtenhefte!$L360)</f>
        <v/>
      </c>
      <c r="K362" s="26" t="str">
        <f>IF(ISBLANK(Pflichtenhefte!$F360),"",Pflichtenhefte!$F360)</f>
        <v/>
      </c>
      <c r="L362" s="27" t="str">
        <f>IF(ISBLANK(Pflichtenhefte!$G360),"",Pflichtenhefte!$G360="Gleitende Arbeitszeit")</f>
        <v/>
      </c>
      <c r="M362" s="27" t="str">
        <f>IF(ISBLANK(Pflichtenhefte!$I360),"",NOT(Pflichtenhefte!$I360))</f>
        <v/>
      </c>
      <c r="N362" s="27" t="str">
        <f>IF(ISBLANK(Pflichtenhefte!$H360),"",NOT(Pflichtenhefte!$H360))</f>
        <v/>
      </c>
      <c r="O362" s="27" t="str">
        <f>IF(ISBLANK(Pflichtenhefte!$J360),"",Pflichtenhefte!$J360)</f>
        <v/>
      </c>
      <c r="P362" s="27" t="str">
        <f>IF(ISBLANK(Pflichtenhefte!$K360),"",Pflichtenhefte!$K360)</f>
        <v/>
      </c>
      <c r="Q362" s="28" t="str">
        <f>IF(ISBLANK(Pflichtenhefte!$M360),"",IF(ISBLANK(Pflichtenhefte!$N360),Pflichtenhefte!$M360,HYPERLINK(Pflichtenhefte!$N360,Pflichtenhefte!$M360)))</f>
        <v/>
      </c>
    </row>
    <row r="363" ht="14.25">
      <c r="A363" s="20" t="str">
        <f>IF(ISBLANK(raw!A361),"",HYPERLINK("https://ziviconnect.admin.ch/zdp/pflichtenheft/"&amp;raw!$A361,"↗"))</f>
        <v/>
      </c>
      <c r="B363" s="21" t="str">
        <f>IF(ISBLANK(raw!$B361),"",raw!$B361)</f>
        <v/>
      </c>
      <c r="C363" s="22" t="str">
        <f>IF(ISBLANK(Pflichtenhefte!$B361),"",Pflichtenhefte!$B361)</f>
        <v/>
      </c>
      <c r="D363" s="23" t="str">
        <f>IF(ISBLANK(Pflichtenhefte!$A361),"",Pflichtenhefte!$A361)</f>
        <v/>
      </c>
      <c r="E363" s="22" t="str">
        <f>IF(ISBLANK(raw!$L361),"",raw!$L361)</f>
        <v/>
      </c>
      <c r="F363" s="24" t="str">
        <f>IF(ISBLANK(raw!$M361),"",IF(ISBLANK(Pflichtenhefte!$D361),raw!$M361,HYPERLINK(Pflichtenhefte!$D361,raw!$M361)))</f>
        <v/>
      </c>
      <c r="G363" s="29" t="str">
        <f>IF(ISBLANK(raw!H361),"",RIGHT(raw!$H361,LEN(raw!$H361)-2))</f>
        <v/>
      </c>
      <c r="H363" s="25" t="str">
        <f>IF(ISBLANK(Pflichtenhefte!$E361),"",Pflichtenhefte!$E361)</f>
        <v/>
      </c>
      <c r="I363" s="4" t="str">
        <f>IF(ISBLANK(Pflichtenhefte!$O361),"",Pflichtenhefte!$O361)</f>
        <v/>
      </c>
      <c r="J363" s="25" t="str">
        <f>IF(ISBLANK(Pflichtenhefte!$L361),"",Pflichtenhefte!$L361)</f>
        <v/>
      </c>
      <c r="K363" s="26" t="str">
        <f>IF(ISBLANK(Pflichtenhefte!$F361),"",Pflichtenhefte!$F361)</f>
        <v/>
      </c>
      <c r="L363" s="27" t="str">
        <f>IF(ISBLANK(Pflichtenhefte!$G361),"",Pflichtenhefte!$G361="Gleitende Arbeitszeit")</f>
        <v/>
      </c>
      <c r="M363" s="27" t="str">
        <f>IF(ISBLANK(Pflichtenhefte!$I361),"",NOT(Pflichtenhefte!$I361))</f>
        <v/>
      </c>
      <c r="N363" s="27" t="str">
        <f>IF(ISBLANK(Pflichtenhefte!$H361),"",NOT(Pflichtenhefte!$H361))</f>
        <v/>
      </c>
      <c r="O363" s="27" t="str">
        <f>IF(ISBLANK(Pflichtenhefte!$J361),"",Pflichtenhefte!$J361)</f>
        <v/>
      </c>
      <c r="P363" s="27" t="str">
        <f>IF(ISBLANK(Pflichtenhefte!$K361),"",Pflichtenhefte!$K361)</f>
        <v/>
      </c>
      <c r="Q363" s="28" t="str">
        <f>IF(ISBLANK(Pflichtenhefte!$M361),"",IF(ISBLANK(Pflichtenhefte!$N361),Pflichtenhefte!$M361,HYPERLINK(Pflichtenhefte!$N361,Pflichtenhefte!$M361)))</f>
        <v/>
      </c>
    </row>
    <row r="364" ht="14.25">
      <c r="A364" s="20" t="str">
        <f>IF(ISBLANK(raw!A362),"",HYPERLINK("https://ziviconnect.admin.ch/zdp/pflichtenheft/"&amp;raw!$A362,"↗"))</f>
        <v/>
      </c>
      <c r="B364" s="21" t="str">
        <f>IF(ISBLANK(raw!$B362),"",raw!$B362)</f>
        <v/>
      </c>
      <c r="C364" s="22" t="str">
        <f>IF(ISBLANK(Pflichtenhefte!$B362),"",Pflichtenhefte!$B362)</f>
        <v/>
      </c>
      <c r="D364" s="23" t="str">
        <f>IF(ISBLANK(Pflichtenhefte!$A362),"",Pflichtenhefte!$A362)</f>
        <v/>
      </c>
      <c r="E364" s="22" t="str">
        <f>IF(ISBLANK(raw!$L362),"",raw!$L362)</f>
        <v/>
      </c>
      <c r="F364" s="24" t="str">
        <f>IF(ISBLANK(raw!$M362),"",IF(ISBLANK(Pflichtenhefte!$D362),raw!$M362,HYPERLINK(Pflichtenhefte!$D362,raw!$M362)))</f>
        <v/>
      </c>
      <c r="G364" s="29" t="str">
        <f>IF(ISBLANK(raw!H362),"",RIGHT(raw!$H362,LEN(raw!$H362)-2))</f>
        <v/>
      </c>
      <c r="H364" s="25" t="str">
        <f>IF(ISBLANK(Pflichtenhefte!$E362),"",Pflichtenhefte!$E362)</f>
        <v/>
      </c>
      <c r="I364" s="4" t="str">
        <f>IF(ISBLANK(Pflichtenhefte!$O362),"",Pflichtenhefte!$O362)</f>
        <v/>
      </c>
      <c r="J364" s="25" t="str">
        <f>IF(ISBLANK(Pflichtenhefte!$L362),"",Pflichtenhefte!$L362)</f>
        <v/>
      </c>
      <c r="K364" s="26" t="str">
        <f>IF(ISBLANK(Pflichtenhefte!$F362),"",Pflichtenhefte!$F362)</f>
        <v/>
      </c>
      <c r="L364" s="27" t="str">
        <f>IF(ISBLANK(Pflichtenhefte!$G362),"",Pflichtenhefte!$G362="Gleitende Arbeitszeit")</f>
        <v/>
      </c>
      <c r="M364" s="27" t="str">
        <f>IF(ISBLANK(Pflichtenhefte!$I362),"",NOT(Pflichtenhefte!$I362))</f>
        <v/>
      </c>
      <c r="N364" s="27" t="str">
        <f>IF(ISBLANK(Pflichtenhefte!$H362),"",NOT(Pflichtenhefte!$H362))</f>
        <v/>
      </c>
      <c r="O364" s="27" t="str">
        <f>IF(ISBLANK(Pflichtenhefte!$J362),"",Pflichtenhefte!$J362)</f>
        <v/>
      </c>
      <c r="P364" s="27" t="str">
        <f>IF(ISBLANK(Pflichtenhefte!$K362),"",Pflichtenhefte!$K362)</f>
        <v/>
      </c>
      <c r="Q364" s="28" t="str">
        <f>IF(ISBLANK(Pflichtenhefte!$M362),"",IF(ISBLANK(Pflichtenhefte!$N362),Pflichtenhefte!$M362,HYPERLINK(Pflichtenhefte!$N362,Pflichtenhefte!$M362)))</f>
        <v/>
      </c>
    </row>
    <row r="365" ht="14.25">
      <c r="A365" s="20" t="str">
        <f>IF(ISBLANK(raw!A363),"",HYPERLINK("https://ziviconnect.admin.ch/zdp/pflichtenheft/"&amp;raw!$A363,"↗"))</f>
        <v/>
      </c>
      <c r="B365" s="21" t="str">
        <f>IF(ISBLANK(raw!$B363),"",raw!$B363)</f>
        <v/>
      </c>
      <c r="C365" s="22" t="str">
        <f>IF(ISBLANK(Pflichtenhefte!$B363),"",Pflichtenhefte!$B363)</f>
        <v/>
      </c>
      <c r="D365" s="23" t="str">
        <f>IF(ISBLANK(Pflichtenhefte!$A363),"",Pflichtenhefte!$A363)</f>
        <v/>
      </c>
      <c r="E365" s="22" t="str">
        <f>IF(ISBLANK(raw!$L363),"",raw!$L363)</f>
        <v/>
      </c>
      <c r="F365" s="24" t="str">
        <f>IF(ISBLANK(raw!$M363),"",IF(ISBLANK(Pflichtenhefte!$D363),raw!$M363,HYPERLINK(Pflichtenhefte!$D363,raw!$M363)))</f>
        <v/>
      </c>
      <c r="G365" s="29" t="str">
        <f>IF(ISBLANK(raw!H363),"",RIGHT(raw!$H363,LEN(raw!$H363)-2))</f>
        <v/>
      </c>
      <c r="H365" s="25" t="str">
        <f>IF(ISBLANK(Pflichtenhefte!$E363),"",Pflichtenhefte!$E363)</f>
        <v/>
      </c>
      <c r="I365" s="4" t="str">
        <f>IF(ISBLANK(Pflichtenhefte!$O363),"",Pflichtenhefte!$O363)</f>
        <v/>
      </c>
      <c r="J365" s="25" t="str">
        <f>IF(ISBLANK(Pflichtenhefte!$L363),"",Pflichtenhefte!$L363)</f>
        <v/>
      </c>
      <c r="K365" s="26" t="str">
        <f>IF(ISBLANK(Pflichtenhefte!$F363),"",Pflichtenhefte!$F363)</f>
        <v/>
      </c>
      <c r="L365" s="27" t="str">
        <f>IF(ISBLANK(Pflichtenhefte!$G363),"",Pflichtenhefte!$G363="Gleitende Arbeitszeit")</f>
        <v/>
      </c>
      <c r="M365" s="27" t="str">
        <f>IF(ISBLANK(Pflichtenhefte!$I363),"",NOT(Pflichtenhefte!$I363))</f>
        <v/>
      </c>
      <c r="N365" s="27" t="str">
        <f>IF(ISBLANK(Pflichtenhefte!$H363),"",NOT(Pflichtenhefte!$H363))</f>
        <v/>
      </c>
      <c r="O365" s="27" t="str">
        <f>IF(ISBLANK(Pflichtenhefte!$J363),"",Pflichtenhefte!$J363)</f>
        <v/>
      </c>
      <c r="P365" s="27" t="str">
        <f>IF(ISBLANK(Pflichtenhefte!$K363),"",Pflichtenhefte!$K363)</f>
        <v/>
      </c>
      <c r="Q365" s="28" t="str">
        <f>IF(ISBLANK(Pflichtenhefte!$M363),"",IF(ISBLANK(Pflichtenhefte!$N363),Pflichtenhefte!$M363,HYPERLINK(Pflichtenhefte!$N363,Pflichtenhefte!$M363)))</f>
        <v/>
      </c>
    </row>
    <row r="366" ht="14.25">
      <c r="A366" s="20" t="str">
        <f>IF(ISBLANK(raw!A364),"",HYPERLINK("https://ziviconnect.admin.ch/zdp/pflichtenheft/"&amp;raw!$A364,"↗"))</f>
        <v/>
      </c>
      <c r="B366" s="21" t="str">
        <f>IF(ISBLANK(raw!$B364),"",raw!$B364)</f>
        <v/>
      </c>
      <c r="C366" s="22" t="str">
        <f>IF(ISBLANK(Pflichtenhefte!$B364),"",Pflichtenhefte!$B364)</f>
        <v/>
      </c>
      <c r="D366" s="23" t="str">
        <f>IF(ISBLANK(Pflichtenhefte!$A364),"",Pflichtenhefte!$A364)</f>
        <v/>
      </c>
      <c r="E366" s="22" t="str">
        <f>IF(ISBLANK(raw!$L364),"",raw!$L364)</f>
        <v/>
      </c>
      <c r="F366" s="24" t="str">
        <f>IF(ISBLANK(raw!$M364),"",IF(ISBLANK(Pflichtenhefte!$D364),raw!$M364,HYPERLINK(Pflichtenhefte!$D364,raw!$M364)))</f>
        <v/>
      </c>
      <c r="G366" s="29" t="str">
        <f>IF(ISBLANK(raw!H364),"",RIGHT(raw!$H364,LEN(raw!$H364)-2))</f>
        <v/>
      </c>
      <c r="H366" s="25" t="str">
        <f>IF(ISBLANK(Pflichtenhefte!$E364),"",Pflichtenhefte!$E364)</f>
        <v/>
      </c>
      <c r="I366" s="4" t="str">
        <f>IF(ISBLANK(Pflichtenhefte!$O364),"",Pflichtenhefte!$O364)</f>
        <v/>
      </c>
      <c r="J366" s="25" t="str">
        <f>IF(ISBLANK(Pflichtenhefte!$L364),"",Pflichtenhefte!$L364)</f>
        <v/>
      </c>
      <c r="K366" s="26" t="str">
        <f>IF(ISBLANK(Pflichtenhefte!$F364),"",Pflichtenhefte!$F364)</f>
        <v/>
      </c>
      <c r="L366" s="27" t="str">
        <f>IF(ISBLANK(Pflichtenhefte!$G364),"",Pflichtenhefte!$G364="Gleitende Arbeitszeit")</f>
        <v/>
      </c>
      <c r="M366" s="27" t="str">
        <f>IF(ISBLANK(Pflichtenhefte!$I364),"",NOT(Pflichtenhefte!$I364))</f>
        <v/>
      </c>
      <c r="N366" s="27" t="str">
        <f>IF(ISBLANK(Pflichtenhefte!$H364),"",NOT(Pflichtenhefte!$H364))</f>
        <v/>
      </c>
      <c r="O366" s="27" t="str">
        <f>IF(ISBLANK(Pflichtenhefte!$J364),"",Pflichtenhefte!$J364)</f>
        <v/>
      </c>
      <c r="P366" s="27" t="str">
        <f>IF(ISBLANK(Pflichtenhefte!$K364),"",Pflichtenhefte!$K364)</f>
        <v/>
      </c>
      <c r="Q366" s="28" t="str">
        <f>IF(ISBLANK(Pflichtenhefte!$M364),"",IF(ISBLANK(Pflichtenhefte!$N364),Pflichtenhefte!$M364,HYPERLINK(Pflichtenhefte!$N364,Pflichtenhefte!$M364)))</f>
        <v/>
      </c>
    </row>
    <row r="367" ht="14.25">
      <c r="A367" s="20" t="str">
        <f>IF(ISBLANK(raw!A365),"",HYPERLINK("https://ziviconnect.admin.ch/zdp/pflichtenheft/"&amp;raw!$A365,"↗"))</f>
        <v/>
      </c>
      <c r="B367" s="21" t="str">
        <f>IF(ISBLANK(raw!$B365),"",raw!$B365)</f>
        <v/>
      </c>
      <c r="C367" s="22" t="str">
        <f>IF(ISBLANK(Pflichtenhefte!$B365),"",Pflichtenhefte!$B365)</f>
        <v/>
      </c>
      <c r="D367" s="23" t="str">
        <f>IF(ISBLANK(Pflichtenhefte!$A365),"",Pflichtenhefte!$A365)</f>
        <v/>
      </c>
      <c r="E367" s="22" t="str">
        <f>IF(ISBLANK(raw!$L365),"",raw!$L365)</f>
        <v/>
      </c>
      <c r="F367" s="24" t="str">
        <f>IF(ISBLANK(raw!$M365),"",IF(ISBLANK(Pflichtenhefte!$D365),raw!$M365,HYPERLINK(Pflichtenhefte!$D365,raw!$M365)))</f>
        <v/>
      </c>
      <c r="G367" s="29" t="str">
        <f>IF(ISBLANK(raw!H365),"",RIGHT(raw!$H365,LEN(raw!$H365)-2))</f>
        <v/>
      </c>
      <c r="H367" s="25" t="str">
        <f>IF(ISBLANK(Pflichtenhefte!$E365),"",Pflichtenhefte!$E365)</f>
        <v/>
      </c>
      <c r="I367" s="4" t="str">
        <f>IF(ISBLANK(Pflichtenhefte!$O365),"",Pflichtenhefte!$O365)</f>
        <v/>
      </c>
      <c r="J367" s="25" t="str">
        <f>IF(ISBLANK(Pflichtenhefte!$L365),"",Pflichtenhefte!$L365)</f>
        <v/>
      </c>
      <c r="K367" s="26" t="str">
        <f>IF(ISBLANK(Pflichtenhefte!$F365),"",Pflichtenhefte!$F365)</f>
        <v/>
      </c>
      <c r="L367" s="27" t="str">
        <f>IF(ISBLANK(Pflichtenhefte!$G365),"",Pflichtenhefte!$G365="Gleitende Arbeitszeit")</f>
        <v/>
      </c>
      <c r="M367" s="27" t="str">
        <f>IF(ISBLANK(Pflichtenhefte!$I365),"",NOT(Pflichtenhefte!$I365))</f>
        <v/>
      </c>
      <c r="N367" s="27" t="str">
        <f>IF(ISBLANK(Pflichtenhefte!$H365),"",NOT(Pflichtenhefte!$H365))</f>
        <v/>
      </c>
      <c r="O367" s="27" t="str">
        <f>IF(ISBLANK(Pflichtenhefte!$J365),"",Pflichtenhefte!$J365)</f>
        <v/>
      </c>
      <c r="P367" s="27" t="str">
        <f>IF(ISBLANK(Pflichtenhefte!$K365),"",Pflichtenhefte!$K365)</f>
        <v/>
      </c>
      <c r="Q367" s="28" t="str">
        <f>IF(ISBLANK(Pflichtenhefte!$M365),"",IF(ISBLANK(Pflichtenhefte!$N365),Pflichtenhefte!$M365,HYPERLINK(Pflichtenhefte!$N365,Pflichtenhefte!$M365)))</f>
        <v/>
      </c>
    </row>
    <row r="368" ht="14.25">
      <c r="A368" s="20" t="str">
        <f>IF(ISBLANK(raw!A366),"",HYPERLINK("https://ziviconnect.admin.ch/zdp/pflichtenheft/"&amp;raw!$A366,"↗"))</f>
        <v/>
      </c>
      <c r="B368" s="21" t="str">
        <f>IF(ISBLANK(raw!$B366),"",raw!$B366)</f>
        <v/>
      </c>
      <c r="C368" s="22" t="str">
        <f>IF(ISBLANK(Pflichtenhefte!$B366),"",Pflichtenhefte!$B366)</f>
        <v/>
      </c>
      <c r="D368" s="23" t="str">
        <f>IF(ISBLANK(Pflichtenhefte!$A366),"",Pflichtenhefte!$A366)</f>
        <v/>
      </c>
      <c r="E368" s="22" t="str">
        <f>IF(ISBLANK(raw!$L366),"",raw!$L366)</f>
        <v/>
      </c>
      <c r="F368" s="24" t="str">
        <f>IF(ISBLANK(raw!$M366),"",IF(ISBLANK(Pflichtenhefte!$D366),raw!$M366,HYPERLINK(Pflichtenhefte!$D366,raw!$M366)))</f>
        <v/>
      </c>
      <c r="G368" s="29" t="str">
        <f>IF(ISBLANK(raw!H366),"",RIGHT(raw!$H366,LEN(raw!$H366)-2))</f>
        <v/>
      </c>
      <c r="H368" s="25" t="str">
        <f>IF(ISBLANK(Pflichtenhefte!$E366),"",Pflichtenhefte!$E366)</f>
        <v/>
      </c>
      <c r="I368" s="4" t="str">
        <f>IF(ISBLANK(Pflichtenhefte!$O366),"",Pflichtenhefte!$O366)</f>
        <v/>
      </c>
      <c r="J368" s="25" t="str">
        <f>IF(ISBLANK(Pflichtenhefte!$L366),"",Pflichtenhefte!$L366)</f>
        <v/>
      </c>
      <c r="K368" s="26" t="str">
        <f>IF(ISBLANK(Pflichtenhefte!$F366),"",Pflichtenhefte!$F366)</f>
        <v/>
      </c>
      <c r="L368" s="27" t="str">
        <f>IF(ISBLANK(Pflichtenhefte!$G366),"",Pflichtenhefte!$G366="Gleitende Arbeitszeit")</f>
        <v/>
      </c>
      <c r="M368" s="27" t="str">
        <f>IF(ISBLANK(Pflichtenhefte!$I366),"",NOT(Pflichtenhefte!$I366))</f>
        <v/>
      </c>
      <c r="N368" s="27" t="str">
        <f>IF(ISBLANK(Pflichtenhefte!$H366),"",NOT(Pflichtenhefte!$H366))</f>
        <v/>
      </c>
      <c r="O368" s="27" t="str">
        <f>IF(ISBLANK(Pflichtenhefte!$J366),"",Pflichtenhefte!$J366)</f>
        <v/>
      </c>
      <c r="P368" s="27" t="str">
        <f>IF(ISBLANK(Pflichtenhefte!$K366),"",Pflichtenhefte!$K366)</f>
        <v/>
      </c>
      <c r="Q368" s="28" t="str">
        <f>IF(ISBLANK(Pflichtenhefte!$M366),"",IF(ISBLANK(Pflichtenhefte!$N366),Pflichtenhefte!$M366,HYPERLINK(Pflichtenhefte!$N366,Pflichtenhefte!$M366)))</f>
        <v/>
      </c>
    </row>
    <row r="369" ht="14.25">
      <c r="A369" s="20" t="str">
        <f>IF(ISBLANK(raw!A367),"",HYPERLINK("https://ziviconnect.admin.ch/zdp/pflichtenheft/"&amp;raw!$A367,"↗"))</f>
        <v/>
      </c>
      <c r="B369" s="21" t="str">
        <f>IF(ISBLANK(raw!$B367),"",raw!$B367)</f>
        <v/>
      </c>
      <c r="C369" s="22" t="str">
        <f>IF(ISBLANK(Pflichtenhefte!$B367),"",Pflichtenhefte!$B367)</f>
        <v/>
      </c>
      <c r="D369" s="23" t="str">
        <f>IF(ISBLANK(Pflichtenhefte!$A367),"",Pflichtenhefte!$A367)</f>
        <v/>
      </c>
      <c r="E369" s="22" t="str">
        <f>IF(ISBLANK(raw!$L367),"",raw!$L367)</f>
        <v/>
      </c>
      <c r="F369" s="24" t="str">
        <f>IF(ISBLANK(raw!$M367),"",IF(ISBLANK(Pflichtenhefte!$D367),raw!$M367,HYPERLINK(Pflichtenhefte!$D367,raw!$M367)))</f>
        <v/>
      </c>
      <c r="G369" s="29" t="str">
        <f>IF(ISBLANK(raw!H367),"",RIGHT(raw!$H367,LEN(raw!$H367)-2))</f>
        <v/>
      </c>
      <c r="H369" s="25" t="str">
        <f>IF(ISBLANK(Pflichtenhefte!$E367),"",Pflichtenhefte!$E367)</f>
        <v/>
      </c>
      <c r="I369" s="4" t="str">
        <f>IF(ISBLANK(Pflichtenhefte!$O367),"",Pflichtenhefte!$O367)</f>
        <v/>
      </c>
      <c r="J369" s="25" t="str">
        <f>IF(ISBLANK(Pflichtenhefte!$L367),"",Pflichtenhefte!$L367)</f>
        <v/>
      </c>
      <c r="K369" s="26" t="str">
        <f>IF(ISBLANK(Pflichtenhefte!$F367),"",Pflichtenhefte!$F367)</f>
        <v/>
      </c>
      <c r="L369" s="27" t="str">
        <f>IF(ISBLANK(Pflichtenhefte!$G367),"",Pflichtenhefte!$G367="Gleitende Arbeitszeit")</f>
        <v/>
      </c>
      <c r="M369" s="27" t="str">
        <f>IF(ISBLANK(Pflichtenhefte!$I367),"",NOT(Pflichtenhefte!$I367))</f>
        <v/>
      </c>
      <c r="N369" s="27" t="str">
        <f>IF(ISBLANK(Pflichtenhefte!$H367),"",NOT(Pflichtenhefte!$H367))</f>
        <v/>
      </c>
      <c r="O369" s="27" t="str">
        <f>IF(ISBLANK(Pflichtenhefte!$J367),"",Pflichtenhefte!$J367)</f>
        <v/>
      </c>
      <c r="P369" s="27" t="str">
        <f>IF(ISBLANK(Pflichtenhefte!$K367),"",Pflichtenhefte!$K367)</f>
        <v/>
      </c>
      <c r="Q369" s="28" t="str">
        <f>IF(ISBLANK(Pflichtenhefte!$M367),"",IF(ISBLANK(Pflichtenhefte!$N367),Pflichtenhefte!$M367,HYPERLINK(Pflichtenhefte!$N367,Pflichtenhefte!$M367)))</f>
        <v/>
      </c>
    </row>
    <row r="370" ht="14.25">
      <c r="A370" s="20" t="str">
        <f>IF(ISBLANK(raw!A368),"",HYPERLINK("https://ziviconnect.admin.ch/zdp/pflichtenheft/"&amp;raw!$A368,"↗"))</f>
        <v/>
      </c>
      <c r="B370" s="21" t="str">
        <f>IF(ISBLANK(raw!$B368),"",raw!$B368)</f>
        <v/>
      </c>
      <c r="C370" s="22" t="str">
        <f>IF(ISBLANK(Pflichtenhefte!$B368),"",Pflichtenhefte!$B368)</f>
        <v/>
      </c>
      <c r="D370" s="23" t="str">
        <f>IF(ISBLANK(Pflichtenhefte!$A368),"",Pflichtenhefte!$A368)</f>
        <v/>
      </c>
      <c r="E370" s="22" t="str">
        <f>IF(ISBLANK(raw!$L368),"",raw!$L368)</f>
        <v/>
      </c>
      <c r="F370" s="24" t="str">
        <f>IF(ISBLANK(raw!$M368),"",IF(ISBLANK(Pflichtenhefte!$D368),raw!$M368,HYPERLINK(Pflichtenhefte!$D368,raw!$M368)))</f>
        <v/>
      </c>
      <c r="G370" s="29" t="str">
        <f>IF(ISBLANK(raw!H368),"",RIGHT(raw!$H368,LEN(raw!$H368)-2))</f>
        <v/>
      </c>
      <c r="H370" s="25" t="str">
        <f>IF(ISBLANK(Pflichtenhefte!$E368),"",Pflichtenhefte!$E368)</f>
        <v/>
      </c>
      <c r="I370" s="4" t="str">
        <f>IF(ISBLANK(Pflichtenhefte!$O368),"",Pflichtenhefte!$O368)</f>
        <v/>
      </c>
      <c r="J370" s="25" t="str">
        <f>IF(ISBLANK(Pflichtenhefte!$L368),"",Pflichtenhefte!$L368)</f>
        <v/>
      </c>
      <c r="K370" s="26" t="str">
        <f>IF(ISBLANK(Pflichtenhefte!$F368),"",Pflichtenhefte!$F368)</f>
        <v/>
      </c>
      <c r="L370" s="27" t="str">
        <f>IF(ISBLANK(Pflichtenhefte!$G368),"",Pflichtenhefte!$G368="Gleitende Arbeitszeit")</f>
        <v/>
      </c>
      <c r="M370" s="27" t="str">
        <f>IF(ISBLANK(Pflichtenhefte!$I368),"",NOT(Pflichtenhefte!$I368))</f>
        <v/>
      </c>
      <c r="N370" s="27" t="str">
        <f>IF(ISBLANK(Pflichtenhefte!$H368),"",NOT(Pflichtenhefte!$H368))</f>
        <v/>
      </c>
      <c r="O370" s="27" t="str">
        <f>IF(ISBLANK(Pflichtenhefte!$J368),"",Pflichtenhefte!$J368)</f>
        <v/>
      </c>
      <c r="P370" s="27" t="str">
        <f>IF(ISBLANK(Pflichtenhefte!$K368),"",Pflichtenhefte!$K368)</f>
        <v/>
      </c>
      <c r="Q370" s="28" t="str">
        <f>IF(ISBLANK(Pflichtenhefte!$M368),"",IF(ISBLANK(Pflichtenhefte!$N368),Pflichtenhefte!$M368,HYPERLINK(Pflichtenhefte!$N368,Pflichtenhefte!$M368)))</f>
        <v/>
      </c>
    </row>
    <row r="371" ht="14.25">
      <c r="A371" s="20" t="str">
        <f>IF(ISBLANK(raw!A369),"",HYPERLINK("https://ziviconnect.admin.ch/zdp/pflichtenheft/"&amp;raw!$A369,"↗"))</f>
        <v/>
      </c>
      <c r="B371" s="21" t="str">
        <f>IF(ISBLANK(raw!$B369),"",raw!$B369)</f>
        <v/>
      </c>
      <c r="C371" s="22" t="str">
        <f>IF(ISBLANK(Pflichtenhefte!$B369),"",Pflichtenhefte!$B369)</f>
        <v/>
      </c>
      <c r="D371" s="23" t="str">
        <f>IF(ISBLANK(Pflichtenhefte!$A369),"",Pflichtenhefte!$A369)</f>
        <v/>
      </c>
      <c r="E371" s="22" t="str">
        <f>IF(ISBLANK(raw!$L369),"",raw!$L369)</f>
        <v/>
      </c>
      <c r="F371" s="24" t="str">
        <f>IF(ISBLANK(raw!$M369),"",IF(ISBLANK(Pflichtenhefte!$D369),raw!$M369,HYPERLINK(Pflichtenhefte!$D369,raw!$M369)))</f>
        <v/>
      </c>
      <c r="G371" s="29" t="str">
        <f>IF(ISBLANK(raw!H369),"",RIGHT(raw!$H369,LEN(raw!$H369)-2))</f>
        <v/>
      </c>
      <c r="H371" s="25" t="str">
        <f>IF(ISBLANK(Pflichtenhefte!$E369),"",Pflichtenhefte!$E369)</f>
        <v/>
      </c>
      <c r="I371" s="4" t="str">
        <f>IF(ISBLANK(Pflichtenhefte!$O369),"",Pflichtenhefte!$O369)</f>
        <v/>
      </c>
      <c r="J371" s="25" t="str">
        <f>IF(ISBLANK(Pflichtenhefte!$L369),"",Pflichtenhefte!$L369)</f>
        <v/>
      </c>
      <c r="K371" s="26" t="str">
        <f>IF(ISBLANK(Pflichtenhefte!$F369),"",Pflichtenhefte!$F369)</f>
        <v/>
      </c>
      <c r="L371" s="27" t="str">
        <f>IF(ISBLANK(Pflichtenhefte!$G369),"",Pflichtenhefte!$G369="Gleitende Arbeitszeit")</f>
        <v/>
      </c>
      <c r="M371" s="27" t="str">
        <f>IF(ISBLANK(Pflichtenhefte!$I369),"",NOT(Pflichtenhefte!$I369))</f>
        <v/>
      </c>
      <c r="N371" s="27" t="str">
        <f>IF(ISBLANK(Pflichtenhefte!$H369),"",NOT(Pflichtenhefte!$H369))</f>
        <v/>
      </c>
      <c r="O371" s="27" t="str">
        <f>IF(ISBLANK(Pflichtenhefte!$J369),"",Pflichtenhefte!$J369)</f>
        <v/>
      </c>
      <c r="P371" s="27" t="str">
        <f>IF(ISBLANK(Pflichtenhefte!$K369),"",Pflichtenhefte!$K369)</f>
        <v/>
      </c>
      <c r="Q371" s="28" t="str">
        <f>IF(ISBLANK(Pflichtenhefte!$M369),"",IF(ISBLANK(Pflichtenhefte!$N369),Pflichtenhefte!$M369,HYPERLINK(Pflichtenhefte!$N369,Pflichtenhefte!$M369)))</f>
        <v/>
      </c>
    </row>
    <row r="372" ht="14.25">
      <c r="A372" s="20" t="str">
        <f>IF(ISBLANK(raw!A370),"",HYPERLINK("https://ziviconnect.admin.ch/zdp/pflichtenheft/"&amp;raw!$A370,"↗"))</f>
        <v/>
      </c>
      <c r="B372" s="21" t="str">
        <f>IF(ISBLANK(raw!$B370),"",raw!$B370)</f>
        <v/>
      </c>
      <c r="C372" s="22" t="str">
        <f>IF(ISBLANK(Pflichtenhefte!$B370),"",Pflichtenhefte!$B370)</f>
        <v/>
      </c>
      <c r="D372" s="23" t="str">
        <f>IF(ISBLANK(Pflichtenhefte!$A370),"",Pflichtenhefte!$A370)</f>
        <v/>
      </c>
      <c r="E372" s="22" t="str">
        <f>IF(ISBLANK(raw!$L370),"",raw!$L370)</f>
        <v/>
      </c>
      <c r="F372" s="24" t="str">
        <f>IF(ISBLANK(raw!$M370),"",IF(ISBLANK(Pflichtenhefte!$D370),raw!$M370,HYPERLINK(Pflichtenhefte!$D370,raw!$M370)))</f>
        <v/>
      </c>
      <c r="G372" s="29" t="str">
        <f>IF(ISBLANK(raw!H370),"",RIGHT(raw!$H370,LEN(raw!$H370)-2))</f>
        <v/>
      </c>
      <c r="H372" s="25" t="str">
        <f>IF(ISBLANK(Pflichtenhefte!$E370),"",Pflichtenhefte!$E370)</f>
        <v/>
      </c>
      <c r="I372" s="4" t="str">
        <f>IF(ISBLANK(Pflichtenhefte!$O370),"",Pflichtenhefte!$O370)</f>
        <v/>
      </c>
      <c r="J372" s="25" t="str">
        <f>IF(ISBLANK(Pflichtenhefte!$L370),"",Pflichtenhefte!$L370)</f>
        <v/>
      </c>
      <c r="K372" s="26" t="str">
        <f>IF(ISBLANK(Pflichtenhefte!$F370),"",Pflichtenhefte!$F370)</f>
        <v/>
      </c>
      <c r="L372" s="27" t="str">
        <f>IF(ISBLANK(Pflichtenhefte!$G370),"",Pflichtenhefte!$G370="Gleitende Arbeitszeit")</f>
        <v/>
      </c>
      <c r="M372" s="27" t="str">
        <f>IF(ISBLANK(Pflichtenhefte!$I370),"",NOT(Pflichtenhefte!$I370))</f>
        <v/>
      </c>
      <c r="N372" s="27" t="str">
        <f>IF(ISBLANK(Pflichtenhefte!$H370),"",NOT(Pflichtenhefte!$H370))</f>
        <v/>
      </c>
      <c r="O372" s="27" t="str">
        <f>IF(ISBLANK(Pflichtenhefte!$J370),"",Pflichtenhefte!$J370)</f>
        <v/>
      </c>
      <c r="P372" s="27" t="str">
        <f>IF(ISBLANK(Pflichtenhefte!$K370),"",Pflichtenhefte!$K370)</f>
        <v/>
      </c>
      <c r="Q372" s="28" t="str">
        <f>IF(ISBLANK(Pflichtenhefte!$M370),"",IF(ISBLANK(Pflichtenhefte!$N370),Pflichtenhefte!$M370,HYPERLINK(Pflichtenhefte!$N370,Pflichtenhefte!$M370)))</f>
        <v/>
      </c>
    </row>
    <row r="373" ht="14.25">
      <c r="A373" s="20" t="str">
        <f>IF(ISBLANK(raw!A371),"",HYPERLINK("https://ziviconnect.admin.ch/zdp/pflichtenheft/"&amp;raw!$A371,"↗"))</f>
        <v/>
      </c>
      <c r="B373" s="21" t="str">
        <f>IF(ISBLANK(raw!$B371),"",raw!$B371)</f>
        <v/>
      </c>
      <c r="C373" s="22" t="str">
        <f>IF(ISBLANK(Pflichtenhefte!$B371),"",Pflichtenhefte!$B371)</f>
        <v/>
      </c>
      <c r="D373" s="23" t="str">
        <f>IF(ISBLANK(Pflichtenhefte!$A371),"",Pflichtenhefte!$A371)</f>
        <v/>
      </c>
      <c r="E373" s="22" t="str">
        <f>IF(ISBLANK(raw!$L371),"",raw!$L371)</f>
        <v/>
      </c>
      <c r="F373" s="24" t="str">
        <f>IF(ISBLANK(raw!$M371),"",IF(ISBLANK(Pflichtenhefte!$D371),raw!$M371,HYPERLINK(Pflichtenhefte!$D371,raw!$M371)))</f>
        <v/>
      </c>
      <c r="G373" s="29" t="str">
        <f>IF(ISBLANK(raw!H371),"",RIGHT(raw!$H371,LEN(raw!$H371)-2))</f>
        <v/>
      </c>
      <c r="H373" s="25" t="str">
        <f>IF(ISBLANK(Pflichtenhefte!$E371),"",Pflichtenhefte!$E371)</f>
        <v/>
      </c>
      <c r="I373" s="4" t="str">
        <f>IF(ISBLANK(Pflichtenhefte!$O371),"",Pflichtenhefte!$O371)</f>
        <v/>
      </c>
      <c r="J373" s="25" t="str">
        <f>IF(ISBLANK(Pflichtenhefte!$L371),"",Pflichtenhefte!$L371)</f>
        <v/>
      </c>
      <c r="K373" s="26" t="str">
        <f>IF(ISBLANK(Pflichtenhefte!$F371),"",Pflichtenhefte!$F371)</f>
        <v/>
      </c>
      <c r="L373" s="27" t="str">
        <f>IF(ISBLANK(Pflichtenhefte!$G371),"",Pflichtenhefte!$G371="Gleitende Arbeitszeit")</f>
        <v/>
      </c>
      <c r="M373" s="27" t="str">
        <f>IF(ISBLANK(Pflichtenhefte!$I371),"",NOT(Pflichtenhefte!$I371))</f>
        <v/>
      </c>
      <c r="N373" s="27" t="str">
        <f>IF(ISBLANK(Pflichtenhefte!$H371),"",NOT(Pflichtenhefte!$H371))</f>
        <v/>
      </c>
      <c r="O373" s="27" t="str">
        <f>IF(ISBLANK(Pflichtenhefte!$J371),"",Pflichtenhefte!$J371)</f>
        <v/>
      </c>
      <c r="P373" s="27" t="str">
        <f>IF(ISBLANK(Pflichtenhefte!$K371),"",Pflichtenhefte!$K371)</f>
        <v/>
      </c>
      <c r="Q373" s="28" t="str">
        <f>IF(ISBLANK(Pflichtenhefte!$M371),"",IF(ISBLANK(Pflichtenhefte!$N371),Pflichtenhefte!$M371,HYPERLINK(Pflichtenhefte!$N371,Pflichtenhefte!$M371)))</f>
        <v/>
      </c>
    </row>
    <row r="374" ht="14.25">
      <c r="A374" s="20" t="str">
        <f>IF(ISBLANK(raw!A372),"",HYPERLINK("https://ziviconnect.admin.ch/zdp/pflichtenheft/"&amp;raw!$A372,"↗"))</f>
        <v/>
      </c>
      <c r="B374" s="21" t="str">
        <f>IF(ISBLANK(raw!$B372),"",raw!$B372)</f>
        <v/>
      </c>
      <c r="C374" s="22" t="str">
        <f>IF(ISBLANK(Pflichtenhefte!$B372),"",Pflichtenhefte!$B372)</f>
        <v/>
      </c>
      <c r="D374" s="23" t="str">
        <f>IF(ISBLANK(Pflichtenhefte!$A372),"",Pflichtenhefte!$A372)</f>
        <v/>
      </c>
      <c r="E374" s="22" t="str">
        <f>IF(ISBLANK(raw!$L372),"",raw!$L372)</f>
        <v/>
      </c>
      <c r="F374" s="24" t="str">
        <f>IF(ISBLANK(raw!$M372),"",IF(ISBLANK(Pflichtenhefte!$D372),raw!$M372,HYPERLINK(Pflichtenhefte!$D372,raw!$M372)))</f>
        <v/>
      </c>
      <c r="G374" s="29" t="str">
        <f>IF(ISBLANK(raw!H372),"",RIGHT(raw!$H372,LEN(raw!$H372)-2))</f>
        <v/>
      </c>
      <c r="H374" s="25" t="str">
        <f>IF(ISBLANK(Pflichtenhefte!$E372),"",Pflichtenhefte!$E372)</f>
        <v/>
      </c>
      <c r="I374" s="4" t="str">
        <f>IF(ISBLANK(Pflichtenhefte!$O372),"",Pflichtenhefte!$O372)</f>
        <v/>
      </c>
      <c r="J374" s="25" t="str">
        <f>IF(ISBLANK(Pflichtenhefte!$L372),"",Pflichtenhefte!$L372)</f>
        <v/>
      </c>
      <c r="K374" s="26" t="str">
        <f>IF(ISBLANK(Pflichtenhefte!$F372),"",Pflichtenhefte!$F372)</f>
        <v/>
      </c>
      <c r="L374" s="27" t="str">
        <f>IF(ISBLANK(Pflichtenhefte!$G372),"",Pflichtenhefte!$G372="Gleitende Arbeitszeit")</f>
        <v/>
      </c>
      <c r="M374" s="27" t="str">
        <f>IF(ISBLANK(Pflichtenhefte!$I372),"",NOT(Pflichtenhefte!$I372))</f>
        <v/>
      </c>
      <c r="N374" s="27" t="str">
        <f>IF(ISBLANK(Pflichtenhefte!$H372),"",NOT(Pflichtenhefte!$H372))</f>
        <v/>
      </c>
      <c r="O374" s="27" t="str">
        <f>IF(ISBLANK(Pflichtenhefte!$J372),"",Pflichtenhefte!$J372)</f>
        <v/>
      </c>
      <c r="P374" s="27" t="str">
        <f>IF(ISBLANK(Pflichtenhefte!$K372),"",Pflichtenhefte!$K372)</f>
        <v/>
      </c>
      <c r="Q374" s="28" t="str">
        <f>IF(ISBLANK(Pflichtenhefte!$M372),"",IF(ISBLANK(Pflichtenhefte!$N372),Pflichtenhefte!$M372,HYPERLINK(Pflichtenhefte!$N372,Pflichtenhefte!$M372)))</f>
        <v/>
      </c>
    </row>
    <row r="375" ht="14.25">
      <c r="A375" s="20" t="str">
        <f>IF(ISBLANK(raw!A373),"",HYPERLINK("https://ziviconnect.admin.ch/zdp/pflichtenheft/"&amp;raw!$A373,"↗"))</f>
        <v/>
      </c>
      <c r="B375" s="21" t="str">
        <f>IF(ISBLANK(raw!$B373),"",raw!$B373)</f>
        <v/>
      </c>
      <c r="C375" s="22" t="str">
        <f>IF(ISBLANK(Pflichtenhefte!$B373),"",Pflichtenhefte!$B373)</f>
        <v/>
      </c>
      <c r="D375" s="23" t="str">
        <f>IF(ISBLANK(Pflichtenhefte!$A373),"",Pflichtenhefte!$A373)</f>
        <v/>
      </c>
      <c r="E375" s="22" t="str">
        <f>IF(ISBLANK(raw!$L373),"",raw!$L373)</f>
        <v/>
      </c>
      <c r="F375" s="24" t="str">
        <f>IF(ISBLANK(raw!$M373),"",IF(ISBLANK(Pflichtenhefte!$D373),raw!$M373,HYPERLINK(Pflichtenhefte!$D373,raw!$M373)))</f>
        <v/>
      </c>
      <c r="G375" s="29" t="str">
        <f>IF(ISBLANK(raw!H373),"",RIGHT(raw!$H373,LEN(raw!$H373)-2))</f>
        <v/>
      </c>
      <c r="H375" s="25" t="str">
        <f>IF(ISBLANK(Pflichtenhefte!$E373),"",Pflichtenhefte!$E373)</f>
        <v/>
      </c>
      <c r="I375" s="4" t="str">
        <f>IF(ISBLANK(Pflichtenhefte!$O373),"",Pflichtenhefte!$O373)</f>
        <v/>
      </c>
      <c r="J375" s="25" t="str">
        <f>IF(ISBLANK(Pflichtenhefte!$L373),"",Pflichtenhefte!$L373)</f>
        <v/>
      </c>
      <c r="K375" s="26" t="str">
        <f>IF(ISBLANK(Pflichtenhefte!$F373),"",Pflichtenhefte!$F373)</f>
        <v/>
      </c>
      <c r="L375" s="27" t="str">
        <f>IF(ISBLANK(Pflichtenhefte!$G373),"",Pflichtenhefte!$G373="Gleitende Arbeitszeit")</f>
        <v/>
      </c>
      <c r="M375" s="27" t="str">
        <f>IF(ISBLANK(Pflichtenhefte!$I373),"",NOT(Pflichtenhefte!$I373))</f>
        <v/>
      </c>
      <c r="N375" s="27" t="str">
        <f>IF(ISBLANK(Pflichtenhefte!$H373),"",NOT(Pflichtenhefte!$H373))</f>
        <v/>
      </c>
      <c r="O375" s="27" t="str">
        <f>IF(ISBLANK(Pflichtenhefte!$J373),"",Pflichtenhefte!$J373)</f>
        <v/>
      </c>
      <c r="P375" s="27" t="str">
        <f>IF(ISBLANK(Pflichtenhefte!$K373),"",Pflichtenhefte!$K373)</f>
        <v/>
      </c>
      <c r="Q375" s="28" t="str">
        <f>IF(ISBLANK(Pflichtenhefte!$M373),"",IF(ISBLANK(Pflichtenhefte!$N373),Pflichtenhefte!$M373,HYPERLINK(Pflichtenhefte!$N373,Pflichtenhefte!$M373)))</f>
        <v/>
      </c>
    </row>
    <row r="376" ht="14.25">
      <c r="A376" s="20" t="str">
        <f>IF(ISBLANK(raw!A374),"",HYPERLINK("https://ziviconnect.admin.ch/zdp/pflichtenheft/"&amp;raw!$A374,"↗"))</f>
        <v/>
      </c>
      <c r="B376" s="21" t="str">
        <f>IF(ISBLANK(raw!$B374),"",raw!$B374)</f>
        <v/>
      </c>
      <c r="C376" s="22" t="str">
        <f>IF(ISBLANK(Pflichtenhefte!$B374),"",Pflichtenhefte!$B374)</f>
        <v/>
      </c>
      <c r="D376" s="23" t="str">
        <f>IF(ISBLANK(Pflichtenhefte!$A374),"",Pflichtenhefte!$A374)</f>
        <v/>
      </c>
      <c r="E376" s="22" t="str">
        <f>IF(ISBLANK(raw!$L374),"",raw!$L374)</f>
        <v/>
      </c>
      <c r="F376" s="24" t="str">
        <f>IF(ISBLANK(raw!$M374),"",IF(ISBLANK(Pflichtenhefte!$D374),raw!$M374,HYPERLINK(Pflichtenhefte!$D374,raw!$M374)))</f>
        <v/>
      </c>
      <c r="G376" s="29" t="str">
        <f>IF(ISBLANK(raw!H374),"",RIGHT(raw!$H374,LEN(raw!$H374)-2))</f>
        <v/>
      </c>
      <c r="H376" s="25" t="str">
        <f>IF(ISBLANK(Pflichtenhefte!$E374),"",Pflichtenhefte!$E374)</f>
        <v/>
      </c>
      <c r="I376" s="4" t="str">
        <f>IF(ISBLANK(Pflichtenhefte!$O374),"",Pflichtenhefte!$O374)</f>
        <v/>
      </c>
      <c r="J376" s="25" t="str">
        <f>IF(ISBLANK(Pflichtenhefte!$L374),"",Pflichtenhefte!$L374)</f>
        <v/>
      </c>
      <c r="K376" s="26" t="str">
        <f>IF(ISBLANK(Pflichtenhefte!$F374),"",Pflichtenhefte!$F374)</f>
        <v/>
      </c>
      <c r="L376" s="27" t="str">
        <f>IF(ISBLANK(Pflichtenhefte!$G374),"",Pflichtenhefte!$G374="Gleitende Arbeitszeit")</f>
        <v/>
      </c>
      <c r="M376" s="27" t="str">
        <f>IF(ISBLANK(Pflichtenhefte!$I374),"",NOT(Pflichtenhefte!$I374))</f>
        <v/>
      </c>
      <c r="N376" s="27" t="str">
        <f>IF(ISBLANK(Pflichtenhefte!$H374),"",NOT(Pflichtenhefte!$H374))</f>
        <v/>
      </c>
      <c r="O376" s="27" t="str">
        <f>IF(ISBLANK(Pflichtenhefte!$J374),"",Pflichtenhefte!$J374)</f>
        <v/>
      </c>
      <c r="P376" s="27" t="str">
        <f>IF(ISBLANK(Pflichtenhefte!$K374),"",Pflichtenhefte!$K374)</f>
        <v/>
      </c>
      <c r="Q376" s="28" t="str">
        <f>IF(ISBLANK(Pflichtenhefte!$M374),"",IF(ISBLANK(Pflichtenhefte!$N374),Pflichtenhefte!$M374,HYPERLINK(Pflichtenhefte!$N374,Pflichtenhefte!$M374)))</f>
        <v/>
      </c>
    </row>
    <row r="377" ht="14.25">
      <c r="A377" s="20" t="str">
        <f>IF(ISBLANK(raw!A375),"",HYPERLINK("https://ziviconnect.admin.ch/zdp/pflichtenheft/"&amp;raw!$A375,"↗"))</f>
        <v/>
      </c>
      <c r="B377" s="21" t="str">
        <f>IF(ISBLANK(raw!$B375),"",raw!$B375)</f>
        <v/>
      </c>
      <c r="C377" s="22" t="str">
        <f>IF(ISBLANK(Pflichtenhefte!$B375),"",Pflichtenhefte!$B375)</f>
        <v/>
      </c>
      <c r="D377" s="23" t="str">
        <f>IF(ISBLANK(Pflichtenhefte!$A375),"",Pflichtenhefte!$A375)</f>
        <v/>
      </c>
      <c r="E377" s="22" t="str">
        <f>IF(ISBLANK(raw!$L375),"",raw!$L375)</f>
        <v/>
      </c>
      <c r="F377" s="24" t="str">
        <f>IF(ISBLANK(raw!$M375),"",IF(ISBLANK(Pflichtenhefte!$D375),raw!$M375,HYPERLINK(Pflichtenhefte!$D375,raw!$M375)))</f>
        <v/>
      </c>
      <c r="G377" s="29" t="str">
        <f>IF(ISBLANK(raw!H375),"",RIGHT(raw!$H375,LEN(raw!$H375)-2))</f>
        <v/>
      </c>
      <c r="H377" s="25" t="str">
        <f>IF(ISBLANK(Pflichtenhefte!$E375),"",Pflichtenhefte!$E375)</f>
        <v/>
      </c>
      <c r="I377" s="4" t="str">
        <f>IF(ISBLANK(Pflichtenhefte!$O375),"",Pflichtenhefte!$O375)</f>
        <v/>
      </c>
      <c r="J377" s="25" t="str">
        <f>IF(ISBLANK(Pflichtenhefte!$L375),"",Pflichtenhefte!$L375)</f>
        <v/>
      </c>
      <c r="K377" s="26" t="str">
        <f>IF(ISBLANK(Pflichtenhefte!$F375),"",Pflichtenhefte!$F375)</f>
        <v/>
      </c>
      <c r="L377" s="27" t="str">
        <f>IF(ISBLANK(Pflichtenhefte!$G375),"",Pflichtenhefte!$G375="Gleitende Arbeitszeit")</f>
        <v/>
      </c>
      <c r="M377" s="27" t="str">
        <f>IF(ISBLANK(Pflichtenhefte!$I375),"",NOT(Pflichtenhefte!$I375))</f>
        <v/>
      </c>
      <c r="N377" s="27" t="str">
        <f>IF(ISBLANK(Pflichtenhefte!$H375),"",NOT(Pflichtenhefte!$H375))</f>
        <v/>
      </c>
      <c r="O377" s="27" t="str">
        <f>IF(ISBLANK(Pflichtenhefte!$J375),"",Pflichtenhefte!$J375)</f>
        <v/>
      </c>
      <c r="P377" s="27" t="str">
        <f>IF(ISBLANK(Pflichtenhefte!$K375),"",Pflichtenhefte!$K375)</f>
        <v/>
      </c>
      <c r="Q377" s="28" t="str">
        <f>IF(ISBLANK(Pflichtenhefte!$M375),"",IF(ISBLANK(Pflichtenhefte!$N375),Pflichtenhefte!$M375,HYPERLINK(Pflichtenhefte!$N375,Pflichtenhefte!$M375)))</f>
        <v/>
      </c>
    </row>
    <row r="378" ht="14.25">
      <c r="A378" s="20" t="str">
        <f>IF(ISBLANK(raw!A376),"",HYPERLINK("https://ziviconnect.admin.ch/zdp/pflichtenheft/"&amp;raw!$A376,"↗"))</f>
        <v/>
      </c>
      <c r="B378" s="21" t="str">
        <f>IF(ISBLANK(raw!$B376),"",raw!$B376)</f>
        <v/>
      </c>
      <c r="C378" s="22" t="str">
        <f>IF(ISBLANK(Pflichtenhefte!$B376),"",Pflichtenhefte!$B376)</f>
        <v/>
      </c>
      <c r="D378" s="23" t="str">
        <f>IF(ISBLANK(Pflichtenhefte!$A376),"",Pflichtenhefte!$A376)</f>
        <v/>
      </c>
      <c r="E378" s="22" t="str">
        <f>IF(ISBLANK(raw!$L376),"",raw!$L376)</f>
        <v/>
      </c>
      <c r="F378" s="24" t="str">
        <f>IF(ISBLANK(raw!$M376),"",IF(ISBLANK(Pflichtenhefte!$D376),raw!$M376,HYPERLINK(Pflichtenhefte!$D376,raw!$M376)))</f>
        <v/>
      </c>
      <c r="G378" s="29" t="str">
        <f>IF(ISBLANK(raw!H376),"",RIGHT(raw!$H376,LEN(raw!$H376)-2))</f>
        <v/>
      </c>
      <c r="H378" s="25" t="str">
        <f>IF(ISBLANK(Pflichtenhefte!$E376),"",Pflichtenhefte!$E376)</f>
        <v/>
      </c>
      <c r="I378" s="4" t="str">
        <f>IF(ISBLANK(Pflichtenhefte!$O376),"",Pflichtenhefte!$O376)</f>
        <v/>
      </c>
      <c r="J378" s="25" t="str">
        <f>IF(ISBLANK(Pflichtenhefte!$L376),"",Pflichtenhefte!$L376)</f>
        <v/>
      </c>
      <c r="K378" s="26" t="str">
        <f>IF(ISBLANK(Pflichtenhefte!$F376),"",Pflichtenhefte!$F376)</f>
        <v/>
      </c>
      <c r="L378" s="27" t="str">
        <f>IF(ISBLANK(Pflichtenhefte!$G376),"",Pflichtenhefte!$G376="Gleitende Arbeitszeit")</f>
        <v/>
      </c>
      <c r="M378" s="27" t="str">
        <f>IF(ISBLANK(Pflichtenhefte!$I376),"",NOT(Pflichtenhefte!$I376))</f>
        <v/>
      </c>
      <c r="N378" s="27" t="str">
        <f>IF(ISBLANK(Pflichtenhefte!$H376),"",NOT(Pflichtenhefte!$H376))</f>
        <v/>
      </c>
      <c r="O378" s="27" t="str">
        <f>IF(ISBLANK(Pflichtenhefte!$J376),"",Pflichtenhefte!$J376)</f>
        <v/>
      </c>
      <c r="P378" s="27" t="str">
        <f>IF(ISBLANK(Pflichtenhefte!$K376),"",Pflichtenhefte!$K376)</f>
        <v/>
      </c>
      <c r="Q378" s="28" t="str">
        <f>IF(ISBLANK(Pflichtenhefte!$M376),"",IF(ISBLANK(Pflichtenhefte!$N376),Pflichtenhefte!$M376,HYPERLINK(Pflichtenhefte!$N376,Pflichtenhefte!$M376)))</f>
        <v/>
      </c>
    </row>
    <row r="379" ht="14.25">
      <c r="A379" s="20" t="str">
        <f>IF(ISBLANK(raw!A377),"",HYPERLINK("https://ziviconnect.admin.ch/zdp/pflichtenheft/"&amp;raw!$A377,"↗"))</f>
        <v/>
      </c>
      <c r="B379" s="21" t="str">
        <f>IF(ISBLANK(raw!$B377),"",raw!$B377)</f>
        <v/>
      </c>
      <c r="C379" s="22" t="str">
        <f>IF(ISBLANK(Pflichtenhefte!$B377),"",Pflichtenhefte!$B377)</f>
        <v/>
      </c>
      <c r="D379" s="23" t="str">
        <f>IF(ISBLANK(Pflichtenhefte!$A377),"",Pflichtenhefte!$A377)</f>
        <v/>
      </c>
      <c r="E379" s="22" t="str">
        <f>IF(ISBLANK(raw!$L377),"",raw!$L377)</f>
        <v/>
      </c>
      <c r="F379" s="24" t="str">
        <f>IF(ISBLANK(raw!$M377),"",IF(ISBLANK(Pflichtenhefte!$D377),raw!$M377,HYPERLINK(Pflichtenhefte!$D377,raw!$M377)))</f>
        <v/>
      </c>
      <c r="G379" s="29" t="str">
        <f>IF(ISBLANK(raw!H377),"",RIGHT(raw!$H377,LEN(raw!$H377)-2))</f>
        <v/>
      </c>
      <c r="H379" s="25" t="str">
        <f>IF(ISBLANK(Pflichtenhefte!$E377),"",Pflichtenhefte!$E377)</f>
        <v/>
      </c>
      <c r="I379" s="4" t="str">
        <f>IF(ISBLANK(Pflichtenhefte!$O377),"",Pflichtenhefte!$O377)</f>
        <v/>
      </c>
      <c r="J379" s="25" t="str">
        <f>IF(ISBLANK(Pflichtenhefte!$L377),"",Pflichtenhefte!$L377)</f>
        <v/>
      </c>
      <c r="K379" s="26" t="str">
        <f>IF(ISBLANK(Pflichtenhefte!$F377),"",Pflichtenhefte!$F377)</f>
        <v/>
      </c>
      <c r="L379" s="27" t="str">
        <f>IF(ISBLANK(Pflichtenhefte!$G377),"",Pflichtenhefte!$G377="Gleitende Arbeitszeit")</f>
        <v/>
      </c>
      <c r="M379" s="27" t="str">
        <f>IF(ISBLANK(Pflichtenhefte!$I377),"",NOT(Pflichtenhefte!$I377))</f>
        <v/>
      </c>
      <c r="N379" s="27" t="str">
        <f>IF(ISBLANK(Pflichtenhefte!$H377),"",NOT(Pflichtenhefte!$H377))</f>
        <v/>
      </c>
      <c r="O379" s="27" t="str">
        <f>IF(ISBLANK(Pflichtenhefte!$J377),"",Pflichtenhefte!$J377)</f>
        <v/>
      </c>
      <c r="P379" s="27" t="str">
        <f>IF(ISBLANK(Pflichtenhefte!$K377),"",Pflichtenhefte!$K377)</f>
        <v/>
      </c>
      <c r="Q379" s="28" t="str">
        <f>IF(ISBLANK(Pflichtenhefte!$M377),"",IF(ISBLANK(Pflichtenhefte!$N377),Pflichtenhefte!$M377,HYPERLINK(Pflichtenhefte!$N377,Pflichtenhefte!$M377)))</f>
        <v/>
      </c>
    </row>
    <row r="380" ht="14.25">
      <c r="A380" s="20" t="str">
        <f>IF(ISBLANK(raw!A378),"",HYPERLINK("https://ziviconnect.admin.ch/zdp/pflichtenheft/"&amp;raw!$A378,"↗"))</f>
        <v/>
      </c>
      <c r="B380" s="21" t="str">
        <f>IF(ISBLANK(raw!$B378),"",raw!$B378)</f>
        <v/>
      </c>
      <c r="C380" s="22" t="str">
        <f>IF(ISBLANK(Pflichtenhefte!$B378),"",Pflichtenhefte!$B378)</f>
        <v/>
      </c>
      <c r="D380" s="23" t="str">
        <f>IF(ISBLANK(Pflichtenhefte!$A378),"",Pflichtenhefte!$A378)</f>
        <v/>
      </c>
      <c r="E380" s="22" t="str">
        <f>IF(ISBLANK(raw!$L378),"",raw!$L378)</f>
        <v/>
      </c>
      <c r="F380" s="24" t="str">
        <f>IF(ISBLANK(raw!$M378),"",IF(ISBLANK(Pflichtenhefte!$D378),raw!$M378,HYPERLINK(Pflichtenhefte!$D378,raw!$M378)))</f>
        <v/>
      </c>
      <c r="G380" s="29" t="str">
        <f>IF(ISBLANK(raw!H378),"",RIGHT(raw!$H378,LEN(raw!$H378)-2))</f>
        <v/>
      </c>
      <c r="H380" s="25" t="str">
        <f>IF(ISBLANK(Pflichtenhefte!$E378),"",Pflichtenhefte!$E378)</f>
        <v/>
      </c>
      <c r="I380" s="4" t="str">
        <f>IF(ISBLANK(Pflichtenhefte!$O378),"",Pflichtenhefte!$O378)</f>
        <v/>
      </c>
      <c r="J380" s="25" t="str">
        <f>IF(ISBLANK(Pflichtenhefte!$L378),"",Pflichtenhefte!$L378)</f>
        <v/>
      </c>
      <c r="K380" s="26" t="str">
        <f>IF(ISBLANK(Pflichtenhefte!$F378),"",Pflichtenhefte!$F378)</f>
        <v/>
      </c>
      <c r="L380" s="27" t="str">
        <f>IF(ISBLANK(Pflichtenhefte!$G378),"",Pflichtenhefte!$G378="Gleitende Arbeitszeit")</f>
        <v/>
      </c>
      <c r="M380" s="27" t="str">
        <f>IF(ISBLANK(Pflichtenhefte!$I378),"",NOT(Pflichtenhefte!$I378))</f>
        <v/>
      </c>
      <c r="N380" s="27" t="str">
        <f>IF(ISBLANK(Pflichtenhefte!$H378),"",NOT(Pflichtenhefte!$H378))</f>
        <v/>
      </c>
      <c r="O380" s="27" t="str">
        <f>IF(ISBLANK(Pflichtenhefte!$J378),"",Pflichtenhefte!$J378)</f>
        <v/>
      </c>
      <c r="P380" s="27" t="str">
        <f>IF(ISBLANK(Pflichtenhefte!$K378),"",Pflichtenhefte!$K378)</f>
        <v/>
      </c>
      <c r="Q380" s="28" t="str">
        <f>IF(ISBLANK(Pflichtenhefte!$M378),"",IF(ISBLANK(Pflichtenhefte!$N378),Pflichtenhefte!$M378,HYPERLINK(Pflichtenhefte!$N378,Pflichtenhefte!$M378)))</f>
        <v/>
      </c>
    </row>
    <row r="381" ht="14.25">
      <c r="A381" s="20" t="str">
        <f>IF(ISBLANK(raw!A379),"",HYPERLINK("https://ziviconnect.admin.ch/zdp/pflichtenheft/"&amp;raw!$A379,"↗"))</f>
        <v/>
      </c>
      <c r="B381" s="21" t="str">
        <f>IF(ISBLANK(raw!$B379),"",raw!$B379)</f>
        <v/>
      </c>
      <c r="C381" s="22" t="str">
        <f>IF(ISBLANK(Pflichtenhefte!$B379),"",Pflichtenhefte!$B379)</f>
        <v/>
      </c>
      <c r="D381" s="23" t="str">
        <f>IF(ISBLANK(Pflichtenhefte!$A379),"",Pflichtenhefte!$A379)</f>
        <v/>
      </c>
      <c r="E381" s="22" t="str">
        <f>IF(ISBLANK(raw!$L379),"",raw!$L379)</f>
        <v/>
      </c>
      <c r="F381" s="24" t="str">
        <f>IF(ISBLANK(raw!$M379),"",IF(ISBLANK(Pflichtenhefte!$D379),raw!$M379,HYPERLINK(Pflichtenhefte!$D379,raw!$M379)))</f>
        <v/>
      </c>
      <c r="G381" s="29" t="str">
        <f>IF(ISBLANK(raw!H379),"",RIGHT(raw!$H379,LEN(raw!$H379)-2))</f>
        <v/>
      </c>
      <c r="H381" s="25" t="str">
        <f>IF(ISBLANK(Pflichtenhefte!$E379),"",Pflichtenhefte!$E379)</f>
        <v/>
      </c>
      <c r="I381" s="4" t="str">
        <f>IF(ISBLANK(Pflichtenhefte!$O379),"",Pflichtenhefte!$O379)</f>
        <v/>
      </c>
      <c r="J381" s="25" t="str">
        <f>IF(ISBLANK(Pflichtenhefte!$L379),"",Pflichtenhefte!$L379)</f>
        <v/>
      </c>
      <c r="K381" s="26" t="str">
        <f>IF(ISBLANK(Pflichtenhefte!$F379),"",Pflichtenhefte!$F379)</f>
        <v/>
      </c>
      <c r="L381" s="27" t="str">
        <f>IF(ISBLANK(Pflichtenhefte!$G379),"",Pflichtenhefte!$G379="Gleitende Arbeitszeit")</f>
        <v/>
      </c>
      <c r="M381" s="27" t="str">
        <f>IF(ISBLANK(Pflichtenhefte!$I379),"",NOT(Pflichtenhefte!$I379))</f>
        <v/>
      </c>
      <c r="N381" s="27" t="str">
        <f>IF(ISBLANK(Pflichtenhefte!$H379),"",NOT(Pflichtenhefte!$H379))</f>
        <v/>
      </c>
      <c r="O381" s="27" t="str">
        <f>IF(ISBLANK(Pflichtenhefte!$J379),"",Pflichtenhefte!$J379)</f>
        <v/>
      </c>
      <c r="P381" s="27" t="str">
        <f>IF(ISBLANK(Pflichtenhefte!$K379),"",Pflichtenhefte!$K379)</f>
        <v/>
      </c>
      <c r="Q381" s="28" t="str">
        <f>IF(ISBLANK(Pflichtenhefte!$M379),"",IF(ISBLANK(Pflichtenhefte!$N379),Pflichtenhefte!$M379,HYPERLINK(Pflichtenhefte!$N379,Pflichtenhefte!$M379)))</f>
        <v/>
      </c>
    </row>
    <row r="382" ht="14.25">
      <c r="A382" s="20" t="str">
        <f>IF(ISBLANK(raw!A380),"",HYPERLINK("https://ziviconnect.admin.ch/zdp/pflichtenheft/"&amp;raw!$A380,"↗"))</f>
        <v/>
      </c>
      <c r="B382" s="21" t="str">
        <f>IF(ISBLANK(raw!$B380),"",raw!$B380)</f>
        <v/>
      </c>
      <c r="C382" s="22" t="str">
        <f>IF(ISBLANK(Pflichtenhefte!$B380),"",Pflichtenhefte!$B380)</f>
        <v/>
      </c>
      <c r="D382" s="23" t="str">
        <f>IF(ISBLANK(Pflichtenhefte!$A380),"",Pflichtenhefte!$A380)</f>
        <v/>
      </c>
      <c r="E382" s="22" t="str">
        <f>IF(ISBLANK(raw!$L380),"",raw!$L380)</f>
        <v/>
      </c>
      <c r="F382" s="24" t="str">
        <f>IF(ISBLANK(raw!$M380),"",IF(ISBLANK(Pflichtenhefte!$D380),raw!$M380,HYPERLINK(Pflichtenhefte!$D380,raw!$M380)))</f>
        <v/>
      </c>
      <c r="G382" s="29" t="str">
        <f>IF(ISBLANK(raw!H380),"",RIGHT(raw!$H380,LEN(raw!$H380)-2))</f>
        <v/>
      </c>
      <c r="H382" s="25" t="str">
        <f>IF(ISBLANK(Pflichtenhefte!$E380),"",Pflichtenhefte!$E380)</f>
        <v/>
      </c>
      <c r="I382" s="4" t="str">
        <f>IF(ISBLANK(Pflichtenhefte!$O380),"",Pflichtenhefte!$O380)</f>
        <v/>
      </c>
      <c r="J382" s="25" t="str">
        <f>IF(ISBLANK(Pflichtenhefte!$L380),"",Pflichtenhefte!$L380)</f>
        <v/>
      </c>
      <c r="K382" s="26" t="str">
        <f>IF(ISBLANK(Pflichtenhefte!$F380),"",Pflichtenhefte!$F380)</f>
        <v/>
      </c>
      <c r="L382" s="27" t="str">
        <f>IF(ISBLANK(Pflichtenhefte!$G380),"",Pflichtenhefte!$G380="Gleitende Arbeitszeit")</f>
        <v/>
      </c>
      <c r="M382" s="27" t="str">
        <f>IF(ISBLANK(Pflichtenhefte!$I380),"",NOT(Pflichtenhefte!$I380))</f>
        <v/>
      </c>
      <c r="N382" s="27" t="str">
        <f>IF(ISBLANK(Pflichtenhefte!$H380),"",NOT(Pflichtenhefte!$H380))</f>
        <v/>
      </c>
      <c r="O382" s="27" t="str">
        <f>IF(ISBLANK(Pflichtenhefte!$J380),"",Pflichtenhefte!$J380)</f>
        <v/>
      </c>
      <c r="P382" s="27" t="str">
        <f>IF(ISBLANK(Pflichtenhefte!$K380),"",Pflichtenhefte!$K380)</f>
        <v/>
      </c>
      <c r="Q382" s="28" t="str">
        <f>IF(ISBLANK(Pflichtenhefte!$M380),"",IF(ISBLANK(Pflichtenhefte!$N380),Pflichtenhefte!$M380,HYPERLINK(Pflichtenhefte!$N380,Pflichtenhefte!$M380)))</f>
        <v/>
      </c>
    </row>
    <row r="383" ht="14.25">
      <c r="A383" s="20" t="str">
        <f>IF(ISBLANK(raw!A381),"",HYPERLINK("https://ziviconnect.admin.ch/zdp/pflichtenheft/"&amp;raw!$A381,"↗"))</f>
        <v/>
      </c>
      <c r="B383" s="21" t="str">
        <f>IF(ISBLANK(raw!$B381),"",raw!$B381)</f>
        <v/>
      </c>
      <c r="C383" s="22" t="str">
        <f>IF(ISBLANK(Pflichtenhefte!$B381),"",Pflichtenhefte!$B381)</f>
        <v/>
      </c>
      <c r="D383" s="23" t="str">
        <f>IF(ISBLANK(Pflichtenhefte!$A381),"",Pflichtenhefte!$A381)</f>
        <v/>
      </c>
      <c r="E383" s="22" t="str">
        <f>IF(ISBLANK(raw!$L381),"",raw!$L381)</f>
        <v/>
      </c>
      <c r="F383" s="24" t="str">
        <f>IF(ISBLANK(raw!$M381),"",IF(ISBLANK(Pflichtenhefte!$D381),raw!$M381,HYPERLINK(Pflichtenhefte!$D381,raw!$M381)))</f>
        <v/>
      </c>
      <c r="G383" s="29" t="str">
        <f>IF(ISBLANK(raw!H381),"",RIGHT(raw!$H381,LEN(raw!$H381)-2))</f>
        <v/>
      </c>
      <c r="H383" s="25" t="str">
        <f>IF(ISBLANK(Pflichtenhefte!$E381),"",Pflichtenhefte!$E381)</f>
        <v/>
      </c>
      <c r="I383" s="4" t="str">
        <f>IF(ISBLANK(Pflichtenhefte!$O381),"",Pflichtenhefte!$O381)</f>
        <v/>
      </c>
      <c r="J383" s="25" t="str">
        <f>IF(ISBLANK(Pflichtenhefte!$L381),"",Pflichtenhefte!$L381)</f>
        <v/>
      </c>
      <c r="K383" s="26" t="str">
        <f>IF(ISBLANK(Pflichtenhefte!$F381),"",Pflichtenhefte!$F381)</f>
        <v/>
      </c>
      <c r="L383" s="27" t="str">
        <f>IF(ISBLANK(Pflichtenhefte!$G381),"",Pflichtenhefte!$G381="Gleitende Arbeitszeit")</f>
        <v/>
      </c>
      <c r="M383" s="27" t="str">
        <f>IF(ISBLANK(Pflichtenhefte!$I381),"",NOT(Pflichtenhefte!$I381))</f>
        <v/>
      </c>
      <c r="N383" s="27" t="str">
        <f>IF(ISBLANK(Pflichtenhefte!$H381),"",NOT(Pflichtenhefte!$H381))</f>
        <v/>
      </c>
      <c r="O383" s="27" t="str">
        <f>IF(ISBLANK(Pflichtenhefte!$J381),"",Pflichtenhefte!$J381)</f>
        <v/>
      </c>
      <c r="P383" s="27" t="str">
        <f>IF(ISBLANK(Pflichtenhefte!$K381),"",Pflichtenhefte!$K381)</f>
        <v/>
      </c>
      <c r="Q383" s="28" t="str">
        <f>IF(ISBLANK(Pflichtenhefte!$M381),"",IF(ISBLANK(Pflichtenhefte!$N381),Pflichtenhefte!$M381,HYPERLINK(Pflichtenhefte!$N381,Pflichtenhefte!$M381)))</f>
        <v/>
      </c>
    </row>
    <row r="384" ht="14.25">
      <c r="A384" s="20" t="str">
        <f>IF(ISBLANK(raw!A382),"",HYPERLINK("https://ziviconnect.admin.ch/zdp/pflichtenheft/"&amp;raw!$A382,"↗"))</f>
        <v/>
      </c>
      <c r="B384" s="21" t="str">
        <f>IF(ISBLANK(raw!$B382),"",raw!$B382)</f>
        <v/>
      </c>
      <c r="C384" s="22" t="str">
        <f>IF(ISBLANK(Pflichtenhefte!$B382),"",Pflichtenhefte!$B382)</f>
        <v/>
      </c>
      <c r="D384" s="23" t="str">
        <f>IF(ISBLANK(Pflichtenhefte!$A382),"",Pflichtenhefte!$A382)</f>
        <v/>
      </c>
      <c r="E384" s="22" t="str">
        <f>IF(ISBLANK(raw!$L382),"",raw!$L382)</f>
        <v/>
      </c>
      <c r="F384" s="24" t="str">
        <f>IF(ISBLANK(raw!$M382),"",IF(ISBLANK(Pflichtenhefte!$D382),raw!$M382,HYPERLINK(Pflichtenhefte!$D382,raw!$M382)))</f>
        <v/>
      </c>
      <c r="G384" s="29" t="str">
        <f>IF(ISBLANK(raw!H382),"",RIGHT(raw!$H382,LEN(raw!$H382)-2))</f>
        <v/>
      </c>
      <c r="H384" s="25" t="str">
        <f>IF(ISBLANK(Pflichtenhefte!$E382),"",Pflichtenhefte!$E382)</f>
        <v/>
      </c>
      <c r="I384" s="4" t="str">
        <f>IF(ISBLANK(Pflichtenhefte!$O382),"",Pflichtenhefte!$O382)</f>
        <v/>
      </c>
      <c r="J384" s="25" t="str">
        <f>IF(ISBLANK(Pflichtenhefte!$L382),"",Pflichtenhefte!$L382)</f>
        <v/>
      </c>
      <c r="K384" s="26" t="str">
        <f>IF(ISBLANK(Pflichtenhefte!$F382),"",Pflichtenhefte!$F382)</f>
        <v/>
      </c>
      <c r="L384" s="27" t="str">
        <f>IF(ISBLANK(Pflichtenhefte!$G382),"",Pflichtenhefte!$G382="Gleitende Arbeitszeit")</f>
        <v/>
      </c>
      <c r="M384" s="27" t="str">
        <f>IF(ISBLANK(Pflichtenhefte!$I382),"",NOT(Pflichtenhefte!$I382))</f>
        <v/>
      </c>
      <c r="N384" s="27" t="str">
        <f>IF(ISBLANK(Pflichtenhefte!$H382),"",NOT(Pflichtenhefte!$H382))</f>
        <v/>
      </c>
      <c r="O384" s="27" t="str">
        <f>IF(ISBLANK(Pflichtenhefte!$J382),"",Pflichtenhefte!$J382)</f>
        <v/>
      </c>
      <c r="P384" s="27" t="str">
        <f>IF(ISBLANK(Pflichtenhefte!$K382),"",Pflichtenhefte!$K382)</f>
        <v/>
      </c>
      <c r="Q384" s="28" t="str">
        <f>IF(ISBLANK(Pflichtenhefte!$M382),"",IF(ISBLANK(Pflichtenhefte!$N382),Pflichtenhefte!$M382,HYPERLINK(Pflichtenhefte!$N382,Pflichtenhefte!$M382)))</f>
        <v/>
      </c>
    </row>
    <row r="385" ht="14.25">
      <c r="A385" s="20" t="str">
        <f>IF(ISBLANK(raw!A383),"",HYPERLINK("https://ziviconnect.admin.ch/zdp/pflichtenheft/"&amp;raw!$A383,"↗"))</f>
        <v/>
      </c>
      <c r="B385" s="21" t="str">
        <f>IF(ISBLANK(raw!$B383),"",raw!$B383)</f>
        <v/>
      </c>
      <c r="C385" s="22" t="str">
        <f>IF(ISBLANK(Pflichtenhefte!$B383),"",Pflichtenhefte!$B383)</f>
        <v/>
      </c>
      <c r="D385" s="23" t="str">
        <f>IF(ISBLANK(Pflichtenhefte!$A383),"",Pflichtenhefte!$A383)</f>
        <v/>
      </c>
      <c r="E385" s="22" t="str">
        <f>IF(ISBLANK(raw!$L383),"",raw!$L383)</f>
        <v/>
      </c>
      <c r="F385" s="24" t="str">
        <f>IF(ISBLANK(raw!$M383),"",IF(ISBLANK(Pflichtenhefte!$D383),raw!$M383,HYPERLINK(Pflichtenhefte!$D383,raw!$M383)))</f>
        <v/>
      </c>
      <c r="G385" s="29" t="str">
        <f>IF(ISBLANK(raw!H383),"",RIGHT(raw!$H383,LEN(raw!$H383)-2))</f>
        <v/>
      </c>
      <c r="H385" s="25" t="str">
        <f>IF(ISBLANK(Pflichtenhefte!$E383),"",Pflichtenhefte!$E383)</f>
        <v/>
      </c>
      <c r="I385" s="4" t="str">
        <f>IF(ISBLANK(Pflichtenhefte!$O383),"",Pflichtenhefte!$O383)</f>
        <v/>
      </c>
      <c r="J385" s="25" t="str">
        <f>IF(ISBLANK(Pflichtenhefte!$L383),"",Pflichtenhefte!$L383)</f>
        <v/>
      </c>
      <c r="K385" s="26" t="str">
        <f>IF(ISBLANK(Pflichtenhefte!$F383),"",Pflichtenhefte!$F383)</f>
        <v/>
      </c>
      <c r="L385" s="27" t="str">
        <f>IF(ISBLANK(Pflichtenhefte!$G383),"",Pflichtenhefte!$G383="Gleitende Arbeitszeit")</f>
        <v/>
      </c>
      <c r="M385" s="27" t="str">
        <f>IF(ISBLANK(Pflichtenhefte!$I383),"",NOT(Pflichtenhefte!$I383))</f>
        <v/>
      </c>
      <c r="N385" s="27" t="str">
        <f>IF(ISBLANK(Pflichtenhefte!$H383),"",NOT(Pflichtenhefte!$H383))</f>
        <v/>
      </c>
      <c r="O385" s="27" t="str">
        <f>IF(ISBLANK(Pflichtenhefte!$J383),"",Pflichtenhefte!$J383)</f>
        <v/>
      </c>
      <c r="P385" s="27" t="str">
        <f>IF(ISBLANK(Pflichtenhefte!$K383),"",Pflichtenhefte!$K383)</f>
        <v/>
      </c>
      <c r="Q385" s="28" t="str">
        <f>IF(ISBLANK(Pflichtenhefte!$M383),"",IF(ISBLANK(Pflichtenhefte!$N383),Pflichtenhefte!$M383,HYPERLINK(Pflichtenhefte!$N383,Pflichtenhefte!$M383)))</f>
        <v/>
      </c>
    </row>
    <row r="386" ht="14.25">
      <c r="A386" s="20" t="str">
        <f>IF(ISBLANK(raw!A384),"",HYPERLINK("https://ziviconnect.admin.ch/zdp/pflichtenheft/"&amp;raw!$A384,"↗"))</f>
        <v/>
      </c>
      <c r="B386" s="21" t="str">
        <f>IF(ISBLANK(raw!$B384),"",raw!$B384)</f>
        <v/>
      </c>
      <c r="C386" s="22" t="str">
        <f>IF(ISBLANK(Pflichtenhefte!$B384),"",Pflichtenhefte!$B384)</f>
        <v/>
      </c>
      <c r="D386" s="23" t="str">
        <f>IF(ISBLANK(Pflichtenhefte!$A384),"",Pflichtenhefte!$A384)</f>
        <v/>
      </c>
      <c r="E386" s="22" t="str">
        <f>IF(ISBLANK(raw!$L384),"",raw!$L384)</f>
        <v/>
      </c>
      <c r="F386" s="24" t="str">
        <f>IF(ISBLANK(raw!$M384),"",IF(ISBLANK(Pflichtenhefte!$D384),raw!$M384,HYPERLINK(Pflichtenhefte!$D384,raw!$M384)))</f>
        <v/>
      </c>
      <c r="G386" s="29" t="str">
        <f>IF(ISBLANK(raw!H384),"",RIGHT(raw!$H384,LEN(raw!$H384)-2))</f>
        <v/>
      </c>
      <c r="H386" s="25" t="str">
        <f>IF(ISBLANK(Pflichtenhefte!$E384),"",Pflichtenhefte!$E384)</f>
        <v/>
      </c>
      <c r="I386" s="4" t="str">
        <f>IF(ISBLANK(Pflichtenhefte!$O384),"",Pflichtenhefte!$O384)</f>
        <v/>
      </c>
      <c r="J386" s="25" t="str">
        <f>IF(ISBLANK(Pflichtenhefte!$L384),"",Pflichtenhefte!$L384)</f>
        <v/>
      </c>
      <c r="K386" s="26" t="str">
        <f>IF(ISBLANK(Pflichtenhefte!$F384),"",Pflichtenhefte!$F384)</f>
        <v/>
      </c>
      <c r="L386" s="27" t="str">
        <f>IF(ISBLANK(Pflichtenhefte!$G384),"",Pflichtenhefte!$G384="Gleitende Arbeitszeit")</f>
        <v/>
      </c>
      <c r="M386" s="27" t="str">
        <f>IF(ISBLANK(Pflichtenhefte!$I384),"",NOT(Pflichtenhefte!$I384))</f>
        <v/>
      </c>
      <c r="N386" s="27" t="str">
        <f>IF(ISBLANK(Pflichtenhefte!$H384),"",NOT(Pflichtenhefte!$H384))</f>
        <v/>
      </c>
      <c r="O386" s="27" t="str">
        <f>IF(ISBLANK(Pflichtenhefte!$J384),"",Pflichtenhefte!$J384)</f>
        <v/>
      </c>
      <c r="P386" s="27" t="str">
        <f>IF(ISBLANK(Pflichtenhefte!$K384),"",Pflichtenhefte!$K384)</f>
        <v/>
      </c>
      <c r="Q386" s="28" t="str">
        <f>IF(ISBLANK(Pflichtenhefte!$M384),"",IF(ISBLANK(Pflichtenhefte!$N384),Pflichtenhefte!$M384,HYPERLINK(Pflichtenhefte!$N384,Pflichtenhefte!$M384)))</f>
        <v/>
      </c>
    </row>
    <row r="387" ht="14.25">
      <c r="A387" s="20" t="str">
        <f>IF(ISBLANK(raw!A385),"",HYPERLINK("https://ziviconnect.admin.ch/zdp/pflichtenheft/"&amp;raw!$A385,"↗"))</f>
        <v/>
      </c>
      <c r="B387" s="21" t="str">
        <f>IF(ISBLANK(raw!$B385),"",raw!$B385)</f>
        <v/>
      </c>
      <c r="C387" s="22" t="str">
        <f>IF(ISBLANK(Pflichtenhefte!$B385),"",Pflichtenhefte!$B385)</f>
        <v/>
      </c>
      <c r="D387" s="23" t="str">
        <f>IF(ISBLANK(Pflichtenhefte!$A385),"",Pflichtenhefte!$A385)</f>
        <v/>
      </c>
      <c r="E387" s="22" t="str">
        <f>IF(ISBLANK(raw!$L385),"",raw!$L385)</f>
        <v/>
      </c>
      <c r="F387" s="24" t="str">
        <f>IF(ISBLANK(raw!$M385),"",IF(ISBLANK(Pflichtenhefte!$D385),raw!$M385,HYPERLINK(Pflichtenhefte!$D385,raw!$M385)))</f>
        <v/>
      </c>
      <c r="G387" s="29" t="str">
        <f>IF(ISBLANK(raw!H385),"",RIGHT(raw!$H385,LEN(raw!$H385)-2))</f>
        <v/>
      </c>
      <c r="H387" s="25" t="str">
        <f>IF(ISBLANK(Pflichtenhefte!$E385),"",Pflichtenhefte!$E385)</f>
        <v/>
      </c>
      <c r="I387" s="4" t="str">
        <f>IF(ISBLANK(Pflichtenhefte!$O385),"",Pflichtenhefte!$O385)</f>
        <v/>
      </c>
      <c r="J387" s="25" t="str">
        <f>IF(ISBLANK(Pflichtenhefte!$L385),"",Pflichtenhefte!$L385)</f>
        <v/>
      </c>
      <c r="K387" s="26" t="str">
        <f>IF(ISBLANK(Pflichtenhefte!$F385),"",Pflichtenhefte!$F385)</f>
        <v/>
      </c>
      <c r="L387" s="27" t="str">
        <f>IF(ISBLANK(Pflichtenhefte!$G385),"",Pflichtenhefte!$G385="Gleitende Arbeitszeit")</f>
        <v/>
      </c>
      <c r="M387" s="27" t="str">
        <f>IF(ISBLANK(Pflichtenhefte!$I385),"",NOT(Pflichtenhefte!$I385))</f>
        <v/>
      </c>
      <c r="N387" s="27" t="str">
        <f>IF(ISBLANK(Pflichtenhefte!$H385),"",NOT(Pflichtenhefte!$H385))</f>
        <v/>
      </c>
      <c r="O387" s="27" t="str">
        <f>IF(ISBLANK(Pflichtenhefte!$J385),"",Pflichtenhefte!$J385)</f>
        <v/>
      </c>
      <c r="P387" s="27" t="str">
        <f>IF(ISBLANK(Pflichtenhefte!$K385),"",Pflichtenhefte!$K385)</f>
        <v/>
      </c>
      <c r="Q387" s="28" t="str">
        <f>IF(ISBLANK(Pflichtenhefte!$M385),"",IF(ISBLANK(Pflichtenhefte!$N385),Pflichtenhefte!$M385,HYPERLINK(Pflichtenhefte!$N385,Pflichtenhefte!$M385)))</f>
        <v/>
      </c>
    </row>
    <row r="388" ht="14.25">
      <c r="A388" s="20" t="str">
        <f>IF(ISBLANK(raw!A386),"",HYPERLINK("https://ziviconnect.admin.ch/zdp/pflichtenheft/"&amp;raw!$A386,"↗"))</f>
        <v/>
      </c>
      <c r="B388" s="21" t="str">
        <f>IF(ISBLANK(raw!$B386),"",raw!$B386)</f>
        <v/>
      </c>
      <c r="C388" s="22" t="str">
        <f>IF(ISBLANK(Pflichtenhefte!$B386),"",Pflichtenhefte!$B386)</f>
        <v/>
      </c>
      <c r="D388" s="23" t="str">
        <f>IF(ISBLANK(Pflichtenhefte!$A386),"",Pflichtenhefte!$A386)</f>
        <v/>
      </c>
      <c r="E388" s="22" t="str">
        <f>IF(ISBLANK(raw!$L386),"",raw!$L386)</f>
        <v/>
      </c>
      <c r="F388" s="24" t="str">
        <f>IF(ISBLANK(raw!$M386),"",IF(ISBLANK(Pflichtenhefte!$D386),raw!$M386,HYPERLINK(Pflichtenhefte!$D386,raw!$M386)))</f>
        <v/>
      </c>
      <c r="G388" s="29" t="str">
        <f>IF(ISBLANK(raw!H386),"",RIGHT(raw!$H386,LEN(raw!$H386)-2))</f>
        <v/>
      </c>
      <c r="H388" s="25" t="str">
        <f>IF(ISBLANK(Pflichtenhefte!$E386),"",Pflichtenhefte!$E386)</f>
        <v/>
      </c>
      <c r="I388" s="4" t="str">
        <f>IF(ISBLANK(Pflichtenhefte!$O386),"",Pflichtenhefte!$O386)</f>
        <v/>
      </c>
      <c r="J388" s="25" t="str">
        <f>IF(ISBLANK(Pflichtenhefte!$L386),"",Pflichtenhefte!$L386)</f>
        <v/>
      </c>
      <c r="K388" s="26" t="str">
        <f>IF(ISBLANK(Pflichtenhefte!$F386),"",Pflichtenhefte!$F386)</f>
        <v/>
      </c>
      <c r="L388" s="27" t="str">
        <f>IF(ISBLANK(Pflichtenhefte!$G386),"",Pflichtenhefte!$G386="Gleitende Arbeitszeit")</f>
        <v/>
      </c>
      <c r="M388" s="27" t="str">
        <f>IF(ISBLANK(Pflichtenhefte!$I386),"",NOT(Pflichtenhefte!$I386))</f>
        <v/>
      </c>
      <c r="N388" s="27" t="str">
        <f>IF(ISBLANK(Pflichtenhefte!$H386),"",NOT(Pflichtenhefte!$H386))</f>
        <v/>
      </c>
      <c r="O388" s="27" t="str">
        <f>IF(ISBLANK(Pflichtenhefte!$J386),"",Pflichtenhefte!$J386)</f>
        <v/>
      </c>
      <c r="P388" s="27" t="str">
        <f>IF(ISBLANK(Pflichtenhefte!$K386),"",Pflichtenhefte!$K386)</f>
        <v/>
      </c>
      <c r="Q388" s="28" t="str">
        <f>IF(ISBLANK(Pflichtenhefte!$M386),"",IF(ISBLANK(Pflichtenhefte!$N386),Pflichtenhefte!$M386,HYPERLINK(Pflichtenhefte!$N386,Pflichtenhefte!$M386)))</f>
        <v/>
      </c>
    </row>
    <row r="389" ht="14.25">
      <c r="A389" s="20" t="str">
        <f>IF(ISBLANK(raw!A387),"",HYPERLINK("https://ziviconnect.admin.ch/zdp/pflichtenheft/"&amp;raw!$A387,"↗"))</f>
        <v/>
      </c>
      <c r="B389" s="21" t="str">
        <f>IF(ISBLANK(raw!$B387),"",raw!$B387)</f>
        <v/>
      </c>
      <c r="C389" s="22" t="str">
        <f>IF(ISBLANK(Pflichtenhefte!$B387),"",Pflichtenhefte!$B387)</f>
        <v/>
      </c>
      <c r="D389" s="23" t="str">
        <f>IF(ISBLANK(Pflichtenhefte!$A387),"",Pflichtenhefte!$A387)</f>
        <v/>
      </c>
      <c r="E389" s="22" t="str">
        <f>IF(ISBLANK(raw!$L387),"",raw!$L387)</f>
        <v/>
      </c>
      <c r="F389" s="24" t="str">
        <f>IF(ISBLANK(raw!$M387),"",IF(ISBLANK(Pflichtenhefte!$D387),raw!$M387,HYPERLINK(Pflichtenhefte!$D387,raw!$M387)))</f>
        <v/>
      </c>
      <c r="G389" s="29" t="str">
        <f>IF(ISBLANK(raw!H387),"",RIGHT(raw!$H387,LEN(raw!$H387)-2))</f>
        <v/>
      </c>
      <c r="H389" s="25" t="str">
        <f>IF(ISBLANK(Pflichtenhefte!$E387),"",Pflichtenhefte!$E387)</f>
        <v/>
      </c>
      <c r="I389" s="4" t="str">
        <f>IF(ISBLANK(Pflichtenhefte!$O387),"",Pflichtenhefte!$O387)</f>
        <v/>
      </c>
      <c r="J389" s="25" t="str">
        <f>IF(ISBLANK(Pflichtenhefte!$L387),"",Pflichtenhefte!$L387)</f>
        <v/>
      </c>
      <c r="K389" s="26" t="str">
        <f>IF(ISBLANK(Pflichtenhefte!$F387),"",Pflichtenhefte!$F387)</f>
        <v/>
      </c>
      <c r="L389" s="27" t="str">
        <f>IF(ISBLANK(Pflichtenhefte!$G387),"",Pflichtenhefte!$G387="Gleitende Arbeitszeit")</f>
        <v/>
      </c>
      <c r="M389" s="27" t="str">
        <f>IF(ISBLANK(Pflichtenhefte!$I387),"",NOT(Pflichtenhefte!$I387))</f>
        <v/>
      </c>
      <c r="N389" s="27" t="str">
        <f>IF(ISBLANK(Pflichtenhefte!$H387),"",NOT(Pflichtenhefte!$H387))</f>
        <v/>
      </c>
      <c r="O389" s="27" t="str">
        <f>IF(ISBLANK(Pflichtenhefte!$J387),"",Pflichtenhefte!$J387)</f>
        <v/>
      </c>
      <c r="P389" s="27" t="str">
        <f>IF(ISBLANK(Pflichtenhefte!$K387),"",Pflichtenhefte!$K387)</f>
        <v/>
      </c>
      <c r="Q389" s="28" t="str">
        <f>IF(ISBLANK(Pflichtenhefte!$M387),"",IF(ISBLANK(Pflichtenhefte!$N387),Pflichtenhefte!$M387,HYPERLINK(Pflichtenhefte!$N387,Pflichtenhefte!$M387)))</f>
        <v/>
      </c>
    </row>
    <row r="390" ht="14.25">
      <c r="A390" s="20" t="str">
        <f>IF(ISBLANK(raw!A388),"",HYPERLINK("https://ziviconnect.admin.ch/zdp/pflichtenheft/"&amp;raw!$A388,"↗"))</f>
        <v/>
      </c>
      <c r="B390" s="21" t="str">
        <f>IF(ISBLANK(raw!$B388),"",raw!$B388)</f>
        <v/>
      </c>
      <c r="C390" s="22" t="str">
        <f>IF(ISBLANK(Pflichtenhefte!$B388),"",Pflichtenhefte!$B388)</f>
        <v/>
      </c>
      <c r="D390" s="23" t="str">
        <f>IF(ISBLANK(Pflichtenhefte!$A388),"",Pflichtenhefte!$A388)</f>
        <v/>
      </c>
      <c r="E390" s="22" t="str">
        <f>IF(ISBLANK(raw!$L388),"",raw!$L388)</f>
        <v/>
      </c>
      <c r="F390" s="24" t="str">
        <f>IF(ISBLANK(raw!$M388),"",IF(ISBLANK(Pflichtenhefte!$D388),raw!$M388,HYPERLINK(Pflichtenhefte!$D388,raw!$M388)))</f>
        <v/>
      </c>
      <c r="G390" s="29" t="str">
        <f>IF(ISBLANK(raw!H388),"",RIGHT(raw!$H388,LEN(raw!$H388)-2))</f>
        <v/>
      </c>
      <c r="H390" s="25" t="str">
        <f>IF(ISBLANK(Pflichtenhefte!$E388),"",Pflichtenhefte!$E388)</f>
        <v/>
      </c>
      <c r="I390" s="4" t="str">
        <f>IF(ISBLANK(Pflichtenhefte!$O388),"",Pflichtenhefte!$O388)</f>
        <v/>
      </c>
      <c r="J390" s="25" t="str">
        <f>IF(ISBLANK(Pflichtenhefte!$L388),"",Pflichtenhefte!$L388)</f>
        <v/>
      </c>
      <c r="K390" s="26" t="str">
        <f>IF(ISBLANK(Pflichtenhefte!$F388),"",Pflichtenhefte!$F388)</f>
        <v/>
      </c>
      <c r="L390" s="27" t="str">
        <f>IF(ISBLANK(Pflichtenhefte!$G388),"",Pflichtenhefte!$G388="Gleitende Arbeitszeit")</f>
        <v/>
      </c>
      <c r="M390" s="27" t="str">
        <f>IF(ISBLANK(Pflichtenhefte!$I388),"",NOT(Pflichtenhefte!$I388))</f>
        <v/>
      </c>
      <c r="N390" s="27" t="str">
        <f>IF(ISBLANK(Pflichtenhefte!$H388),"",NOT(Pflichtenhefte!$H388))</f>
        <v/>
      </c>
      <c r="O390" s="27" t="str">
        <f>IF(ISBLANK(Pflichtenhefte!$J388),"",Pflichtenhefte!$J388)</f>
        <v/>
      </c>
      <c r="P390" s="27" t="str">
        <f>IF(ISBLANK(Pflichtenhefte!$K388),"",Pflichtenhefte!$K388)</f>
        <v/>
      </c>
      <c r="Q390" s="28" t="str">
        <f>IF(ISBLANK(Pflichtenhefte!$M388),"",IF(ISBLANK(Pflichtenhefte!$N388),Pflichtenhefte!$M388,HYPERLINK(Pflichtenhefte!$N388,Pflichtenhefte!$M388)))</f>
        <v/>
      </c>
    </row>
    <row r="391" ht="14.25">
      <c r="A391" s="20" t="str">
        <f>IF(ISBLANK(raw!A389),"",HYPERLINK("https://ziviconnect.admin.ch/zdp/pflichtenheft/"&amp;raw!$A389,"↗"))</f>
        <v/>
      </c>
      <c r="B391" s="21" t="str">
        <f>IF(ISBLANK(raw!$B389),"",raw!$B389)</f>
        <v/>
      </c>
      <c r="C391" s="22" t="str">
        <f>IF(ISBLANK(Pflichtenhefte!$B389),"",Pflichtenhefte!$B389)</f>
        <v/>
      </c>
      <c r="D391" s="23" t="str">
        <f>IF(ISBLANK(Pflichtenhefte!$A389),"",Pflichtenhefte!$A389)</f>
        <v/>
      </c>
      <c r="E391" s="22" t="str">
        <f>IF(ISBLANK(raw!$L389),"",raw!$L389)</f>
        <v/>
      </c>
      <c r="F391" s="24" t="str">
        <f>IF(ISBLANK(raw!$M389),"",IF(ISBLANK(Pflichtenhefte!$D389),raw!$M389,HYPERLINK(Pflichtenhefte!$D389,raw!$M389)))</f>
        <v/>
      </c>
      <c r="G391" s="29" t="str">
        <f>IF(ISBLANK(raw!H389),"",RIGHT(raw!$H389,LEN(raw!$H389)-2))</f>
        <v/>
      </c>
      <c r="H391" s="25" t="str">
        <f>IF(ISBLANK(Pflichtenhefte!$E389),"",Pflichtenhefte!$E389)</f>
        <v/>
      </c>
      <c r="I391" s="4" t="str">
        <f>IF(ISBLANK(Pflichtenhefte!$O389),"",Pflichtenhefte!$O389)</f>
        <v/>
      </c>
      <c r="J391" s="25" t="str">
        <f>IF(ISBLANK(Pflichtenhefte!$L389),"",Pflichtenhefte!$L389)</f>
        <v/>
      </c>
      <c r="K391" s="26" t="str">
        <f>IF(ISBLANK(Pflichtenhefte!$F389),"",Pflichtenhefte!$F389)</f>
        <v/>
      </c>
      <c r="L391" s="27" t="str">
        <f>IF(ISBLANK(Pflichtenhefte!$G389),"",Pflichtenhefte!$G389="Gleitende Arbeitszeit")</f>
        <v/>
      </c>
      <c r="M391" s="27" t="str">
        <f>IF(ISBLANK(Pflichtenhefte!$I389),"",NOT(Pflichtenhefte!$I389))</f>
        <v/>
      </c>
      <c r="N391" s="27" t="str">
        <f>IF(ISBLANK(Pflichtenhefte!$H389),"",NOT(Pflichtenhefte!$H389))</f>
        <v/>
      </c>
      <c r="O391" s="27" t="str">
        <f>IF(ISBLANK(Pflichtenhefte!$J389),"",Pflichtenhefte!$J389)</f>
        <v/>
      </c>
      <c r="P391" s="27" t="str">
        <f>IF(ISBLANK(Pflichtenhefte!$K389),"",Pflichtenhefte!$K389)</f>
        <v/>
      </c>
      <c r="Q391" s="28" t="str">
        <f>IF(ISBLANK(Pflichtenhefte!$M389),"",IF(ISBLANK(Pflichtenhefte!$N389),Pflichtenhefte!$M389,HYPERLINK(Pflichtenhefte!$N389,Pflichtenhefte!$M389)))</f>
        <v/>
      </c>
    </row>
    <row r="392" ht="14.25">
      <c r="A392" s="20" t="str">
        <f>IF(ISBLANK(raw!A390),"",HYPERLINK("https://ziviconnect.admin.ch/zdp/pflichtenheft/"&amp;raw!$A390,"↗"))</f>
        <v/>
      </c>
      <c r="B392" s="21" t="str">
        <f>IF(ISBLANK(raw!$B390),"",raw!$B390)</f>
        <v/>
      </c>
      <c r="C392" s="22" t="str">
        <f>IF(ISBLANK(Pflichtenhefte!$B390),"",Pflichtenhefte!$B390)</f>
        <v/>
      </c>
      <c r="D392" s="23" t="str">
        <f>IF(ISBLANK(Pflichtenhefte!$A390),"",Pflichtenhefte!$A390)</f>
        <v/>
      </c>
      <c r="E392" s="22" t="str">
        <f>IF(ISBLANK(raw!$L390),"",raw!$L390)</f>
        <v/>
      </c>
      <c r="F392" s="24" t="str">
        <f>IF(ISBLANK(raw!$M390),"",IF(ISBLANK(Pflichtenhefte!$D390),raw!$M390,HYPERLINK(Pflichtenhefte!$D390,raw!$M390)))</f>
        <v/>
      </c>
      <c r="G392" s="29" t="str">
        <f>IF(ISBLANK(raw!H390),"",RIGHT(raw!$H390,LEN(raw!$H390)-2))</f>
        <v/>
      </c>
      <c r="H392" s="25" t="str">
        <f>IF(ISBLANK(Pflichtenhefte!$E390),"",Pflichtenhefte!$E390)</f>
        <v/>
      </c>
      <c r="I392" s="4" t="str">
        <f>IF(ISBLANK(Pflichtenhefte!$O390),"",Pflichtenhefte!$O390)</f>
        <v/>
      </c>
      <c r="J392" s="25" t="str">
        <f>IF(ISBLANK(Pflichtenhefte!$L390),"",Pflichtenhefte!$L390)</f>
        <v/>
      </c>
      <c r="K392" s="26" t="str">
        <f>IF(ISBLANK(Pflichtenhefte!$F390),"",Pflichtenhefte!$F390)</f>
        <v/>
      </c>
      <c r="L392" s="27" t="str">
        <f>IF(ISBLANK(Pflichtenhefte!$G390),"",Pflichtenhefte!$G390="Gleitende Arbeitszeit")</f>
        <v/>
      </c>
      <c r="M392" s="27" t="str">
        <f>IF(ISBLANK(Pflichtenhefte!$I390),"",NOT(Pflichtenhefte!$I390))</f>
        <v/>
      </c>
      <c r="N392" s="27" t="str">
        <f>IF(ISBLANK(Pflichtenhefte!$H390),"",NOT(Pflichtenhefte!$H390))</f>
        <v/>
      </c>
      <c r="O392" s="27" t="str">
        <f>IF(ISBLANK(Pflichtenhefte!$J390),"",Pflichtenhefte!$J390)</f>
        <v/>
      </c>
      <c r="P392" s="27" t="str">
        <f>IF(ISBLANK(Pflichtenhefte!$K390),"",Pflichtenhefte!$K390)</f>
        <v/>
      </c>
      <c r="Q392" s="28" t="str">
        <f>IF(ISBLANK(Pflichtenhefte!$M390),"",IF(ISBLANK(Pflichtenhefte!$N390),Pflichtenhefte!$M390,HYPERLINK(Pflichtenhefte!$N390,Pflichtenhefte!$M390)))</f>
        <v/>
      </c>
    </row>
    <row r="393" ht="14.25">
      <c r="A393" s="20" t="str">
        <f>IF(ISBLANK(raw!A391),"",HYPERLINK("https://ziviconnect.admin.ch/zdp/pflichtenheft/"&amp;raw!$A391,"↗"))</f>
        <v/>
      </c>
      <c r="B393" s="21" t="str">
        <f>IF(ISBLANK(raw!$B391),"",raw!$B391)</f>
        <v/>
      </c>
      <c r="C393" s="22" t="str">
        <f>IF(ISBLANK(Pflichtenhefte!$B391),"",Pflichtenhefte!$B391)</f>
        <v/>
      </c>
      <c r="D393" s="23" t="str">
        <f>IF(ISBLANK(Pflichtenhefte!$A391),"",Pflichtenhefte!$A391)</f>
        <v/>
      </c>
      <c r="E393" s="22" t="str">
        <f>IF(ISBLANK(raw!$L391),"",raw!$L391)</f>
        <v/>
      </c>
      <c r="F393" s="24" t="str">
        <f>IF(ISBLANK(raw!$M391),"",IF(ISBLANK(Pflichtenhefte!$D391),raw!$M391,HYPERLINK(Pflichtenhefte!$D391,raw!$M391)))</f>
        <v/>
      </c>
      <c r="G393" s="29" t="str">
        <f>IF(ISBLANK(raw!H391),"",RIGHT(raw!$H391,LEN(raw!$H391)-2))</f>
        <v/>
      </c>
      <c r="H393" s="25" t="str">
        <f>IF(ISBLANK(Pflichtenhefte!$E391),"",Pflichtenhefte!$E391)</f>
        <v/>
      </c>
      <c r="I393" s="4" t="str">
        <f>IF(ISBLANK(Pflichtenhefte!$O391),"",Pflichtenhefte!$O391)</f>
        <v/>
      </c>
      <c r="J393" s="25" t="str">
        <f>IF(ISBLANK(Pflichtenhefte!$L391),"",Pflichtenhefte!$L391)</f>
        <v/>
      </c>
      <c r="K393" s="26" t="str">
        <f>IF(ISBLANK(Pflichtenhefte!$F391),"",Pflichtenhefte!$F391)</f>
        <v/>
      </c>
      <c r="L393" s="27" t="str">
        <f>IF(ISBLANK(Pflichtenhefte!$G391),"",Pflichtenhefte!$G391="Gleitende Arbeitszeit")</f>
        <v/>
      </c>
      <c r="M393" s="27" t="str">
        <f>IF(ISBLANK(Pflichtenhefte!$I391),"",NOT(Pflichtenhefte!$I391))</f>
        <v/>
      </c>
      <c r="N393" s="27" t="str">
        <f>IF(ISBLANK(Pflichtenhefte!$H391),"",NOT(Pflichtenhefte!$H391))</f>
        <v/>
      </c>
      <c r="O393" s="27" t="str">
        <f>IF(ISBLANK(Pflichtenhefte!$J391),"",Pflichtenhefte!$J391)</f>
        <v/>
      </c>
      <c r="P393" s="27" t="str">
        <f>IF(ISBLANK(Pflichtenhefte!$K391),"",Pflichtenhefte!$K391)</f>
        <v/>
      </c>
      <c r="Q393" s="28" t="str">
        <f>IF(ISBLANK(Pflichtenhefte!$M391),"",IF(ISBLANK(Pflichtenhefte!$N391),Pflichtenhefte!$M391,HYPERLINK(Pflichtenhefte!$N391,Pflichtenhefte!$M391)))</f>
        <v/>
      </c>
    </row>
    <row r="394" ht="14.25">
      <c r="A394" s="20" t="str">
        <f>IF(ISBLANK(raw!A392),"",HYPERLINK("https://ziviconnect.admin.ch/zdp/pflichtenheft/"&amp;raw!$A392,"↗"))</f>
        <v/>
      </c>
      <c r="B394" s="21" t="str">
        <f>IF(ISBLANK(raw!$B392),"",raw!$B392)</f>
        <v/>
      </c>
      <c r="C394" s="22" t="str">
        <f>IF(ISBLANK(Pflichtenhefte!$B392),"",Pflichtenhefte!$B392)</f>
        <v/>
      </c>
      <c r="D394" s="23" t="str">
        <f>IF(ISBLANK(Pflichtenhefte!$A392),"",Pflichtenhefte!$A392)</f>
        <v/>
      </c>
      <c r="E394" s="22" t="str">
        <f>IF(ISBLANK(raw!$L392),"",raw!$L392)</f>
        <v/>
      </c>
      <c r="F394" s="24" t="str">
        <f>IF(ISBLANK(raw!$M392),"",IF(ISBLANK(Pflichtenhefte!$D392),raw!$M392,HYPERLINK(Pflichtenhefte!$D392,raw!$M392)))</f>
        <v/>
      </c>
      <c r="G394" s="29" t="str">
        <f>IF(ISBLANK(raw!H392),"",RIGHT(raw!$H392,LEN(raw!$H392)-2))</f>
        <v/>
      </c>
      <c r="H394" s="25" t="str">
        <f>IF(ISBLANK(Pflichtenhefte!$E392),"",Pflichtenhefte!$E392)</f>
        <v/>
      </c>
      <c r="I394" s="4" t="str">
        <f>IF(ISBLANK(Pflichtenhefte!$O392),"",Pflichtenhefte!$O392)</f>
        <v/>
      </c>
      <c r="J394" s="25" t="str">
        <f>IF(ISBLANK(Pflichtenhefte!$L392),"",Pflichtenhefte!$L392)</f>
        <v/>
      </c>
      <c r="K394" s="26" t="str">
        <f>IF(ISBLANK(Pflichtenhefte!$F392),"",Pflichtenhefte!$F392)</f>
        <v/>
      </c>
      <c r="L394" s="27" t="str">
        <f>IF(ISBLANK(Pflichtenhefte!$G392),"",Pflichtenhefte!$G392="Gleitende Arbeitszeit")</f>
        <v/>
      </c>
      <c r="M394" s="27" t="str">
        <f>IF(ISBLANK(Pflichtenhefte!$I392),"",NOT(Pflichtenhefte!$I392))</f>
        <v/>
      </c>
      <c r="N394" s="27" t="str">
        <f>IF(ISBLANK(Pflichtenhefte!$H392),"",NOT(Pflichtenhefte!$H392))</f>
        <v/>
      </c>
      <c r="O394" s="27" t="str">
        <f>IF(ISBLANK(Pflichtenhefte!$J392),"",Pflichtenhefte!$J392)</f>
        <v/>
      </c>
      <c r="P394" s="27" t="str">
        <f>IF(ISBLANK(Pflichtenhefte!$K392),"",Pflichtenhefte!$K392)</f>
        <v/>
      </c>
      <c r="Q394" s="28" t="str">
        <f>IF(ISBLANK(Pflichtenhefte!$M392),"",IF(ISBLANK(Pflichtenhefte!$N392),Pflichtenhefte!$M392,HYPERLINK(Pflichtenhefte!$N392,Pflichtenhefte!$M392)))</f>
        <v/>
      </c>
    </row>
    <row r="395" ht="14.25">
      <c r="A395" s="20" t="str">
        <f>IF(ISBLANK(raw!A393),"",HYPERLINK("https://ziviconnect.admin.ch/zdp/pflichtenheft/"&amp;raw!$A393,"↗"))</f>
        <v/>
      </c>
      <c r="B395" s="21" t="str">
        <f>IF(ISBLANK(raw!$B393),"",raw!$B393)</f>
        <v/>
      </c>
      <c r="C395" s="22" t="str">
        <f>IF(ISBLANK(Pflichtenhefte!$B393),"",Pflichtenhefte!$B393)</f>
        <v/>
      </c>
      <c r="D395" s="23" t="str">
        <f>IF(ISBLANK(Pflichtenhefte!$A393),"",Pflichtenhefte!$A393)</f>
        <v/>
      </c>
      <c r="E395" s="22" t="str">
        <f>IF(ISBLANK(raw!$L393),"",raw!$L393)</f>
        <v/>
      </c>
      <c r="F395" s="24" t="str">
        <f>IF(ISBLANK(raw!$M393),"",IF(ISBLANK(Pflichtenhefte!$D393),raw!$M393,HYPERLINK(Pflichtenhefte!$D393,raw!$M393)))</f>
        <v/>
      </c>
      <c r="G395" s="29" t="str">
        <f>IF(ISBLANK(raw!H393),"",RIGHT(raw!$H393,LEN(raw!$H393)-2))</f>
        <v/>
      </c>
      <c r="H395" s="25" t="str">
        <f>IF(ISBLANK(Pflichtenhefte!$E393),"",Pflichtenhefte!$E393)</f>
        <v/>
      </c>
      <c r="I395" s="4" t="str">
        <f>IF(ISBLANK(Pflichtenhefte!$O393),"",Pflichtenhefte!$O393)</f>
        <v/>
      </c>
      <c r="J395" s="25" t="str">
        <f>IF(ISBLANK(Pflichtenhefte!$L393),"",Pflichtenhefte!$L393)</f>
        <v/>
      </c>
      <c r="K395" s="26" t="str">
        <f>IF(ISBLANK(Pflichtenhefte!$F393),"",Pflichtenhefte!$F393)</f>
        <v/>
      </c>
      <c r="L395" s="27" t="str">
        <f>IF(ISBLANK(Pflichtenhefte!$G393),"",Pflichtenhefte!$G393="Gleitende Arbeitszeit")</f>
        <v/>
      </c>
      <c r="M395" s="27" t="str">
        <f>IF(ISBLANK(Pflichtenhefte!$I393),"",NOT(Pflichtenhefte!$I393))</f>
        <v/>
      </c>
      <c r="N395" s="27" t="str">
        <f>IF(ISBLANK(Pflichtenhefte!$H393),"",NOT(Pflichtenhefte!$H393))</f>
        <v/>
      </c>
      <c r="O395" s="27" t="str">
        <f>IF(ISBLANK(Pflichtenhefte!$J393),"",Pflichtenhefte!$J393)</f>
        <v/>
      </c>
      <c r="P395" s="27" t="str">
        <f>IF(ISBLANK(Pflichtenhefte!$K393),"",Pflichtenhefte!$K393)</f>
        <v/>
      </c>
      <c r="Q395" s="28" t="str">
        <f>IF(ISBLANK(Pflichtenhefte!$M393),"",IF(ISBLANK(Pflichtenhefte!$N393),Pflichtenhefte!$M393,HYPERLINK(Pflichtenhefte!$N393,Pflichtenhefte!$M393)))</f>
        <v/>
      </c>
    </row>
    <row r="396" ht="14.25">
      <c r="A396" s="20" t="str">
        <f>IF(ISBLANK(raw!A394),"",HYPERLINK("https://ziviconnect.admin.ch/zdp/pflichtenheft/"&amp;raw!$A394,"↗"))</f>
        <v/>
      </c>
      <c r="B396" s="21" t="str">
        <f>IF(ISBLANK(raw!$B394),"",raw!$B394)</f>
        <v/>
      </c>
      <c r="C396" s="22" t="str">
        <f>IF(ISBLANK(Pflichtenhefte!$B394),"",Pflichtenhefte!$B394)</f>
        <v/>
      </c>
      <c r="D396" s="23" t="str">
        <f>IF(ISBLANK(Pflichtenhefte!$A394),"",Pflichtenhefte!$A394)</f>
        <v/>
      </c>
      <c r="E396" s="22" t="str">
        <f>IF(ISBLANK(raw!$L394),"",raw!$L394)</f>
        <v/>
      </c>
      <c r="F396" s="24" t="str">
        <f>IF(ISBLANK(raw!$M394),"",IF(ISBLANK(Pflichtenhefte!$D394),raw!$M394,HYPERLINK(Pflichtenhefte!$D394,raw!$M394)))</f>
        <v/>
      </c>
      <c r="G396" s="29" t="str">
        <f>IF(ISBLANK(raw!H394),"",RIGHT(raw!$H394,LEN(raw!$H394)-2))</f>
        <v/>
      </c>
      <c r="H396" s="25" t="str">
        <f>IF(ISBLANK(Pflichtenhefte!$E394),"",Pflichtenhefte!$E394)</f>
        <v/>
      </c>
      <c r="I396" s="4" t="str">
        <f>IF(ISBLANK(Pflichtenhefte!$O394),"",Pflichtenhefte!$O394)</f>
        <v/>
      </c>
      <c r="J396" s="25" t="str">
        <f>IF(ISBLANK(Pflichtenhefte!$L394),"",Pflichtenhefte!$L394)</f>
        <v/>
      </c>
      <c r="K396" s="26" t="str">
        <f>IF(ISBLANK(Pflichtenhefte!$F394),"",Pflichtenhefte!$F394)</f>
        <v/>
      </c>
      <c r="L396" s="27" t="str">
        <f>IF(ISBLANK(Pflichtenhefte!$G394),"",Pflichtenhefte!$G394="Gleitende Arbeitszeit")</f>
        <v/>
      </c>
      <c r="M396" s="27" t="str">
        <f>IF(ISBLANK(Pflichtenhefte!$I394),"",NOT(Pflichtenhefte!$I394))</f>
        <v/>
      </c>
      <c r="N396" s="27" t="str">
        <f>IF(ISBLANK(Pflichtenhefte!$H394),"",NOT(Pflichtenhefte!$H394))</f>
        <v/>
      </c>
      <c r="O396" s="27" t="str">
        <f>IF(ISBLANK(Pflichtenhefte!$J394),"",Pflichtenhefte!$J394)</f>
        <v/>
      </c>
      <c r="P396" s="27" t="str">
        <f>IF(ISBLANK(Pflichtenhefte!$K394),"",Pflichtenhefte!$K394)</f>
        <v/>
      </c>
      <c r="Q396" s="28" t="str">
        <f>IF(ISBLANK(Pflichtenhefte!$M394),"",IF(ISBLANK(Pflichtenhefte!$N394),Pflichtenhefte!$M394,HYPERLINK(Pflichtenhefte!$N394,Pflichtenhefte!$M394)))</f>
        <v/>
      </c>
    </row>
    <row r="397" ht="14.25">
      <c r="A397" s="20" t="str">
        <f>IF(ISBLANK(raw!A395),"",HYPERLINK("https://ziviconnect.admin.ch/zdp/pflichtenheft/"&amp;raw!$A395,"↗"))</f>
        <v/>
      </c>
      <c r="B397" s="21" t="str">
        <f>IF(ISBLANK(raw!$B395),"",raw!$B395)</f>
        <v/>
      </c>
      <c r="C397" s="22" t="str">
        <f>IF(ISBLANK(Pflichtenhefte!$B395),"",Pflichtenhefte!$B395)</f>
        <v/>
      </c>
      <c r="D397" s="23" t="str">
        <f>IF(ISBLANK(Pflichtenhefte!$A395),"",Pflichtenhefte!$A395)</f>
        <v/>
      </c>
      <c r="E397" s="22" t="str">
        <f>IF(ISBLANK(raw!$L395),"",raw!$L395)</f>
        <v/>
      </c>
      <c r="F397" s="24" t="str">
        <f>IF(ISBLANK(raw!$M395),"",IF(ISBLANK(Pflichtenhefte!$D395),raw!$M395,HYPERLINK(Pflichtenhefte!$D395,raw!$M395)))</f>
        <v/>
      </c>
      <c r="G397" s="29" t="str">
        <f>IF(ISBLANK(raw!H395),"",RIGHT(raw!$H395,LEN(raw!$H395)-2))</f>
        <v/>
      </c>
      <c r="H397" s="25" t="str">
        <f>IF(ISBLANK(Pflichtenhefte!$E395),"",Pflichtenhefte!$E395)</f>
        <v/>
      </c>
      <c r="I397" s="4" t="str">
        <f>IF(ISBLANK(Pflichtenhefte!$O395),"",Pflichtenhefte!$O395)</f>
        <v/>
      </c>
      <c r="J397" s="25" t="str">
        <f>IF(ISBLANK(Pflichtenhefte!$L395),"",Pflichtenhefte!$L395)</f>
        <v/>
      </c>
      <c r="K397" s="26" t="str">
        <f>IF(ISBLANK(Pflichtenhefte!$F395),"",Pflichtenhefte!$F395)</f>
        <v/>
      </c>
      <c r="L397" s="27" t="str">
        <f>IF(ISBLANK(Pflichtenhefte!$G395),"",Pflichtenhefte!$G395="Gleitende Arbeitszeit")</f>
        <v/>
      </c>
      <c r="M397" s="27" t="str">
        <f>IF(ISBLANK(Pflichtenhefte!$I395),"",NOT(Pflichtenhefte!$I395))</f>
        <v/>
      </c>
      <c r="N397" s="27" t="str">
        <f>IF(ISBLANK(Pflichtenhefte!$H395),"",NOT(Pflichtenhefte!$H395))</f>
        <v/>
      </c>
      <c r="O397" s="27" t="str">
        <f>IF(ISBLANK(Pflichtenhefte!$J395),"",Pflichtenhefte!$J395)</f>
        <v/>
      </c>
      <c r="P397" s="27" t="str">
        <f>IF(ISBLANK(Pflichtenhefte!$K395),"",Pflichtenhefte!$K395)</f>
        <v/>
      </c>
      <c r="Q397" s="28" t="str">
        <f>IF(ISBLANK(Pflichtenhefte!$M395),"",IF(ISBLANK(Pflichtenhefte!$N395),Pflichtenhefte!$M395,HYPERLINK(Pflichtenhefte!$N395,Pflichtenhefte!$M395)))</f>
        <v/>
      </c>
    </row>
    <row r="398" ht="14.25">
      <c r="A398" s="20" t="str">
        <f>IF(ISBLANK(raw!A396),"",HYPERLINK("https://ziviconnect.admin.ch/zdp/pflichtenheft/"&amp;raw!$A396,"↗"))</f>
        <v/>
      </c>
      <c r="B398" s="21" t="str">
        <f>IF(ISBLANK(raw!$B396),"",raw!$B396)</f>
        <v/>
      </c>
      <c r="C398" s="22" t="str">
        <f>IF(ISBLANK(Pflichtenhefte!$B396),"",Pflichtenhefte!$B396)</f>
        <v/>
      </c>
      <c r="D398" s="23" t="str">
        <f>IF(ISBLANK(Pflichtenhefte!$A396),"",Pflichtenhefte!$A396)</f>
        <v/>
      </c>
      <c r="E398" s="22" t="str">
        <f>IF(ISBLANK(raw!$L396),"",raw!$L396)</f>
        <v/>
      </c>
      <c r="F398" s="24" t="str">
        <f>IF(ISBLANK(raw!$M396),"",IF(ISBLANK(Pflichtenhefte!$D396),raw!$M396,HYPERLINK(Pflichtenhefte!$D396,raw!$M396)))</f>
        <v/>
      </c>
      <c r="G398" s="29" t="str">
        <f>IF(ISBLANK(raw!H396),"",RIGHT(raw!$H396,LEN(raw!$H396)-2))</f>
        <v/>
      </c>
      <c r="H398" s="25" t="str">
        <f>IF(ISBLANK(Pflichtenhefte!$E396),"",Pflichtenhefte!$E396)</f>
        <v/>
      </c>
      <c r="I398" s="4" t="str">
        <f>IF(ISBLANK(Pflichtenhefte!$O396),"",Pflichtenhefte!$O396)</f>
        <v/>
      </c>
      <c r="J398" s="25" t="str">
        <f>IF(ISBLANK(Pflichtenhefte!$L396),"",Pflichtenhefte!$L396)</f>
        <v/>
      </c>
      <c r="K398" s="26" t="str">
        <f>IF(ISBLANK(Pflichtenhefte!$F396),"",Pflichtenhefte!$F396)</f>
        <v/>
      </c>
      <c r="L398" s="27" t="str">
        <f>IF(ISBLANK(Pflichtenhefte!$G396),"",Pflichtenhefte!$G396="Gleitende Arbeitszeit")</f>
        <v/>
      </c>
      <c r="M398" s="27" t="str">
        <f>IF(ISBLANK(Pflichtenhefte!$I396),"",NOT(Pflichtenhefte!$I396))</f>
        <v/>
      </c>
      <c r="N398" s="27" t="str">
        <f>IF(ISBLANK(Pflichtenhefte!$H396),"",NOT(Pflichtenhefte!$H396))</f>
        <v/>
      </c>
      <c r="O398" s="27" t="str">
        <f>IF(ISBLANK(Pflichtenhefte!$J396),"",Pflichtenhefte!$J396)</f>
        <v/>
      </c>
      <c r="P398" s="27" t="str">
        <f>IF(ISBLANK(Pflichtenhefte!$K396),"",Pflichtenhefte!$K396)</f>
        <v/>
      </c>
      <c r="Q398" s="28" t="str">
        <f>IF(ISBLANK(Pflichtenhefte!$M396),"",IF(ISBLANK(Pflichtenhefte!$N396),Pflichtenhefte!$M396,HYPERLINK(Pflichtenhefte!$N396,Pflichtenhefte!$M396)))</f>
        <v/>
      </c>
    </row>
    <row r="399" ht="14.25">
      <c r="A399" s="20" t="str">
        <f>IF(ISBLANK(raw!A397),"",HYPERLINK("https://ziviconnect.admin.ch/zdp/pflichtenheft/"&amp;raw!$A397,"↗"))</f>
        <v/>
      </c>
      <c r="B399" s="21" t="str">
        <f>IF(ISBLANK(raw!$B397),"",raw!$B397)</f>
        <v/>
      </c>
      <c r="C399" s="22" t="str">
        <f>IF(ISBLANK(Pflichtenhefte!$B397),"",Pflichtenhefte!$B397)</f>
        <v/>
      </c>
      <c r="D399" s="23" t="str">
        <f>IF(ISBLANK(Pflichtenhefte!$A397),"",Pflichtenhefte!$A397)</f>
        <v/>
      </c>
      <c r="E399" s="22" t="str">
        <f>IF(ISBLANK(raw!$L397),"",raw!$L397)</f>
        <v/>
      </c>
      <c r="F399" s="24" t="str">
        <f>IF(ISBLANK(raw!$M397),"",IF(ISBLANK(Pflichtenhefte!$D397),raw!$M397,HYPERLINK(Pflichtenhefte!$D397,raw!$M397)))</f>
        <v/>
      </c>
      <c r="G399" s="29" t="str">
        <f>IF(ISBLANK(raw!H397),"",RIGHT(raw!$H397,LEN(raw!$H397)-2))</f>
        <v/>
      </c>
      <c r="H399" s="25" t="str">
        <f>IF(ISBLANK(Pflichtenhefte!$E397),"",Pflichtenhefte!$E397)</f>
        <v/>
      </c>
      <c r="I399" s="4" t="str">
        <f>IF(ISBLANK(Pflichtenhefte!$O397),"",Pflichtenhefte!$O397)</f>
        <v/>
      </c>
      <c r="J399" s="25" t="str">
        <f>IF(ISBLANK(Pflichtenhefte!$L397),"",Pflichtenhefte!$L397)</f>
        <v/>
      </c>
      <c r="K399" s="26" t="str">
        <f>IF(ISBLANK(Pflichtenhefte!$F397),"",Pflichtenhefte!$F397)</f>
        <v/>
      </c>
      <c r="L399" s="27" t="str">
        <f>IF(ISBLANK(Pflichtenhefte!$G397),"",Pflichtenhefte!$G397="Gleitende Arbeitszeit")</f>
        <v/>
      </c>
      <c r="M399" s="27" t="str">
        <f>IF(ISBLANK(Pflichtenhefte!$I397),"",NOT(Pflichtenhefte!$I397))</f>
        <v/>
      </c>
      <c r="N399" s="27" t="str">
        <f>IF(ISBLANK(Pflichtenhefte!$H397),"",NOT(Pflichtenhefte!$H397))</f>
        <v/>
      </c>
      <c r="O399" s="27" t="str">
        <f>IF(ISBLANK(Pflichtenhefte!$J397),"",Pflichtenhefte!$J397)</f>
        <v/>
      </c>
      <c r="P399" s="27" t="str">
        <f>IF(ISBLANK(Pflichtenhefte!$K397),"",Pflichtenhefte!$K397)</f>
        <v/>
      </c>
      <c r="Q399" s="28" t="str">
        <f>IF(ISBLANK(Pflichtenhefte!$M397),"",IF(ISBLANK(Pflichtenhefte!$N397),Pflichtenhefte!$M397,HYPERLINK(Pflichtenhefte!$N397,Pflichtenhefte!$M397)))</f>
        <v/>
      </c>
    </row>
    <row r="400" ht="14.25">
      <c r="A400" s="20" t="str">
        <f>IF(ISBLANK(raw!A398),"",HYPERLINK("https://ziviconnect.admin.ch/zdp/pflichtenheft/"&amp;raw!$A398,"↗"))</f>
        <v/>
      </c>
      <c r="B400" s="21" t="str">
        <f>IF(ISBLANK(raw!$B398),"",raw!$B398)</f>
        <v/>
      </c>
      <c r="C400" s="22" t="str">
        <f>IF(ISBLANK(Pflichtenhefte!$B398),"",Pflichtenhefte!$B398)</f>
        <v/>
      </c>
      <c r="D400" s="23" t="str">
        <f>IF(ISBLANK(Pflichtenhefte!$A398),"",Pflichtenhefte!$A398)</f>
        <v/>
      </c>
      <c r="E400" s="22" t="str">
        <f>IF(ISBLANK(raw!$L398),"",raw!$L398)</f>
        <v/>
      </c>
      <c r="F400" s="24" t="str">
        <f>IF(ISBLANK(raw!$M398),"",IF(ISBLANK(Pflichtenhefte!$D398),raw!$M398,HYPERLINK(Pflichtenhefte!$D398,raw!$M398)))</f>
        <v/>
      </c>
      <c r="G400" s="29" t="str">
        <f>IF(ISBLANK(raw!H398),"",RIGHT(raw!$H398,LEN(raw!$H398)-2))</f>
        <v/>
      </c>
      <c r="H400" s="25" t="str">
        <f>IF(ISBLANK(Pflichtenhefte!$E398),"",Pflichtenhefte!$E398)</f>
        <v/>
      </c>
      <c r="I400" s="4" t="str">
        <f>IF(ISBLANK(Pflichtenhefte!$O398),"",Pflichtenhefte!$O398)</f>
        <v/>
      </c>
      <c r="J400" s="25" t="str">
        <f>IF(ISBLANK(Pflichtenhefte!$L398),"",Pflichtenhefte!$L398)</f>
        <v/>
      </c>
      <c r="K400" s="26" t="str">
        <f>IF(ISBLANK(Pflichtenhefte!$F398),"",Pflichtenhefte!$F398)</f>
        <v/>
      </c>
      <c r="L400" s="27" t="str">
        <f>IF(ISBLANK(Pflichtenhefte!$G398),"",Pflichtenhefte!$G398="Gleitende Arbeitszeit")</f>
        <v/>
      </c>
      <c r="M400" s="27" t="str">
        <f>IF(ISBLANK(Pflichtenhefte!$I398),"",NOT(Pflichtenhefte!$I398))</f>
        <v/>
      </c>
      <c r="N400" s="27" t="str">
        <f>IF(ISBLANK(Pflichtenhefte!$H398),"",NOT(Pflichtenhefte!$H398))</f>
        <v/>
      </c>
      <c r="O400" s="27" t="str">
        <f>IF(ISBLANK(Pflichtenhefte!$J398),"",Pflichtenhefte!$J398)</f>
        <v/>
      </c>
      <c r="P400" s="27" t="str">
        <f>IF(ISBLANK(Pflichtenhefte!$K398),"",Pflichtenhefte!$K398)</f>
        <v/>
      </c>
      <c r="Q400" s="28" t="str">
        <f>IF(ISBLANK(Pflichtenhefte!$M398),"",IF(ISBLANK(Pflichtenhefte!$N398),Pflichtenhefte!$M398,HYPERLINK(Pflichtenhefte!$N398,Pflichtenhefte!$M398)))</f>
        <v/>
      </c>
    </row>
    <row r="401" ht="14.25">
      <c r="A401" s="20" t="str">
        <f>IF(ISBLANK(raw!A399),"",HYPERLINK("https://ziviconnect.admin.ch/zdp/pflichtenheft/"&amp;raw!$A399,"↗"))</f>
        <v/>
      </c>
      <c r="B401" s="21" t="str">
        <f>IF(ISBLANK(raw!$B399),"",raw!$B399)</f>
        <v/>
      </c>
      <c r="C401" s="22" t="str">
        <f>IF(ISBLANK(Pflichtenhefte!$B399),"",Pflichtenhefte!$B399)</f>
        <v/>
      </c>
      <c r="D401" s="23" t="str">
        <f>IF(ISBLANK(Pflichtenhefte!$A399),"",Pflichtenhefte!$A399)</f>
        <v/>
      </c>
      <c r="E401" s="22" t="str">
        <f>IF(ISBLANK(raw!$L399),"",raw!$L399)</f>
        <v/>
      </c>
      <c r="F401" s="24" t="str">
        <f>IF(ISBLANK(raw!$M399),"",IF(ISBLANK(Pflichtenhefte!$D399),raw!$M399,HYPERLINK(Pflichtenhefte!$D399,raw!$M399)))</f>
        <v/>
      </c>
      <c r="G401" s="29" t="str">
        <f>IF(ISBLANK(raw!H399),"",RIGHT(raw!$H399,LEN(raw!$H399)-2))</f>
        <v/>
      </c>
      <c r="H401" s="25" t="str">
        <f>IF(ISBLANK(Pflichtenhefte!$E399),"",Pflichtenhefte!$E399)</f>
        <v/>
      </c>
      <c r="I401" s="4" t="str">
        <f>IF(ISBLANK(Pflichtenhefte!$O399),"",Pflichtenhefte!$O399)</f>
        <v/>
      </c>
      <c r="J401" s="25" t="str">
        <f>IF(ISBLANK(Pflichtenhefte!$L399),"",Pflichtenhefte!$L399)</f>
        <v/>
      </c>
      <c r="K401" s="26" t="str">
        <f>IF(ISBLANK(Pflichtenhefte!$F399),"",Pflichtenhefte!$F399)</f>
        <v/>
      </c>
      <c r="L401" s="27" t="str">
        <f>IF(ISBLANK(Pflichtenhefte!$G399),"",Pflichtenhefte!$G399="Gleitende Arbeitszeit")</f>
        <v/>
      </c>
      <c r="M401" s="27" t="str">
        <f>IF(ISBLANK(Pflichtenhefte!$I399),"",NOT(Pflichtenhefte!$I399))</f>
        <v/>
      </c>
      <c r="N401" s="27" t="str">
        <f>IF(ISBLANK(Pflichtenhefte!$H399),"",NOT(Pflichtenhefte!$H399))</f>
        <v/>
      </c>
      <c r="O401" s="27" t="str">
        <f>IF(ISBLANK(Pflichtenhefte!$J399),"",Pflichtenhefte!$J399)</f>
        <v/>
      </c>
      <c r="P401" s="27" t="str">
        <f>IF(ISBLANK(Pflichtenhefte!$K399),"",Pflichtenhefte!$K399)</f>
        <v/>
      </c>
      <c r="Q401" s="28" t="str">
        <f>IF(ISBLANK(Pflichtenhefte!$M399),"",IF(ISBLANK(Pflichtenhefte!$N399),Pflichtenhefte!$M399,HYPERLINK(Pflichtenhefte!$N399,Pflichtenhefte!$M399)))</f>
        <v/>
      </c>
    </row>
    <row r="402" ht="14.25">
      <c r="A402" s="20" t="str">
        <f>IF(ISBLANK(raw!A400),"",HYPERLINK("https://ziviconnect.admin.ch/zdp/pflichtenheft/"&amp;raw!$A400,"↗"))</f>
        <v/>
      </c>
      <c r="B402" s="21" t="str">
        <f>IF(ISBLANK(raw!$B400),"",raw!$B400)</f>
        <v/>
      </c>
      <c r="C402" s="22" t="str">
        <f>IF(ISBLANK(Pflichtenhefte!$B400),"",Pflichtenhefte!$B400)</f>
        <v/>
      </c>
      <c r="D402" s="23" t="str">
        <f>IF(ISBLANK(Pflichtenhefte!$A400),"",Pflichtenhefte!$A400)</f>
        <v/>
      </c>
      <c r="E402" s="22" t="str">
        <f>IF(ISBLANK(raw!$L400),"",raw!$L400)</f>
        <v/>
      </c>
      <c r="F402" s="24" t="str">
        <f>IF(ISBLANK(raw!$M400),"",IF(ISBLANK(Pflichtenhefte!$D400),raw!$M400,HYPERLINK(Pflichtenhefte!$D400,raw!$M400)))</f>
        <v/>
      </c>
      <c r="G402" s="29" t="str">
        <f>IF(ISBLANK(raw!H400),"",RIGHT(raw!$H400,LEN(raw!$H400)-2))</f>
        <v/>
      </c>
      <c r="H402" s="25" t="str">
        <f>IF(ISBLANK(Pflichtenhefte!$E400),"",Pflichtenhefte!$E400)</f>
        <v/>
      </c>
      <c r="I402" s="4" t="str">
        <f>IF(ISBLANK(Pflichtenhefte!$O400),"",Pflichtenhefte!$O400)</f>
        <v/>
      </c>
      <c r="J402" s="25" t="str">
        <f>IF(ISBLANK(Pflichtenhefte!$L400),"",Pflichtenhefte!$L400)</f>
        <v/>
      </c>
      <c r="K402" s="26" t="str">
        <f>IF(ISBLANK(Pflichtenhefte!$F400),"",Pflichtenhefte!$F400)</f>
        <v/>
      </c>
      <c r="L402" s="27" t="str">
        <f>IF(ISBLANK(Pflichtenhefte!$G400),"",Pflichtenhefte!$G400="Gleitende Arbeitszeit")</f>
        <v/>
      </c>
      <c r="M402" s="27" t="str">
        <f>IF(ISBLANK(Pflichtenhefte!$I400),"",NOT(Pflichtenhefte!$I400))</f>
        <v/>
      </c>
      <c r="N402" s="27" t="str">
        <f>IF(ISBLANK(Pflichtenhefte!$H400),"",NOT(Pflichtenhefte!$H400))</f>
        <v/>
      </c>
      <c r="O402" s="27" t="str">
        <f>IF(ISBLANK(Pflichtenhefte!$J400),"",Pflichtenhefte!$J400)</f>
        <v/>
      </c>
      <c r="P402" s="27" t="str">
        <f>IF(ISBLANK(Pflichtenhefte!$K400),"",Pflichtenhefte!$K400)</f>
        <v/>
      </c>
      <c r="Q402" s="28" t="str">
        <f>IF(ISBLANK(Pflichtenhefte!$M400),"",IF(ISBLANK(Pflichtenhefte!$N400),Pflichtenhefte!$M400,HYPERLINK(Pflichtenhefte!$N400,Pflichtenhefte!$M400)))</f>
        <v/>
      </c>
    </row>
    <row r="403" ht="14.25">
      <c r="A403" s="20" t="str">
        <f>IF(ISBLANK(raw!A401),"",HYPERLINK("https://ziviconnect.admin.ch/zdp/pflichtenheft/"&amp;raw!$A401,"↗"))</f>
        <v/>
      </c>
      <c r="B403" s="21" t="str">
        <f>IF(ISBLANK(raw!$B401),"",raw!$B401)</f>
        <v/>
      </c>
      <c r="C403" s="22" t="str">
        <f>IF(ISBLANK(Pflichtenhefte!$B401),"",Pflichtenhefte!$B401)</f>
        <v/>
      </c>
      <c r="D403" s="23" t="str">
        <f>IF(ISBLANK(Pflichtenhefte!$A401),"",Pflichtenhefte!$A401)</f>
        <v/>
      </c>
      <c r="E403" s="22" t="str">
        <f>IF(ISBLANK(raw!$L401),"",raw!$L401)</f>
        <v/>
      </c>
      <c r="F403" s="24" t="str">
        <f>IF(ISBLANK(raw!$M401),"",IF(ISBLANK(Pflichtenhefte!$D401),raw!$M401,HYPERLINK(Pflichtenhefte!$D401,raw!$M401)))</f>
        <v/>
      </c>
      <c r="G403" s="29" t="str">
        <f>IF(ISBLANK(raw!H401),"",RIGHT(raw!$H401,LEN(raw!$H401)-2))</f>
        <v/>
      </c>
      <c r="H403" s="25" t="str">
        <f>IF(ISBLANK(Pflichtenhefte!$E401),"",Pflichtenhefte!$E401)</f>
        <v/>
      </c>
      <c r="I403" s="4" t="str">
        <f>IF(ISBLANK(Pflichtenhefte!$O401),"",Pflichtenhefte!$O401)</f>
        <v/>
      </c>
      <c r="J403" s="25" t="str">
        <f>IF(ISBLANK(Pflichtenhefte!$L401),"",Pflichtenhefte!$L401)</f>
        <v/>
      </c>
      <c r="K403" s="26" t="str">
        <f>IF(ISBLANK(Pflichtenhefte!$F401),"",Pflichtenhefte!$F401)</f>
        <v/>
      </c>
      <c r="L403" s="27" t="str">
        <f>IF(ISBLANK(Pflichtenhefte!$G401),"",Pflichtenhefte!$G401="Gleitende Arbeitszeit")</f>
        <v/>
      </c>
      <c r="M403" s="27" t="str">
        <f>IF(ISBLANK(Pflichtenhefte!$I401),"",NOT(Pflichtenhefte!$I401))</f>
        <v/>
      </c>
      <c r="N403" s="27" t="str">
        <f>IF(ISBLANK(Pflichtenhefte!$H401),"",NOT(Pflichtenhefte!$H401))</f>
        <v/>
      </c>
      <c r="O403" s="27" t="str">
        <f>IF(ISBLANK(Pflichtenhefte!$J401),"",Pflichtenhefte!$J401)</f>
        <v/>
      </c>
      <c r="P403" s="27" t="str">
        <f>IF(ISBLANK(Pflichtenhefte!$K401),"",Pflichtenhefte!$K401)</f>
        <v/>
      </c>
      <c r="Q403" s="28" t="str">
        <f>IF(ISBLANK(Pflichtenhefte!$M401),"",IF(ISBLANK(Pflichtenhefte!$N401),Pflichtenhefte!$M401,HYPERLINK(Pflichtenhefte!$N401,Pflichtenhefte!$M401)))</f>
        <v/>
      </c>
    </row>
    <row r="404" ht="14.25">
      <c r="A404" s="20" t="str">
        <f>IF(ISBLANK(raw!A402),"",HYPERLINK("https://ziviconnect.admin.ch/zdp/pflichtenheft/"&amp;raw!$A402,"↗"))</f>
        <v/>
      </c>
      <c r="B404" s="21" t="str">
        <f>IF(ISBLANK(raw!$B402),"",raw!$B402)</f>
        <v/>
      </c>
      <c r="C404" s="22" t="str">
        <f>IF(ISBLANK(Pflichtenhefte!$B402),"",Pflichtenhefte!$B402)</f>
        <v/>
      </c>
      <c r="D404" s="23" t="str">
        <f>IF(ISBLANK(Pflichtenhefte!$A402),"",Pflichtenhefte!$A402)</f>
        <v/>
      </c>
      <c r="E404" s="22" t="str">
        <f>IF(ISBLANK(raw!$L402),"",raw!$L402)</f>
        <v/>
      </c>
      <c r="F404" s="24" t="str">
        <f>IF(ISBLANK(raw!$M402),"",IF(ISBLANK(Pflichtenhefte!$D402),raw!$M402,HYPERLINK(Pflichtenhefte!$D402,raw!$M402)))</f>
        <v/>
      </c>
      <c r="G404" s="29" t="str">
        <f>IF(ISBLANK(raw!H402),"",RIGHT(raw!$H402,LEN(raw!$H402)-2))</f>
        <v/>
      </c>
      <c r="H404" s="25" t="str">
        <f>IF(ISBLANK(Pflichtenhefte!$E402),"",Pflichtenhefte!$E402)</f>
        <v/>
      </c>
      <c r="I404" s="4" t="str">
        <f>IF(ISBLANK(Pflichtenhefte!$O402),"",Pflichtenhefte!$O402)</f>
        <v/>
      </c>
      <c r="J404" s="25" t="str">
        <f>IF(ISBLANK(Pflichtenhefte!$L402),"",Pflichtenhefte!$L402)</f>
        <v/>
      </c>
      <c r="K404" s="26" t="str">
        <f>IF(ISBLANK(Pflichtenhefte!$F402),"",Pflichtenhefte!$F402)</f>
        <v/>
      </c>
      <c r="L404" s="27" t="str">
        <f>IF(ISBLANK(Pflichtenhefte!$G402),"",Pflichtenhefte!$G402="Gleitende Arbeitszeit")</f>
        <v/>
      </c>
      <c r="M404" s="27" t="str">
        <f>IF(ISBLANK(Pflichtenhefte!$I402),"",NOT(Pflichtenhefte!$I402))</f>
        <v/>
      </c>
      <c r="N404" s="27" t="str">
        <f>IF(ISBLANK(Pflichtenhefte!$H402),"",NOT(Pflichtenhefte!$H402))</f>
        <v/>
      </c>
      <c r="O404" s="27" t="str">
        <f>IF(ISBLANK(Pflichtenhefte!$J402),"",Pflichtenhefte!$J402)</f>
        <v/>
      </c>
      <c r="P404" s="27" t="str">
        <f>IF(ISBLANK(Pflichtenhefte!$K402),"",Pflichtenhefte!$K402)</f>
        <v/>
      </c>
      <c r="Q404" s="28" t="str">
        <f>IF(ISBLANK(Pflichtenhefte!$M402),"",IF(ISBLANK(Pflichtenhefte!$N402),Pflichtenhefte!$M402,HYPERLINK(Pflichtenhefte!$N402,Pflichtenhefte!$M402)))</f>
        <v/>
      </c>
    </row>
    <row r="405" ht="14.25">
      <c r="A405" s="20" t="str">
        <f>IF(ISBLANK(raw!A403),"",HYPERLINK("https://ziviconnect.admin.ch/zdp/pflichtenheft/"&amp;raw!$A403,"↗"))</f>
        <v/>
      </c>
      <c r="B405" s="21" t="str">
        <f>IF(ISBLANK(raw!$B403),"",raw!$B403)</f>
        <v/>
      </c>
      <c r="C405" s="22" t="str">
        <f>IF(ISBLANK(Pflichtenhefte!$B403),"",Pflichtenhefte!$B403)</f>
        <v/>
      </c>
      <c r="D405" s="23" t="str">
        <f>IF(ISBLANK(Pflichtenhefte!$A403),"",Pflichtenhefte!$A403)</f>
        <v/>
      </c>
      <c r="E405" s="22" t="str">
        <f>IF(ISBLANK(raw!$L403),"",raw!$L403)</f>
        <v/>
      </c>
      <c r="F405" s="24" t="str">
        <f>IF(ISBLANK(raw!$M403),"",IF(ISBLANK(Pflichtenhefte!$D403),raw!$M403,HYPERLINK(Pflichtenhefte!$D403,raw!$M403)))</f>
        <v/>
      </c>
      <c r="G405" s="29" t="str">
        <f>IF(ISBLANK(raw!H403),"",RIGHT(raw!$H403,LEN(raw!$H403)-2))</f>
        <v/>
      </c>
      <c r="H405" s="25" t="str">
        <f>IF(ISBLANK(Pflichtenhefte!$E403),"",Pflichtenhefte!$E403)</f>
        <v/>
      </c>
      <c r="I405" s="4" t="str">
        <f>IF(ISBLANK(Pflichtenhefte!$O403),"",Pflichtenhefte!$O403)</f>
        <v/>
      </c>
      <c r="J405" s="25" t="str">
        <f>IF(ISBLANK(Pflichtenhefte!$L403),"",Pflichtenhefte!$L403)</f>
        <v/>
      </c>
      <c r="K405" s="26" t="str">
        <f>IF(ISBLANK(Pflichtenhefte!$F403),"",Pflichtenhefte!$F403)</f>
        <v/>
      </c>
      <c r="L405" s="27" t="str">
        <f>IF(ISBLANK(Pflichtenhefte!$G403),"",Pflichtenhefte!$G403="Gleitende Arbeitszeit")</f>
        <v/>
      </c>
      <c r="M405" s="27" t="str">
        <f>IF(ISBLANK(Pflichtenhefte!$I403),"",NOT(Pflichtenhefte!$I403))</f>
        <v/>
      </c>
      <c r="N405" s="27" t="str">
        <f>IF(ISBLANK(Pflichtenhefte!$H403),"",NOT(Pflichtenhefte!$H403))</f>
        <v/>
      </c>
      <c r="O405" s="27" t="str">
        <f>IF(ISBLANK(Pflichtenhefte!$J403),"",Pflichtenhefte!$J403)</f>
        <v/>
      </c>
      <c r="P405" s="27" t="str">
        <f>IF(ISBLANK(Pflichtenhefte!$K403),"",Pflichtenhefte!$K403)</f>
        <v/>
      </c>
      <c r="Q405" s="28" t="str">
        <f>IF(ISBLANK(Pflichtenhefte!$M403),"",IF(ISBLANK(Pflichtenhefte!$N403),Pflichtenhefte!$M403,HYPERLINK(Pflichtenhefte!$N403,Pflichtenhefte!$M403)))</f>
        <v/>
      </c>
    </row>
    <row r="406" ht="14.25">
      <c r="A406" s="20" t="str">
        <f>IF(ISBLANK(raw!A404),"",HYPERLINK("https://ziviconnect.admin.ch/zdp/pflichtenheft/"&amp;raw!$A404,"↗"))</f>
        <v/>
      </c>
      <c r="B406" s="21" t="str">
        <f>IF(ISBLANK(raw!$B404),"",raw!$B404)</f>
        <v/>
      </c>
      <c r="C406" s="22" t="str">
        <f>IF(ISBLANK(Pflichtenhefte!$B404),"",Pflichtenhefte!$B404)</f>
        <v/>
      </c>
      <c r="D406" s="23" t="str">
        <f>IF(ISBLANK(Pflichtenhefte!$A404),"",Pflichtenhefte!$A404)</f>
        <v/>
      </c>
      <c r="E406" s="22" t="str">
        <f>IF(ISBLANK(raw!$L404),"",raw!$L404)</f>
        <v/>
      </c>
      <c r="F406" s="24" t="str">
        <f>IF(ISBLANK(raw!$M404),"",IF(ISBLANK(Pflichtenhefte!$D404),raw!$M404,HYPERLINK(Pflichtenhefte!$D404,raw!$M404)))</f>
        <v/>
      </c>
      <c r="G406" s="29" t="str">
        <f>IF(ISBLANK(raw!H404),"",RIGHT(raw!$H404,LEN(raw!$H404)-2))</f>
        <v/>
      </c>
      <c r="H406" s="25" t="str">
        <f>IF(ISBLANK(Pflichtenhefte!$E404),"",Pflichtenhefte!$E404)</f>
        <v/>
      </c>
      <c r="I406" s="4" t="str">
        <f>IF(ISBLANK(Pflichtenhefte!$O404),"",Pflichtenhefte!$O404)</f>
        <v/>
      </c>
      <c r="J406" s="25" t="str">
        <f>IF(ISBLANK(Pflichtenhefte!$L404),"",Pflichtenhefte!$L404)</f>
        <v/>
      </c>
      <c r="K406" s="26" t="str">
        <f>IF(ISBLANK(Pflichtenhefte!$F404),"",Pflichtenhefte!$F404)</f>
        <v/>
      </c>
      <c r="L406" s="27" t="str">
        <f>IF(ISBLANK(Pflichtenhefte!$G404),"",Pflichtenhefte!$G404="Gleitende Arbeitszeit")</f>
        <v/>
      </c>
      <c r="M406" s="27" t="str">
        <f>IF(ISBLANK(Pflichtenhefte!$I404),"",NOT(Pflichtenhefte!$I404))</f>
        <v/>
      </c>
      <c r="N406" s="27" t="str">
        <f>IF(ISBLANK(Pflichtenhefte!$H404),"",NOT(Pflichtenhefte!$H404))</f>
        <v/>
      </c>
      <c r="O406" s="27" t="str">
        <f>IF(ISBLANK(Pflichtenhefte!$J404),"",Pflichtenhefte!$J404)</f>
        <v/>
      </c>
      <c r="P406" s="27" t="str">
        <f>IF(ISBLANK(Pflichtenhefte!$K404),"",Pflichtenhefte!$K404)</f>
        <v/>
      </c>
      <c r="Q406" s="28" t="str">
        <f>IF(ISBLANK(Pflichtenhefte!$M404),"",IF(ISBLANK(Pflichtenhefte!$N404),Pflichtenhefte!$M404,HYPERLINK(Pflichtenhefte!$N404,Pflichtenhefte!$M404)))</f>
        <v/>
      </c>
    </row>
    <row r="407" ht="14.25">
      <c r="A407" s="20" t="str">
        <f>IF(ISBLANK(raw!A405),"",HYPERLINK("https://ziviconnect.admin.ch/zdp/pflichtenheft/"&amp;raw!$A405,"↗"))</f>
        <v/>
      </c>
      <c r="B407" s="21" t="str">
        <f>IF(ISBLANK(raw!$B405),"",raw!$B405)</f>
        <v/>
      </c>
      <c r="C407" s="22" t="str">
        <f>IF(ISBLANK(Pflichtenhefte!$B405),"",Pflichtenhefte!$B405)</f>
        <v/>
      </c>
      <c r="D407" s="23" t="str">
        <f>IF(ISBLANK(Pflichtenhefte!$A405),"",Pflichtenhefte!$A405)</f>
        <v/>
      </c>
      <c r="E407" s="22" t="str">
        <f>IF(ISBLANK(raw!$L405),"",raw!$L405)</f>
        <v/>
      </c>
      <c r="F407" s="24" t="str">
        <f>IF(ISBLANK(raw!$M405),"",IF(ISBLANK(Pflichtenhefte!$D405),raw!$M405,HYPERLINK(Pflichtenhefte!$D405,raw!$M405)))</f>
        <v/>
      </c>
      <c r="G407" s="29" t="str">
        <f>IF(ISBLANK(raw!H405),"",RIGHT(raw!$H405,LEN(raw!$H405)-2))</f>
        <v/>
      </c>
      <c r="H407" s="25" t="str">
        <f>IF(ISBLANK(Pflichtenhefte!$E405),"",Pflichtenhefte!$E405)</f>
        <v/>
      </c>
      <c r="I407" s="4" t="str">
        <f>IF(ISBLANK(Pflichtenhefte!$O405),"",Pflichtenhefte!$O405)</f>
        <v/>
      </c>
      <c r="J407" s="25" t="str">
        <f>IF(ISBLANK(Pflichtenhefte!$L405),"",Pflichtenhefte!$L405)</f>
        <v/>
      </c>
      <c r="K407" s="26" t="str">
        <f>IF(ISBLANK(Pflichtenhefte!$F405),"",Pflichtenhefte!$F405)</f>
        <v/>
      </c>
      <c r="L407" s="27" t="str">
        <f>IF(ISBLANK(Pflichtenhefte!$G405),"",Pflichtenhefte!$G405="Gleitende Arbeitszeit")</f>
        <v/>
      </c>
      <c r="M407" s="27" t="str">
        <f>IF(ISBLANK(Pflichtenhefte!$I405),"",NOT(Pflichtenhefte!$I405))</f>
        <v/>
      </c>
      <c r="N407" s="27" t="str">
        <f>IF(ISBLANK(Pflichtenhefte!$H405),"",NOT(Pflichtenhefte!$H405))</f>
        <v/>
      </c>
      <c r="O407" s="27" t="str">
        <f>IF(ISBLANK(Pflichtenhefte!$J405),"",Pflichtenhefte!$J405)</f>
        <v/>
      </c>
      <c r="P407" s="27" t="str">
        <f>IF(ISBLANK(Pflichtenhefte!$K405),"",Pflichtenhefte!$K405)</f>
        <v/>
      </c>
      <c r="Q407" s="28" t="str">
        <f>IF(ISBLANK(Pflichtenhefte!$M405),"",IF(ISBLANK(Pflichtenhefte!$N405),Pflichtenhefte!$M405,HYPERLINK(Pflichtenhefte!$N405,Pflichtenhefte!$M405)))</f>
        <v/>
      </c>
    </row>
    <row r="408" ht="14.25">
      <c r="A408" s="20" t="str">
        <f>IF(ISBLANK(raw!A406),"",HYPERLINK("https://ziviconnect.admin.ch/zdp/pflichtenheft/"&amp;raw!$A406,"↗"))</f>
        <v/>
      </c>
      <c r="B408" s="21" t="str">
        <f>IF(ISBLANK(raw!$B406),"",raw!$B406)</f>
        <v/>
      </c>
      <c r="C408" s="22" t="str">
        <f>IF(ISBLANK(Pflichtenhefte!$B406),"",Pflichtenhefte!$B406)</f>
        <v/>
      </c>
      <c r="D408" s="23" t="str">
        <f>IF(ISBLANK(Pflichtenhefte!$A406),"",Pflichtenhefte!$A406)</f>
        <v/>
      </c>
      <c r="E408" s="22" t="str">
        <f>IF(ISBLANK(raw!$L406),"",raw!$L406)</f>
        <v/>
      </c>
      <c r="F408" s="24" t="str">
        <f>IF(ISBLANK(raw!$M406),"",IF(ISBLANK(Pflichtenhefte!$D406),raw!$M406,HYPERLINK(Pflichtenhefte!$D406,raw!$M406)))</f>
        <v/>
      </c>
      <c r="G408" s="29" t="str">
        <f>IF(ISBLANK(raw!H406),"",RIGHT(raw!$H406,LEN(raw!$H406)-2))</f>
        <v/>
      </c>
      <c r="H408" s="25" t="str">
        <f>IF(ISBLANK(Pflichtenhefte!$E406),"",Pflichtenhefte!$E406)</f>
        <v/>
      </c>
      <c r="I408" s="4" t="str">
        <f>IF(ISBLANK(Pflichtenhefte!$O406),"",Pflichtenhefte!$O406)</f>
        <v/>
      </c>
      <c r="J408" s="25" t="str">
        <f>IF(ISBLANK(Pflichtenhefte!$L406),"",Pflichtenhefte!$L406)</f>
        <v/>
      </c>
      <c r="K408" s="26" t="str">
        <f>IF(ISBLANK(Pflichtenhefte!$F406),"",Pflichtenhefte!$F406)</f>
        <v/>
      </c>
      <c r="L408" s="27" t="str">
        <f>IF(ISBLANK(Pflichtenhefte!$G406),"",Pflichtenhefte!$G406="Gleitende Arbeitszeit")</f>
        <v/>
      </c>
      <c r="M408" s="27" t="str">
        <f>IF(ISBLANK(Pflichtenhefte!$I406),"",NOT(Pflichtenhefte!$I406))</f>
        <v/>
      </c>
      <c r="N408" s="27" t="str">
        <f>IF(ISBLANK(Pflichtenhefte!$H406),"",NOT(Pflichtenhefte!$H406))</f>
        <v/>
      </c>
      <c r="O408" s="27" t="str">
        <f>IF(ISBLANK(Pflichtenhefte!$J406),"",Pflichtenhefte!$J406)</f>
        <v/>
      </c>
      <c r="P408" s="27" t="str">
        <f>IF(ISBLANK(Pflichtenhefte!$K406),"",Pflichtenhefte!$K406)</f>
        <v/>
      </c>
      <c r="Q408" s="28" t="str">
        <f>IF(ISBLANK(Pflichtenhefte!$M406),"",IF(ISBLANK(Pflichtenhefte!$N406),Pflichtenhefte!$M406,HYPERLINK(Pflichtenhefte!$N406,Pflichtenhefte!$M406)))</f>
        <v/>
      </c>
    </row>
    <row r="409" ht="14.25">
      <c r="A409" s="20" t="str">
        <f>IF(ISBLANK(raw!A407),"",HYPERLINK("https://ziviconnect.admin.ch/zdp/pflichtenheft/"&amp;raw!$A407,"↗"))</f>
        <v/>
      </c>
      <c r="B409" s="21" t="str">
        <f>IF(ISBLANK(raw!$B407),"",raw!$B407)</f>
        <v/>
      </c>
      <c r="C409" s="22" t="str">
        <f>IF(ISBLANK(Pflichtenhefte!$B407),"",Pflichtenhefte!$B407)</f>
        <v/>
      </c>
      <c r="D409" s="23" t="str">
        <f>IF(ISBLANK(Pflichtenhefte!$A407),"",Pflichtenhefte!$A407)</f>
        <v/>
      </c>
      <c r="E409" s="22" t="str">
        <f>IF(ISBLANK(raw!$L407),"",raw!$L407)</f>
        <v/>
      </c>
      <c r="F409" s="24" t="str">
        <f>IF(ISBLANK(raw!$M407),"",IF(ISBLANK(Pflichtenhefte!$D407),raw!$M407,HYPERLINK(Pflichtenhefte!$D407,raw!$M407)))</f>
        <v/>
      </c>
      <c r="G409" s="29" t="str">
        <f>IF(ISBLANK(raw!H407),"",RIGHT(raw!$H407,LEN(raw!$H407)-2))</f>
        <v/>
      </c>
      <c r="H409" s="25" t="str">
        <f>IF(ISBLANK(Pflichtenhefte!$E407),"",Pflichtenhefte!$E407)</f>
        <v/>
      </c>
      <c r="I409" s="4" t="str">
        <f>IF(ISBLANK(Pflichtenhefte!$O407),"",Pflichtenhefte!$O407)</f>
        <v/>
      </c>
      <c r="J409" s="25" t="str">
        <f>IF(ISBLANK(Pflichtenhefte!$L407),"",Pflichtenhefte!$L407)</f>
        <v/>
      </c>
      <c r="K409" s="26" t="str">
        <f>IF(ISBLANK(Pflichtenhefte!$F407),"",Pflichtenhefte!$F407)</f>
        <v/>
      </c>
      <c r="L409" s="27" t="str">
        <f>IF(ISBLANK(Pflichtenhefte!$G407),"",Pflichtenhefte!$G407="Gleitende Arbeitszeit")</f>
        <v/>
      </c>
      <c r="M409" s="27" t="str">
        <f>IF(ISBLANK(Pflichtenhefte!$I407),"",NOT(Pflichtenhefte!$I407))</f>
        <v/>
      </c>
      <c r="N409" s="27" t="str">
        <f>IF(ISBLANK(Pflichtenhefte!$H407),"",NOT(Pflichtenhefte!$H407))</f>
        <v/>
      </c>
      <c r="O409" s="27" t="str">
        <f>IF(ISBLANK(Pflichtenhefte!$J407),"",Pflichtenhefte!$J407)</f>
        <v/>
      </c>
      <c r="P409" s="27" t="str">
        <f>IF(ISBLANK(Pflichtenhefte!$K407),"",Pflichtenhefte!$K407)</f>
        <v/>
      </c>
      <c r="Q409" s="28" t="str">
        <f>IF(ISBLANK(Pflichtenhefte!$M407),"",IF(ISBLANK(Pflichtenhefte!$N407),Pflichtenhefte!$M407,HYPERLINK(Pflichtenhefte!$N407,Pflichtenhefte!$M407)))</f>
        <v/>
      </c>
    </row>
    <row r="410" ht="14.25">
      <c r="A410" s="20" t="str">
        <f>IF(ISBLANK(raw!A408),"",HYPERLINK("https://ziviconnect.admin.ch/zdp/pflichtenheft/"&amp;raw!$A408,"↗"))</f>
        <v/>
      </c>
      <c r="B410" s="21" t="str">
        <f>IF(ISBLANK(raw!$B408),"",raw!$B408)</f>
        <v/>
      </c>
      <c r="C410" s="22" t="str">
        <f>IF(ISBLANK(Pflichtenhefte!$B408),"",Pflichtenhefte!$B408)</f>
        <v/>
      </c>
      <c r="D410" s="23" t="str">
        <f>IF(ISBLANK(Pflichtenhefte!$A408),"",Pflichtenhefte!$A408)</f>
        <v/>
      </c>
      <c r="E410" s="22" t="str">
        <f>IF(ISBLANK(raw!$L408),"",raw!$L408)</f>
        <v/>
      </c>
      <c r="F410" s="24" t="str">
        <f>IF(ISBLANK(raw!$M408),"",IF(ISBLANK(Pflichtenhefte!$D408),raw!$M408,HYPERLINK(Pflichtenhefte!$D408,raw!$M408)))</f>
        <v/>
      </c>
      <c r="G410" s="29" t="str">
        <f>IF(ISBLANK(raw!H408),"",RIGHT(raw!$H408,LEN(raw!$H408)-2))</f>
        <v/>
      </c>
      <c r="H410" s="25" t="str">
        <f>IF(ISBLANK(Pflichtenhefte!$E408),"",Pflichtenhefte!$E408)</f>
        <v/>
      </c>
      <c r="I410" s="4" t="str">
        <f>IF(ISBLANK(Pflichtenhefte!$O408),"",Pflichtenhefte!$O408)</f>
        <v/>
      </c>
      <c r="J410" s="25" t="str">
        <f>IF(ISBLANK(Pflichtenhefte!$L408),"",Pflichtenhefte!$L408)</f>
        <v/>
      </c>
      <c r="K410" s="26" t="str">
        <f>IF(ISBLANK(Pflichtenhefte!$F408),"",Pflichtenhefte!$F408)</f>
        <v/>
      </c>
      <c r="L410" s="27" t="str">
        <f>IF(ISBLANK(Pflichtenhefte!$G408),"",Pflichtenhefte!$G408="Gleitende Arbeitszeit")</f>
        <v/>
      </c>
      <c r="M410" s="27" t="str">
        <f>IF(ISBLANK(Pflichtenhefte!$I408),"",NOT(Pflichtenhefte!$I408))</f>
        <v/>
      </c>
      <c r="N410" s="27" t="str">
        <f>IF(ISBLANK(Pflichtenhefte!$H408),"",NOT(Pflichtenhefte!$H408))</f>
        <v/>
      </c>
      <c r="O410" s="27" t="str">
        <f>IF(ISBLANK(Pflichtenhefte!$J408),"",Pflichtenhefte!$J408)</f>
        <v/>
      </c>
      <c r="P410" s="27" t="str">
        <f>IF(ISBLANK(Pflichtenhefte!$K408),"",Pflichtenhefte!$K408)</f>
        <v/>
      </c>
      <c r="Q410" s="28" t="str">
        <f>IF(ISBLANK(Pflichtenhefte!$M408),"",IF(ISBLANK(Pflichtenhefte!$N408),Pflichtenhefte!$M408,HYPERLINK(Pflichtenhefte!$N408,Pflichtenhefte!$M408)))</f>
        <v/>
      </c>
    </row>
    <row r="411" ht="14.25">
      <c r="A411" s="20" t="str">
        <f>IF(ISBLANK(raw!A409),"",HYPERLINK("https://ziviconnect.admin.ch/zdp/pflichtenheft/"&amp;raw!$A409,"↗"))</f>
        <v/>
      </c>
      <c r="B411" s="21" t="str">
        <f>IF(ISBLANK(raw!$B409),"",raw!$B409)</f>
        <v/>
      </c>
      <c r="C411" s="22" t="str">
        <f>IF(ISBLANK(Pflichtenhefte!$B409),"",Pflichtenhefte!$B409)</f>
        <v/>
      </c>
      <c r="D411" s="23" t="str">
        <f>IF(ISBLANK(Pflichtenhefte!$A409),"",Pflichtenhefte!$A409)</f>
        <v/>
      </c>
      <c r="E411" s="22" t="str">
        <f>IF(ISBLANK(raw!$L409),"",raw!$L409)</f>
        <v/>
      </c>
      <c r="F411" s="24" t="str">
        <f>IF(ISBLANK(raw!$M409),"",IF(ISBLANK(Pflichtenhefte!$D409),raw!$M409,HYPERLINK(Pflichtenhefte!$D409,raw!$M409)))</f>
        <v/>
      </c>
      <c r="G411" s="29" t="str">
        <f>IF(ISBLANK(raw!H409),"",RIGHT(raw!$H409,LEN(raw!$H409)-2))</f>
        <v/>
      </c>
      <c r="H411" s="25" t="str">
        <f>IF(ISBLANK(Pflichtenhefte!$E409),"",Pflichtenhefte!$E409)</f>
        <v/>
      </c>
      <c r="I411" s="4" t="str">
        <f>IF(ISBLANK(Pflichtenhefte!$O409),"",Pflichtenhefte!$O409)</f>
        <v/>
      </c>
      <c r="J411" s="25" t="str">
        <f>IF(ISBLANK(Pflichtenhefte!$L409),"",Pflichtenhefte!$L409)</f>
        <v/>
      </c>
      <c r="K411" s="26" t="str">
        <f>IF(ISBLANK(Pflichtenhefte!$F409),"",Pflichtenhefte!$F409)</f>
        <v/>
      </c>
      <c r="L411" s="27" t="str">
        <f>IF(ISBLANK(Pflichtenhefte!$G409),"",Pflichtenhefte!$G409="Gleitende Arbeitszeit")</f>
        <v/>
      </c>
      <c r="M411" s="27" t="str">
        <f>IF(ISBLANK(Pflichtenhefte!$I409),"",NOT(Pflichtenhefte!$I409))</f>
        <v/>
      </c>
      <c r="N411" s="27" t="str">
        <f>IF(ISBLANK(Pflichtenhefte!$H409),"",NOT(Pflichtenhefte!$H409))</f>
        <v/>
      </c>
      <c r="O411" s="27" t="str">
        <f>IF(ISBLANK(Pflichtenhefte!$J409),"",Pflichtenhefte!$J409)</f>
        <v/>
      </c>
      <c r="P411" s="27" t="str">
        <f>IF(ISBLANK(Pflichtenhefte!$K409),"",Pflichtenhefte!$K409)</f>
        <v/>
      </c>
      <c r="Q411" s="28" t="str">
        <f>IF(ISBLANK(Pflichtenhefte!$M409),"",IF(ISBLANK(Pflichtenhefte!$N409),Pflichtenhefte!$M409,HYPERLINK(Pflichtenhefte!$N409,Pflichtenhefte!$M409)))</f>
        <v/>
      </c>
    </row>
    <row r="412" ht="14.25">
      <c r="A412" s="20" t="str">
        <f>IF(ISBLANK(raw!A410),"",HYPERLINK("https://ziviconnect.admin.ch/zdp/pflichtenheft/"&amp;raw!$A410,"↗"))</f>
        <v/>
      </c>
      <c r="B412" s="21" t="str">
        <f>IF(ISBLANK(raw!$B410),"",raw!$B410)</f>
        <v/>
      </c>
      <c r="C412" s="22" t="str">
        <f>IF(ISBLANK(Pflichtenhefte!$B410),"",Pflichtenhefte!$B410)</f>
        <v/>
      </c>
      <c r="D412" s="23" t="str">
        <f>IF(ISBLANK(Pflichtenhefte!$A410),"",Pflichtenhefte!$A410)</f>
        <v/>
      </c>
      <c r="E412" s="22" t="str">
        <f>IF(ISBLANK(raw!$L410),"",raw!$L410)</f>
        <v/>
      </c>
      <c r="F412" s="24" t="str">
        <f>IF(ISBLANK(raw!$M410),"",IF(ISBLANK(Pflichtenhefte!$D410),raw!$M410,HYPERLINK(Pflichtenhefte!$D410,raw!$M410)))</f>
        <v/>
      </c>
      <c r="G412" s="29" t="str">
        <f>IF(ISBLANK(raw!H410),"",RIGHT(raw!$H410,LEN(raw!$H410)-2))</f>
        <v/>
      </c>
      <c r="H412" s="25" t="str">
        <f>IF(ISBLANK(Pflichtenhefte!$E410),"",Pflichtenhefte!$E410)</f>
        <v/>
      </c>
      <c r="I412" s="4" t="str">
        <f>IF(ISBLANK(Pflichtenhefte!$O410),"",Pflichtenhefte!$O410)</f>
        <v/>
      </c>
      <c r="J412" s="25" t="str">
        <f>IF(ISBLANK(Pflichtenhefte!$L410),"",Pflichtenhefte!$L410)</f>
        <v/>
      </c>
      <c r="K412" s="26" t="str">
        <f>IF(ISBLANK(Pflichtenhefte!$F410),"",Pflichtenhefte!$F410)</f>
        <v/>
      </c>
      <c r="L412" s="27" t="str">
        <f>IF(ISBLANK(Pflichtenhefte!$G410),"",Pflichtenhefte!$G410="Gleitende Arbeitszeit")</f>
        <v/>
      </c>
      <c r="M412" s="27" t="str">
        <f>IF(ISBLANK(Pflichtenhefte!$I410),"",NOT(Pflichtenhefte!$I410))</f>
        <v/>
      </c>
      <c r="N412" s="27" t="str">
        <f>IF(ISBLANK(Pflichtenhefte!$H410),"",NOT(Pflichtenhefte!$H410))</f>
        <v/>
      </c>
      <c r="O412" s="27" t="str">
        <f>IF(ISBLANK(Pflichtenhefte!$J410),"",Pflichtenhefte!$J410)</f>
        <v/>
      </c>
      <c r="P412" s="27" t="str">
        <f>IF(ISBLANK(Pflichtenhefte!$K410),"",Pflichtenhefte!$K410)</f>
        <v/>
      </c>
      <c r="Q412" s="28" t="str">
        <f>IF(ISBLANK(Pflichtenhefte!$M410),"",IF(ISBLANK(Pflichtenhefte!$N410),Pflichtenhefte!$M410,HYPERLINK(Pflichtenhefte!$N410,Pflichtenhefte!$M410)))</f>
        <v/>
      </c>
    </row>
    <row r="413" ht="14.25">
      <c r="A413" s="20" t="str">
        <f>IF(ISBLANK(raw!A411),"",HYPERLINK("https://ziviconnect.admin.ch/zdp/pflichtenheft/"&amp;raw!$A411,"↗"))</f>
        <v/>
      </c>
      <c r="B413" s="21" t="str">
        <f>IF(ISBLANK(raw!$B411),"",raw!$B411)</f>
        <v/>
      </c>
      <c r="C413" s="22" t="str">
        <f>IF(ISBLANK(Pflichtenhefte!$B411),"",Pflichtenhefte!$B411)</f>
        <v/>
      </c>
      <c r="D413" s="23" t="str">
        <f>IF(ISBLANK(Pflichtenhefte!$A411),"",Pflichtenhefte!$A411)</f>
        <v/>
      </c>
      <c r="E413" s="22" t="str">
        <f>IF(ISBLANK(raw!$L411),"",raw!$L411)</f>
        <v/>
      </c>
      <c r="F413" s="24" t="str">
        <f>IF(ISBLANK(raw!$M411),"",IF(ISBLANK(Pflichtenhefte!$D411),raw!$M411,HYPERLINK(Pflichtenhefte!$D411,raw!$M411)))</f>
        <v/>
      </c>
      <c r="G413" s="29" t="str">
        <f>IF(ISBLANK(raw!H411),"",RIGHT(raw!$H411,LEN(raw!$H411)-2))</f>
        <v/>
      </c>
      <c r="H413" s="25" t="str">
        <f>IF(ISBLANK(Pflichtenhefte!$E411),"",Pflichtenhefte!$E411)</f>
        <v/>
      </c>
      <c r="I413" s="4" t="str">
        <f>IF(ISBLANK(Pflichtenhefte!$O411),"",Pflichtenhefte!$O411)</f>
        <v/>
      </c>
      <c r="J413" s="25" t="str">
        <f>IF(ISBLANK(Pflichtenhefte!$L411),"",Pflichtenhefte!$L411)</f>
        <v/>
      </c>
      <c r="K413" s="26" t="str">
        <f>IF(ISBLANK(Pflichtenhefte!$F411),"",Pflichtenhefte!$F411)</f>
        <v/>
      </c>
      <c r="L413" s="27" t="str">
        <f>IF(ISBLANK(Pflichtenhefte!$G411),"",Pflichtenhefte!$G411="Gleitende Arbeitszeit")</f>
        <v/>
      </c>
      <c r="M413" s="27" t="str">
        <f>IF(ISBLANK(Pflichtenhefte!$I411),"",NOT(Pflichtenhefte!$I411))</f>
        <v/>
      </c>
      <c r="N413" s="27" t="str">
        <f>IF(ISBLANK(Pflichtenhefte!$H411),"",NOT(Pflichtenhefte!$H411))</f>
        <v/>
      </c>
      <c r="O413" s="27" t="str">
        <f>IF(ISBLANK(Pflichtenhefte!$J411),"",Pflichtenhefte!$J411)</f>
        <v/>
      </c>
      <c r="P413" s="27" t="str">
        <f>IF(ISBLANK(Pflichtenhefte!$K411),"",Pflichtenhefte!$K411)</f>
        <v/>
      </c>
      <c r="Q413" s="28" t="str">
        <f>IF(ISBLANK(Pflichtenhefte!$M411),"",IF(ISBLANK(Pflichtenhefte!$N411),Pflichtenhefte!$M411,HYPERLINK(Pflichtenhefte!$N411,Pflichtenhefte!$M411)))</f>
        <v/>
      </c>
    </row>
    <row r="414" ht="14.25">
      <c r="A414" s="20" t="str">
        <f>IF(ISBLANK(raw!A412),"",HYPERLINK("https://ziviconnect.admin.ch/zdp/pflichtenheft/"&amp;raw!$A412,"↗"))</f>
        <v/>
      </c>
      <c r="B414" s="21" t="str">
        <f>IF(ISBLANK(raw!$B412),"",raw!$B412)</f>
        <v/>
      </c>
      <c r="C414" s="22" t="str">
        <f>IF(ISBLANK(Pflichtenhefte!$B412),"",Pflichtenhefte!$B412)</f>
        <v/>
      </c>
      <c r="D414" s="23" t="str">
        <f>IF(ISBLANK(Pflichtenhefte!$A412),"",Pflichtenhefte!$A412)</f>
        <v/>
      </c>
      <c r="E414" s="22" t="str">
        <f>IF(ISBLANK(raw!$L412),"",raw!$L412)</f>
        <v/>
      </c>
      <c r="F414" s="24" t="str">
        <f>IF(ISBLANK(raw!$M412),"",IF(ISBLANK(Pflichtenhefte!$D412),raw!$M412,HYPERLINK(Pflichtenhefte!$D412,raw!$M412)))</f>
        <v/>
      </c>
      <c r="G414" s="29" t="str">
        <f>IF(ISBLANK(raw!H412),"",RIGHT(raw!$H412,LEN(raw!$H412)-2))</f>
        <v/>
      </c>
      <c r="H414" s="25" t="str">
        <f>IF(ISBLANK(Pflichtenhefte!$E412),"",Pflichtenhefte!$E412)</f>
        <v/>
      </c>
      <c r="I414" s="4" t="str">
        <f>IF(ISBLANK(Pflichtenhefte!$O412),"",Pflichtenhefte!$O412)</f>
        <v/>
      </c>
      <c r="J414" s="25" t="str">
        <f>IF(ISBLANK(Pflichtenhefte!$L412),"",Pflichtenhefte!$L412)</f>
        <v/>
      </c>
      <c r="K414" s="26" t="str">
        <f>IF(ISBLANK(Pflichtenhefte!$F412),"",Pflichtenhefte!$F412)</f>
        <v/>
      </c>
      <c r="L414" s="27" t="str">
        <f>IF(ISBLANK(Pflichtenhefte!$G412),"",Pflichtenhefte!$G412="Gleitende Arbeitszeit")</f>
        <v/>
      </c>
      <c r="M414" s="27" t="str">
        <f>IF(ISBLANK(Pflichtenhefte!$I412),"",NOT(Pflichtenhefte!$I412))</f>
        <v/>
      </c>
      <c r="N414" s="27" t="str">
        <f>IF(ISBLANK(Pflichtenhefte!$H412),"",NOT(Pflichtenhefte!$H412))</f>
        <v/>
      </c>
      <c r="O414" s="27" t="str">
        <f>IF(ISBLANK(Pflichtenhefte!$J412),"",Pflichtenhefte!$J412)</f>
        <v/>
      </c>
      <c r="P414" s="27" t="str">
        <f>IF(ISBLANK(Pflichtenhefte!$K412),"",Pflichtenhefte!$K412)</f>
        <v/>
      </c>
      <c r="Q414" s="28" t="str">
        <f>IF(ISBLANK(Pflichtenhefte!$M412),"",IF(ISBLANK(Pflichtenhefte!$N412),Pflichtenhefte!$M412,HYPERLINK(Pflichtenhefte!$N412,Pflichtenhefte!$M412)))</f>
        <v/>
      </c>
    </row>
    <row r="415" ht="14.25">
      <c r="A415" s="20" t="str">
        <f>IF(ISBLANK(raw!A413),"",HYPERLINK("https://ziviconnect.admin.ch/zdp/pflichtenheft/"&amp;raw!$A413,"↗"))</f>
        <v/>
      </c>
      <c r="B415" s="21" t="str">
        <f>IF(ISBLANK(raw!$B413),"",raw!$B413)</f>
        <v/>
      </c>
      <c r="C415" s="22" t="str">
        <f>IF(ISBLANK(Pflichtenhefte!$B413),"",Pflichtenhefte!$B413)</f>
        <v/>
      </c>
      <c r="D415" s="23" t="str">
        <f>IF(ISBLANK(Pflichtenhefte!$A413),"",Pflichtenhefte!$A413)</f>
        <v/>
      </c>
      <c r="E415" s="22" t="str">
        <f>IF(ISBLANK(raw!$L413),"",raw!$L413)</f>
        <v/>
      </c>
      <c r="F415" s="24" t="str">
        <f>IF(ISBLANK(raw!$M413),"",IF(ISBLANK(Pflichtenhefte!$D413),raw!$M413,HYPERLINK(Pflichtenhefte!$D413,raw!$M413)))</f>
        <v/>
      </c>
      <c r="G415" s="29" t="str">
        <f>IF(ISBLANK(raw!H413),"",RIGHT(raw!$H413,LEN(raw!$H413)-2))</f>
        <v/>
      </c>
      <c r="H415" s="25" t="str">
        <f>IF(ISBLANK(Pflichtenhefte!$E413),"",Pflichtenhefte!$E413)</f>
        <v/>
      </c>
      <c r="I415" s="4" t="str">
        <f>IF(ISBLANK(Pflichtenhefte!$O413),"",Pflichtenhefte!$O413)</f>
        <v/>
      </c>
      <c r="J415" s="25" t="str">
        <f>IF(ISBLANK(Pflichtenhefte!$L413),"",Pflichtenhefte!$L413)</f>
        <v/>
      </c>
      <c r="K415" s="26" t="str">
        <f>IF(ISBLANK(Pflichtenhefte!$F413),"",Pflichtenhefte!$F413)</f>
        <v/>
      </c>
      <c r="L415" s="27" t="str">
        <f>IF(ISBLANK(Pflichtenhefte!$G413),"",Pflichtenhefte!$G413="Gleitende Arbeitszeit")</f>
        <v/>
      </c>
      <c r="M415" s="27" t="str">
        <f>IF(ISBLANK(Pflichtenhefte!$I413),"",NOT(Pflichtenhefte!$I413))</f>
        <v/>
      </c>
      <c r="N415" s="27" t="str">
        <f>IF(ISBLANK(Pflichtenhefte!$H413),"",NOT(Pflichtenhefte!$H413))</f>
        <v/>
      </c>
      <c r="O415" s="27" t="str">
        <f>IF(ISBLANK(Pflichtenhefte!$J413),"",Pflichtenhefte!$J413)</f>
        <v/>
      </c>
      <c r="P415" s="27" t="str">
        <f>IF(ISBLANK(Pflichtenhefte!$K413),"",Pflichtenhefte!$K413)</f>
        <v/>
      </c>
      <c r="Q415" s="28" t="str">
        <f>IF(ISBLANK(Pflichtenhefte!$M413),"",IF(ISBLANK(Pflichtenhefte!$N413),Pflichtenhefte!$M413,HYPERLINK(Pflichtenhefte!$N413,Pflichtenhefte!$M413)))</f>
        <v/>
      </c>
    </row>
    <row r="416" ht="14.25">
      <c r="A416" s="20" t="str">
        <f>IF(ISBLANK(raw!A414),"",HYPERLINK("https://ziviconnect.admin.ch/zdp/pflichtenheft/"&amp;raw!$A414,"↗"))</f>
        <v/>
      </c>
      <c r="B416" s="21" t="str">
        <f>IF(ISBLANK(raw!$B414),"",raw!$B414)</f>
        <v/>
      </c>
      <c r="C416" s="22" t="str">
        <f>IF(ISBLANK(Pflichtenhefte!$B414),"",Pflichtenhefte!$B414)</f>
        <v/>
      </c>
      <c r="D416" s="23" t="str">
        <f>IF(ISBLANK(Pflichtenhefte!$A414),"",Pflichtenhefte!$A414)</f>
        <v/>
      </c>
      <c r="E416" s="22" t="str">
        <f>IF(ISBLANK(raw!$L414),"",raw!$L414)</f>
        <v/>
      </c>
      <c r="F416" s="24" t="str">
        <f>IF(ISBLANK(raw!$M414),"",IF(ISBLANK(Pflichtenhefte!$D414),raw!$M414,HYPERLINK(Pflichtenhefte!$D414,raw!$M414)))</f>
        <v/>
      </c>
      <c r="G416" s="29" t="str">
        <f>IF(ISBLANK(raw!H414),"",RIGHT(raw!$H414,LEN(raw!$H414)-2))</f>
        <v/>
      </c>
      <c r="H416" s="25" t="str">
        <f>IF(ISBLANK(Pflichtenhefte!$E414),"",Pflichtenhefte!$E414)</f>
        <v/>
      </c>
      <c r="I416" s="4" t="str">
        <f>IF(ISBLANK(Pflichtenhefte!$O414),"",Pflichtenhefte!$O414)</f>
        <v/>
      </c>
      <c r="J416" s="25" t="str">
        <f>IF(ISBLANK(Pflichtenhefte!$L414),"",Pflichtenhefte!$L414)</f>
        <v/>
      </c>
      <c r="K416" s="26" t="str">
        <f>IF(ISBLANK(Pflichtenhefte!$F414),"",Pflichtenhefte!$F414)</f>
        <v/>
      </c>
      <c r="L416" s="27" t="str">
        <f>IF(ISBLANK(Pflichtenhefte!$G414),"",Pflichtenhefte!$G414="Gleitende Arbeitszeit")</f>
        <v/>
      </c>
      <c r="M416" s="27" t="str">
        <f>IF(ISBLANK(Pflichtenhefte!$I414),"",NOT(Pflichtenhefte!$I414))</f>
        <v/>
      </c>
      <c r="N416" s="27" t="str">
        <f>IF(ISBLANK(Pflichtenhefte!$H414),"",NOT(Pflichtenhefte!$H414))</f>
        <v/>
      </c>
      <c r="O416" s="27" t="str">
        <f>IF(ISBLANK(Pflichtenhefte!$J414),"",Pflichtenhefte!$J414)</f>
        <v/>
      </c>
      <c r="P416" s="27" t="str">
        <f>IF(ISBLANK(Pflichtenhefte!$K414),"",Pflichtenhefte!$K414)</f>
        <v/>
      </c>
      <c r="Q416" s="28" t="str">
        <f>IF(ISBLANK(Pflichtenhefte!$M414),"",IF(ISBLANK(Pflichtenhefte!$N414),Pflichtenhefte!$M414,HYPERLINK(Pflichtenhefte!$N414,Pflichtenhefte!$M414)))</f>
        <v/>
      </c>
    </row>
    <row r="417" ht="14.25">
      <c r="A417" s="20" t="str">
        <f>IF(ISBLANK(raw!A415),"",HYPERLINK("https://ziviconnect.admin.ch/zdp/pflichtenheft/"&amp;raw!$A415,"↗"))</f>
        <v/>
      </c>
      <c r="B417" s="21" t="str">
        <f>IF(ISBLANK(raw!$B415),"",raw!$B415)</f>
        <v/>
      </c>
      <c r="C417" s="22" t="str">
        <f>IF(ISBLANK(Pflichtenhefte!$B415),"",Pflichtenhefte!$B415)</f>
        <v/>
      </c>
      <c r="D417" s="23" t="str">
        <f>IF(ISBLANK(Pflichtenhefte!$A415),"",Pflichtenhefte!$A415)</f>
        <v/>
      </c>
      <c r="E417" s="22" t="str">
        <f>IF(ISBLANK(raw!$L415),"",raw!$L415)</f>
        <v/>
      </c>
      <c r="F417" s="24" t="str">
        <f>IF(ISBLANK(raw!$M415),"",IF(ISBLANK(Pflichtenhefte!$D415),raw!$M415,HYPERLINK(Pflichtenhefte!$D415,raw!$M415)))</f>
        <v/>
      </c>
      <c r="G417" s="29" t="str">
        <f>IF(ISBLANK(raw!H415),"",RIGHT(raw!$H415,LEN(raw!$H415)-2))</f>
        <v/>
      </c>
      <c r="H417" s="25" t="str">
        <f>IF(ISBLANK(Pflichtenhefte!$E415),"",Pflichtenhefte!$E415)</f>
        <v/>
      </c>
      <c r="I417" s="4" t="str">
        <f>IF(ISBLANK(Pflichtenhefte!$O415),"",Pflichtenhefte!$O415)</f>
        <v/>
      </c>
      <c r="J417" s="25" t="str">
        <f>IF(ISBLANK(Pflichtenhefte!$L415),"",Pflichtenhefte!$L415)</f>
        <v/>
      </c>
      <c r="K417" s="26" t="str">
        <f>IF(ISBLANK(Pflichtenhefte!$F415),"",Pflichtenhefte!$F415)</f>
        <v/>
      </c>
      <c r="L417" s="27" t="str">
        <f>IF(ISBLANK(Pflichtenhefte!$G415),"",Pflichtenhefte!$G415="Gleitende Arbeitszeit")</f>
        <v/>
      </c>
      <c r="M417" s="27" t="str">
        <f>IF(ISBLANK(Pflichtenhefte!$I415),"",NOT(Pflichtenhefte!$I415))</f>
        <v/>
      </c>
      <c r="N417" s="27" t="str">
        <f>IF(ISBLANK(Pflichtenhefte!$H415),"",NOT(Pflichtenhefte!$H415))</f>
        <v/>
      </c>
      <c r="O417" s="27" t="str">
        <f>IF(ISBLANK(Pflichtenhefte!$J415),"",Pflichtenhefte!$J415)</f>
        <v/>
      </c>
      <c r="P417" s="27" t="str">
        <f>IF(ISBLANK(Pflichtenhefte!$K415),"",Pflichtenhefte!$K415)</f>
        <v/>
      </c>
      <c r="Q417" s="28" t="str">
        <f>IF(ISBLANK(Pflichtenhefte!$M415),"",IF(ISBLANK(Pflichtenhefte!$N415),Pflichtenhefte!$M415,HYPERLINK(Pflichtenhefte!$N415,Pflichtenhefte!$M415)))</f>
        <v/>
      </c>
    </row>
    <row r="418" ht="14.25">
      <c r="A418" s="20" t="str">
        <f>IF(ISBLANK(raw!A416),"",HYPERLINK("https://ziviconnect.admin.ch/zdp/pflichtenheft/"&amp;raw!$A416,"↗"))</f>
        <v/>
      </c>
      <c r="B418" s="21" t="str">
        <f>IF(ISBLANK(raw!$B416),"",raw!$B416)</f>
        <v/>
      </c>
      <c r="C418" s="22" t="str">
        <f>IF(ISBLANK(Pflichtenhefte!$B416),"",Pflichtenhefte!$B416)</f>
        <v/>
      </c>
      <c r="D418" s="23" t="str">
        <f>IF(ISBLANK(Pflichtenhefte!$A416),"",Pflichtenhefte!$A416)</f>
        <v/>
      </c>
      <c r="E418" s="22" t="str">
        <f>IF(ISBLANK(raw!$L416),"",raw!$L416)</f>
        <v/>
      </c>
      <c r="F418" s="24" t="str">
        <f>IF(ISBLANK(raw!$M416),"",IF(ISBLANK(Pflichtenhefte!$D416),raw!$M416,HYPERLINK(Pflichtenhefte!$D416,raw!$M416)))</f>
        <v/>
      </c>
      <c r="G418" s="29" t="str">
        <f>IF(ISBLANK(raw!H416),"",RIGHT(raw!$H416,LEN(raw!$H416)-2))</f>
        <v/>
      </c>
      <c r="H418" s="25" t="str">
        <f>IF(ISBLANK(Pflichtenhefte!$E416),"",Pflichtenhefte!$E416)</f>
        <v/>
      </c>
      <c r="I418" s="4" t="str">
        <f>IF(ISBLANK(Pflichtenhefte!$O416),"",Pflichtenhefte!$O416)</f>
        <v/>
      </c>
      <c r="J418" s="25" t="str">
        <f>IF(ISBLANK(Pflichtenhefte!$L416),"",Pflichtenhefte!$L416)</f>
        <v/>
      </c>
      <c r="K418" s="26" t="str">
        <f>IF(ISBLANK(Pflichtenhefte!$F416),"",Pflichtenhefte!$F416)</f>
        <v/>
      </c>
      <c r="L418" s="27" t="str">
        <f>IF(ISBLANK(Pflichtenhefte!$G416),"",Pflichtenhefte!$G416="Gleitende Arbeitszeit")</f>
        <v/>
      </c>
      <c r="M418" s="27" t="str">
        <f>IF(ISBLANK(Pflichtenhefte!$I416),"",NOT(Pflichtenhefte!$I416))</f>
        <v/>
      </c>
      <c r="N418" s="27" t="str">
        <f>IF(ISBLANK(Pflichtenhefte!$H416),"",NOT(Pflichtenhefte!$H416))</f>
        <v/>
      </c>
      <c r="O418" s="27" t="str">
        <f>IF(ISBLANK(Pflichtenhefte!$J416),"",Pflichtenhefte!$J416)</f>
        <v/>
      </c>
      <c r="P418" s="27" t="str">
        <f>IF(ISBLANK(Pflichtenhefte!$K416),"",Pflichtenhefte!$K416)</f>
        <v/>
      </c>
      <c r="Q418" s="28" t="str">
        <f>IF(ISBLANK(Pflichtenhefte!$M416),"",IF(ISBLANK(Pflichtenhefte!$N416),Pflichtenhefte!$M416,HYPERLINK(Pflichtenhefte!$N416,Pflichtenhefte!$M416)))</f>
        <v/>
      </c>
    </row>
    <row r="419" ht="14.25">
      <c r="A419" s="20" t="str">
        <f>IF(ISBLANK(raw!A417),"",HYPERLINK("https://ziviconnect.admin.ch/zdp/pflichtenheft/"&amp;raw!$A417,"↗"))</f>
        <v/>
      </c>
      <c r="B419" s="21" t="str">
        <f>IF(ISBLANK(raw!$B417),"",raw!$B417)</f>
        <v/>
      </c>
      <c r="C419" s="22" t="str">
        <f>IF(ISBLANK(Pflichtenhefte!$B417),"",Pflichtenhefte!$B417)</f>
        <v/>
      </c>
      <c r="D419" s="23" t="str">
        <f>IF(ISBLANK(Pflichtenhefte!$A417),"",Pflichtenhefte!$A417)</f>
        <v/>
      </c>
      <c r="E419" s="22" t="str">
        <f>IF(ISBLANK(raw!$L417),"",raw!$L417)</f>
        <v/>
      </c>
      <c r="F419" s="24" t="str">
        <f>IF(ISBLANK(raw!$M417),"",IF(ISBLANK(Pflichtenhefte!$D417),raw!$M417,HYPERLINK(Pflichtenhefte!$D417,raw!$M417)))</f>
        <v/>
      </c>
      <c r="G419" s="29" t="str">
        <f>IF(ISBLANK(raw!H417),"",RIGHT(raw!$H417,LEN(raw!$H417)-2))</f>
        <v/>
      </c>
      <c r="H419" s="25" t="str">
        <f>IF(ISBLANK(Pflichtenhefte!$E417),"",Pflichtenhefte!$E417)</f>
        <v/>
      </c>
      <c r="I419" s="4" t="str">
        <f>IF(ISBLANK(Pflichtenhefte!$O417),"",Pflichtenhefte!$O417)</f>
        <v/>
      </c>
      <c r="J419" s="25" t="str">
        <f>IF(ISBLANK(Pflichtenhefte!$L417),"",Pflichtenhefte!$L417)</f>
        <v/>
      </c>
      <c r="K419" s="26" t="str">
        <f>IF(ISBLANK(Pflichtenhefte!$F417),"",Pflichtenhefte!$F417)</f>
        <v/>
      </c>
      <c r="L419" s="27" t="str">
        <f>IF(ISBLANK(Pflichtenhefte!$G417),"",Pflichtenhefte!$G417="Gleitende Arbeitszeit")</f>
        <v/>
      </c>
      <c r="M419" s="27" t="str">
        <f>IF(ISBLANK(Pflichtenhefte!$I417),"",NOT(Pflichtenhefte!$I417))</f>
        <v/>
      </c>
      <c r="N419" s="27" t="str">
        <f>IF(ISBLANK(Pflichtenhefte!$H417),"",NOT(Pflichtenhefte!$H417))</f>
        <v/>
      </c>
      <c r="O419" s="27" t="str">
        <f>IF(ISBLANK(Pflichtenhefte!$J417),"",Pflichtenhefte!$J417)</f>
        <v/>
      </c>
      <c r="P419" s="27" t="str">
        <f>IF(ISBLANK(Pflichtenhefte!$K417),"",Pflichtenhefte!$K417)</f>
        <v/>
      </c>
      <c r="Q419" s="28" t="str">
        <f>IF(ISBLANK(Pflichtenhefte!$M417),"",IF(ISBLANK(Pflichtenhefte!$N417),Pflichtenhefte!$M417,HYPERLINK(Pflichtenhefte!$N417,Pflichtenhefte!$M417)))</f>
        <v/>
      </c>
    </row>
    <row r="420" ht="14.25">
      <c r="A420" s="20" t="str">
        <f>IF(ISBLANK(raw!A418),"",HYPERLINK("https://ziviconnect.admin.ch/zdp/pflichtenheft/"&amp;raw!$A418,"↗"))</f>
        <v/>
      </c>
      <c r="B420" s="21" t="str">
        <f>IF(ISBLANK(raw!$B418),"",raw!$B418)</f>
        <v/>
      </c>
      <c r="C420" s="22" t="str">
        <f>IF(ISBLANK(Pflichtenhefte!$B418),"",Pflichtenhefte!$B418)</f>
        <v/>
      </c>
      <c r="D420" s="23" t="str">
        <f>IF(ISBLANK(Pflichtenhefte!$A418),"",Pflichtenhefte!$A418)</f>
        <v/>
      </c>
      <c r="E420" s="22" t="str">
        <f>IF(ISBLANK(raw!$L418),"",raw!$L418)</f>
        <v/>
      </c>
      <c r="F420" s="24" t="str">
        <f>IF(ISBLANK(raw!$M418),"",IF(ISBLANK(Pflichtenhefte!$D418),raw!$M418,HYPERLINK(Pflichtenhefte!$D418,raw!$M418)))</f>
        <v/>
      </c>
      <c r="G420" s="29" t="str">
        <f>IF(ISBLANK(raw!H418),"",RIGHT(raw!$H418,LEN(raw!$H418)-2))</f>
        <v/>
      </c>
      <c r="H420" s="25" t="str">
        <f>IF(ISBLANK(Pflichtenhefte!$E418),"",Pflichtenhefte!$E418)</f>
        <v/>
      </c>
      <c r="I420" s="4" t="str">
        <f>IF(ISBLANK(Pflichtenhefte!$O418),"",Pflichtenhefte!$O418)</f>
        <v/>
      </c>
      <c r="J420" s="25" t="str">
        <f>IF(ISBLANK(Pflichtenhefte!$L418),"",Pflichtenhefte!$L418)</f>
        <v/>
      </c>
      <c r="K420" s="26" t="str">
        <f>IF(ISBLANK(Pflichtenhefte!$F418),"",Pflichtenhefte!$F418)</f>
        <v/>
      </c>
      <c r="L420" s="27" t="str">
        <f>IF(ISBLANK(Pflichtenhefte!$G418),"",Pflichtenhefte!$G418="Gleitende Arbeitszeit")</f>
        <v/>
      </c>
      <c r="M420" s="27" t="str">
        <f>IF(ISBLANK(Pflichtenhefte!$I418),"",NOT(Pflichtenhefte!$I418))</f>
        <v/>
      </c>
      <c r="N420" s="27" t="str">
        <f>IF(ISBLANK(Pflichtenhefte!$H418),"",NOT(Pflichtenhefte!$H418))</f>
        <v/>
      </c>
      <c r="O420" s="27" t="str">
        <f>IF(ISBLANK(Pflichtenhefte!$J418),"",Pflichtenhefte!$J418)</f>
        <v/>
      </c>
      <c r="P420" s="27" t="str">
        <f>IF(ISBLANK(Pflichtenhefte!$K418),"",Pflichtenhefte!$K418)</f>
        <v/>
      </c>
      <c r="Q420" s="28" t="str">
        <f>IF(ISBLANK(Pflichtenhefte!$M418),"",IF(ISBLANK(Pflichtenhefte!$N418),Pflichtenhefte!$M418,HYPERLINK(Pflichtenhefte!$N418,Pflichtenhefte!$M418)))</f>
        <v/>
      </c>
    </row>
    <row r="421" ht="14.25">
      <c r="A421" s="20" t="str">
        <f>IF(ISBLANK(raw!A419),"",HYPERLINK("https://ziviconnect.admin.ch/zdp/pflichtenheft/"&amp;raw!$A419,"↗"))</f>
        <v/>
      </c>
      <c r="B421" s="21" t="str">
        <f>IF(ISBLANK(raw!$B419),"",raw!$B419)</f>
        <v/>
      </c>
      <c r="C421" s="22" t="str">
        <f>IF(ISBLANK(Pflichtenhefte!$B419),"",Pflichtenhefte!$B419)</f>
        <v/>
      </c>
      <c r="D421" s="23" t="str">
        <f>IF(ISBLANK(Pflichtenhefte!$A419),"",Pflichtenhefte!$A419)</f>
        <v/>
      </c>
      <c r="E421" s="22" t="str">
        <f>IF(ISBLANK(raw!$L419),"",raw!$L419)</f>
        <v/>
      </c>
      <c r="F421" s="24" t="str">
        <f>IF(ISBLANK(raw!$M419),"",IF(ISBLANK(Pflichtenhefte!$D419),raw!$M419,HYPERLINK(Pflichtenhefte!$D419,raw!$M419)))</f>
        <v/>
      </c>
      <c r="G421" s="29" t="str">
        <f>IF(ISBLANK(raw!H419),"",RIGHT(raw!$H419,LEN(raw!$H419)-2))</f>
        <v/>
      </c>
      <c r="H421" s="25" t="str">
        <f>IF(ISBLANK(Pflichtenhefte!$E419),"",Pflichtenhefte!$E419)</f>
        <v/>
      </c>
      <c r="I421" s="4" t="str">
        <f>IF(ISBLANK(Pflichtenhefte!$O419),"",Pflichtenhefte!$O419)</f>
        <v/>
      </c>
      <c r="J421" s="25" t="str">
        <f>IF(ISBLANK(Pflichtenhefte!$L419),"",Pflichtenhefte!$L419)</f>
        <v/>
      </c>
      <c r="K421" s="26" t="str">
        <f>IF(ISBLANK(Pflichtenhefte!$F419),"",Pflichtenhefte!$F419)</f>
        <v/>
      </c>
      <c r="L421" s="27" t="str">
        <f>IF(ISBLANK(Pflichtenhefte!$G419),"",Pflichtenhefte!$G419="Gleitende Arbeitszeit")</f>
        <v/>
      </c>
      <c r="M421" s="27" t="str">
        <f>IF(ISBLANK(Pflichtenhefte!$I419),"",NOT(Pflichtenhefte!$I419))</f>
        <v/>
      </c>
      <c r="N421" s="27" t="str">
        <f>IF(ISBLANK(Pflichtenhefte!$H419),"",NOT(Pflichtenhefte!$H419))</f>
        <v/>
      </c>
      <c r="O421" s="27" t="str">
        <f>IF(ISBLANK(Pflichtenhefte!$J419),"",Pflichtenhefte!$J419)</f>
        <v/>
      </c>
      <c r="P421" s="27" t="str">
        <f>IF(ISBLANK(Pflichtenhefte!$K419),"",Pflichtenhefte!$K419)</f>
        <v/>
      </c>
      <c r="Q421" s="28" t="str">
        <f>IF(ISBLANK(Pflichtenhefte!$M419),"",IF(ISBLANK(Pflichtenhefte!$N419),Pflichtenhefte!$M419,HYPERLINK(Pflichtenhefte!$N419,Pflichtenhefte!$M419)))</f>
        <v/>
      </c>
    </row>
    <row r="422" ht="14.25">
      <c r="A422" s="20" t="str">
        <f>IF(ISBLANK(raw!A420),"",HYPERLINK("https://ziviconnect.admin.ch/zdp/pflichtenheft/"&amp;raw!$A420,"↗"))</f>
        <v/>
      </c>
      <c r="B422" s="21" t="str">
        <f>IF(ISBLANK(raw!$B420),"",raw!$B420)</f>
        <v/>
      </c>
      <c r="C422" s="22" t="str">
        <f>IF(ISBLANK(Pflichtenhefte!$B420),"",Pflichtenhefte!$B420)</f>
        <v/>
      </c>
      <c r="D422" s="23" t="str">
        <f>IF(ISBLANK(Pflichtenhefte!$A420),"",Pflichtenhefte!$A420)</f>
        <v/>
      </c>
      <c r="E422" s="22" t="str">
        <f>IF(ISBLANK(raw!$L420),"",raw!$L420)</f>
        <v/>
      </c>
      <c r="F422" s="24" t="str">
        <f>IF(ISBLANK(raw!$M420),"",IF(ISBLANK(Pflichtenhefte!$D420),raw!$M420,HYPERLINK(Pflichtenhefte!$D420,raw!$M420)))</f>
        <v/>
      </c>
      <c r="G422" s="29" t="str">
        <f>IF(ISBLANK(raw!H420),"",RIGHT(raw!$H420,LEN(raw!$H420)-2))</f>
        <v/>
      </c>
      <c r="H422" s="25" t="str">
        <f>IF(ISBLANK(Pflichtenhefte!$E420),"",Pflichtenhefte!$E420)</f>
        <v/>
      </c>
      <c r="I422" s="4" t="str">
        <f>IF(ISBLANK(Pflichtenhefte!$O420),"",Pflichtenhefte!$O420)</f>
        <v/>
      </c>
      <c r="J422" s="25" t="str">
        <f>IF(ISBLANK(Pflichtenhefte!$L420),"",Pflichtenhefte!$L420)</f>
        <v/>
      </c>
      <c r="K422" s="26" t="str">
        <f>IF(ISBLANK(Pflichtenhefte!$F420),"",Pflichtenhefte!$F420)</f>
        <v/>
      </c>
      <c r="L422" s="27" t="str">
        <f>IF(ISBLANK(Pflichtenhefte!$G420),"",Pflichtenhefte!$G420="Gleitende Arbeitszeit")</f>
        <v/>
      </c>
      <c r="M422" s="27" t="str">
        <f>IF(ISBLANK(Pflichtenhefte!$I420),"",NOT(Pflichtenhefte!$I420))</f>
        <v/>
      </c>
      <c r="N422" s="27" t="str">
        <f>IF(ISBLANK(Pflichtenhefte!$H420),"",NOT(Pflichtenhefte!$H420))</f>
        <v/>
      </c>
      <c r="O422" s="27" t="str">
        <f>IF(ISBLANK(Pflichtenhefte!$J420),"",Pflichtenhefte!$J420)</f>
        <v/>
      </c>
      <c r="P422" s="27" t="str">
        <f>IF(ISBLANK(Pflichtenhefte!$K420),"",Pflichtenhefte!$K420)</f>
        <v/>
      </c>
      <c r="Q422" s="28" t="str">
        <f>IF(ISBLANK(Pflichtenhefte!$M420),"",IF(ISBLANK(Pflichtenhefte!$N420),Pflichtenhefte!$M420,HYPERLINK(Pflichtenhefte!$N420,Pflichtenhefte!$M420)))</f>
        <v/>
      </c>
    </row>
    <row r="423" ht="14.25">
      <c r="A423" s="20" t="str">
        <f>IF(ISBLANK(raw!A421),"",HYPERLINK("https://ziviconnect.admin.ch/zdp/pflichtenheft/"&amp;raw!$A421,"↗"))</f>
        <v/>
      </c>
      <c r="B423" s="21" t="str">
        <f>IF(ISBLANK(raw!$B421),"",raw!$B421)</f>
        <v/>
      </c>
      <c r="C423" s="22" t="str">
        <f>IF(ISBLANK(Pflichtenhefte!$B421),"",Pflichtenhefte!$B421)</f>
        <v/>
      </c>
      <c r="D423" s="23" t="str">
        <f>IF(ISBLANK(Pflichtenhefte!$A421),"",Pflichtenhefte!$A421)</f>
        <v/>
      </c>
      <c r="E423" s="22" t="str">
        <f>IF(ISBLANK(raw!$L421),"",raw!$L421)</f>
        <v/>
      </c>
      <c r="F423" s="24" t="str">
        <f>IF(ISBLANK(raw!$M421),"",IF(ISBLANK(Pflichtenhefte!$D421),raw!$M421,HYPERLINK(Pflichtenhefte!$D421,raw!$M421)))</f>
        <v/>
      </c>
      <c r="G423" s="29" t="str">
        <f>IF(ISBLANK(raw!H421),"",RIGHT(raw!$H421,LEN(raw!$H421)-2))</f>
        <v/>
      </c>
      <c r="H423" s="25" t="str">
        <f>IF(ISBLANK(Pflichtenhefte!$E421),"",Pflichtenhefte!$E421)</f>
        <v/>
      </c>
      <c r="I423" s="4" t="str">
        <f>IF(ISBLANK(Pflichtenhefte!$O421),"",Pflichtenhefte!$O421)</f>
        <v/>
      </c>
      <c r="J423" s="25" t="str">
        <f>IF(ISBLANK(Pflichtenhefte!$L421),"",Pflichtenhefte!$L421)</f>
        <v/>
      </c>
      <c r="K423" s="26" t="str">
        <f>IF(ISBLANK(Pflichtenhefte!$F421),"",Pflichtenhefte!$F421)</f>
        <v/>
      </c>
      <c r="L423" s="27" t="str">
        <f>IF(ISBLANK(Pflichtenhefte!$G421),"",Pflichtenhefte!$G421="Gleitende Arbeitszeit")</f>
        <v/>
      </c>
      <c r="M423" s="27" t="str">
        <f>IF(ISBLANK(Pflichtenhefte!$I421),"",NOT(Pflichtenhefte!$I421))</f>
        <v/>
      </c>
      <c r="N423" s="27" t="str">
        <f>IF(ISBLANK(Pflichtenhefte!$H421),"",NOT(Pflichtenhefte!$H421))</f>
        <v/>
      </c>
      <c r="O423" s="27" t="str">
        <f>IF(ISBLANK(Pflichtenhefte!$J421),"",Pflichtenhefte!$J421)</f>
        <v/>
      </c>
      <c r="P423" s="27" t="str">
        <f>IF(ISBLANK(Pflichtenhefte!$K421),"",Pflichtenhefte!$K421)</f>
        <v/>
      </c>
      <c r="Q423" s="28" t="str">
        <f>IF(ISBLANK(Pflichtenhefte!$M421),"",IF(ISBLANK(Pflichtenhefte!$N421),Pflichtenhefte!$M421,HYPERLINK(Pflichtenhefte!$N421,Pflichtenhefte!$M421)))</f>
        <v/>
      </c>
    </row>
    <row r="424" ht="14.25">
      <c r="A424" s="20" t="str">
        <f>IF(ISBLANK(raw!A422),"",HYPERLINK("https://ziviconnect.admin.ch/zdp/pflichtenheft/"&amp;raw!$A422,"↗"))</f>
        <v/>
      </c>
      <c r="B424" s="21" t="str">
        <f>IF(ISBLANK(raw!$B422),"",raw!$B422)</f>
        <v/>
      </c>
      <c r="C424" s="22" t="str">
        <f>IF(ISBLANK(Pflichtenhefte!$B422),"",Pflichtenhefte!$B422)</f>
        <v/>
      </c>
      <c r="D424" s="23" t="str">
        <f>IF(ISBLANK(Pflichtenhefte!$A422),"",Pflichtenhefte!$A422)</f>
        <v/>
      </c>
      <c r="E424" s="22" t="str">
        <f>IF(ISBLANK(raw!$L422),"",raw!$L422)</f>
        <v/>
      </c>
      <c r="F424" s="24" t="str">
        <f>IF(ISBLANK(raw!$M422),"",IF(ISBLANK(Pflichtenhefte!$D422),raw!$M422,HYPERLINK(Pflichtenhefte!$D422,raw!$M422)))</f>
        <v/>
      </c>
      <c r="G424" s="29" t="str">
        <f>IF(ISBLANK(raw!H422),"",RIGHT(raw!$H422,LEN(raw!$H422)-2))</f>
        <v/>
      </c>
      <c r="H424" s="25" t="str">
        <f>IF(ISBLANK(Pflichtenhefte!$E422),"",Pflichtenhefte!$E422)</f>
        <v/>
      </c>
      <c r="I424" s="4" t="str">
        <f>IF(ISBLANK(Pflichtenhefte!$O422),"",Pflichtenhefte!$O422)</f>
        <v/>
      </c>
      <c r="J424" s="25" t="str">
        <f>IF(ISBLANK(Pflichtenhefte!$L422),"",Pflichtenhefte!$L422)</f>
        <v/>
      </c>
      <c r="K424" s="26" t="str">
        <f>IF(ISBLANK(Pflichtenhefte!$F422),"",Pflichtenhefte!$F422)</f>
        <v/>
      </c>
      <c r="L424" s="27" t="str">
        <f>IF(ISBLANK(Pflichtenhefte!$G422),"",Pflichtenhefte!$G422="Gleitende Arbeitszeit")</f>
        <v/>
      </c>
      <c r="M424" s="27" t="str">
        <f>IF(ISBLANK(Pflichtenhefte!$I422),"",NOT(Pflichtenhefte!$I422))</f>
        <v/>
      </c>
      <c r="N424" s="27" t="str">
        <f>IF(ISBLANK(Pflichtenhefte!$H422),"",NOT(Pflichtenhefte!$H422))</f>
        <v/>
      </c>
      <c r="O424" s="27" t="str">
        <f>IF(ISBLANK(Pflichtenhefte!$J422),"",Pflichtenhefte!$J422)</f>
        <v/>
      </c>
      <c r="P424" s="27" t="str">
        <f>IF(ISBLANK(Pflichtenhefte!$K422),"",Pflichtenhefte!$K422)</f>
        <v/>
      </c>
      <c r="Q424" s="28" t="str">
        <f>IF(ISBLANK(Pflichtenhefte!$M422),"",IF(ISBLANK(Pflichtenhefte!$N422),Pflichtenhefte!$M422,HYPERLINK(Pflichtenhefte!$N422,Pflichtenhefte!$M422)))</f>
        <v/>
      </c>
    </row>
    <row r="425" ht="14.25">
      <c r="A425" s="20" t="str">
        <f>IF(ISBLANK(raw!A423),"",HYPERLINK("https://ziviconnect.admin.ch/zdp/pflichtenheft/"&amp;raw!$A423,"↗"))</f>
        <v/>
      </c>
      <c r="B425" s="21" t="str">
        <f>IF(ISBLANK(raw!$B423),"",raw!$B423)</f>
        <v/>
      </c>
      <c r="C425" s="22" t="str">
        <f>IF(ISBLANK(Pflichtenhefte!$B423),"",Pflichtenhefte!$B423)</f>
        <v/>
      </c>
      <c r="D425" s="23" t="str">
        <f>IF(ISBLANK(Pflichtenhefte!$A423),"",Pflichtenhefte!$A423)</f>
        <v/>
      </c>
      <c r="E425" s="22" t="str">
        <f>IF(ISBLANK(raw!$L423),"",raw!$L423)</f>
        <v/>
      </c>
      <c r="F425" s="24" t="str">
        <f>IF(ISBLANK(raw!$M423),"",IF(ISBLANK(Pflichtenhefte!$D423),raw!$M423,HYPERLINK(Pflichtenhefte!$D423,raw!$M423)))</f>
        <v/>
      </c>
      <c r="G425" s="29" t="str">
        <f>IF(ISBLANK(raw!H423),"",RIGHT(raw!$H423,LEN(raw!$H423)-2))</f>
        <v/>
      </c>
      <c r="H425" s="25" t="str">
        <f>IF(ISBLANK(Pflichtenhefte!$E423),"",Pflichtenhefte!$E423)</f>
        <v/>
      </c>
      <c r="I425" s="4" t="str">
        <f>IF(ISBLANK(Pflichtenhefte!$O423),"",Pflichtenhefte!$O423)</f>
        <v/>
      </c>
      <c r="J425" s="25" t="str">
        <f>IF(ISBLANK(Pflichtenhefte!$L423),"",Pflichtenhefte!$L423)</f>
        <v/>
      </c>
      <c r="K425" s="26" t="str">
        <f>IF(ISBLANK(Pflichtenhefte!$F423),"",Pflichtenhefte!$F423)</f>
        <v/>
      </c>
      <c r="L425" s="27" t="str">
        <f>IF(ISBLANK(Pflichtenhefte!$G423),"",Pflichtenhefte!$G423="Gleitende Arbeitszeit")</f>
        <v/>
      </c>
      <c r="M425" s="27" t="str">
        <f>IF(ISBLANK(Pflichtenhefte!$I423),"",NOT(Pflichtenhefte!$I423))</f>
        <v/>
      </c>
      <c r="N425" s="27" t="str">
        <f>IF(ISBLANK(Pflichtenhefte!$H423),"",NOT(Pflichtenhefte!$H423))</f>
        <v/>
      </c>
      <c r="O425" s="27" t="str">
        <f>IF(ISBLANK(Pflichtenhefte!$J423),"",Pflichtenhefte!$J423)</f>
        <v/>
      </c>
      <c r="P425" s="27" t="str">
        <f>IF(ISBLANK(Pflichtenhefte!$K423),"",Pflichtenhefte!$K423)</f>
        <v/>
      </c>
      <c r="Q425" s="28" t="str">
        <f>IF(ISBLANK(Pflichtenhefte!$M423),"",IF(ISBLANK(Pflichtenhefte!$N423),Pflichtenhefte!$M423,HYPERLINK(Pflichtenhefte!$N423,Pflichtenhefte!$M423)))</f>
        <v/>
      </c>
    </row>
    <row r="426" ht="14.25">
      <c r="A426" s="20" t="str">
        <f>IF(ISBLANK(raw!A424),"",HYPERLINK("https://ziviconnect.admin.ch/zdp/pflichtenheft/"&amp;raw!$A424,"↗"))</f>
        <v/>
      </c>
      <c r="B426" s="21" t="str">
        <f>IF(ISBLANK(raw!$B424),"",raw!$B424)</f>
        <v/>
      </c>
      <c r="C426" s="22" t="str">
        <f>IF(ISBLANK(Pflichtenhefte!$B424),"",Pflichtenhefte!$B424)</f>
        <v/>
      </c>
      <c r="D426" s="23" t="str">
        <f>IF(ISBLANK(Pflichtenhefte!$A424),"",Pflichtenhefte!$A424)</f>
        <v/>
      </c>
      <c r="E426" s="22" t="str">
        <f>IF(ISBLANK(raw!$L424),"",raw!$L424)</f>
        <v/>
      </c>
      <c r="F426" s="24" t="str">
        <f>IF(ISBLANK(raw!$M424),"",IF(ISBLANK(Pflichtenhefte!$D424),raw!$M424,HYPERLINK(Pflichtenhefte!$D424,raw!$M424)))</f>
        <v/>
      </c>
      <c r="G426" s="29" t="str">
        <f>IF(ISBLANK(raw!H424),"",RIGHT(raw!$H424,LEN(raw!$H424)-2))</f>
        <v/>
      </c>
      <c r="H426" s="25" t="str">
        <f>IF(ISBLANK(Pflichtenhefte!$E424),"",Pflichtenhefte!$E424)</f>
        <v/>
      </c>
      <c r="I426" s="4" t="str">
        <f>IF(ISBLANK(Pflichtenhefte!$O424),"",Pflichtenhefte!$O424)</f>
        <v/>
      </c>
      <c r="J426" s="25" t="str">
        <f>IF(ISBLANK(Pflichtenhefte!$L424),"",Pflichtenhefte!$L424)</f>
        <v/>
      </c>
      <c r="K426" s="26" t="str">
        <f>IF(ISBLANK(Pflichtenhefte!$F424),"",Pflichtenhefte!$F424)</f>
        <v/>
      </c>
      <c r="L426" s="27" t="str">
        <f>IF(ISBLANK(Pflichtenhefte!$G424),"",Pflichtenhefte!$G424="Gleitende Arbeitszeit")</f>
        <v/>
      </c>
      <c r="M426" s="27" t="str">
        <f>IF(ISBLANK(Pflichtenhefte!$I424),"",NOT(Pflichtenhefte!$I424))</f>
        <v/>
      </c>
      <c r="N426" s="27" t="str">
        <f>IF(ISBLANK(Pflichtenhefte!$H424),"",NOT(Pflichtenhefte!$H424))</f>
        <v/>
      </c>
      <c r="O426" s="27" t="str">
        <f>IF(ISBLANK(Pflichtenhefte!$J424),"",Pflichtenhefte!$J424)</f>
        <v/>
      </c>
      <c r="P426" s="27" t="str">
        <f>IF(ISBLANK(Pflichtenhefte!$K424),"",Pflichtenhefte!$K424)</f>
        <v/>
      </c>
      <c r="Q426" s="28" t="str">
        <f>IF(ISBLANK(Pflichtenhefte!$M424),"",IF(ISBLANK(Pflichtenhefte!$N424),Pflichtenhefte!$M424,HYPERLINK(Pflichtenhefte!$N424,Pflichtenhefte!$M424)))</f>
        <v/>
      </c>
    </row>
    <row r="427" ht="14.25">
      <c r="A427" s="20" t="str">
        <f>IF(ISBLANK(raw!A425),"",HYPERLINK("https://ziviconnect.admin.ch/zdp/pflichtenheft/"&amp;raw!$A425,"↗"))</f>
        <v/>
      </c>
      <c r="B427" s="21" t="str">
        <f>IF(ISBLANK(raw!$B425),"",raw!$B425)</f>
        <v/>
      </c>
      <c r="C427" s="22" t="str">
        <f>IF(ISBLANK(Pflichtenhefte!$B425),"",Pflichtenhefte!$B425)</f>
        <v/>
      </c>
      <c r="D427" s="23" t="str">
        <f>IF(ISBLANK(Pflichtenhefte!$A425),"",Pflichtenhefte!$A425)</f>
        <v/>
      </c>
      <c r="E427" s="22" t="str">
        <f>IF(ISBLANK(raw!$L425),"",raw!$L425)</f>
        <v/>
      </c>
      <c r="F427" s="24" t="str">
        <f>IF(ISBLANK(raw!$M425),"",IF(ISBLANK(Pflichtenhefte!$D425),raw!$M425,HYPERLINK(Pflichtenhefte!$D425,raw!$M425)))</f>
        <v/>
      </c>
      <c r="G427" s="29" t="str">
        <f>IF(ISBLANK(raw!H425),"",RIGHT(raw!$H425,LEN(raw!$H425)-2))</f>
        <v/>
      </c>
      <c r="H427" s="25" t="str">
        <f>IF(ISBLANK(Pflichtenhefte!$E425),"",Pflichtenhefte!$E425)</f>
        <v/>
      </c>
      <c r="I427" s="4" t="str">
        <f>IF(ISBLANK(Pflichtenhefte!$O425),"",Pflichtenhefte!$O425)</f>
        <v/>
      </c>
      <c r="J427" s="25" t="str">
        <f>IF(ISBLANK(Pflichtenhefte!$L425),"",Pflichtenhefte!$L425)</f>
        <v/>
      </c>
      <c r="K427" s="26" t="str">
        <f>IF(ISBLANK(Pflichtenhefte!$F425),"",Pflichtenhefte!$F425)</f>
        <v/>
      </c>
      <c r="L427" s="27" t="str">
        <f>IF(ISBLANK(Pflichtenhefte!$G425),"",Pflichtenhefte!$G425="Gleitende Arbeitszeit")</f>
        <v/>
      </c>
      <c r="M427" s="27" t="str">
        <f>IF(ISBLANK(Pflichtenhefte!$I425),"",NOT(Pflichtenhefte!$I425))</f>
        <v/>
      </c>
      <c r="N427" s="27" t="str">
        <f>IF(ISBLANK(Pflichtenhefte!$H425),"",NOT(Pflichtenhefte!$H425))</f>
        <v/>
      </c>
      <c r="O427" s="27" t="str">
        <f>IF(ISBLANK(Pflichtenhefte!$J425),"",Pflichtenhefte!$J425)</f>
        <v/>
      </c>
      <c r="P427" s="27" t="str">
        <f>IF(ISBLANK(Pflichtenhefte!$K425),"",Pflichtenhefte!$K425)</f>
        <v/>
      </c>
      <c r="Q427" s="28" t="str">
        <f>IF(ISBLANK(Pflichtenhefte!$M425),"",IF(ISBLANK(Pflichtenhefte!$N425),Pflichtenhefte!$M425,HYPERLINK(Pflichtenhefte!$N425,Pflichtenhefte!$M425)))</f>
        <v/>
      </c>
    </row>
    <row r="428" ht="14.25">
      <c r="A428" s="20" t="str">
        <f>IF(ISBLANK(raw!A426),"",HYPERLINK("https://ziviconnect.admin.ch/zdp/pflichtenheft/"&amp;raw!$A426,"↗"))</f>
        <v/>
      </c>
      <c r="B428" s="21" t="str">
        <f>IF(ISBLANK(raw!$B426),"",raw!$B426)</f>
        <v/>
      </c>
      <c r="C428" s="22" t="str">
        <f>IF(ISBLANK(Pflichtenhefte!$B426),"",Pflichtenhefte!$B426)</f>
        <v/>
      </c>
      <c r="D428" s="23" t="str">
        <f>IF(ISBLANK(Pflichtenhefte!$A426),"",Pflichtenhefte!$A426)</f>
        <v/>
      </c>
      <c r="E428" s="22" t="str">
        <f>IF(ISBLANK(raw!$L426),"",raw!$L426)</f>
        <v/>
      </c>
      <c r="F428" s="24" t="str">
        <f>IF(ISBLANK(raw!$M426),"",IF(ISBLANK(Pflichtenhefte!$D426),raw!$M426,HYPERLINK(Pflichtenhefte!$D426,raw!$M426)))</f>
        <v/>
      </c>
      <c r="G428" s="29" t="str">
        <f>IF(ISBLANK(raw!H426),"",RIGHT(raw!$H426,LEN(raw!$H426)-2))</f>
        <v/>
      </c>
      <c r="H428" s="25" t="str">
        <f>IF(ISBLANK(Pflichtenhefte!$E426),"",Pflichtenhefte!$E426)</f>
        <v/>
      </c>
      <c r="I428" s="4" t="str">
        <f>IF(ISBLANK(Pflichtenhefte!$O426),"",Pflichtenhefte!$O426)</f>
        <v/>
      </c>
      <c r="J428" s="25" t="str">
        <f>IF(ISBLANK(Pflichtenhefte!$L426),"",Pflichtenhefte!$L426)</f>
        <v/>
      </c>
      <c r="K428" s="26" t="str">
        <f>IF(ISBLANK(Pflichtenhefte!$F426),"",Pflichtenhefte!$F426)</f>
        <v/>
      </c>
      <c r="L428" s="27" t="str">
        <f>IF(ISBLANK(Pflichtenhefte!$G426),"",Pflichtenhefte!$G426="Gleitende Arbeitszeit")</f>
        <v/>
      </c>
      <c r="M428" s="27" t="str">
        <f>IF(ISBLANK(Pflichtenhefte!$I426),"",NOT(Pflichtenhefte!$I426))</f>
        <v/>
      </c>
      <c r="N428" s="27" t="str">
        <f>IF(ISBLANK(Pflichtenhefte!$H426),"",NOT(Pflichtenhefte!$H426))</f>
        <v/>
      </c>
      <c r="O428" s="27" t="str">
        <f>IF(ISBLANK(Pflichtenhefte!$J426),"",Pflichtenhefte!$J426)</f>
        <v/>
      </c>
      <c r="P428" s="27" t="str">
        <f>IF(ISBLANK(Pflichtenhefte!$K426),"",Pflichtenhefte!$K426)</f>
        <v/>
      </c>
      <c r="Q428" s="28" t="str">
        <f>IF(ISBLANK(Pflichtenhefte!$M426),"",IF(ISBLANK(Pflichtenhefte!$N426),Pflichtenhefte!$M426,HYPERLINK(Pflichtenhefte!$N426,Pflichtenhefte!$M426)))</f>
        <v/>
      </c>
    </row>
    <row r="429" ht="14.25">
      <c r="A429" s="20" t="str">
        <f>IF(ISBLANK(raw!A427),"",HYPERLINK("https://ziviconnect.admin.ch/zdp/pflichtenheft/"&amp;raw!$A427,"↗"))</f>
        <v/>
      </c>
      <c r="B429" s="21" t="str">
        <f>IF(ISBLANK(raw!$B427),"",raw!$B427)</f>
        <v/>
      </c>
      <c r="C429" s="22" t="str">
        <f>IF(ISBLANK(Pflichtenhefte!$B427),"",Pflichtenhefte!$B427)</f>
        <v/>
      </c>
      <c r="D429" s="23" t="str">
        <f>IF(ISBLANK(Pflichtenhefte!$A427),"",Pflichtenhefte!$A427)</f>
        <v/>
      </c>
      <c r="E429" s="22" t="str">
        <f>IF(ISBLANK(raw!$L427),"",raw!$L427)</f>
        <v/>
      </c>
      <c r="F429" s="24" t="str">
        <f>IF(ISBLANK(raw!$M427),"",IF(ISBLANK(Pflichtenhefte!$D427),raw!$M427,HYPERLINK(Pflichtenhefte!$D427,raw!$M427)))</f>
        <v/>
      </c>
      <c r="G429" s="29" t="str">
        <f>IF(ISBLANK(raw!H427),"",RIGHT(raw!$H427,LEN(raw!$H427)-2))</f>
        <v/>
      </c>
      <c r="H429" s="25" t="str">
        <f>IF(ISBLANK(Pflichtenhefte!$E427),"",Pflichtenhefte!$E427)</f>
        <v/>
      </c>
      <c r="I429" s="4" t="str">
        <f>IF(ISBLANK(Pflichtenhefte!$O427),"",Pflichtenhefte!$O427)</f>
        <v/>
      </c>
      <c r="J429" s="25" t="str">
        <f>IF(ISBLANK(Pflichtenhefte!$L427),"",Pflichtenhefte!$L427)</f>
        <v/>
      </c>
      <c r="K429" s="26" t="str">
        <f>IF(ISBLANK(Pflichtenhefte!$F427),"",Pflichtenhefte!$F427)</f>
        <v/>
      </c>
      <c r="L429" s="27" t="str">
        <f>IF(ISBLANK(Pflichtenhefte!$G427),"",Pflichtenhefte!$G427="Gleitende Arbeitszeit")</f>
        <v/>
      </c>
      <c r="M429" s="27" t="str">
        <f>IF(ISBLANK(Pflichtenhefte!$I427),"",NOT(Pflichtenhefte!$I427))</f>
        <v/>
      </c>
      <c r="N429" s="27" t="str">
        <f>IF(ISBLANK(Pflichtenhefte!$H427),"",NOT(Pflichtenhefte!$H427))</f>
        <v/>
      </c>
      <c r="O429" s="27" t="str">
        <f>IF(ISBLANK(Pflichtenhefte!$J427),"",Pflichtenhefte!$J427)</f>
        <v/>
      </c>
      <c r="P429" s="27" t="str">
        <f>IF(ISBLANK(Pflichtenhefte!$K427),"",Pflichtenhefte!$K427)</f>
        <v/>
      </c>
      <c r="Q429" s="28" t="str">
        <f>IF(ISBLANK(Pflichtenhefte!$M427),"",IF(ISBLANK(Pflichtenhefte!$N427),Pflichtenhefte!$M427,HYPERLINK(Pflichtenhefte!$N427,Pflichtenhefte!$M427)))</f>
        <v/>
      </c>
    </row>
    <row r="430" ht="14.25">
      <c r="A430" s="20" t="str">
        <f>IF(ISBLANK(raw!A428),"",HYPERLINK("https://ziviconnect.admin.ch/zdp/pflichtenheft/"&amp;raw!$A428,"↗"))</f>
        <v/>
      </c>
      <c r="B430" s="21" t="str">
        <f>IF(ISBLANK(raw!$B428),"",raw!$B428)</f>
        <v/>
      </c>
      <c r="C430" s="22" t="str">
        <f>IF(ISBLANK(Pflichtenhefte!$B428),"",Pflichtenhefte!$B428)</f>
        <v/>
      </c>
      <c r="D430" s="23" t="str">
        <f>IF(ISBLANK(Pflichtenhefte!$A428),"",Pflichtenhefte!$A428)</f>
        <v/>
      </c>
      <c r="E430" s="22" t="str">
        <f>IF(ISBLANK(raw!$L428),"",raw!$L428)</f>
        <v/>
      </c>
      <c r="F430" s="24" t="str">
        <f>IF(ISBLANK(raw!$M428),"",IF(ISBLANK(Pflichtenhefte!$D428),raw!$M428,HYPERLINK(Pflichtenhefte!$D428,raw!$M428)))</f>
        <v/>
      </c>
      <c r="G430" s="29" t="str">
        <f>IF(ISBLANK(raw!H428),"",RIGHT(raw!$H428,LEN(raw!$H428)-2))</f>
        <v/>
      </c>
      <c r="H430" s="25" t="str">
        <f>IF(ISBLANK(Pflichtenhefte!$E428),"",Pflichtenhefte!$E428)</f>
        <v/>
      </c>
      <c r="I430" s="4" t="str">
        <f>IF(ISBLANK(Pflichtenhefte!$O428),"",Pflichtenhefte!$O428)</f>
        <v/>
      </c>
      <c r="J430" s="25" t="str">
        <f>IF(ISBLANK(Pflichtenhefte!$L428),"",Pflichtenhefte!$L428)</f>
        <v/>
      </c>
      <c r="K430" s="26" t="str">
        <f>IF(ISBLANK(Pflichtenhefte!$F428),"",Pflichtenhefte!$F428)</f>
        <v/>
      </c>
      <c r="L430" s="27" t="str">
        <f>IF(ISBLANK(Pflichtenhefte!$G428),"",Pflichtenhefte!$G428="Gleitende Arbeitszeit")</f>
        <v/>
      </c>
      <c r="M430" s="27" t="str">
        <f>IF(ISBLANK(Pflichtenhefte!$I428),"",NOT(Pflichtenhefte!$I428))</f>
        <v/>
      </c>
      <c r="N430" s="27" t="str">
        <f>IF(ISBLANK(Pflichtenhefte!$H428),"",NOT(Pflichtenhefte!$H428))</f>
        <v/>
      </c>
      <c r="O430" s="27" t="str">
        <f>IF(ISBLANK(Pflichtenhefte!$J428),"",Pflichtenhefte!$J428)</f>
        <v/>
      </c>
      <c r="P430" s="27" t="str">
        <f>IF(ISBLANK(Pflichtenhefte!$K428),"",Pflichtenhefte!$K428)</f>
        <v/>
      </c>
      <c r="Q430" s="28" t="str">
        <f>IF(ISBLANK(Pflichtenhefte!$M428),"",IF(ISBLANK(Pflichtenhefte!$N428),Pflichtenhefte!$M428,HYPERLINK(Pflichtenhefte!$N428,Pflichtenhefte!$M428)))</f>
        <v/>
      </c>
    </row>
    <row r="431" ht="14.25">
      <c r="A431" s="20" t="str">
        <f>IF(ISBLANK(raw!A429),"",HYPERLINK("https://ziviconnect.admin.ch/zdp/pflichtenheft/"&amp;raw!$A429,"↗"))</f>
        <v/>
      </c>
      <c r="B431" s="21" t="str">
        <f>IF(ISBLANK(raw!$B429),"",raw!$B429)</f>
        <v/>
      </c>
      <c r="C431" s="22" t="str">
        <f>IF(ISBLANK(Pflichtenhefte!$B429),"",Pflichtenhefte!$B429)</f>
        <v/>
      </c>
      <c r="D431" s="23" t="str">
        <f>IF(ISBLANK(Pflichtenhefte!$A429),"",Pflichtenhefte!$A429)</f>
        <v/>
      </c>
      <c r="E431" s="22" t="str">
        <f>IF(ISBLANK(raw!$L429),"",raw!$L429)</f>
        <v/>
      </c>
      <c r="F431" s="24" t="str">
        <f>IF(ISBLANK(raw!$M429),"",IF(ISBLANK(Pflichtenhefte!$D429),raw!$M429,HYPERLINK(Pflichtenhefte!$D429,raw!$M429)))</f>
        <v/>
      </c>
      <c r="G431" s="29" t="str">
        <f>IF(ISBLANK(raw!H429),"",RIGHT(raw!$H429,LEN(raw!$H429)-2))</f>
        <v/>
      </c>
      <c r="H431" s="25" t="str">
        <f>IF(ISBLANK(Pflichtenhefte!$E429),"",Pflichtenhefte!$E429)</f>
        <v/>
      </c>
      <c r="I431" s="4" t="str">
        <f>IF(ISBLANK(Pflichtenhefte!$O429),"",Pflichtenhefte!$O429)</f>
        <v/>
      </c>
      <c r="J431" s="25" t="str">
        <f>IF(ISBLANK(Pflichtenhefte!$L429),"",Pflichtenhefte!$L429)</f>
        <v/>
      </c>
      <c r="K431" s="26" t="str">
        <f>IF(ISBLANK(Pflichtenhefte!$F429),"",Pflichtenhefte!$F429)</f>
        <v/>
      </c>
      <c r="L431" s="27" t="str">
        <f>IF(ISBLANK(Pflichtenhefte!$G429),"",Pflichtenhefte!$G429="Gleitende Arbeitszeit")</f>
        <v/>
      </c>
      <c r="M431" s="27" t="str">
        <f>IF(ISBLANK(Pflichtenhefte!$I429),"",NOT(Pflichtenhefte!$I429))</f>
        <v/>
      </c>
      <c r="N431" s="27" t="str">
        <f>IF(ISBLANK(Pflichtenhefte!$H429),"",NOT(Pflichtenhefte!$H429))</f>
        <v/>
      </c>
      <c r="O431" s="27" t="str">
        <f>IF(ISBLANK(Pflichtenhefte!$J429),"",Pflichtenhefte!$J429)</f>
        <v/>
      </c>
      <c r="P431" s="27" t="str">
        <f>IF(ISBLANK(Pflichtenhefte!$K429),"",Pflichtenhefte!$K429)</f>
        <v/>
      </c>
      <c r="Q431" s="28" t="str">
        <f>IF(ISBLANK(Pflichtenhefte!$M429),"",IF(ISBLANK(Pflichtenhefte!$N429),Pflichtenhefte!$M429,HYPERLINK(Pflichtenhefte!$N429,Pflichtenhefte!$M429)))</f>
        <v/>
      </c>
    </row>
    <row r="432" ht="14.25">
      <c r="A432" s="20" t="str">
        <f>IF(ISBLANK(raw!A430),"",HYPERLINK("https://ziviconnect.admin.ch/zdp/pflichtenheft/"&amp;raw!$A430,"↗"))</f>
        <v/>
      </c>
      <c r="B432" s="21" t="str">
        <f>IF(ISBLANK(raw!$B430),"",raw!$B430)</f>
        <v/>
      </c>
      <c r="C432" s="22" t="str">
        <f>IF(ISBLANK(Pflichtenhefte!$B430),"",Pflichtenhefte!$B430)</f>
        <v/>
      </c>
      <c r="D432" s="23" t="str">
        <f>IF(ISBLANK(Pflichtenhefte!$A430),"",Pflichtenhefte!$A430)</f>
        <v/>
      </c>
      <c r="E432" s="22" t="str">
        <f>IF(ISBLANK(raw!$L430),"",raw!$L430)</f>
        <v/>
      </c>
      <c r="F432" s="24" t="str">
        <f>IF(ISBLANK(raw!$M430),"",IF(ISBLANK(Pflichtenhefte!$D430),raw!$M430,HYPERLINK(Pflichtenhefte!$D430,raw!$M430)))</f>
        <v/>
      </c>
      <c r="G432" s="29" t="str">
        <f>IF(ISBLANK(raw!H430),"",RIGHT(raw!$H430,LEN(raw!$H430)-2))</f>
        <v/>
      </c>
      <c r="H432" s="25" t="str">
        <f>IF(ISBLANK(Pflichtenhefte!$E430),"",Pflichtenhefte!$E430)</f>
        <v/>
      </c>
      <c r="I432" s="4" t="str">
        <f>IF(ISBLANK(Pflichtenhefte!$O430),"",Pflichtenhefte!$O430)</f>
        <v/>
      </c>
      <c r="J432" s="25" t="str">
        <f>IF(ISBLANK(Pflichtenhefte!$L430),"",Pflichtenhefte!$L430)</f>
        <v/>
      </c>
      <c r="K432" s="26" t="str">
        <f>IF(ISBLANK(Pflichtenhefte!$F430),"",Pflichtenhefte!$F430)</f>
        <v/>
      </c>
      <c r="L432" s="27" t="str">
        <f>IF(ISBLANK(Pflichtenhefte!$G430),"",Pflichtenhefte!$G430="Gleitende Arbeitszeit")</f>
        <v/>
      </c>
      <c r="M432" s="27" t="str">
        <f>IF(ISBLANK(Pflichtenhefte!$I430),"",NOT(Pflichtenhefte!$I430))</f>
        <v/>
      </c>
      <c r="N432" s="27" t="str">
        <f>IF(ISBLANK(Pflichtenhefte!$H430),"",NOT(Pflichtenhefte!$H430))</f>
        <v/>
      </c>
      <c r="O432" s="27" t="str">
        <f>IF(ISBLANK(Pflichtenhefte!$J430),"",Pflichtenhefte!$J430)</f>
        <v/>
      </c>
      <c r="P432" s="27" t="str">
        <f>IF(ISBLANK(Pflichtenhefte!$K430),"",Pflichtenhefte!$K430)</f>
        <v/>
      </c>
      <c r="Q432" s="28" t="str">
        <f>IF(ISBLANK(Pflichtenhefte!$M430),"",IF(ISBLANK(Pflichtenhefte!$N430),Pflichtenhefte!$M430,HYPERLINK(Pflichtenhefte!$N430,Pflichtenhefte!$M430)))</f>
        <v/>
      </c>
    </row>
    <row r="433" ht="14.25">
      <c r="A433" s="20" t="str">
        <f>IF(ISBLANK(raw!A431),"",HYPERLINK("https://ziviconnect.admin.ch/zdp/pflichtenheft/"&amp;raw!$A431,"↗"))</f>
        <v/>
      </c>
      <c r="B433" s="21" t="str">
        <f>IF(ISBLANK(raw!$B431),"",raw!$B431)</f>
        <v/>
      </c>
      <c r="C433" s="22" t="str">
        <f>IF(ISBLANK(Pflichtenhefte!$B431),"",Pflichtenhefte!$B431)</f>
        <v/>
      </c>
      <c r="D433" s="23" t="str">
        <f>IF(ISBLANK(Pflichtenhefte!$A431),"",Pflichtenhefte!$A431)</f>
        <v/>
      </c>
      <c r="E433" s="22" t="str">
        <f>IF(ISBLANK(raw!$L431),"",raw!$L431)</f>
        <v/>
      </c>
      <c r="F433" s="24" t="str">
        <f>IF(ISBLANK(raw!$M431),"",IF(ISBLANK(Pflichtenhefte!$D431),raw!$M431,HYPERLINK(Pflichtenhefte!$D431,raw!$M431)))</f>
        <v/>
      </c>
      <c r="G433" s="29" t="str">
        <f>IF(ISBLANK(raw!H431),"",RIGHT(raw!$H431,LEN(raw!$H431)-2))</f>
        <v/>
      </c>
      <c r="H433" s="25" t="str">
        <f>IF(ISBLANK(Pflichtenhefte!$E431),"",Pflichtenhefte!$E431)</f>
        <v/>
      </c>
      <c r="I433" s="4" t="str">
        <f>IF(ISBLANK(Pflichtenhefte!$O431),"",Pflichtenhefte!$O431)</f>
        <v/>
      </c>
      <c r="J433" s="25" t="str">
        <f>IF(ISBLANK(Pflichtenhefte!$L431),"",Pflichtenhefte!$L431)</f>
        <v/>
      </c>
      <c r="K433" s="26" t="str">
        <f>IF(ISBLANK(Pflichtenhefte!$F431),"",Pflichtenhefte!$F431)</f>
        <v/>
      </c>
      <c r="L433" s="27" t="str">
        <f>IF(ISBLANK(Pflichtenhefte!$G431),"",Pflichtenhefte!$G431="Gleitende Arbeitszeit")</f>
        <v/>
      </c>
      <c r="M433" s="27" t="str">
        <f>IF(ISBLANK(Pflichtenhefte!$I431),"",NOT(Pflichtenhefte!$I431))</f>
        <v/>
      </c>
      <c r="N433" s="27" t="str">
        <f>IF(ISBLANK(Pflichtenhefte!$H431),"",NOT(Pflichtenhefte!$H431))</f>
        <v/>
      </c>
      <c r="O433" s="27" t="str">
        <f>IF(ISBLANK(Pflichtenhefte!$J431),"",Pflichtenhefte!$J431)</f>
        <v/>
      </c>
      <c r="P433" s="27" t="str">
        <f>IF(ISBLANK(Pflichtenhefte!$K431),"",Pflichtenhefte!$K431)</f>
        <v/>
      </c>
      <c r="Q433" s="28" t="str">
        <f>IF(ISBLANK(Pflichtenhefte!$M431),"",IF(ISBLANK(Pflichtenhefte!$N431),Pflichtenhefte!$M431,HYPERLINK(Pflichtenhefte!$N431,Pflichtenhefte!$M431)))</f>
        <v/>
      </c>
    </row>
    <row r="434" ht="14.25">
      <c r="A434" s="20" t="str">
        <f>IF(ISBLANK(raw!A432),"",HYPERLINK("https://ziviconnect.admin.ch/zdp/pflichtenheft/"&amp;raw!$A432,"↗"))</f>
        <v/>
      </c>
      <c r="B434" s="21" t="str">
        <f>IF(ISBLANK(raw!$B432),"",raw!$B432)</f>
        <v/>
      </c>
      <c r="C434" s="22" t="str">
        <f>IF(ISBLANK(Pflichtenhefte!$B432),"",Pflichtenhefte!$B432)</f>
        <v/>
      </c>
      <c r="D434" s="23" t="str">
        <f>IF(ISBLANK(Pflichtenhefte!$A432),"",Pflichtenhefte!$A432)</f>
        <v/>
      </c>
      <c r="E434" s="22" t="str">
        <f>IF(ISBLANK(raw!$L432),"",raw!$L432)</f>
        <v/>
      </c>
      <c r="F434" s="24" t="str">
        <f>IF(ISBLANK(raw!$M432),"",IF(ISBLANK(Pflichtenhefte!$D432),raw!$M432,HYPERLINK(Pflichtenhefte!$D432,raw!$M432)))</f>
        <v/>
      </c>
      <c r="G434" s="29" t="str">
        <f>IF(ISBLANK(raw!H432),"",RIGHT(raw!$H432,LEN(raw!$H432)-2))</f>
        <v/>
      </c>
      <c r="H434" s="25" t="str">
        <f>IF(ISBLANK(Pflichtenhefte!$E432),"",Pflichtenhefte!$E432)</f>
        <v/>
      </c>
      <c r="I434" s="4" t="str">
        <f>IF(ISBLANK(Pflichtenhefte!$O432),"",Pflichtenhefte!$O432)</f>
        <v/>
      </c>
      <c r="J434" s="25" t="str">
        <f>IF(ISBLANK(Pflichtenhefte!$L432),"",Pflichtenhefte!$L432)</f>
        <v/>
      </c>
      <c r="K434" s="26" t="str">
        <f>IF(ISBLANK(Pflichtenhefte!$F432),"",Pflichtenhefte!$F432)</f>
        <v/>
      </c>
      <c r="L434" s="27" t="str">
        <f>IF(ISBLANK(Pflichtenhefte!$G432),"",Pflichtenhefte!$G432="Gleitende Arbeitszeit")</f>
        <v/>
      </c>
      <c r="M434" s="27" t="str">
        <f>IF(ISBLANK(Pflichtenhefte!$I432),"",NOT(Pflichtenhefte!$I432))</f>
        <v/>
      </c>
      <c r="N434" s="27" t="str">
        <f>IF(ISBLANK(Pflichtenhefte!$H432),"",NOT(Pflichtenhefte!$H432))</f>
        <v/>
      </c>
      <c r="O434" s="27" t="str">
        <f>IF(ISBLANK(Pflichtenhefte!$J432),"",Pflichtenhefte!$J432)</f>
        <v/>
      </c>
      <c r="P434" s="27" t="str">
        <f>IF(ISBLANK(Pflichtenhefte!$K432),"",Pflichtenhefte!$K432)</f>
        <v/>
      </c>
      <c r="Q434" s="28" t="str">
        <f>IF(ISBLANK(Pflichtenhefte!$M432),"",IF(ISBLANK(Pflichtenhefte!$N432),Pflichtenhefte!$M432,HYPERLINK(Pflichtenhefte!$N432,Pflichtenhefte!$M432)))</f>
        <v/>
      </c>
    </row>
    <row r="435" ht="14.25">
      <c r="A435" s="20" t="str">
        <f>IF(ISBLANK(raw!A433),"",HYPERLINK("https://ziviconnect.admin.ch/zdp/pflichtenheft/"&amp;raw!$A433,"↗"))</f>
        <v/>
      </c>
      <c r="B435" s="21" t="str">
        <f>IF(ISBLANK(raw!$B433),"",raw!$B433)</f>
        <v/>
      </c>
      <c r="C435" s="22" t="str">
        <f>IF(ISBLANK(Pflichtenhefte!$B433),"",Pflichtenhefte!$B433)</f>
        <v/>
      </c>
      <c r="D435" s="23" t="str">
        <f>IF(ISBLANK(Pflichtenhefte!$A433),"",Pflichtenhefte!$A433)</f>
        <v/>
      </c>
      <c r="E435" s="22" t="str">
        <f>IF(ISBLANK(raw!$L433),"",raw!$L433)</f>
        <v/>
      </c>
      <c r="F435" s="24" t="str">
        <f>IF(ISBLANK(raw!$M433),"",IF(ISBLANK(Pflichtenhefte!$D433),raw!$M433,HYPERLINK(Pflichtenhefte!$D433,raw!$M433)))</f>
        <v/>
      </c>
      <c r="G435" s="29" t="str">
        <f>IF(ISBLANK(raw!H433),"",RIGHT(raw!$H433,LEN(raw!$H433)-2))</f>
        <v/>
      </c>
      <c r="H435" s="25" t="str">
        <f>IF(ISBLANK(Pflichtenhefte!$E433),"",Pflichtenhefte!$E433)</f>
        <v/>
      </c>
      <c r="I435" s="4" t="str">
        <f>IF(ISBLANK(Pflichtenhefte!$O433),"",Pflichtenhefte!$O433)</f>
        <v/>
      </c>
      <c r="J435" s="25" t="str">
        <f>IF(ISBLANK(Pflichtenhefte!$L433),"",Pflichtenhefte!$L433)</f>
        <v/>
      </c>
      <c r="K435" s="26" t="str">
        <f>IF(ISBLANK(Pflichtenhefte!$F433),"",Pflichtenhefte!$F433)</f>
        <v/>
      </c>
      <c r="L435" s="27" t="str">
        <f>IF(ISBLANK(Pflichtenhefte!$G433),"",Pflichtenhefte!$G433="Gleitende Arbeitszeit")</f>
        <v/>
      </c>
      <c r="M435" s="27" t="str">
        <f>IF(ISBLANK(Pflichtenhefte!$I433),"",NOT(Pflichtenhefte!$I433))</f>
        <v/>
      </c>
      <c r="N435" s="27" t="str">
        <f>IF(ISBLANK(Pflichtenhefte!$H433),"",NOT(Pflichtenhefte!$H433))</f>
        <v/>
      </c>
      <c r="O435" s="27" t="str">
        <f>IF(ISBLANK(Pflichtenhefte!$J433),"",Pflichtenhefte!$J433)</f>
        <v/>
      </c>
      <c r="P435" s="27" t="str">
        <f>IF(ISBLANK(Pflichtenhefte!$K433),"",Pflichtenhefte!$K433)</f>
        <v/>
      </c>
      <c r="Q435" s="28" t="str">
        <f>IF(ISBLANK(Pflichtenhefte!$M433),"",IF(ISBLANK(Pflichtenhefte!$N433),Pflichtenhefte!$M433,HYPERLINK(Pflichtenhefte!$N433,Pflichtenhefte!$M433)))</f>
        <v/>
      </c>
    </row>
    <row r="436" ht="14.25">
      <c r="A436" s="20" t="str">
        <f>IF(ISBLANK(raw!A434),"",HYPERLINK("https://ziviconnect.admin.ch/zdp/pflichtenheft/"&amp;raw!$A434,"↗"))</f>
        <v/>
      </c>
      <c r="B436" s="21" t="str">
        <f>IF(ISBLANK(raw!$B434),"",raw!$B434)</f>
        <v/>
      </c>
      <c r="C436" s="22" t="str">
        <f>IF(ISBLANK(Pflichtenhefte!$B434),"",Pflichtenhefte!$B434)</f>
        <v/>
      </c>
      <c r="D436" s="23" t="str">
        <f>IF(ISBLANK(Pflichtenhefte!$A434),"",Pflichtenhefte!$A434)</f>
        <v/>
      </c>
      <c r="E436" s="22" t="str">
        <f>IF(ISBLANK(raw!$L434),"",raw!$L434)</f>
        <v/>
      </c>
      <c r="F436" s="24" t="str">
        <f>IF(ISBLANK(raw!$M434),"",IF(ISBLANK(Pflichtenhefte!$D434),raw!$M434,HYPERLINK(Pflichtenhefte!$D434,raw!$M434)))</f>
        <v/>
      </c>
      <c r="G436" s="29" t="str">
        <f>IF(ISBLANK(raw!H434),"",RIGHT(raw!$H434,LEN(raw!$H434)-2))</f>
        <v/>
      </c>
      <c r="H436" s="25" t="str">
        <f>IF(ISBLANK(Pflichtenhefte!$E434),"",Pflichtenhefte!$E434)</f>
        <v/>
      </c>
      <c r="I436" s="4" t="str">
        <f>IF(ISBLANK(Pflichtenhefte!$O434),"",Pflichtenhefte!$O434)</f>
        <v/>
      </c>
      <c r="J436" s="25" t="str">
        <f>IF(ISBLANK(Pflichtenhefte!$L434),"",Pflichtenhefte!$L434)</f>
        <v/>
      </c>
      <c r="K436" s="26" t="str">
        <f>IF(ISBLANK(Pflichtenhefte!$F434),"",Pflichtenhefte!$F434)</f>
        <v/>
      </c>
      <c r="L436" s="27" t="str">
        <f>IF(ISBLANK(Pflichtenhefte!$G434),"",Pflichtenhefte!$G434="Gleitende Arbeitszeit")</f>
        <v/>
      </c>
      <c r="M436" s="27" t="str">
        <f>IF(ISBLANK(Pflichtenhefte!$I434),"",NOT(Pflichtenhefte!$I434))</f>
        <v/>
      </c>
      <c r="N436" s="27" t="str">
        <f>IF(ISBLANK(Pflichtenhefte!$H434),"",NOT(Pflichtenhefte!$H434))</f>
        <v/>
      </c>
      <c r="O436" s="27" t="str">
        <f>IF(ISBLANK(Pflichtenhefte!$J434),"",Pflichtenhefte!$J434)</f>
        <v/>
      </c>
      <c r="P436" s="27" t="str">
        <f>IF(ISBLANK(Pflichtenhefte!$K434),"",Pflichtenhefte!$K434)</f>
        <v/>
      </c>
      <c r="Q436" s="28" t="str">
        <f>IF(ISBLANK(Pflichtenhefte!$M434),"",IF(ISBLANK(Pflichtenhefte!$N434),Pflichtenhefte!$M434,HYPERLINK(Pflichtenhefte!$N434,Pflichtenhefte!$M434)))</f>
        <v/>
      </c>
    </row>
    <row r="437" ht="14.25">
      <c r="A437" s="20" t="str">
        <f>IF(ISBLANK(raw!A435),"",HYPERLINK("https://ziviconnect.admin.ch/zdp/pflichtenheft/"&amp;raw!$A435,"↗"))</f>
        <v/>
      </c>
      <c r="B437" s="21" t="str">
        <f>IF(ISBLANK(raw!$B435),"",raw!$B435)</f>
        <v/>
      </c>
      <c r="C437" s="22" t="str">
        <f>IF(ISBLANK(Pflichtenhefte!$B435),"",Pflichtenhefte!$B435)</f>
        <v/>
      </c>
      <c r="D437" s="23" t="str">
        <f>IF(ISBLANK(Pflichtenhefte!$A435),"",Pflichtenhefte!$A435)</f>
        <v/>
      </c>
      <c r="E437" s="22" t="str">
        <f>IF(ISBLANK(raw!$L435),"",raw!$L435)</f>
        <v/>
      </c>
      <c r="F437" s="24" t="str">
        <f>IF(ISBLANK(raw!$M435),"",IF(ISBLANK(Pflichtenhefte!$D435),raw!$M435,HYPERLINK(Pflichtenhefte!$D435,raw!$M435)))</f>
        <v/>
      </c>
      <c r="G437" s="29" t="str">
        <f>IF(ISBLANK(raw!H435),"",RIGHT(raw!$H435,LEN(raw!$H435)-2))</f>
        <v/>
      </c>
      <c r="H437" s="25" t="str">
        <f>IF(ISBLANK(Pflichtenhefte!$E435),"",Pflichtenhefte!$E435)</f>
        <v/>
      </c>
      <c r="I437" s="4" t="str">
        <f>IF(ISBLANK(Pflichtenhefte!$O435),"",Pflichtenhefte!$O435)</f>
        <v/>
      </c>
      <c r="J437" s="25" t="str">
        <f>IF(ISBLANK(Pflichtenhefte!$L435),"",Pflichtenhefte!$L435)</f>
        <v/>
      </c>
      <c r="K437" s="26" t="str">
        <f>IF(ISBLANK(Pflichtenhefte!$F435),"",Pflichtenhefte!$F435)</f>
        <v/>
      </c>
      <c r="L437" s="27" t="str">
        <f>IF(ISBLANK(Pflichtenhefte!$G435),"",Pflichtenhefte!$G435="Gleitende Arbeitszeit")</f>
        <v/>
      </c>
      <c r="M437" s="27" t="str">
        <f>IF(ISBLANK(Pflichtenhefte!$I435),"",NOT(Pflichtenhefte!$I435))</f>
        <v/>
      </c>
      <c r="N437" s="27" t="str">
        <f>IF(ISBLANK(Pflichtenhefte!$H435),"",NOT(Pflichtenhefte!$H435))</f>
        <v/>
      </c>
      <c r="O437" s="27" t="str">
        <f>IF(ISBLANK(Pflichtenhefte!$J435),"",Pflichtenhefte!$J435)</f>
        <v/>
      </c>
      <c r="P437" s="27" t="str">
        <f>IF(ISBLANK(Pflichtenhefte!$K435),"",Pflichtenhefte!$K435)</f>
        <v/>
      </c>
      <c r="Q437" s="28" t="str">
        <f>IF(ISBLANK(Pflichtenhefte!$M435),"",IF(ISBLANK(Pflichtenhefte!$N435),Pflichtenhefte!$M435,HYPERLINK(Pflichtenhefte!$N435,Pflichtenhefte!$M435)))</f>
        <v/>
      </c>
    </row>
    <row r="438" ht="14.25">
      <c r="A438" s="20" t="str">
        <f>IF(ISBLANK(raw!A436),"",HYPERLINK("https://ziviconnect.admin.ch/zdp/pflichtenheft/"&amp;raw!$A436,"↗"))</f>
        <v/>
      </c>
      <c r="B438" s="21" t="str">
        <f>IF(ISBLANK(raw!$B436),"",raw!$B436)</f>
        <v/>
      </c>
      <c r="C438" s="22" t="str">
        <f>IF(ISBLANK(Pflichtenhefte!$B436),"",Pflichtenhefte!$B436)</f>
        <v/>
      </c>
      <c r="D438" s="23" t="str">
        <f>IF(ISBLANK(Pflichtenhefte!$A436),"",Pflichtenhefte!$A436)</f>
        <v/>
      </c>
      <c r="E438" s="22" t="str">
        <f>IF(ISBLANK(raw!$L436),"",raw!$L436)</f>
        <v/>
      </c>
      <c r="F438" s="24" t="str">
        <f>IF(ISBLANK(raw!$M436),"",IF(ISBLANK(Pflichtenhefte!$D436),raw!$M436,HYPERLINK(Pflichtenhefte!$D436,raw!$M436)))</f>
        <v/>
      </c>
      <c r="G438" s="29" t="str">
        <f>IF(ISBLANK(raw!H436),"",RIGHT(raw!$H436,LEN(raw!$H436)-2))</f>
        <v/>
      </c>
      <c r="H438" s="25" t="str">
        <f>IF(ISBLANK(Pflichtenhefte!$E436),"",Pflichtenhefte!$E436)</f>
        <v/>
      </c>
      <c r="I438" s="4" t="str">
        <f>IF(ISBLANK(Pflichtenhefte!$O436),"",Pflichtenhefte!$O436)</f>
        <v/>
      </c>
      <c r="J438" s="25" t="str">
        <f>IF(ISBLANK(Pflichtenhefte!$L436),"",Pflichtenhefte!$L436)</f>
        <v/>
      </c>
      <c r="K438" s="26" t="str">
        <f>IF(ISBLANK(Pflichtenhefte!$F436),"",Pflichtenhefte!$F436)</f>
        <v/>
      </c>
      <c r="L438" s="27" t="str">
        <f>IF(ISBLANK(Pflichtenhefte!$G436),"",Pflichtenhefte!$G436="Gleitende Arbeitszeit")</f>
        <v/>
      </c>
      <c r="M438" s="27" t="str">
        <f>IF(ISBLANK(Pflichtenhefte!$I436),"",NOT(Pflichtenhefte!$I436))</f>
        <v/>
      </c>
      <c r="N438" s="27" t="str">
        <f>IF(ISBLANK(Pflichtenhefte!$H436),"",NOT(Pflichtenhefte!$H436))</f>
        <v/>
      </c>
      <c r="O438" s="27" t="str">
        <f>IF(ISBLANK(Pflichtenhefte!$J436),"",Pflichtenhefte!$J436)</f>
        <v/>
      </c>
      <c r="P438" s="27" t="str">
        <f>IF(ISBLANK(Pflichtenhefte!$K436),"",Pflichtenhefte!$K436)</f>
        <v/>
      </c>
      <c r="Q438" s="28" t="str">
        <f>IF(ISBLANK(Pflichtenhefte!$M436),"",IF(ISBLANK(Pflichtenhefte!$N436),Pflichtenhefte!$M436,HYPERLINK(Pflichtenhefte!$N436,Pflichtenhefte!$M436)))</f>
        <v/>
      </c>
    </row>
    <row r="439" ht="14.25">
      <c r="A439" s="20" t="str">
        <f>IF(ISBLANK(raw!A437),"",HYPERLINK("https://ziviconnect.admin.ch/zdp/pflichtenheft/"&amp;raw!$A437,"↗"))</f>
        <v/>
      </c>
      <c r="B439" s="21" t="str">
        <f>IF(ISBLANK(raw!$B437),"",raw!$B437)</f>
        <v/>
      </c>
      <c r="C439" s="22" t="str">
        <f>IF(ISBLANK(Pflichtenhefte!$B437),"",Pflichtenhefte!$B437)</f>
        <v/>
      </c>
      <c r="D439" s="23" t="str">
        <f>IF(ISBLANK(Pflichtenhefte!$A437),"",Pflichtenhefte!$A437)</f>
        <v/>
      </c>
      <c r="E439" s="22" t="str">
        <f>IF(ISBLANK(raw!$L437),"",raw!$L437)</f>
        <v/>
      </c>
      <c r="F439" s="24" t="str">
        <f>IF(ISBLANK(raw!$M437),"",IF(ISBLANK(Pflichtenhefte!$D437),raw!$M437,HYPERLINK(Pflichtenhefte!$D437,raw!$M437)))</f>
        <v/>
      </c>
      <c r="G439" s="29" t="str">
        <f>IF(ISBLANK(raw!H437),"",RIGHT(raw!$H437,LEN(raw!$H437)-2))</f>
        <v/>
      </c>
      <c r="H439" s="25" t="str">
        <f>IF(ISBLANK(Pflichtenhefte!$E437),"",Pflichtenhefte!$E437)</f>
        <v/>
      </c>
      <c r="I439" s="4" t="str">
        <f>IF(ISBLANK(Pflichtenhefte!$O437),"",Pflichtenhefte!$O437)</f>
        <v/>
      </c>
      <c r="J439" s="25" t="str">
        <f>IF(ISBLANK(Pflichtenhefte!$L437),"",Pflichtenhefte!$L437)</f>
        <v/>
      </c>
      <c r="K439" s="26" t="str">
        <f>IF(ISBLANK(Pflichtenhefte!$F437),"",Pflichtenhefte!$F437)</f>
        <v/>
      </c>
      <c r="L439" s="27" t="str">
        <f>IF(ISBLANK(Pflichtenhefte!$G437),"",Pflichtenhefte!$G437="Gleitende Arbeitszeit")</f>
        <v/>
      </c>
      <c r="M439" s="27" t="str">
        <f>IF(ISBLANK(Pflichtenhefte!$I437),"",NOT(Pflichtenhefte!$I437))</f>
        <v/>
      </c>
      <c r="N439" s="27" t="str">
        <f>IF(ISBLANK(Pflichtenhefte!$H437),"",NOT(Pflichtenhefte!$H437))</f>
        <v/>
      </c>
      <c r="O439" s="27" t="str">
        <f>IF(ISBLANK(Pflichtenhefte!$J437),"",Pflichtenhefte!$J437)</f>
        <v/>
      </c>
      <c r="P439" s="27" t="str">
        <f>IF(ISBLANK(Pflichtenhefte!$K437),"",Pflichtenhefte!$K437)</f>
        <v/>
      </c>
      <c r="Q439" s="28" t="str">
        <f>IF(ISBLANK(Pflichtenhefte!$M437),"",IF(ISBLANK(Pflichtenhefte!$N437),Pflichtenhefte!$M437,HYPERLINK(Pflichtenhefte!$N437,Pflichtenhefte!$M437)))</f>
        <v/>
      </c>
    </row>
    <row r="440" ht="14.25">
      <c r="A440" s="20" t="str">
        <f>IF(ISBLANK(raw!A438),"",HYPERLINK("https://ziviconnect.admin.ch/zdp/pflichtenheft/"&amp;raw!$A438,"↗"))</f>
        <v/>
      </c>
      <c r="B440" s="21" t="str">
        <f>IF(ISBLANK(raw!$B438),"",raw!$B438)</f>
        <v/>
      </c>
      <c r="C440" s="22" t="str">
        <f>IF(ISBLANK(Pflichtenhefte!$B438),"",Pflichtenhefte!$B438)</f>
        <v/>
      </c>
      <c r="D440" s="23" t="str">
        <f>IF(ISBLANK(Pflichtenhefte!$A438),"",Pflichtenhefte!$A438)</f>
        <v/>
      </c>
      <c r="E440" s="22" t="str">
        <f>IF(ISBLANK(raw!$L438),"",raw!$L438)</f>
        <v/>
      </c>
      <c r="F440" s="24" t="str">
        <f>IF(ISBLANK(raw!$M438),"",IF(ISBLANK(Pflichtenhefte!$D438),raw!$M438,HYPERLINK(Pflichtenhefte!$D438,raw!$M438)))</f>
        <v/>
      </c>
      <c r="G440" s="29" t="str">
        <f>IF(ISBLANK(raw!H438),"",RIGHT(raw!$H438,LEN(raw!$H438)-2))</f>
        <v/>
      </c>
      <c r="H440" s="25" t="str">
        <f>IF(ISBLANK(Pflichtenhefte!$E438),"",Pflichtenhefte!$E438)</f>
        <v/>
      </c>
      <c r="I440" s="4" t="str">
        <f>IF(ISBLANK(Pflichtenhefte!$O438),"",Pflichtenhefte!$O438)</f>
        <v/>
      </c>
      <c r="J440" s="25" t="str">
        <f>IF(ISBLANK(Pflichtenhefte!$L438),"",Pflichtenhefte!$L438)</f>
        <v/>
      </c>
      <c r="K440" s="26" t="str">
        <f>IF(ISBLANK(Pflichtenhefte!$F438),"",Pflichtenhefte!$F438)</f>
        <v/>
      </c>
      <c r="L440" s="27" t="str">
        <f>IF(ISBLANK(Pflichtenhefte!$G438),"",Pflichtenhefte!$G438="Gleitende Arbeitszeit")</f>
        <v/>
      </c>
      <c r="M440" s="27" t="str">
        <f>IF(ISBLANK(Pflichtenhefte!$I438),"",NOT(Pflichtenhefte!$I438))</f>
        <v/>
      </c>
      <c r="N440" s="27" t="str">
        <f>IF(ISBLANK(Pflichtenhefte!$H438),"",NOT(Pflichtenhefte!$H438))</f>
        <v/>
      </c>
      <c r="O440" s="27" t="str">
        <f>IF(ISBLANK(Pflichtenhefte!$J438),"",Pflichtenhefte!$J438)</f>
        <v/>
      </c>
      <c r="P440" s="27" t="str">
        <f>IF(ISBLANK(Pflichtenhefte!$K438),"",Pflichtenhefte!$K438)</f>
        <v/>
      </c>
      <c r="Q440" s="28" t="str">
        <f>IF(ISBLANK(Pflichtenhefte!$M438),"",IF(ISBLANK(Pflichtenhefte!$N438),Pflichtenhefte!$M438,HYPERLINK(Pflichtenhefte!$N438,Pflichtenhefte!$M438)))</f>
        <v/>
      </c>
    </row>
    <row r="441" ht="14.25">
      <c r="A441" s="20" t="str">
        <f>IF(ISBLANK(raw!A439),"",HYPERLINK("https://ziviconnect.admin.ch/zdp/pflichtenheft/"&amp;raw!$A439,"↗"))</f>
        <v/>
      </c>
      <c r="B441" s="21" t="str">
        <f>IF(ISBLANK(raw!$B439),"",raw!$B439)</f>
        <v/>
      </c>
      <c r="C441" s="22" t="str">
        <f>IF(ISBLANK(Pflichtenhefte!$B439),"",Pflichtenhefte!$B439)</f>
        <v/>
      </c>
      <c r="D441" s="23" t="str">
        <f>IF(ISBLANK(Pflichtenhefte!$A439),"",Pflichtenhefte!$A439)</f>
        <v/>
      </c>
      <c r="E441" s="22" t="str">
        <f>IF(ISBLANK(raw!$L439),"",raw!$L439)</f>
        <v/>
      </c>
      <c r="F441" s="24" t="str">
        <f>IF(ISBLANK(raw!$M439),"",IF(ISBLANK(Pflichtenhefte!$D439),raw!$M439,HYPERLINK(Pflichtenhefte!$D439,raw!$M439)))</f>
        <v/>
      </c>
      <c r="G441" s="29" t="str">
        <f>IF(ISBLANK(raw!H439),"",RIGHT(raw!$H439,LEN(raw!$H439)-2))</f>
        <v/>
      </c>
      <c r="H441" s="25" t="str">
        <f>IF(ISBLANK(Pflichtenhefte!$E439),"",Pflichtenhefte!$E439)</f>
        <v/>
      </c>
      <c r="I441" s="4" t="str">
        <f>IF(ISBLANK(Pflichtenhefte!$O439),"",Pflichtenhefte!$O439)</f>
        <v/>
      </c>
      <c r="J441" s="25" t="str">
        <f>IF(ISBLANK(Pflichtenhefte!$L439),"",Pflichtenhefte!$L439)</f>
        <v/>
      </c>
      <c r="K441" s="26" t="str">
        <f>IF(ISBLANK(Pflichtenhefte!$F439),"",Pflichtenhefte!$F439)</f>
        <v/>
      </c>
      <c r="L441" s="27" t="str">
        <f>IF(ISBLANK(Pflichtenhefte!$G439),"",Pflichtenhefte!$G439="Gleitende Arbeitszeit")</f>
        <v/>
      </c>
      <c r="M441" s="27" t="str">
        <f>IF(ISBLANK(Pflichtenhefte!$I439),"",NOT(Pflichtenhefte!$I439))</f>
        <v/>
      </c>
      <c r="N441" s="27" t="str">
        <f>IF(ISBLANK(Pflichtenhefte!$H439),"",NOT(Pflichtenhefte!$H439))</f>
        <v/>
      </c>
      <c r="O441" s="27" t="str">
        <f>IF(ISBLANK(Pflichtenhefte!$J439),"",Pflichtenhefte!$J439)</f>
        <v/>
      </c>
      <c r="P441" s="27" t="str">
        <f>IF(ISBLANK(Pflichtenhefte!$K439),"",Pflichtenhefte!$K439)</f>
        <v/>
      </c>
      <c r="Q441" s="28" t="str">
        <f>IF(ISBLANK(Pflichtenhefte!$M439),"",IF(ISBLANK(Pflichtenhefte!$N439),Pflichtenhefte!$M439,HYPERLINK(Pflichtenhefte!$N439,Pflichtenhefte!$M439)))</f>
        <v/>
      </c>
    </row>
    <row r="442" ht="14.25">
      <c r="A442" s="20" t="str">
        <f>IF(ISBLANK(raw!A440),"",HYPERLINK("https://ziviconnect.admin.ch/zdp/pflichtenheft/"&amp;raw!$A440,"↗"))</f>
        <v/>
      </c>
      <c r="B442" s="21" t="str">
        <f>IF(ISBLANK(raw!$B440),"",raw!$B440)</f>
        <v/>
      </c>
      <c r="C442" s="22" t="str">
        <f>IF(ISBLANK(Pflichtenhefte!$B440),"",Pflichtenhefte!$B440)</f>
        <v/>
      </c>
      <c r="D442" s="23" t="str">
        <f>IF(ISBLANK(Pflichtenhefte!$A440),"",Pflichtenhefte!$A440)</f>
        <v/>
      </c>
      <c r="E442" s="22" t="str">
        <f>IF(ISBLANK(raw!$L440),"",raw!$L440)</f>
        <v/>
      </c>
      <c r="F442" s="24" t="str">
        <f>IF(ISBLANK(raw!$M440),"",IF(ISBLANK(Pflichtenhefte!$D440),raw!$M440,HYPERLINK(Pflichtenhefte!$D440,raw!$M440)))</f>
        <v/>
      </c>
      <c r="G442" s="29" t="str">
        <f>IF(ISBLANK(raw!H440),"",RIGHT(raw!$H440,LEN(raw!$H440)-2))</f>
        <v/>
      </c>
      <c r="H442" s="25" t="str">
        <f>IF(ISBLANK(Pflichtenhefte!$E440),"",Pflichtenhefte!$E440)</f>
        <v/>
      </c>
      <c r="I442" s="4" t="str">
        <f>IF(ISBLANK(Pflichtenhefte!$O440),"",Pflichtenhefte!$O440)</f>
        <v/>
      </c>
      <c r="J442" s="25" t="str">
        <f>IF(ISBLANK(Pflichtenhefte!$L440),"",Pflichtenhefte!$L440)</f>
        <v/>
      </c>
      <c r="K442" s="26" t="str">
        <f>IF(ISBLANK(Pflichtenhefte!$F440),"",Pflichtenhefte!$F440)</f>
        <v/>
      </c>
      <c r="L442" s="27" t="str">
        <f>IF(ISBLANK(Pflichtenhefte!$G440),"",Pflichtenhefte!$G440="Gleitende Arbeitszeit")</f>
        <v/>
      </c>
      <c r="M442" s="27" t="str">
        <f>IF(ISBLANK(Pflichtenhefte!$I440),"",NOT(Pflichtenhefte!$I440))</f>
        <v/>
      </c>
      <c r="N442" s="27" t="str">
        <f>IF(ISBLANK(Pflichtenhefte!$H440),"",NOT(Pflichtenhefte!$H440))</f>
        <v/>
      </c>
      <c r="O442" s="27" t="str">
        <f>IF(ISBLANK(Pflichtenhefte!$J440),"",Pflichtenhefte!$J440)</f>
        <v/>
      </c>
      <c r="P442" s="27" t="str">
        <f>IF(ISBLANK(Pflichtenhefte!$K440),"",Pflichtenhefte!$K440)</f>
        <v/>
      </c>
      <c r="Q442" s="28" t="str">
        <f>IF(ISBLANK(Pflichtenhefte!$M440),"",IF(ISBLANK(Pflichtenhefte!$N440),Pflichtenhefte!$M440,HYPERLINK(Pflichtenhefte!$N440,Pflichtenhefte!$M440)))</f>
        <v/>
      </c>
    </row>
    <row r="443" ht="14.25">
      <c r="A443" s="20" t="str">
        <f>IF(ISBLANK(raw!A441),"",HYPERLINK("https://ziviconnect.admin.ch/zdp/pflichtenheft/"&amp;raw!$A441,"↗"))</f>
        <v/>
      </c>
      <c r="B443" s="21" t="str">
        <f>IF(ISBLANK(raw!$B441),"",raw!$B441)</f>
        <v/>
      </c>
      <c r="C443" s="22" t="str">
        <f>IF(ISBLANK(Pflichtenhefte!$B441),"",Pflichtenhefte!$B441)</f>
        <v/>
      </c>
      <c r="D443" s="23" t="str">
        <f>IF(ISBLANK(Pflichtenhefte!$A441),"",Pflichtenhefte!$A441)</f>
        <v/>
      </c>
      <c r="E443" s="22" t="str">
        <f>IF(ISBLANK(raw!$L441),"",raw!$L441)</f>
        <v/>
      </c>
      <c r="F443" s="24" t="str">
        <f>IF(ISBLANK(raw!$M441),"",IF(ISBLANK(Pflichtenhefte!$D441),raw!$M441,HYPERLINK(Pflichtenhefte!$D441,raw!$M441)))</f>
        <v/>
      </c>
      <c r="G443" s="29" t="str">
        <f>IF(ISBLANK(raw!H441),"",RIGHT(raw!$H441,LEN(raw!$H441)-2))</f>
        <v/>
      </c>
      <c r="H443" s="25" t="str">
        <f>IF(ISBLANK(Pflichtenhefte!$E441),"",Pflichtenhefte!$E441)</f>
        <v/>
      </c>
      <c r="I443" s="4" t="str">
        <f>IF(ISBLANK(Pflichtenhefte!$O441),"",Pflichtenhefte!$O441)</f>
        <v/>
      </c>
      <c r="J443" s="25" t="str">
        <f>IF(ISBLANK(Pflichtenhefte!$L441),"",Pflichtenhefte!$L441)</f>
        <v/>
      </c>
      <c r="K443" s="26" t="str">
        <f>IF(ISBLANK(Pflichtenhefte!$F441),"",Pflichtenhefte!$F441)</f>
        <v/>
      </c>
      <c r="L443" s="27" t="str">
        <f>IF(ISBLANK(Pflichtenhefte!$G441),"",Pflichtenhefte!$G441="Gleitende Arbeitszeit")</f>
        <v/>
      </c>
      <c r="M443" s="27" t="str">
        <f>IF(ISBLANK(Pflichtenhefte!$I441),"",NOT(Pflichtenhefte!$I441))</f>
        <v/>
      </c>
      <c r="N443" s="27" t="str">
        <f>IF(ISBLANK(Pflichtenhefte!$H441),"",NOT(Pflichtenhefte!$H441))</f>
        <v/>
      </c>
      <c r="O443" s="27" t="str">
        <f>IF(ISBLANK(Pflichtenhefte!$J441),"",Pflichtenhefte!$J441)</f>
        <v/>
      </c>
      <c r="P443" s="27" t="str">
        <f>IF(ISBLANK(Pflichtenhefte!$K441),"",Pflichtenhefte!$K441)</f>
        <v/>
      </c>
      <c r="Q443" s="28" t="str">
        <f>IF(ISBLANK(Pflichtenhefte!$M441),"",IF(ISBLANK(Pflichtenhefte!$N441),Pflichtenhefte!$M441,HYPERLINK(Pflichtenhefte!$N441,Pflichtenhefte!$M441)))</f>
        <v/>
      </c>
    </row>
    <row r="444" ht="14.25">
      <c r="A444" s="20" t="str">
        <f>IF(ISBLANK(raw!A442),"",HYPERLINK("https://ziviconnect.admin.ch/zdp/pflichtenheft/"&amp;raw!$A442,"↗"))</f>
        <v/>
      </c>
      <c r="B444" s="21" t="str">
        <f>IF(ISBLANK(raw!$B442),"",raw!$B442)</f>
        <v/>
      </c>
      <c r="C444" s="22" t="str">
        <f>IF(ISBLANK(Pflichtenhefte!$B442),"",Pflichtenhefte!$B442)</f>
        <v/>
      </c>
      <c r="D444" s="23" t="str">
        <f>IF(ISBLANK(Pflichtenhefte!$A442),"",Pflichtenhefte!$A442)</f>
        <v/>
      </c>
      <c r="E444" s="22" t="str">
        <f>IF(ISBLANK(raw!$L442),"",raw!$L442)</f>
        <v/>
      </c>
      <c r="F444" s="24" t="str">
        <f>IF(ISBLANK(raw!$M442),"",IF(ISBLANK(Pflichtenhefte!$D442),raw!$M442,HYPERLINK(Pflichtenhefte!$D442,raw!$M442)))</f>
        <v/>
      </c>
      <c r="G444" s="29" t="str">
        <f>IF(ISBLANK(raw!H442),"",RIGHT(raw!$H442,LEN(raw!$H442)-2))</f>
        <v/>
      </c>
      <c r="H444" s="25" t="str">
        <f>IF(ISBLANK(Pflichtenhefte!$E442),"",Pflichtenhefte!$E442)</f>
        <v/>
      </c>
      <c r="I444" s="4" t="str">
        <f>IF(ISBLANK(Pflichtenhefte!$O442),"",Pflichtenhefte!$O442)</f>
        <v/>
      </c>
      <c r="J444" s="25" t="str">
        <f>IF(ISBLANK(Pflichtenhefte!$L442),"",Pflichtenhefte!$L442)</f>
        <v/>
      </c>
      <c r="K444" s="26" t="str">
        <f>IF(ISBLANK(Pflichtenhefte!$F442),"",Pflichtenhefte!$F442)</f>
        <v/>
      </c>
      <c r="L444" s="27" t="str">
        <f>IF(ISBLANK(Pflichtenhefte!$G442),"",Pflichtenhefte!$G442="Gleitende Arbeitszeit")</f>
        <v/>
      </c>
      <c r="M444" s="27" t="str">
        <f>IF(ISBLANK(Pflichtenhefte!$I442),"",NOT(Pflichtenhefte!$I442))</f>
        <v/>
      </c>
      <c r="N444" s="27" t="str">
        <f>IF(ISBLANK(Pflichtenhefte!$H442),"",NOT(Pflichtenhefte!$H442))</f>
        <v/>
      </c>
      <c r="O444" s="27" t="str">
        <f>IF(ISBLANK(Pflichtenhefte!$J442),"",Pflichtenhefte!$J442)</f>
        <v/>
      </c>
      <c r="P444" s="27" t="str">
        <f>IF(ISBLANK(Pflichtenhefte!$K442),"",Pflichtenhefte!$K442)</f>
        <v/>
      </c>
      <c r="Q444" s="28" t="str">
        <f>IF(ISBLANK(Pflichtenhefte!$M442),"",IF(ISBLANK(Pflichtenhefte!$N442),Pflichtenhefte!$M442,HYPERLINK(Pflichtenhefte!$N442,Pflichtenhefte!$M442)))</f>
        <v/>
      </c>
    </row>
    <row r="445" ht="14.25">
      <c r="A445" s="20" t="str">
        <f>IF(ISBLANK(raw!A443),"",HYPERLINK("https://ziviconnect.admin.ch/zdp/pflichtenheft/"&amp;raw!$A443,"↗"))</f>
        <v/>
      </c>
      <c r="B445" s="21" t="str">
        <f>IF(ISBLANK(raw!$B443),"",raw!$B443)</f>
        <v/>
      </c>
      <c r="C445" s="22" t="str">
        <f>IF(ISBLANK(Pflichtenhefte!$B443),"",Pflichtenhefte!$B443)</f>
        <v/>
      </c>
      <c r="D445" s="23" t="str">
        <f>IF(ISBLANK(Pflichtenhefte!$A443),"",Pflichtenhefte!$A443)</f>
        <v/>
      </c>
      <c r="E445" s="22" t="str">
        <f>IF(ISBLANK(raw!$L443),"",raw!$L443)</f>
        <v/>
      </c>
      <c r="F445" s="24" t="str">
        <f>IF(ISBLANK(raw!$M443),"",IF(ISBLANK(Pflichtenhefte!$D443),raw!$M443,HYPERLINK(Pflichtenhefte!$D443,raw!$M443)))</f>
        <v/>
      </c>
      <c r="G445" s="29" t="str">
        <f>IF(ISBLANK(raw!H443),"",RIGHT(raw!$H443,LEN(raw!$H443)-2))</f>
        <v/>
      </c>
      <c r="H445" s="25" t="str">
        <f>IF(ISBLANK(Pflichtenhefte!$E443),"",Pflichtenhefte!$E443)</f>
        <v/>
      </c>
      <c r="I445" s="4" t="str">
        <f>IF(ISBLANK(Pflichtenhefte!$O443),"",Pflichtenhefte!$O443)</f>
        <v/>
      </c>
      <c r="J445" s="25" t="str">
        <f>IF(ISBLANK(Pflichtenhefte!$L443),"",Pflichtenhefte!$L443)</f>
        <v/>
      </c>
      <c r="K445" s="26" t="str">
        <f>IF(ISBLANK(Pflichtenhefte!$F443),"",Pflichtenhefte!$F443)</f>
        <v/>
      </c>
      <c r="L445" s="27" t="str">
        <f>IF(ISBLANK(Pflichtenhefte!$G443),"",Pflichtenhefte!$G443="Gleitende Arbeitszeit")</f>
        <v/>
      </c>
      <c r="M445" s="27" t="str">
        <f>IF(ISBLANK(Pflichtenhefte!$I443),"",NOT(Pflichtenhefte!$I443))</f>
        <v/>
      </c>
      <c r="N445" s="27" t="str">
        <f>IF(ISBLANK(Pflichtenhefte!$H443),"",NOT(Pflichtenhefte!$H443))</f>
        <v/>
      </c>
      <c r="O445" s="27" t="str">
        <f>IF(ISBLANK(Pflichtenhefte!$J443),"",Pflichtenhefte!$J443)</f>
        <v/>
      </c>
      <c r="P445" s="27" t="str">
        <f>IF(ISBLANK(Pflichtenhefte!$K443),"",Pflichtenhefte!$K443)</f>
        <v/>
      </c>
      <c r="Q445" s="28" t="str">
        <f>IF(ISBLANK(Pflichtenhefte!$M443),"",IF(ISBLANK(Pflichtenhefte!$N443),Pflichtenhefte!$M443,HYPERLINK(Pflichtenhefte!$N443,Pflichtenhefte!$M443)))</f>
        <v/>
      </c>
    </row>
    <row r="446" ht="14.25">
      <c r="A446" s="20" t="str">
        <f>IF(ISBLANK(raw!A444),"",HYPERLINK("https://ziviconnect.admin.ch/zdp/pflichtenheft/"&amp;raw!$A444,"↗"))</f>
        <v/>
      </c>
      <c r="B446" s="21" t="str">
        <f>IF(ISBLANK(raw!$B444),"",raw!$B444)</f>
        <v/>
      </c>
      <c r="C446" s="22" t="str">
        <f>IF(ISBLANK(Pflichtenhefte!$B444),"",Pflichtenhefte!$B444)</f>
        <v/>
      </c>
      <c r="D446" s="23" t="str">
        <f>IF(ISBLANK(Pflichtenhefte!$A444),"",Pflichtenhefte!$A444)</f>
        <v/>
      </c>
      <c r="E446" s="22" t="str">
        <f>IF(ISBLANK(raw!$L444),"",raw!$L444)</f>
        <v/>
      </c>
      <c r="F446" s="24" t="str">
        <f>IF(ISBLANK(raw!$M444),"",IF(ISBLANK(Pflichtenhefte!$D444),raw!$M444,HYPERLINK(Pflichtenhefte!$D444,raw!$M444)))</f>
        <v/>
      </c>
      <c r="G446" s="29" t="str">
        <f>IF(ISBLANK(raw!H444),"",RIGHT(raw!$H444,LEN(raw!$H444)-2))</f>
        <v/>
      </c>
      <c r="H446" s="25" t="str">
        <f>IF(ISBLANK(Pflichtenhefte!$E444),"",Pflichtenhefte!$E444)</f>
        <v/>
      </c>
      <c r="I446" s="4" t="str">
        <f>IF(ISBLANK(Pflichtenhefte!$O444),"",Pflichtenhefte!$O444)</f>
        <v/>
      </c>
      <c r="J446" s="25" t="str">
        <f>IF(ISBLANK(Pflichtenhefte!$L444),"",Pflichtenhefte!$L444)</f>
        <v/>
      </c>
      <c r="K446" s="26" t="str">
        <f>IF(ISBLANK(Pflichtenhefte!$F444),"",Pflichtenhefte!$F444)</f>
        <v/>
      </c>
      <c r="L446" s="27" t="str">
        <f>IF(ISBLANK(Pflichtenhefte!$G444),"",Pflichtenhefte!$G444="Gleitende Arbeitszeit")</f>
        <v/>
      </c>
      <c r="M446" s="27" t="str">
        <f>IF(ISBLANK(Pflichtenhefte!$I444),"",NOT(Pflichtenhefte!$I444))</f>
        <v/>
      </c>
      <c r="N446" s="27" t="str">
        <f>IF(ISBLANK(Pflichtenhefte!$H444),"",NOT(Pflichtenhefte!$H444))</f>
        <v/>
      </c>
      <c r="O446" s="27" t="str">
        <f>IF(ISBLANK(Pflichtenhefte!$J444),"",Pflichtenhefte!$J444)</f>
        <v/>
      </c>
      <c r="P446" s="27" t="str">
        <f>IF(ISBLANK(Pflichtenhefte!$K444),"",Pflichtenhefte!$K444)</f>
        <v/>
      </c>
      <c r="Q446" s="28" t="str">
        <f>IF(ISBLANK(Pflichtenhefte!$M444),"",IF(ISBLANK(Pflichtenhefte!$N444),Pflichtenhefte!$M444,HYPERLINK(Pflichtenhefte!$N444,Pflichtenhefte!$M444)))</f>
        <v/>
      </c>
    </row>
    <row r="447" ht="14.25">
      <c r="A447" s="20" t="str">
        <f>IF(ISBLANK(raw!A445),"",HYPERLINK("https://ziviconnect.admin.ch/zdp/pflichtenheft/"&amp;raw!$A445,"↗"))</f>
        <v/>
      </c>
      <c r="B447" s="21" t="str">
        <f>IF(ISBLANK(raw!$B445),"",raw!$B445)</f>
        <v/>
      </c>
      <c r="C447" s="22" t="str">
        <f>IF(ISBLANK(Pflichtenhefte!$B445),"",Pflichtenhefte!$B445)</f>
        <v/>
      </c>
      <c r="D447" s="23" t="str">
        <f>IF(ISBLANK(Pflichtenhefte!$A445),"",Pflichtenhefte!$A445)</f>
        <v/>
      </c>
      <c r="E447" s="22" t="str">
        <f>IF(ISBLANK(raw!$L445),"",raw!$L445)</f>
        <v/>
      </c>
      <c r="F447" s="24" t="str">
        <f>IF(ISBLANK(raw!$M445),"",IF(ISBLANK(Pflichtenhefte!$D445),raw!$M445,HYPERLINK(Pflichtenhefte!$D445,raw!$M445)))</f>
        <v/>
      </c>
      <c r="G447" s="29" t="str">
        <f>IF(ISBLANK(raw!H445),"",RIGHT(raw!$H445,LEN(raw!$H445)-2))</f>
        <v/>
      </c>
      <c r="H447" s="25" t="str">
        <f>IF(ISBLANK(Pflichtenhefte!$E445),"",Pflichtenhefte!$E445)</f>
        <v/>
      </c>
      <c r="I447" s="4" t="str">
        <f>IF(ISBLANK(Pflichtenhefte!$O445),"",Pflichtenhefte!$O445)</f>
        <v/>
      </c>
      <c r="J447" s="25" t="str">
        <f>IF(ISBLANK(Pflichtenhefte!$L445),"",Pflichtenhefte!$L445)</f>
        <v/>
      </c>
      <c r="K447" s="26" t="str">
        <f>IF(ISBLANK(Pflichtenhefte!$F445),"",Pflichtenhefte!$F445)</f>
        <v/>
      </c>
      <c r="L447" s="27" t="str">
        <f>IF(ISBLANK(Pflichtenhefte!$G445),"",Pflichtenhefte!$G445="Gleitende Arbeitszeit")</f>
        <v/>
      </c>
      <c r="M447" s="27" t="str">
        <f>IF(ISBLANK(Pflichtenhefte!$I445),"",NOT(Pflichtenhefte!$I445))</f>
        <v/>
      </c>
      <c r="N447" s="27" t="str">
        <f>IF(ISBLANK(Pflichtenhefte!$H445),"",NOT(Pflichtenhefte!$H445))</f>
        <v/>
      </c>
      <c r="O447" s="27" t="str">
        <f>IF(ISBLANK(Pflichtenhefte!$J445),"",Pflichtenhefte!$J445)</f>
        <v/>
      </c>
      <c r="P447" s="27" t="str">
        <f>IF(ISBLANK(Pflichtenhefte!$K445),"",Pflichtenhefte!$K445)</f>
        <v/>
      </c>
      <c r="Q447" s="28" t="str">
        <f>IF(ISBLANK(Pflichtenhefte!$M445),"",IF(ISBLANK(Pflichtenhefte!$N445),Pflichtenhefte!$M445,HYPERLINK(Pflichtenhefte!$N445,Pflichtenhefte!$M445)))</f>
        <v/>
      </c>
    </row>
    <row r="448" ht="14.25">
      <c r="A448" s="20" t="str">
        <f>IF(ISBLANK(raw!A446),"",HYPERLINK("https://ziviconnect.admin.ch/zdp/pflichtenheft/"&amp;raw!$A446,"↗"))</f>
        <v/>
      </c>
      <c r="B448" s="21" t="str">
        <f>IF(ISBLANK(raw!$B446),"",raw!$B446)</f>
        <v/>
      </c>
      <c r="C448" s="22" t="str">
        <f>IF(ISBLANK(Pflichtenhefte!$B446),"",Pflichtenhefte!$B446)</f>
        <v/>
      </c>
      <c r="D448" s="23" t="str">
        <f>IF(ISBLANK(Pflichtenhefte!$A446),"",Pflichtenhefte!$A446)</f>
        <v/>
      </c>
      <c r="E448" s="22" t="str">
        <f>IF(ISBLANK(raw!$L446),"",raw!$L446)</f>
        <v/>
      </c>
      <c r="F448" s="24" t="str">
        <f>IF(ISBLANK(raw!$M446),"",IF(ISBLANK(Pflichtenhefte!$D446),raw!$M446,HYPERLINK(Pflichtenhefte!$D446,raw!$M446)))</f>
        <v/>
      </c>
      <c r="G448" s="29" t="str">
        <f>IF(ISBLANK(raw!H446),"",RIGHT(raw!$H446,LEN(raw!$H446)-2))</f>
        <v/>
      </c>
      <c r="H448" s="25" t="str">
        <f>IF(ISBLANK(Pflichtenhefte!$E446),"",Pflichtenhefte!$E446)</f>
        <v/>
      </c>
      <c r="I448" s="4" t="str">
        <f>IF(ISBLANK(Pflichtenhefte!$O446),"",Pflichtenhefte!$O446)</f>
        <v/>
      </c>
      <c r="J448" s="25" t="str">
        <f>IF(ISBLANK(Pflichtenhefte!$L446),"",Pflichtenhefte!$L446)</f>
        <v/>
      </c>
      <c r="K448" s="26" t="str">
        <f>IF(ISBLANK(Pflichtenhefte!$F446),"",Pflichtenhefte!$F446)</f>
        <v/>
      </c>
      <c r="L448" s="27" t="str">
        <f>IF(ISBLANK(Pflichtenhefte!$G446),"",Pflichtenhefte!$G446="Gleitende Arbeitszeit")</f>
        <v/>
      </c>
      <c r="M448" s="27" t="str">
        <f>IF(ISBLANK(Pflichtenhefte!$I446),"",NOT(Pflichtenhefte!$I446))</f>
        <v/>
      </c>
      <c r="N448" s="27" t="str">
        <f>IF(ISBLANK(Pflichtenhefte!$H446),"",NOT(Pflichtenhefte!$H446))</f>
        <v/>
      </c>
      <c r="O448" s="27" t="str">
        <f>IF(ISBLANK(Pflichtenhefte!$J446),"",Pflichtenhefte!$J446)</f>
        <v/>
      </c>
      <c r="P448" s="27" t="str">
        <f>IF(ISBLANK(Pflichtenhefte!$K446),"",Pflichtenhefte!$K446)</f>
        <v/>
      </c>
      <c r="Q448" s="28" t="str">
        <f>IF(ISBLANK(Pflichtenhefte!$M446),"",IF(ISBLANK(Pflichtenhefte!$N446),Pflichtenhefte!$M446,HYPERLINK(Pflichtenhefte!$N446,Pflichtenhefte!$M446)))</f>
        <v/>
      </c>
    </row>
    <row r="449" ht="14.25">
      <c r="A449" s="20" t="str">
        <f>IF(ISBLANK(raw!A447),"",HYPERLINK("https://ziviconnect.admin.ch/zdp/pflichtenheft/"&amp;raw!$A447,"↗"))</f>
        <v/>
      </c>
      <c r="B449" s="21" t="str">
        <f>IF(ISBLANK(raw!$B447),"",raw!$B447)</f>
        <v/>
      </c>
      <c r="C449" s="22" t="str">
        <f>IF(ISBLANK(Pflichtenhefte!$B447),"",Pflichtenhefte!$B447)</f>
        <v/>
      </c>
      <c r="D449" s="23" t="str">
        <f>IF(ISBLANK(Pflichtenhefte!$A447),"",Pflichtenhefte!$A447)</f>
        <v/>
      </c>
      <c r="E449" s="22" t="str">
        <f>IF(ISBLANK(raw!$L447),"",raw!$L447)</f>
        <v/>
      </c>
      <c r="F449" s="24" t="str">
        <f>IF(ISBLANK(raw!$M447),"",IF(ISBLANK(Pflichtenhefte!$D447),raw!$M447,HYPERLINK(Pflichtenhefte!$D447,raw!$M447)))</f>
        <v/>
      </c>
      <c r="G449" s="29" t="str">
        <f>IF(ISBLANK(raw!H447),"",RIGHT(raw!$H447,LEN(raw!$H447)-2))</f>
        <v/>
      </c>
      <c r="H449" s="25" t="str">
        <f>IF(ISBLANK(Pflichtenhefte!$E447),"",Pflichtenhefte!$E447)</f>
        <v/>
      </c>
      <c r="I449" s="4" t="str">
        <f>IF(ISBLANK(Pflichtenhefte!$O447),"",Pflichtenhefte!$O447)</f>
        <v/>
      </c>
      <c r="J449" s="25" t="str">
        <f>IF(ISBLANK(Pflichtenhefte!$L447),"",Pflichtenhefte!$L447)</f>
        <v/>
      </c>
      <c r="K449" s="26" t="str">
        <f>IF(ISBLANK(Pflichtenhefte!$F447),"",Pflichtenhefte!$F447)</f>
        <v/>
      </c>
      <c r="L449" s="27" t="str">
        <f>IF(ISBLANK(Pflichtenhefte!$G447),"",Pflichtenhefte!$G447="Gleitende Arbeitszeit")</f>
        <v/>
      </c>
      <c r="M449" s="27" t="str">
        <f>IF(ISBLANK(Pflichtenhefte!$I447),"",NOT(Pflichtenhefte!$I447))</f>
        <v/>
      </c>
      <c r="N449" s="27" t="str">
        <f>IF(ISBLANK(Pflichtenhefte!$H447),"",NOT(Pflichtenhefte!$H447))</f>
        <v/>
      </c>
      <c r="O449" s="27" t="str">
        <f>IF(ISBLANK(Pflichtenhefte!$J447),"",Pflichtenhefte!$J447)</f>
        <v/>
      </c>
      <c r="P449" s="27" t="str">
        <f>IF(ISBLANK(Pflichtenhefte!$K447),"",Pflichtenhefte!$K447)</f>
        <v/>
      </c>
      <c r="Q449" s="28" t="str">
        <f>IF(ISBLANK(Pflichtenhefte!$M447),"",IF(ISBLANK(Pflichtenhefte!$N447),Pflichtenhefte!$M447,HYPERLINK(Pflichtenhefte!$N447,Pflichtenhefte!$M447)))</f>
        <v/>
      </c>
    </row>
    <row r="450" ht="14.25">
      <c r="A450" s="20" t="str">
        <f>IF(ISBLANK(raw!A448),"",HYPERLINK("https://ziviconnect.admin.ch/zdp/pflichtenheft/"&amp;raw!$A448,"↗"))</f>
        <v/>
      </c>
      <c r="B450" s="21" t="str">
        <f>IF(ISBLANK(raw!$B448),"",raw!$B448)</f>
        <v/>
      </c>
      <c r="C450" s="22" t="str">
        <f>IF(ISBLANK(Pflichtenhefte!$B448),"",Pflichtenhefte!$B448)</f>
        <v/>
      </c>
      <c r="D450" s="23" t="str">
        <f>IF(ISBLANK(Pflichtenhefte!$A448),"",Pflichtenhefte!$A448)</f>
        <v/>
      </c>
      <c r="E450" s="22" t="str">
        <f>IF(ISBLANK(raw!$L448),"",raw!$L448)</f>
        <v/>
      </c>
      <c r="F450" s="24" t="str">
        <f>IF(ISBLANK(raw!$M448),"",IF(ISBLANK(Pflichtenhefte!$D448),raw!$M448,HYPERLINK(Pflichtenhefte!$D448,raw!$M448)))</f>
        <v/>
      </c>
      <c r="G450" s="29" t="str">
        <f>IF(ISBLANK(raw!H448),"",RIGHT(raw!$H448,LEN(raw!$H448)-2))</f>
        <v/>
      </c>
      <c r="H450" s="25" t="str">
        <f>IF(ISBLANK(Pflichtenhefte!$E448),"",Pflichtenhefte!$E448)</f>
        <v/>
      </c>
      <c r="I450" s="4" t="str">
        <f>IF(ISBLANK(Pflichtenhefte!$O448),"",Pflichtenhefte!$O448)</f>
        <v/>
      </c>
      <c r="J450" s="25" t="str">
        <f>IF(ISBLANK(Pflichtenhefte!$L448),"",Pflichtenhefte!$L448)</f>
        <v/>
      </c>
      <c r="K450" s="26" t="str">
        <f>IF(ISBLANK(Pflichtenhefte!$F448),"",Pflichtenhefte!$F448)</f>
        <v/>
      </c>
      <c r="L450" s="27" t="str">
        <f>IF(ISBLANK(Pflichtenhefte!$G448),"",Pflichtenhefte!$G448="Gleitende Arbeitszeit")</f>
        <v/>
      </c>
      <c r="M450" s="27" t="str">
        <f>IF(ISBLANK(Pflichtenhefte!$I448),"",NOT(Pflichtenhefte!$I448))</f>
        <v/>
      </c>
      <c r="N450" s="27" t="str">
        <f>IF(ISBLANK(Pflichtenhefte!$H448),"",NOT(Pflichtenhefte!$H448))</f>
        <v/>
      </c>
      <c r="O450" s="27" t="str">
        <f>IF(ISBLANK(Pflichtenhefte!$J448),"",Pflichtenhefte!$J448)</f>
        <v/>
      </c>
      <c r="P450" s="27" t="str">
        <f>IF(ISBLANK(Pflichtenhefte!$K448),"",Pflichtenhefte!$K448)</f>
        <v/>
      </c>
      <c r="Q450" s="28" t="str">
        <f>IF(ISBLANK(Pflichtenhefte!$M448),"",IF(ISBLANK(Pflichtenhefte!$N448),Pflichtenhefte!$M448,HYPERLINK(Pflichtenhefte!$N448,Pflichtenhefte!$M448)))</f>
        <v/>
      </c>
    </row>
    <row r="451" ht="14.25">
      <c r="A451" s="20" t="str">
        <f>IF(ISBLANK(raw!A449),"",HYPERLINK("https://ziviconnect.admin.ch/zdp/pflichtenheft/"&amp;raw!$A449,"↗"))</f>
        <v/>
      </c>
      <c r="B451" s="21" t="str">
        <f>IF(ISBLANK(raw!$B449),"",raw!$B449)</f>
        <v/>
      </c>
      <c r="C451" s="22" t="str">
        <f>IF(ISBLANK(Pflichtenhefte!$B449),"",Pflichtenhefte!$B449)</f>
        <v/>
      </c>
      <c r="D451" s="23" t="str">
        <f>IF(ISBLANK(Pflichtenhefte!$A449),"",Pflichtenhefte!$A449)</f>
        <v/>
      </c>
      <c r="E451" s="22" t="str">
        <f>IF(ISBLANK(raw!$L449),"",raw!$L449)</f>
        <v/>
      </c>
      <c r="F451" s="24" t="str">
        <f>IF(ISBLANK(raw!$M449),"",IF(ISBLANK(Pflichtenhefte!$D449),raw!$M449,HYPERLINK(Pflichtenhefte!$D449,raw!$M449)))</f>
        <v/>
      </c>
      <c r="G451" s="29" t="str">
        <f>IF(ISBLANK(raw!H449),"",RIGHT(raw!$H449,LEN(raw!$H449)-2))</f>
        <v/>
      </c>
      <c r="H451" s="25" t="str">
        <f>IF(ISBLANK(Pflichtenhefte!$E449),"",Pflichtenhefte!$E449)</f>
        <v/>
      </c>
      <c r="I451" s="4" t="str">
        <f>IF(ISBLANK(Pflichtenhefte!$O449),"",Pflichtenhefte!$O449)</f>
        <v/>
      </c>
      <c r="J451" s="25" t="str">
        <f>IF(ISBLANK(Pflichtenhefte!$L449),"",Pflichtenhefte!$L449)</f>
        <v/>
      </c>
      <c r="K451" s="26" t="str">
        <f>IF(ISBLANK(Pflichtenhefte!$F449),"",Pflichtenhefte!$F449)</f>
        <v/>
      </c>
      <c r="L451" s="27" t="str">
        <f>IF(ISBLANK(Pflichtenhefte!$G449),"",Pflichtenhefte!$G449="Gleitende Arbeitszeit")</f>
        <v/>
      </c>
      <c r="M451" s="27" t="str">
        <f>IF(ISBLANK(Pflichtenhefte!$I449),"",NOT(Pflichtenhefte!$I449))</f>
        <v/>
      </c>
      <c r="N451" s="27" t="str">
        <f>IF(ISBLANK(Pflichtenhefte!$H449),"",NOT(Pflichtenhefte!$H449))</f>
        <v/>
      </c>
      <c r="O451" s="27" t="str">
        <f>IF(ISBLANK(Pflichtenhefte!$J449),"",Pflichtenhefte!$J449)</f>
        <v/>
      </c>
      <c r="P451" s="27" t="str">
        <f>IF(ISBLANK(Pflichtenhefte!$K449),"",Pflichtenhefte!$K449)</f>
        <v/>
      </c>
      <c r="Q451" s="28" t="str">
        <f>IF(ISBLANK(Pflichtenhefte!$M449),"",IF(ISBLANK(Pflichtenhefte!$N449),Pflichtenhefte!$M449,HYPERLINK(Pflichtenhefte!$N449,Pflichtenhefte!$M449)))</f>
        <v/>
      </c>
    </row>
    <row r="452" ht="14.25">
      <c r="A452" s="20" t="str">
        <f>IF(ISBLANK(raw!A450),"",HYPERLINK("https://ziviconnect.admin.ch/zdp/pflichtenheft/"&amp;raw!$A450,"↗"))</f>
        <v/>
      </c>
      <c r="B452" s="21" t="str">
        <f>IF(ISBLANK(raw!$B450),"",raw!$B450)</f>
        <v/>
      </c>
      <c r="C452" s="22" t="str">
        <f>IF(ISBLANK(Pflichtenhefte!$B450),"",Pflichtenhefte!$B450)</f>
        <v/>
      </c>
      <c r="D452" s="23" t="str">
        <f>IF(ISBLANK(Pflichtenhefte!$A450),"",Pflichtenhefte!$A450)</f>
        <v/>
      </c>
      <c r="E452" s="22" t="str">
        <f>IF(ISBLANK(raw!$L450),"",raw!$L450)</f>
        <v/>
      </c>
      <c r="F452" s="24" t="str">
        <f>IF(ISBLANK(raw!$M450),"",IF(ISBLANK(Pflichtenhefte!$D450),raw!$M450,HYPERLINK(Pflichtenhefte!$D450,raw!$M450)))</f>
        <v/>
      </c>
      <c r="G452" s="29" t="str">
        <f>IF(ISBLANK(raw!H450),"",RIGHT(raw!$H450,LEN(raw!$H450)-2))</f>
        <v/>
      </c>
      <c r="H452" s="25" t="str">
        <f>IF(ISBLANK(Pflichtenhefte!$E450),"",Pflichtenhefte!$E450)</f>
        <v/>
      </c>
      <c r="I452" s="4" t="str">
        <f>IF(ISBLANK(Pflichtenhefte!$O450),"",Pflichtenhefte!$O450)</f>
        <v/>
      </c>
      <c r="J452" s="25" t="str">
        <f>IF(ISBLANK(Pflichtenhefte!$L450),"",Pflichtenhefte!$L450)</f>
        <v/>
      </c>
      <c r="K452" s="26" t="str">
        <f>IF(ISBLANK(Pflichtenhefte!$F450),"",Pflichtenhefte!$F450)</f>
        <v/>
      </c>
      <c r="L452" s="27" t="str">
        <f>IF(ISBLANK(Pflichtenhefte!$G450),"",Pflichtenhefte!$G450="Gleitende Arbeitszeit")</f>
        <v/>
      </c>
      <c r="M452" s="27" t="str">
        <f>IF(ISBLANK(Pflichtenhefte!$I450),"",NOT(Pflichtenhefte!$I450))</f>
        <v/>
      </c>
      <c r="N452" s="27" t="str">
        <f>IF(ISBLANK(Pflichtenhefte!$H450),"",NOT(Pflichtenhefte!$H450))</f>
        <v/>
      </c>
      <c r="O452" s="27" t="str">
        <f>IF(ISBLANK(Pflichtenhefte!$J450),"",Pflichtenhefte!$J450)</f>
        <v/>
      </c>
      <c r="P452" s="27" t="str">
        <f>IF(ISBLANK(Pflichtenhefte!$K450),"",Pflichtenhefte!$K450)</f>
        <v/>
      </c>
      <c r="Q452" s="28" t="str">
        <f>IF(ISBLANK(Pflichtenhefte!$M450),"",IF(ISBLANK(Pflichtenhefte!$N450),Pflichtenhefte!$M450,HYPERLINK(Pflichtenhefte!$N450,Pflichtenhefte!$M450)))</f>
        <v/>
      </c>
    </row>
    <row r="453" ht="14.25">
      <c r="A453" s="20" t="str">
        <f>IF(ISBLANK(raw!A451),"",HYPERLINK("https://ziviconnect.admin.ch/zdp/pflichtenheft/"&amp;raw!$A451,"↗"))</f>
        <v/>
      </c>
      <c r="B453" s="21" t="str">
        <f>IF(ISBLANK(raw!$B451),"",raw!$B451)</f>
        <v/>
      </c>
      <c r="C453" s="22" t="str">
        <f>IF(ISBLANK(Pflichtenhefte!$B451),"",Pflichtenhefte!$B451)</f>
        <v/>
      </c>
      <c r="D453" s="23" t="str">
        <f>IF(ISBLANK(Pflichtenhefte!$A451),"",Pflichtenhefte!$A451)</f>
        <v/>
      </c>
      <c r="E453" s="22" t="str">
        <f>IF(ISBLANK(raw!$L451),"",raw!$L451)</f>
        <v/>
      </c>
      <c r="F453" s="24" t="str">
        <f>IF(ISBLANK(raw!$M451),"",IF(ISBLANK(Pflichtenhefte!$D451),raw!$M451,HYPERLINK(Pflichtenhefte!$D451,raw!$M451)))</f>
        <v/>
      </c>
      <c r="G453" s="29" t="str">
        <f>IF(ISBLANK(raw!H451),"",RIGHT(raw!$H451,LEN(raw!$H451)-2))</f>
        <v/>
      </c>
      <c r="H453" s="25" t="str">
        <f>IF(ISBLANK(Pflichtenhefte!$E451),"",Pflichtenhefte!$E451)</f>
        <v/>
      </c>
      <c r="I453" s="4" t="str">
        <f>IF(ISBLANK(Pflichtenhefte!$O451),"",Pflichtenhefte!$O451)</f>
        <v/>
      </c>
      <c r="J453" s="25" t="str">
        <f>IF(ISBLANK(Pflichtenhefte!$L451),"",Pflichtenhefte!$L451)</f>
        <v/>
      </c>
      <c r="K453" s="26" t="str">
        <f>IF(ISBLANK(Pflichtenhefte!$F451),"",Pflichtenhefte!$F451)</f>
        <v/>
      </c>
      <c r="L453" s="27" t="str">
        <f>IF(ISBLANK(Pflichtenhefte!$G451),"",Pflichtenhefte!$G451="Gleitende Arbeitszeit")</f>
        <v/>
      </c>
      <c r="M453" s="27" t="str">
        <f>IF(ISBLANK(Pflichtenhefte!$I451),"",NOT(Pflichtenhefte!$I451))</f>
        <v/>
      </c>
      <c r="N453" s="27" t="str">
        <f>IF(ISBLANK(Pflichtenhefte!$H451),"",NOT(Pflichtenhefte!$H451))</f>
        <v/>
      </c>
      <c r="O453" s="27" t="str">
        <f>IF(ISBLANK(Pflichtenhefte!$J451),"",Pflichtenhefte!$J451)</f>
        <v/>
      </c>
      <c r="P453" s="27" t="str">
        <f>IF(ISBLANK(Pflichtenhefte!$K451),"",Pflichtenhefte!$K451)</f>
        <v/>
      </c>
      <c r="Q453" s="28" t="str">
        <f>IF(ISBLANK(Pflichtenhefte!$M451),"",IF(ISBLANK(Pflichtenhefte!$N451),Pflichtenhefte!$M451,HYPERLINK(Pflichtenhefte!$N451,Pflichtenhefte!$M451)))</f>
        <v/>
      </c>
    </row>
    <row r="454" ht="14.25">
      <c r="A454" s="20" t="str">
        <f>IF(ISBLANK(raw!A452),"",HYPERLINK("https://ziviconnect.admin.ch/zdp/pflichtenheft/"&amp;raw!$A452,"↗"))</f>
        <v/>
      </c>
      <c r="B454" s="21" t="str">
        <f>IF(ISBLANK(raw!$B452),"",raw!$B452)</f>
        <v/>
      </c>
      <c r="C454" s="22" t="str">
        <f>IF(ISBLANK(Pflichtenhefte!$B452),"",Pflichtenhefte!$B452)</f>
        <v/>
      </c>
      <c r="D454" s="23" t="str">
        <f>IF(ISBLANK(Pflichtenhefte!$A452),"",Pflichtenhefte!$A452)</f>
        <v/>
      </c>
      <c r="E454" s="22" t="str">
        <f>IF(ISBLANK(raw!$L452),"",raw!$L452)</f>
        <v/>
      </c>
      <c r="F454" s="24" t="str">
        <f>IF(ISBLANK(raw!$M452),"",IF(ISBLANK(Pflichtenhefte!$D452),raw!$M452,HYPERLINK(Pflichtenhefte!$D452,raw!$M452)))</f>
        <v/>
      </c>
      <c r="G454" s="29" t="str">
        <f>IF(ISBLANK(raw!H452),"",RIGHT(raw!$H452,LEN(raw!$H452)-2))</f>
        <v/>
      </c>
      <c r="H454" s="25" t="str">
        <f>IF(ISBLANK(Pflichtenhefte!$E452),"",Pflichtenhefte!$E452)</f>
        <v/>
      </c>
      <c r="I454" s="4" t="str">
        <f>IF(ISBLANK(Pflichtenhefte!$O452),"",Pflichtenhefte!$O452)</f>
        <v/>
      </c>
      <c r="J454" s="25" t="str">
        <f>IF(ISBLANK(Pflichtenhefte!$L452),"",Pflichtenhefte!$L452)</f>
        <v/>
      </c>
      <c r="K454" s="26" t="str">
        <f>IF(ISBLANK(Pflichtenhefte!$F452),"",Pflichtenhefte!$F452)</f>
        <v/>
      </c>
      <c r="L454" s="27" t="str">
        <f>IF(ISBLANK(Pflichtenhefte!$G452),"",Pflichtenhefte!$G452="Gleitende Arbeitszeit")</f>
        <v/>
      </c>
      <c r="M454" s="27" t="str">
        <f>IF(ISBLANK(Pflichtenhefte!$I452),"",NOT(Pflichtenhefte!$I452))</f>
        <v/>
      </c>
      <c r="N454" s="27" t="str">
        <f>IF(ISBLANK(Pflichtenhefte!$H452),"",NOT(Pflichtenhefte!$H452))</f>
        <v/>
      </c>
      <c r="O454" s="27" t="str">
        <f>IF(ISBLANK(Pflichtenhefte!$J452),"",Pflichtenhefte!$J452)</f>
        <v/>
      </c>
      <c r="P454" s="27" t="str">
        <f>IF(ISBLANK(Pflichtenhefte!$K452),"",Pflichtenhefte!$K452)</f>
        <v/>
      </c>
      <c r="Q454" s="28" t="str">
        <f>IF(ISBLANK(Pflichtenhefte!$M452),"",IF(ISBLANK(Pflichtenhefte!$N452),Pflichtenhefte!$M452,HYPERLINK(Pflichtenhefte!$N452,Pflichtenhefte!$M452)))</f>
        <v/>
      </c>
    </row>
    <row r="455" ht="14.25">
      <c r="A455" s="20" t="str">
        <f>IF(ISBLANK(raw!A453),"",HYPERLINK("https://ziviconnect.admin.ch/zdp/pflichtenheft/"&amp;raw!$A453,"↗"))</f>
        <v/>
      </c>
      <c r="B455" s="21" t="str">
        <f>IF(ISBLANK(raw!$B453),"",raw!$B453)</f>
        <v/>
      </c>
      <c r="C455" s="22" t="str">
        <f>IF(ISBLANK(Pflichtenhefte!$B453),"",Pflichtenhefte!$B453)</f>
        <v/>
      </c>
      <c r="D455" s="23" t="str">
        <f>IF(ISBLANK(Pflichtenhefte!$A453),"",Pflichtenhefte!$A453)</f>
        <v/>
      </c>
      <c r="E455" s="22" t="str">
        <f>IF(ISBLANK(raw!$L453),"",raw!$L453)</f>
        <v/>
      </c>
      <c r="F455" s="24" t="str">
        <f>IF(ISBLANK(raw!$M453),"",IF(ISBLANK(Pflichtenhefte!$D453),raw!$M453,HYPERLINK(Pflichtenhefte!$D453,raw!$M453)))</f>
        <v/>
      </c>
      <c r="G455" s="29" t="str">
        <f>IF(ISBLANK(raw!H453),"",RIGHT(raw!$H453,LEN(raw!$H453)-2))</f>
        <v/>
      </c>
      <c r="H455" s="25" t="str">
        <f>IF(ISBLANK(Pflichtenhefte!$E453),"",Pflichtenhefte!$E453)</f>
        <v/>
      </c>
      <c r="I455" s="4" t="str">
        <f>IF(ISBLANK(Pflichtenhefte!$O453),"",Pflichtenhefte!$O453)</f>
        <v/>
      </c>
      <c r="J455" s="25" t="str">
        <f>IF(ISBLANK(Pflichtenhefte!$L453),"",Pflichtenhefte!$L453)</f>
        <v/>
      </c>
      <c r="K455" s="26" t="str">
        <f>IF(ISBLANK(Pflichtenhefte!$F453),"",Pflichtenhefte!$F453)</f>
        <v/>
      </c>
      <c r="L455" s="27" t="str">
        <f>IF(ISBLANK(Pflichtenhefte!$G453),"",Pflichtenhefte!$G453="Gleitende Arbeitszeit")</f>
        <v/>
      </c>
      <c r="M455" s="27" t="str">
        <f>IF(ISBLANK(Pflichtenhefte!$I453),"",NOT(Pflichtenhefte!$I453))</f>
        <v/>
      </c>
      <c r="N455" s="27" t="str">
        <f>IF(ISBLANK(Pflichtenhefte!$H453),"",NOT(Pflichtenhefte!$H453))</f>
        <v/>
      </c>
      <c r="O455" s="27" t="str">
        <f>IF(ISBLANK(Pflichtenhefte!$J453),"",Pflichtenhefte!$J453)</f>
        <v/>
      </c>
      <c r="P455" s="27" t="str">
        <f>IF(ISBLANK(Pflichtenhefte!$K453),"",Pflichtenhefte!$K453)</f>
        <v/>
      </c>
      <c r="Q455" s="28" t="str">
        <f>IF(ISBLANK(Pflichtenhefte!$M453),"",IF(ISBLANK(Pflichtenhefte!$N453),Pflichtenhefte!$M453,HYPERLINK(Pflichtenhefte!$N453,Pflichtenhefte!$M453)))</f>
        <v/>
      </c>
    </row>
    <row r="456" ht="14.25">
      <c r="A456" s="20" t="str">
        <f>IF(ISBLANK(raw!A454),"",HYPERLINK("https://ziviconnect.admin.ch/zdp/pflichtenheft/"&amp;raw!$A454,"↗"))</f>
        <v/>
      </c>
      <c r="B456" s="21" t="str">
        <f>IF(ISBLANK(raw!$B454),"",raw!$B454)</f>
        <v/>
      </c>
      <c r="C456" s="22" t="str">
        <f>IF(ISBLANK(Pflichtenhefte!$B454),"",Pflichtenhefte!$B454)</f>
        <v/>
      </c>
      <c r="D456" s="23" t="str">
        <f>IF(ISBLANK(Pflichtenhefte!$A454),"",Pflichtenhefte!$A454)</f>
        <v/>
      </c>
      <c r="E456" s="22" t="str">
        <f>IF(ISBLANK(raw!$L454),"",raw!$L454)</f>
        <v/>
      </c>
      <c r="F456" s="24" t="str">
        <f>IF(ISBLANK(raw!$M454),"",IF(ISBLANK(Pflichtenhefte!$D454),raw!$M454,HYPERLINK(Pflichtenhefte!$D454,raw!$M454)))</f>
        <v/>
      </c>
      <c r="G456" s="29" t="str">
        <f>IF(ISBLANK(raw!H454),"",RIGHT(raw!$H454,LEN(raw!$H454)-2))</f>
        <v/>
      </c>
      <c r="H456" s="25" t="str">
        <f>IF(ISBLANK(Pflichtenhefte!$E454),"",Pflichtenhefte!$E454)</f>
        <v/>
      </c>
      <c r="I456" s="4" t="str">
        <f>IF(ISBLANK(Pflichtenhefte!$O454),"",Pflichtenhefte!$O454)</f>
        <v/>
      </c>
      <c r="J456" s="25" t="str">
        <f>IF(ISBLANK(Pflichtenhefte!$L454),"",Pflichtenhefte!$L454)</f>
        <v/>
      </c>
      <c r="K456" s="26" t="str">
        <f>IF(ISBLANK(Pflichtenhefte!$F454),"",Pflichtenhefte!$F454)</f>
        <v/>
      </c>
      <c r="L456" s="27" t="str">
        <f>IF(ISBLANK(Pflichtenhefte!$G454),"",Pflichtenhefte!$G454="Gleitende Arbeitszeit")</f>
        <v/>
      </c>
      <c r="M456" s="27" t="str">
        <f>IF(ISBLANK(Pflichtenhefte!$I454),"",NOT(Pflichtenhefte!$I454))</f>
        <v/>
      </c>
      <c r="N456" s="27" t="str">
        <f>IF(ISBLANK(Pflichtenhefte!$H454),"",NOT(Pflichtenhefte!$H454))</f>
        <v/>
      </c>
      <c r="O456" s="27" t="str">
        <f>IF(ISBLANK(Pflichtenhefte!$J454),"",Pflichtenhefte!$J454)</f>
        <v/>
      </c>
      <c r="P456" s="27" t="str">
        <f>IF(ISBLANK(Pflichtenhefte!$K454),"",Pflichtenhefte!$K454)</f>
        <v/>
      </c>
      <c r="Q456" s="28" t="str">
        <f>IF(ISBLANK(Pflichtenhefte!$M454),"",IF(ISBLANK(Pflichtenhefte!$N454),Pflichtenhefte!$M454,HYPERLINK(Pflichtenhefte!$N454,Pflichtenhefte!$M454)))</f>
        <v/>
      </c>
    </row>
    <row r="457" ht="14.25">
      <c r="A457" s="20" t="str">
        <f>IF(ISBLANK(raw!A455),"",HYPERLINK("https://ziviconnect.admin.ch/zdp/pflichtenheft/"&amp;raw!$A455,"↗"))</f>
        <v/>
      </c>
      <c r="B457" s="21" t="str">
        <f>IF(ISBLANK(raw!$B455),"",raw!$B455)</f>
        <v/>
      </c>
      <c r="C457" s="22" t="str">
        <f>IF(ISBLANK(Pflichtenhefte!$B455),"",Pflichtenhefte!$B455)</f>
        <v/>
      </c>
      <c r="D457" s="23" t="str">
        <f>IF(ISBLANK(Pflichtenhefte!$A455),"",Pflichtenhefte!$A455)</f>
        <v/>
      </c>
      <c r="E457" s="22" t="str">
        <f>IF(ISBLANK(raw!$L455),"",raw!$L455)</f>
        <v/>
      </c>
      <c r="F457" s="24" t="str">
        <f>IF(ISBLANK(raw!$M455),"",IF(ISBLANK(Pflichtenhefte!$D455),raw!$M455,HYPERLINK(Pflichtenhefte!$D455,raw!$M455)))</f>
        <v/>
      </c>
      <c r="G457" s="29" t="str">
        <f>IF(ISBLANK(raw!H455),"",RIGHT(raw!$H455,LEN(raw!$H455)-2))</f>
        <v/>
      </c>
      <c r="H457" s="25" t="str">
        <f>IF(ISBLANK(Pflichtenhefte!$E455),"",Pflichtenhefte!$E455)</f>
        <v/>
      </c>
      <c r="I457" s="4" t="str">
        <f>IF(ISBLANK(Pflichtenhefte!$O455),"",Pflichtenhefte!$O455)</f>
        <v/>
      </c>
      <c r="J457" s="25" t="str">
        <f>IF(ISBLANK(Pflichtenhefte!$L455),"",Pflichtenhefte!$L455)</f>
        <v/>
      </c>
      <c r="K457" s="26" t="str">
        <f>IF(ISBLANK(Pflichtenhefte!$F455),"",Pflichtenhefte!$F455)</f>
        <v/>
      </c>
      <c r="L457" s="27" t="str">
        <f>IF(ISBLANK(Pflichtenhefte!$G455),"",Pflichtenhefte!$G455="Gleitende Arbeitszeit")</f>
        <v/>
      </c>
      <c r="M457" s="27" t="str">
        <f>IF(ISBLANK(Pflichtenhefte!$I455),"",NOT(Pflichtenhefte!$I455))</f>
        <v/>
      </c>
      <c r="N457" s="27" t="str">
        <f>IF(ISBLANK(Pflichtenhefte!$H455),"",NOT(Pflichtenhefte!$H455))</f>
        <v/>
      </c>
      <c r="O457" s="27" t="str">
        <f>IF(ISBLANK(Pflichtenhefte!$J455),"",Pflichtenhefte!$J455)</f>
        <v/>
      </c>
      <c r="P457" s="27" t="str">
        <f>IF(ISBLANK(Pflichtenhefte!$K455),"",Pflichtenhefte!$K455)</f>
        <v/>
      </c>
      <c r="Q457" s="28" t="str">
        <f>IF(ISBLANK(Pflichtenhefte!$M455),"",IF(ISBLANK(Pflichtenhefte!$N455),Pflichtenhefte!$M455,HYPERLINK(Pflichtenhefte!$N455,Pflichtenhefte!$M455)))</f>
        <v/>
      </c>
    </row>
    <row r="458" ht="14.25">
      <c r="A458" s="20" t="str">
        <f>IF(ISBLANK(raw!A456),"",HYPERLINK("https://ziviconnect.admin.ch/zdp/pflichtenheft/"&amp;raw!$A456,"↗"))</f>
        <v/>
      </c>
      <c r="B458" s="21" t="str">
        <f>IF(ISBLANK(raw!$B456),"",raw!$B456)</f>
        <v/>
      </c>
      <c r="C458" s="22" t="str">
        <f>IF(ISBLANK(Pflichtenhefte!$B456),"",Pflichtenhefte!$B456)</f>
        <v/>
      </c>
      <c r="D458" s="23" t="str">
        <f>IF(ISBLANK(Pflichtenhefte!$A456),"",Pflichtenhefte!$A456)</f>
        <v/>
      </c>
      <c r="E458" s="22" t="str">
        <f>IF(ISBLANK(raw!$L456),"",raw!$L456)</f>
        <v/>
      </c>
      <c r="F458" s="24" t="str">
        <f>IF(ISBLANK(raw!$M456),"",IF(ISBLANK(Pflichtenhefte!$D456),raw!$M456,HYPERLINK(Pflichtenhefte!$D456,raw!$M456)))</f>
        <v/>
      </c>
      <c r="G458" s="29" t="str">
        <f>IF(ISBLANK(raw!H456),"",RIGHT(raw!$H456,LEN(raw!$H456)-2))</f>
        <v/>
      </c>
      <c r="H458" s="25" t="str">
        <f>IF(ISBLANK(Pflichtenhefte!$E456),"",Pflichtenhefte!$E456)</f>
        <v/>
      </c>
      <c r="I458" s="4" t="str">
        <f>IF(ISBLANK(Pflichtenhefte!$O456),"",Pflichtenhefte!$O456)</f>
        <v/>
      </c>
      <c r="J458" s="25" t="str">
        <f>IF(ISBLANK(Pflichtenhefte!$L456),"",Pflichtenhefte!$L456)</f>
        <v/>
      </c>
      <c r="K458" s="26" t="str">
        <f>IF(ISBLANK(Pflichtenhefte!$F456),"",Pflichtenhefte!$F456)</f>
        <v/>
      </c>
      <c r="L458" s="27" t="str">
        <f>IF(ISBLANK(Pflichtenhefte!$G456),"",Pflichtenhefte!$G456="Gleitende Arbeitszeit")</f>
        <v/>
      </c>
      <c r="M458" s="27" t="str">
        <f>IF(ISBLANK(Pflichtenhefte!$I456),"",NOT(Pflichtenhefte!$I456))</f>
        <v/>
      </c>
      <c r="N458" s="27" t="str">
        <f>IF(ISBLANK(Pflichtenhefte!$H456),"",NOT(Pflichtenhefte!$H456))</f>
        <v/>
      </c>
      <c r="O458" s="27" t="str">
        <f>IF(ISBLANK(Pflichtenhefte!$J456),"",Pflichtenhefte!$J456)</f>
        <v/>
      </c>
      <c r="P458" s="27" t="str">
        <f>IF(ISBLANK(Pflichtenhefte!$K456),"",Pflichtenhefte!$K456)</f>
        <v/>
      </c>
      <c r="Q458" s="28" t="str">
        <f>IF(ISBLANK(Pflichtenhefte!$M456),"",IF(ISBLANK(Pflichtenhefte!$N456),Pflichtenhefte!$M456,HYPERLINK(Pflichtenhefte!$N456,Pflichtenhefte!$M456)))</f>
        <v/>
      </c>
    </row>
    <row r="459" ht="14.25">
      <c r="A459" s="20" t="str">
        <f>IF(ISBLANK(raw!A457),"",HYPERLINK("https://ziviconnect.admin.ch/zdp/pflichtenheft/"&amp;raw!$A457,"↗"))</f>
        <v/>
      </c>
      <c r="B459" s="21" t="str">
        <f>IF(ISBLANK(raw!$B457),"",raw!$B457)</f>
        <v/>
      </c>
      <c r="C459" s="22" t="str">
        <f>IF(ISBLANK(Pflichtenhefte!$B457),"",Pflichtenhefte!$B457)</f>
        <v/>
      </c>
      <c r="D459" s="23" t="str">
        <f>IF(ISBLANK(Pflichtenhefte!$A457),"",Pflichtenhefte!$A457)</f>
        <v/>
      </c>
      <c r="E459" s="22" t="str">
        <f>IF(ISBLANK(raw!$L457),"",raw!$L457)</f>
        <v/>
      </c>
      <c r="F459" s="24" t="str">
        <f>IF(ISBLANK(raw!$M457),"",IF(ISBLANK(Pflichtenhefte!$D457),raw!$M457,HYPERLINK(Pflichtenhefte!$D457,raw!$M457)))</f>
        <v/>
      </c>
      <c r="G459" s="29" t="str">
        <f>IF(ISBLANK(raw!H457),"",RIGHT(raw!$H457,LEN(raw!$H457)-2))</f>
        <v/>
      </c>
      <c r="H459" s="25" t="str">
        <f>IF(ISBLANK(Pflichtenhefte!$E457),"",Pflichtenhefte!$E457)</f>
        <v/>
      </c>
      <c r="I459" s="4" t="str">
        <f>IF(ISBLANK(Pflichtenhefte!$O457),"",Pflichtenhefte!$O457)</f>
        <v/>
      </c>
      <c r="J459" s="25" t="str">
        <f>IF(ISBLANK(Pflichtenhefte!$L457),"",Pflichtenhefte!$L457)</f>
        <v/>
      </c>
      <c r="K459" s="26" t="str">
        <f>IF(ISBLANK(Pflichtenhefte!$F457),"",Pflichtenhefte!$F457)</f>
        <v/>
      </c>
      <c r="L459" s="27" t="str">
        <f>IF(ISBLANK(Pflichtenhefte!$G457),"",Pflichtenhefte!$G457="Gleitende Arbeitszeit")</f>
        <v/>
      </c>
      <c r="M459" s="27" t="str">
        <f>IF(ISBLANK(Pflichtenhefte!$I457),"",NOT(Pflichtenhefte!$I457))</f>
        <v/>
      </c>
      <c r="N459" s="27" t="str">
        <f>IF(ISBLANK(Pflichtenhefte!$H457),"",NOT(Pflichtenhefte!$H457))</f>
        <v/>
      </c>
      <c r="O459" s="27" t="str">
        <f>IF(ISBLANK(Pflichtenhefte!$J457),"",Pflichtenhefte!$J457)</f>
        <v/>
      </c>
      <c r="P459" s="27" t="str">
        <f>IF(ISBLANK(Pflichtenhefte!$K457),"",Pflichtenhefte!$K457)</f>
        <v/>
      </c>
      <c r="Q459" s="28" t="str">
        <f>IF(ISBLANK(Pflichtenhefte!$M457),"",IF(ISBLANK(Pflichtenhefte!$N457),Pflichtenhefte!$M457,HYPERLINK(Pflichtenhefte!$N457,Pflichtenhefte!$M457)))</f>
        <v/>
      </c>
    </row>
    <row r="460" ht="14.25">
      <c r="A460" s="20" t="str">
        <f>IF(ISBLANK(raw!A458),"",HYPERLINK("https://ziviconnect.admin.ch/zdp/pflichtenheft/"&amp;raw!$A458,"↗"))</f>
        <v/>
      </c>
      <c r="B460" s="21" t="str">
        <f>IF(ISBLANK(raw!$B458),"",raw!$B458)</f>
        <v/>
      </c>
      <c r="C460" s="22" t="str">
        <f>IF(ISBLANK(Pflichtenhefte!$B458),"",Pflichtenhefte!$B458)</f>
        <v/>
      </c>
      <c r="D460" s="23" t="str">
        <f>IF(ISBLANK(Pflichtenhefte!$A458),"",Pflichtenhefte!$A458)</f>
        <v/>
      </c>
      <c r="E460" s="22" t="str">
        <f>IF(ISBLANK(raw!$L458),"",raw!$L458)</f>
        <v/>
      </c>
      <c r="F460" s="24" t="str">
        <f>IF(ISBLANK(raw!$M458),"",IF(ISBLANK(Pflichtenhefte!$D458),raw!$M458,HYPERLINK(Pflichtenhefte!$D458,raw!$M458)))</f>
        <v/>
      </c>
      <c r="G460" s="29" t="str">
        <f>IF(ISBLANK(raw!H458),"",RIGHT(raw!$H458,LEN(raw!$H458)-2))</f>
        <v/>
      </c>
      <c r="H460" s="25" t="str">
        <f>IF(ISBLANK(Pflichtenhefte!$E458),"",Pflichtenhefte!$E458)</f>
        <v/>
      </c>
      <c r="I460" s="4" t="str">
        <f>IF(ISBLANK(Pflichtenhefte!$O458),"",Pflichtenhefte!$O458)</f>
        <v/>
      </c>
      <c r="J460" s="25" t="str">
        <f>IF(ISBLANK(Pflichtenhefte!$L458),"",Pflichtenhefte!$L458)</f>
        <v/>
      </c>
      <c r="K460" s="26" t="str">
        <f>IF(ISBLANK(Pflichtenhefte!$F458),"",Pflichtenhefte!$F458)</f>
        <v/>
      </c>
      <c r="L460" s="27" t="str">
        <f>IF(ISBLANK(Pflichtenhefte!$G458),"",Pflichtenhefte!$G458="Gleitende Arbeitszeit")</f>
        <v/>
      </c>
      <c r="M460" s="27" t="str">
        <f>IF(ISBLANK(Pflichtenhefte!$I458),"",NOT(Pflichtenhefte!$I458))</f>
        <v/>
      </c>
      <c r="N460" s="27" t="str">
        <f>IF(ISBLANK(Pflichtenhefte!$H458),"",NOT(Pflichtenhefte!$H458))</f>
        <v/>
      </c>
      <c r="O460" s="27" t="str">
        <f>IF(ISBLANK(Pflichtenhefte!$J458),"",Pflichtenhefte!$J458)</f>
        <v/>
      </c>
      <c r="P460" s="27" t="str">
        <f>IF(ISBLANK(Pflichtenhefte!$K458),"",Pflichtenhefte!$K458)</f>
        <v/>
      </c>
      <c r="Q460" s="28" t="str">
        <f>IF(ISBLANK(Pflichtenhefte!$M458),"",IF(ISBLANK(Pflichtenhefte!$N458),Pflichtenhefte!$M458,HYPERLINK(Pflichtenhefte!$N458,Pflichtenhefte!$M458)))</f>
        <v/>
      </c>
    </row>
    <row r="461" ht="14.25">
      <c r="A461" s="20" t="str">
        <f>IF(ISBLANK(raw!A459),"",HYPERLINK("https://ziviconnect.admin.ch/zdp/pflichtenheft/"&amp;raw!$A459,"↗"))</f>
        <v/>
      </c>
      <c r="B461" s="21" t="str">
        <f>IF(ISBLANK(raw!$B459),"",raw!$B459)</f>
        <v/>
      </c>
      <c r="C461" s="22" t="str">
        <f>IF(ISBLANK(Pflichtenhefte!$B459),"",Pflichtenhefte!$B459)</f>
        <v/>
      </c>
      <c r="D461" s="23" t="str">
        <f>IF(ISBLANK(Pflichtenhefte!$A459),"",Pflichtenhefte!$A459)</f>
        <v/>
      </c>
      <c r="E461" s="22" t="str">
        <f>IF(ISBLANK(raw!$L459),"",raw!$L459)</f>
        <v/>
      </c>
      <c r="F461" s="24" t="str">
        <f>IF(ISBLANK(raw!$M459),"",IF(ISBLANK(Pflichtenhefte!$D459),raw!$M459,HYPERLINK(Pflichtenhefte!$D459,raw!$M459)))</f>
        <v/>
      </c>
      <c r="G461" s="29" t="str">
        <f>IF(ISBLANK(raw!H459),"",RIGHT(raw!$H459,LEN(raw!$H459)-2))</f>
        <v/>
      </c>
      <c r="H461" s="25" t="str">
        <f>IF(ISBLANK(Pflichtenhefte!$E459),"",Pflichtenhefte!$E459)</f>
        <v/>
      </c>
      <c r="I461" s="4" t="str">
        <f>IF(ISBLANK(Pflichtenhefte!$O459),"",Pflichtenhefte!$O459)</f>
        <v/>
      </c>
      <c r="J461" s="25" t="str">
        <f>IF(ISBLANK(Pflichtenhefte!$L459),"",Pflichtenhefte!$L459)</f>
        <v/>
      </c>
      <c r="K461" s="26" t="str">
        <f>IF(ISBLANK(Pflichtenhefte!$F459),"",Pflichtenhefte!$F459)</f>
        <v/>
      </c>
      <c r="L461" s="27" t="str">
        <f>IF(ISBLANK(Pflichtenhefte!$G459),"",Pflichtenhefte!$G459="Gleitende Arbeitszeit")</f>
        <v/>
      </c>
      <c r="M461" s="27" t="str">
        <f>IF(ISBLANK(Pflichtenhefte!$I459),"",NOT(Pflichtenhefte!$I459))</f>
        <v/>
      </c>
      <c r="N461" s="27" t="str">
        <f>IF(ISBLANK(Pflichtenhefte!$H459),"",NOT(Pflichtenhefte!$H459))</f>
        <v/>
      </c>
      <c r="O461" s="27" t="str">
        <f>IF(ISBLANK(Pflichtenhefte!$J459),"",Pflichtenhefte!$J459)</f>
        <v/>
      </c>
      <c r="P461" s="27" t="str">
        <f>IF(ISBLANK(Pflichtenhefte!$K459),"",Pflichtenhefte!$K459)</f>
        <v/>
      </c>
      <c r="Q461" s="28" t="str">
        <f>IF(ISBLANK(Pflichtenhefte!$M459),"",IF(ISBLANK(Pflichtenhefte!$N459),Pflichtenhefte!$M459,HYPERLINK(Pflichtenhefte!$N459,Pflichtenhefte!$M459)))</f>
        <v/>
      </c>
    </row>
    <row r="462" ht="14.25">
      <c r="A462" s="20" t="str">
        <f>IF(ISBLANK(raw!A460),"",HYPERLINK("https://ziviconnect.admin.ch/zdp/pflichtenheft/"&amp;raw!$A460,"↗"))</f>
        <v/>
      </c>
      <c r="B462" s="21" t="str">
        <f>IF(ISBLANK(raw!$B460),"",raw!$B460)</f>
        <v/>
      </c>
      <c r="C462" s="22" t="str">
        <f>IF(ISBLANK(Pflichtenhefte!$B460),"",Pflichtenhefte!$B460)</f>
        <v/>
      </c>
      <c r="D462" s="23" t="str">
        <f>IF(ISBLANK(Pflichtenhefte!$A460),"",Pflichtenhefte!$A460)</f>
        <v/>
      </c>
      <c r="E462" s="22" t="str">
        <f>IF(ISBLANK(raw!$L460),"",raw!$L460)</f>
        <v/>
      </c>
      <c r="F462" s="24" t="str">
        <f>IF(ISBLANK(raw!$M460),"",IF(ISBLANK(Pflichtenhefte!$D460),raw!$M460,HYPERLINK(Pflichtenhefte!$D460,raw!$M460)))</f>
        <v/>
      </c>
      <c r="G462" s="29" t="str">
        <f>IF(ISBLANK(raw!H460),"",RIGHT(raw!$H460,LEN(raw!$H460)-2))</f>
        <v/>
      </c>
      <c r="H462" s="25" t="str">
        <f>IF(ISBLANK(Pflichtenhefte!$E460),"",Pflichtenhefte!$E460)</f>
        <v/>
      </c>
      <c r="I462" s="4" t="str">
        <f>IF(ISBLANK(Pflichtenhefte!$O460),"",Pflichtenhefte!$O460)</f>
        <v/>
      </c>
      <c r="J462" s="25" t="str">
        <f>IF(ISBLANK(Pflichtenhefte!$L460),"",Pflichtenhefte!$L460)</f>
        <v/>
      </c>
      <c r="K462" s="26" t="str">
        <f>IF(ISBLANK(Pflichtenhefte!$F460),"",Pflichtenhefte!$F460)</f>
        <v/>
      </c>
      <c r="L462" s="27" t="str">
        <f>IF(ISBLANK(Pflichtenhefte!$G460),"",Pflichtenhefte!$G460="Gleitende Arbeitszeit")</f>
        <v/>
      </c>
      <c r="M462" s="27" t="str">
        <f>IF(ISBLANK(Pflichtenhefte!$I460),"",NOT(Pflichtenhefte!$I460))</f>
        <v/>
      </c>
      <c r="N462" s="27" t="str">
        <f>IF(ISBLANK(Pflichtenhefte!$H460),"",NOT(Pflichtenhefte!$H460))</f>
        <v/>
      </c>
      <c r="O462" s="27" t="str">
        <f>IF(ISBLANK(Pflichtenhefte!$J460),"",Pflichtenhefte!$J460)</f>
        <v/>
      </c>
      <c r="P462" s="27" t="str">
        <f>IF(ISBLANK(Pflichtenhefte!$K460),"",Pflichtenhefte!$K460)</f>
        <v/>
      </c>
      <c r="Q462" s="28" t="str">
        <f>IF(ISBLANK(Pflichtenhefte!$M460),"",IF(ISBLANK(Pflichtenhefte!$N460),Pflichtenhefte!$M460,HYPERLINK(Pflichtenhefte!$N460,Pflichtenhefte!$M460)))</f>
        <v/>
      </c>
    </row>
    <row r="463" ht="14.25">
      <c r="A463" s="20" t="str">
        <f>IF(ISBLANK(raw!A461),"",HYPERLINK("https://ziviconnect.admin.ch/zdp/pflichtenheft/"&amp;raw!$A461,"↗"))</f>
        <v/>
      </c>
      <c r="B463" s="21" t="str">
        <f>IF(ISBLANK(raw!$B461),"",raw!$B461)</f>
        <v/>
      </c>
      <c r="C463" s="22" t="str">
        <f>IF(ISBLANK(Pflichtenhefte!$B461),"",Pflichtenhefte!$B461)</f>
        <v/>
      </c>
      <c r="D463" s="23" t="str">
        <f>IF(ISBLANK(Pflichtenhefte!$A461),"",Pflichtenhefte!$A461)</f>
        <v/>
      </c>
      <c r="E463" s="22" t="str">
        <f>IF(ISBLANK(raw!$L461),"",raw!$L461)</f>
        <v/>
      </c>
      <c r="F463" s="24" t="str">
        <f>IF(ISBLANK(raw!$M461),"",IF(ISBLANK(Pflichtenhefte!$D461),raw!$M461,HYPERLINK(Pflichtenhefte!$D461,raw!$M461)))</f>
        <v/>
      </c>
      <c r="G463" s="29" t="str">
        <f>IF(ISBLANK(raw!H461),"",RIGHT(raw!$H461,LEN(raw!$H461)-2))</f>
        <v/>
      </c>
      <c r="H463" s="25" t="str">
        <f>IF(ISBLANK(Pflichtenhefte!$E461),"",Pflichtenhefte!$E461)</f>
        <v/>
      </c>
      <c r="I463" s="4" t="str">
        <f>IF(ISBLANK(Pflichtenhefte!$O461),"",Pflichtenhefte!$O461)</f>
        <v/>
      </c>
      <c r="J463" s="25" t="str">
        <f>IF(ISBLANK(Pflichtenhefte!$L461),"",Pflichtenhefte!$L461)</f>
        <v/>
      </c>
      <c r="K463" s="26" t="str">
        <f>IF(ISBLANK(Pflichtenhefte!$F461),"",Pflichtenhefte!$F461)</f>
        <v/>
      </c>
      <c r="L463" s="27" t="str">
        <f>IF(ISBLANK(Pflichtenhefte!$G461),"",Pflichtenhefte!$G461="Gleitende Arbeitszeit")</f>
        <v/>
      </c>
      <c r="M463" s="27" t="str">
        <f>IF(ISBLANK(Pflichtenhefte!$I461),"",NOT(Pflichtenhefte!$I461))</f>
        <v/>
      </c>
      <c r="N463" s="27" t="str">
        <f>IF(ISBLANK(Pflichtenhefte!$H461),"",NOT(Pflichtenhefte!$H461))</f>
        <v/>
      </c>
      <c r="O463" s="27" t="str">
        <f>IF(ISBLANK(Pflichtenhefte!$J461),"",Pflichtenhefte!$J461)</f>
        <v/>
      </c>
      <c r="P463" s="27" t="str">
        <f>IF(ISBLANK(Pflichtenhefte!$K461),"",Pflichtenhefte!$K461)</f>
        <v/>
      </c>
      <c r="Q463" s="28" t="str">
        <f>IF(ISBLANK(Pflichtenhefte!$M461),"",IF(ISBLANK(Pflichtenhefte!$N461),Pflichtenhefte!$M461,HYPERLINK(Pflichtenhefte!$N461,Pflichtenhefte!$M461)))</f>
        <v/>
      </c>
    </row>
    <row r="464" ht="14.25">
      <c r="A464" s="20" t="str">
        <f>IF(ISBLANK(raw!A462),"",HYPERLINK("https://ziviconnect.admin.ch/zdp/pflichtenheft/"&amp;raw!$A462,"↗"))</f>
        <v/>
      </c>
      <c r="B464" s="21" t="str">
        <f>IF(ISBLANK(raw!$B462),"",raw!$B462)</f>
        <v/>
      </c>
      <c r="C464" s="22" t="str">
        <f>IF(ISBLANK(Pflichtenhefte!$B462),"",Pflichtenhefte!$B462)</f>
        <v/>
      </c>
      <c r="D464" s="23" t="str">
        <f>IF(ISBLANK(Pflichtenhefte!$A462),"",Pflichtenhefte!$A462)</f>
        <v/>
      </c>
      <c r="E464" s="22" t="str">
        <f>IF(ISBLANK(raw!$L462),"",raw!$L462)</f>
        <v/>
      </c>
      <c r="F464" s="24" t="str">
        <f>IF(ISBLANK(raw!$M462),"",IF(ISBLANK(Pflichtenhefte!$D462),raw!$M462,HYPERLINK(Pflichtenhefte!$D462,raw!$M462)))</f>
        <v/>
      </c>
      <c r="G464" s="29" t="str">
        <f>IF(ISBLANK(raw!H462),"",RIGHT(raw!$H462,LEN(raw!$H462)-2))</f>
        <v/>
      </c>
      <c r="H464" s="25" t="str">
        <f>IF(ISBLANK(Pflichtenhefte!$E462),"",Pflichtenhefte!$E462)</f>
        <v/>
      </c>
      <c r="I464" s="4" t="str">
        <f>IF(ISBLANK(Pflichtenhefte!$O462),"",Pflichtenhefte!$O462)</f>
        <v/>
      </c>
      <c r="J464" s="25" t="str">
        <f>IF(ISBLANK(Pflichtenhefte!$L462),"",Pflichtenhefte!$L462)</f>
        <v/>
      </c>
      <c r="K464" s="26" t="str">
        <f>IF(ISBLANK(Pflichtenhefte!$F462),"",Pflichtenhefte!$F462)</f>
        <v/>
      </c>
      <c r="L464" s="27" t="str">
        <f>IF(ISBLANK(Pflichtenhefte!$G462),"",Pflichtenhefte!$G462="Gleitende Arbeitszeit")</f>
        <v/>
      </c>
      <c r="M464" s="27" t="str">
        <f>IF(ISBLANK(Pflichtenhefte!$I462),"",NOT(Pflichtenhefte!$I462))</f>
        <v/>
      </c>
      <c r="N464" s="27" t="str">
        <f>IF(ISBLANK(Pflichtenhefte!$H462),"",NOT(Pflichtenhefte!$H462))</f>
        <v/>
      </c>
      <c r="O464" s="27" t="str">
        <f>IF(ISBLANK(Pflichtenhefte!$J462),"",Pflichtenhefte!$J462)</f>
        <v/>
      </c>
      <c r="P464" s="27" t="str">
        <f>IF(ISBLANK(Pflichtenhefte!$K462),"",Pflichtenhefte!$K462)</f>
        <v/>
      </c>
      <c r="Q464" s="28" t="str">
        <f>IF(ISBLANK(Pflichtenhefte!$M462),"",IF(ISBLANK(Pflichtenhefte!$N462),Pflichtenhefte!$M462,HYPERLINK(Pflichtenhefte!$N462,Pflichtenhefte!$M462)))</f>
        <v/>
      </c>
    </row>
    <row r="465" ht="14.25">
      <c r="A465" s="20" t="str">
        <f>IF(ISBLANK(raw!A463),"",HYPERLINK("https://ziviconnect.admin.ch/zdp/pflichtenheft/"&amp;raw!$A463,"↗"))</f>
        <v/>
      </c>
      <c r="B465" s="21" t="str">
        <f>IF(ISBLANK(raw!$B463),"",raw!$B463)</f>
        <v/>
      </c>
      <c r="C465" s="22" t="str">
        <f>IF(ISBLANK(Pflichtenhefte!$B463),"",Pflichtenhefte!$B463)</f>
        <v/>
      </c>
      <c r="D465" s="23" t="str">
        <f>IF(ISBLANK(Pflichtenhefte!$A463),"",Pflichtenhefte!$A463)</f>
        <v/>
      </c>
      <c r="E465" s="22" t="str">
        <f>IF(ISBLANK(raw!$L463),"",raw!$L463)</f>
        <v/>
      </c>
      <c r="F465" s="24" t="str">
        <f>IF(ISBLANK(raw!$M463),"",IF(ISBLANK(Pflichtenhefte!$D463),raw!$M463,HYPERLINK(Pflichtenhefte!$D463,raw!$M463)))</f>
        <v/>
      </c>
      <c r="G465" s="29" t="str">
        <f>IF(ISBLANK(raw!H463),"",RIGHT(raw!$H463,LEN(raw!$H463)-2))</f>
        <v/>
      </c>
      <c r="H465" s="25" t="str">
        <f>IF(ISBLANK(Pflichtenhefte!$E463),"",Pflichtenhefte!$E463)</f>
        <v/>
      </c>
      <c r="I465" s="4" t="str">
        <f>IF(ISBLANK(Pflichtenhefte!$O463),"",Pflichtenhefte!$O463)</f>
        <v/>
      </c>
      <c r="J465" s="25" t="str">
        <f>IF(ISBLANK(Pflichtenhefte!$L463),"",Pflichtenhefte!$L463)</f>
        <v/>
      </c>
      <c r="K465" s="26" t="str">
        <f>IF(ISBLANK(Pflichtenhefte!$F463),"",Pflichtenhefte!$F463)</f>
        <v/>
      </c>
      <c r="L465" s="27" t="str">
        <f>IF(ISBLANK(Pflichtenhefte!$G463),"",Pflichtenhefte!$G463="Gleitende Arbeitszeit")</f>
        <v/>
      </c>
      <c r="M465" s="27" t="str">
        <f>IF(ISBLANK(Pflichtenhefte!$I463),"",NOT(Pflichtenhefte!$I463))</f>
        <v/>
      </c>
      <c r="N465" s="27" t="str">
        <f>IF(ISBLANK(Pflichtenhefte!$H463),"",NOT(Pflichtenhefte!$H463))</f>
        <v/>
      </c>
      <c r="O465" s="27" t="str">
        <f>IF(ISBLANK(Pflichtenhefte!$J463),"",Pflichtenhefte!$J463)</f>
        <v/>
      </c>
      <c r="P465" s="27" t="str">
        <f>IF(ISBLANK(Pflichtenhefte!$K463),"",Pflichtenhefte!$K463)</f>
        <v/>
      </c>
      <c r="Q465" s="28" t="str">
        <f>IF(ISBLANK(Pflichtenhefte!$M463),"",IF(ISBLANK(Pflichtenhefte!$N463),Pflichtenhefte!$M463,HYPERLINK(Pflichtenhefte!$N463,Pflichtenhefte!$M463)))</f>
        <v/>
      </c>
    </row>
    <row r="466" ht="14.25">
      <c r="A466" s="20" t="str">
        <f>IF(ISBLANK(raw!A464),"",HYPERLINK("https://ziviconnect.admin.ch/zdp/pflichtenheft/"&amp;raw!$A464,"↗"))</f>
        <v/>
      </c>
      <c r="B466" s="21" t="str">
        <f>IF(ISBLANK(raw!$B464),"",raw!$B464)</f>
        <v/>
      </c>
      <c r="C466" s="22" t="str">
        <f>IF(ISBLANK(Pflichtenhefte!$B464),"",Pflichtenhefte!$B464)</f>
        <v/>
      </c>
      <c r="D466" s="23" t="str">
        <f>IF(ISBLANK(Pflichtenhefte!$A464),"",Pflichtenhefte!$A464)</f>
        <v/>
      </c>
      <c r="E466" s="22" t="str">
        <f>IF(ISBLANK(raw!$L464),"",raw!$L464)</f>
        <v/>
      </c>
      <c r="F466" s="24" t="str">
        <f>IF(ISBLANK(raw!$M464),"",IF(ISBLANK(Pflichtenhefte!$D464),raw!$M464,HYPERLINK(Pflichtenhefte!$D464,raw!$M464)))</f>
        <v/>
      </c>
      <c r="G466" s="29" t="str">
        <f>IF(ISBLANK(raw!H464),"",RIGHT(raw!$H464,LEN(raw!$H464)-2))</f>
        <v/>
      </c>
      <c r="H466" s="25" t="str">
        <f>IF(ISBLANK(Pflichtenhefte!$E464),"",Pflichtenhefte!$E464)</f>
        <v/>
      </c>
      <c r="I466" s="4" t="str">
        <f>IF(ISBLANK(Pflichtenhefte!$O464),"",Pflichtenhefte!$O464)</f>
        <v/>
      </c>
      <c r="J466" s="25" t="str">
        <f>IF(ISBLANK(Pflichtenhefte!$L464),"",Pflichtenhefte!$L464)</f>
        <v/>
      </c>
      <c r="K466" s="26" t="str">
        <f>IF(ISBLANK(Pflichtenhefte!$F464),"",Pflichtenhefte!$F464)</f>
        <v/>
      </c>
      <c r="L466" s="27" t="str">
        <f>IF(ISBLANK(Pflichtenhefte!$G464),"",Pflichtenhefte!$G464="Gleitende Arbeitszeit")</f>
        <v/>
      </c>
      <c r="M466" s="27" t="str">
        <f>IF(ISBLANK(Pflichtenhefte!$I464),"",NOT(Pflichtenhefte!$I464))</f>
        <v/>
      </c>
      <c r="N466" s="27" t="str">
        <f>IF(ISBLANK(Pflichtenhefte!$H464),"",NOT(Pflichtenhefte!$H464))</f>
        <v/>
      </c>
      <c r="O466" s="27" t="str">
        <f>IF(ISBLANK(Pflichtenhefte!$J464),"",Pflichtenhefte!$J464)</f>
        <v/>
      </c>
      <c r="P466" s="27" t="str">
        <f>IF(ISBLANK(Pflichtenhefte!$K464),"",Pflichtenhefte!$K464)</f>
        <v/>
      </c>
      <c r="Q466" s="28" t="str">
        <f>IF(ISBLANK(Pflichtenhefte!$M464),"",IF(ISBLANK(Pflichtenhefte!$N464),Pflichtenhefte!$M464,HYPERLINK(Pflichtenhefte!$N464,Pflichtenhefte!$M464)))</f>
        <v/>
      </c>
    </row>
    <row r="467" ht="14.25">
      <c r="A467" s="20" t="str">
        <f>IF(ISBLANK(raw!A465),"",HYPERLINK("https://ziviconnect.admin.ch/zdp/pflichtenheft/"&amp;raw!$A465,"↗"))</f>
        <v/>
      </c>
      <c r="B467" s="21" t="str">
        <f>IF(ISBLANK(raw!$B465),"",raw!$B465)</f>
        <v/>
      </c>
      <c r="C467" s="22" t="str">
        <f>IF(ISBLANK(Pflichtenhefte!$B465),"",Pflichtenhefte!$B465)</f>
        <v/>
      </c>
      <c r="D467" s="23" t="str">
        <f>IF(ISBLANK(Pflichtenhefte!$A465),"",Pflichtenhefte!$A465)</f>
        <v/>
      </c>
      <c r="E467" s="22" t="str">
        <f>IF(ISBLANK(raw!$L465),"",raw!$L465)</f>
        <v/>
      </c>
      <c r="F467" s="24" t="str">
        <f>IF(ISBLANK(raw!$M465),"",IF(ISBLANK(Pflichtenhefte!$D465),raw!$M465,HYPERLINK(Pflichtenhefte!$D465,raw!$M465)))</f>
        <v/>
      </c>
      <c r="G467" s="29" t="str">
        <f>IF(ISBLANK(raw!H465),"",RIGHT(raw!$H465,LEN(raw!$H465)-2))</f>
        <v/>
      </c>
      <c r="H467" s="25" t="str">
        <f>IF(ISBLANK(Pflichtenhefte!$E465),"",Pflichtenhefte!$E465)</f>
        <v/>
      </c>
      <c r="I467" s="4" t="str">
        <f>IF(ISBLANK(Pflichtenhefte!$O465),"",Pflichtenhefte!$O465)</f>
        <v/>
      </c>
      <c r="J467" s="25" t="str">
        <f>IF(ISBLANK(Pflichtenhefte!$L465),"",Pflichtenhefte!$L465)</f>
        <v/>
      </c>
      <c r="K467" s="26" t="str">
        <f>IF(ISBLANK(Pflichtenhefte!$F465),"",Pflichtenhefte!$F465)</f>
        <v/>
      </c>
      <c r="L467" s="27" t="str">
        <f>IF(ISBLANK(Pflichtenhefte!$G465),"",Pflichtenhefte!$G465="Gleitende Arbeitszeit")</f>
        <v/>
      </c>
      <c r="M467" s="27" t="str">
        <f>IF(ISBLANK(Pflichtenhefte!$I465),"",NOT(Pflichtenhefte!$I465))</f>
        <v/>
      </c>
      <c r="N467" s="27" t="str">
        <f>IF(ISBLANK(Pflichtenhefte!$H465),"",NOT(Pflichtenhefte!$H465))</f>
        <v/>
      </c>
      <c r="O467" s="27" t="str">
        <f>IF(ISBLANK(Pflichtenhefte!$J465),"",Pflichtenhefte!$J465)</f>
        <v/>
      </c>
      <c r="P467" s="27" t="str">
        <f>IF(ISBLANK(Pflichtenhefte!$K465),"",Pflichtenhefte!$K465)</f>
        <v/>
      </c>
      <c r="Q467" s="28" t="str">
        <f>IF(ISBLANK(Pflichtenhefte!$M465),"",IF(ISBLANK(Pflichtenhefte!$N465),Pflichtenhefte!$M465,HYPERLINK(Pflichtenhefte!$N465,Pflichtenhefte!$M465)))</f>
        <v/>
      </c>
    </row>
    <row r="468" ht="14.25">
      <c r="A468" s="20" t="str">
        <f>IF(ISBLANK(raw!A466),"",HYPERLINK("https://ziviconnect.admin.ch/zdp/pflichtenheft/"&amp;raw!$A466,"↗"))</f>
        <v/>
      </c>
      <c r="B468" s="21" t="str">
        <f>IF(ISBLANK(raw!$B466),"",raw!$B466)</f>
        <v/>
      </c>
      <c r="C468" s="22" t="str">
        <f>IF(ISBLANK(Pflichtenhefte!$B466),"",Pflichtenhefte!$B466)</f>
        <v/>
      </c>
      <c r="D468" s="23" t="str">
        <f>IF(ISBLANK(Pflichtenhefte!$A466),"",Pflichtenhefte!$A466)</f>
        <v/>
      </c>
      <c r="E468" s="22" t="str">
        <f>IF(ISBLANK(raw!$L466),"",raw!$L466)</f>
        <v/>
      </c>
      <c r="F468" s="24" t="str">
        <f>IF(ISBLANK(raw!$M466),"",IF(ISBLANK(Pflichtenhefte!$D466),raw!$M466,HYPERLINK(Pflichtenhefte!$D466,raw!$M466)))</f>
        <v/>
      </c>
      <c r="G468" s="29" t="str">
        <f>IF(ISBLANK(raw!H466),"",RIGHT(raw!$H466,LEN(raw!$H466)-2))</f>
        <v/>
      </c>
      <c r="H468" s="25" t="str">
        <f>IF(ISBLANK(Pflichtenhefte!$E466),"",Pflichtenhefte!$E466)</f>
        <v/>
      </c>
      <c r="I468" s="4" t="str">
        <f>IF(ISBLANK(Pflichtenhefte!$O466),"",Pflichtenhefte!$O466)</f>
        <v/>
      </c>
      <c r="J468" s="25" t="str">
        <f>IF(ISBLANK(Pflichtenhefte!$L466),"",Pflichtenhefte!$L466)</f>
        <v/>
      </c>
      <c r="K468" s="26" t="str">
        <f>IF(ISBLANK(Pflichtenhefte!$F466),"",Pflichtenhefte!$F466)</f>
        <v/>
      </c>
      <c r="L468" s="27" t="str">
        <f>IF(ISBLANK(Pflichtenhefte!$G466),"",Pflichtenhefte!$G466="Gleitende Arbeitszeit")</f>
        <v/>
      </c>
      <c r="M468" s="27" t="str">
        <f>IF(ISBLANK(Pflichtenhefte!$I466),"",NOT(Pflichtenhefte!$I466))</f>
        <v/>
      </c>
      <c r="N468" s="27" t="str">
        <f>IF(ISBLANK(Pflichtenhefte!$H466),"",NOT(Pflichtenhefte!$H466))</f>
        <v/>
      </c>
      <c r="O468" s="27" t="str">
        <f>IF(ISBLANK(Pflichtenhefte!$J466),"",Pflichtenhefte!$J466)</f>
        <v/>
      </c>
      <c r="P468" s="27" t="str">
        <f>IF(ISBLANK(Pflichtenhefte!$K466),"",Pflichtenhefte!$K466)</f>
        <v/>
      </c>
      <c r="Q468" s="28" t="str">
        <f>IF(ISBLANK(Pflichtenhefte!$M466),"",IF(ISBLANK(Pflichtenhefte!$N466),Pflichtenhefte!$M466,HYPERLINK(Pflichtenhefte!$N466,Pflichtenhefte!$M466)))</f>
        <v/>
      </c>
    </row>
    <row r="469" ht="14.25">
      <c r="A469" s="20" t="str">
        <f>IF(ISBLANK(raw!A467),"",HYPERLINK("https://ziviconnect.admin.ch/zdp/pflichtenheft/"&amp;raw!$A467,"↗"))</f>
        <v/>
      </c>
      <c r="B469" s="21" t="str">
        <f>IF(ISBLANK(raw!$B467),"",raw!$B467)</f>
        <v/>
      </c>
      <c r="C469" s="22" t="str">
        <f>IF(ISBLANK(Pflichtenhefte!$B467),"",Pflichtenhefte!$B467)</f>
        <v/>
      </c>
      <c r="D469" s="23" t="str">
        <f>IF(ISBLANK(Pflichtenhefte!$A467),"",Pflichtenhefte!$A467)</f>
        <v/>
      </c>
      <c r="E469" s="22" t="str">
        <f>IF(ISBLANK(raw!$L467),"",raw!$L467)</f>
        <v/>
      </c>
      <c r="F469" s="24" t="str">
        <f>IF(ISBLANK(raw!$M467),"",IF(ISBLANK(Pflichtenhefte!$D467),raw!$M467,HYPERLINK(Pflichtenhefte!$D467,raw!$M467)))</f>
        <v/>
      </c>
      <c r="G469" s="29" t="str">
        <f>IF(ISBLANK(raw!H467),"",RIGHT(raw!$H467,LEN(raw!$H467)-2))</f>
        <v/>
      </c>
      <c r="H469" s="25" t="str">
        <f>IF(ISBLANK(Pflichtenhefte!$E467),"",Pflichtenhefte!$E467)</f>
        <v/>
      </c>
      <c r="I469" s="4" t="str">
        <f>IF(ISBLANK(Pflichtenhefte!$O467),"",Pflichtenhefte!$O467)</f>
        <v/>
      </c>
      <c r="J469" s="25" t="str">
        <f>IF(ISBLANK(Pflichtenhefte!$L467),"",Pflichtenhefte!$L467)</f>
        <v/>
      </c>
      <c r="K469" s="26" t="str">
        <f>IF(ISBLANK(Pflichtenhefte!$F467),"",Pflichtenhefte!$F467)</f>
        <v/>
      </c>
      <c r="L469" s="27" t="str">
        <f>IF(ISBLANK(Pflichtenhefte!$G467),"",Pflichtenhefte!$G467="Gleitende Arbeitszeit")</f>
        <v/>
      </c>
      <c r="M469" s="27" t="str">
        <f>IF(ISBLANK(Pflichtenhefte!$I467),"",NOT(Pflichtenhefte!$I467))</f>
        <v/>
      </c>
      <c r="N469" s="27" t="str">
        <f>IF(ISBLANK(Pflichtenhefte!$H467),"",NOT(Pflichtenhefte!$H467))</f>
        <v/>
      </c>
      <c r="O469" s="27" t="str">
        <f>IF(ISBLANK(Pflichtenhefte!$J467),"",Pflichtenhefte!$J467)</f>
        <v/>
      </c>
      <c r="P469" s="27" t="str">
        <f>IF(ISBLANK(Pflichtenhefte!$K467),"",Pflichtenhefte!$K467)</f>
        <v/>
      </c>
      <c r="Q469" s="28" t="str">
        <f>IF(ISBLANK(Pflichtenhefte!$M467),"",IF(ISBLANK(Pflichtenhefte!$N467),Pflichtenhefte!$M467,HYPERLINK(Pflichtenhefte!$N467,Pflichtenhefte!$M467)))</f>
        <v/>
      </c>
    </row>
    <row r="470" ht="14.25">
      <c r="A470" s="20" t="str">
        <f>IF(ISBLANK(raw!A468),"",HYPERLINK("https://ziviconnect.admin.ch/zdp/pflichtenheft/"&amp;raw!$A468,"↗"))</f>
        <v/>
      </c>
      <c r="B470" s="21" t="str">
        <f>IF(ISBLANK(raw!$B468),"",raw!$B468)</f>
        <v/>
      </c>
      <c r="C470" s="22" t="str">
        <f>IF(ISBLANK(Pflichtenhefte!$B468),"",Pflichtenhefte!$B468)</f>
        <v/>
      </c>
      <c r="D470" s="23" t="str">
        <f>IF(ISBLANK(Pflichtenhefte!$A468),"",Pflichtenhefte!$A468)</f>
        <v/>
      </c>
      <c r="E470" s="22" t="str">
        <f>IF(ISBLANK(raw!$L468),"",raw!$L468)</f>
        <v/>
      </c>
      <c r="F470" s="24" t="str">
        <f>IF(ISBLANK(raw!$M468),"",IF(ISBLANK(Pflichtenhefte!$D468),raw!$M468,HYPERLINK(Pflichtenhefte!$D468,raw!$M468)))</f>
        <v/>
      </c>
      <c r="G470" s="29" t="str">
        <f>IF(ISBLANK(raw!H468),"",RIGHT(raw!$H468,LEN(raw!$H468)-2))</f>
        <v/>
      </c>
      <c r="H470" s="25" t="str">
        <f>IF(ISBLANK(Pflichtenhefte!$E468),"",Pflichtenhefte!$E468)</f>
        <v/>
      </c>
      <c r="I470" s="4" t="str">
        <f>IF(ISBLANK(Pflichtenhefte!$O468),"",Pflichtenhefte!$O468)</f>
        <v/>
      </c>
      <c r="J470" s="25" t="str">
        <f>IF(ISBLANK(Pflichtenhefte!$L468),"",Pflichtenhefte!$L468)</f>
        <v/>
      </c>
      <c r="K470" s="26" t="str">
        <f>IF(ISBLANK(Pflichtenhefte!$F468),"",Pflichtenhefte!$F468)</f>
        <v/>
      </c>
      <c r="L470" s="27" t="str">
        <f>IF(ISBLANK(Pflichtenhefte!$G468),"",Pflichtenhefte!$G468="Gleitende Arbeitszeit")</f>
        <v/>
      </c>
      <c r="M470" s="27" t="str">
        <f>IF(ISBLANK(Pflichtenhefte!$I468),"",NOT(Pflichtenhefte!$I468))</f>
        <v/>
      </c>
      <c r="N470" s="27" t="str">
        <f>IF(ISBLANK(Pflichtenhefte!$H468),"",NOT(Pflichtenhefte!$H468))</f>
        <v/>
      </c>
      <c r="O470" s="27" t="str">
        <f>IF(ISBLANK(Pflichtenhefte!$J468),"",Pflichtenhefte!$J468)</f>
        <v/>
      </c>
      <c r="P470" s="27" t="str">
        <f>IF(ISBLANK(Pflichtenhefte!$K468),"",Pflichtenhefte!$K468)</f>
        <v/>
      </c>
      <c r="Q470" s="28" t="str">
        <f>IF(ISBLANK(Pflichtenhefte!$M468),"",IF(ISBLANK(Pflichtenhefte!$N468),Pflichtenhefte!$M468,HYPERLINK(Pflichtenhefte!$N468,Pflichtenhefte!$M468)))</f>
        <v/>
      </c>
    </row>
    <row r="471" ht="14.25">
      <c r="A471" s="20" t="str">
        <f>IF(ISBLANK(raw!A469),"",HYPERLINK("https://ziviconnect.admin.ch/zdp/pflichtenheft/"&amp;raw!$A469,"↗"))</f>
        <v/>
      </c>
      <c r="B471" s="21" t="str">
        <f>IF(ISBLANK(raw!$B469),"",raw!$B469)</f>
        <v/>
      </c>
      <c r="C471" s="22" t="str">
        <f>IF(ISBLANK(Pflichtenhefte!$B469),"",Pflichtenhefte!$B469)</f>
        <v/>
      </c>
      <c r="D471" s="23" t="str">
        <f>IF(ISBLANK(Pflichtenhefte!$A469),"",Pflichtenhefte!$A469)</f>
        <v/>
      </c>
      <c r="E471" s="22" t="str">
        <f>IF(ISBLANK(raw!$L469),"",raw!$L469)</f>
        <v/>
      </c>
      <c r="F471" s="24" t="str">
        <f>IF(ISBLANK(raw!$M469),"",IF(ISBLANK(Pflichtenhefte!$D469),raw!$M469,HYPERLINK(Pflichtenhefte!$D469,raw!$M469)))</f>
        <v/>
      </c>
      <c r="G471" s="29" t="str">
        <f>IF(ISBLANK(raw!H469),"",RIGHT(raw!$H469,LEN(raw!$H469)-2))</f>
        <v/>
      </c>
      <c r="H471" s="25" t="str">
        <f>IF(ISBLANK(Pflichtenhefte!$E469),"",Pflichtenhefte!$E469)</f>
        <v/>
      </c>
      <c r="I471" s="4" t="str">
        <f>IF(ISBLANK(Pflichtenhefte!$O469),"",Pflichtenhefte!$O469)</f>
        <v/>
      </c>
      <c r="J471" s="25" t="str">
        <f>IF(ISBLANK(Pflichtenhefte!$L469),"",Pflichtenhefte!$L469)</f>
        <v/>
      </c>
      <c r="K471" s="26" t="str">
        <f>IF(ISBLANK(Pflichtenhefte!$F469),"",Pflichtenhefte!$F469)</f>
        <v/>
      </c>
      <c r="L471" s="27" t="str">
        <f>IF(ISBLANK(Pflichtenhefte!$G469),"",Pflichtenhefte!$G469="Gleitende Arbeitszeit")</f>
        <v/>
      </c>
      <c r="M471" s="27" t="str">
        <f>IF(ISBLANK(Pflichtenhefte!$I469),"",NOT(Pflichtenhefte!$I469))</f>
        <v/>
      </c>
      <c r="N471" s="27" t="str">
        <f>IF(ISBLANK(Pflichtenhefte!$H469),"",NOT(Pflichtenhefte!$H469))</f>
        <v/>
      </c>
      <c r="O471" s="27" t="str">
        <f>IF(ISBLANK(Pflichtenhefte!$J469),"",Pflichtenhefte!$J469)</f>
        <v/>
      </c>
      <c r="P471" s="27" t="str">
        <f>IF(ISBLANK(Pflichtenhefte!$K469),"",Pflichtenhefte!$K469)</f>
        <v/>
      </c>
      <c r="Q471" s="28" t="str">
        <f>IF(ISBLANK(Pflichtenhefte!$M469),"",IF(ISBLANK(Pflichtenhefte!$N469),Pflichtenhefte!$M469,HYPERLINK(Pflichtenhefte!$N469,Pflichtenhefte!$M469)))</f>
        <v/>
      </c>
    </row>
    <row r="472" ht="14.25">
      <c r="A472" s="20" t="str">
        <f>IF(ISBLANK(raw!A470),"",HYPERLINK("https://ziviconnect.admin.ch/zdp/pflichtenheft/"&amp;raw!$A470,"↗"))</f>
        <v/>
      </c>
      <c r="B472" s="21" t="str">
        <f>IF(ISBLANK(raw!$B470),"",raw!$B470)</f>
        <v/>
      </c>
      <c r="C472" s="22" t="str">
        <f>IF(ISBLANK(Pflichtenhefte!$B470),"",Pflichtenhefte!$B470)</f>
        <v/>
      </c>
      <c r="D472" s="23" t="str">
        <f>IF(ISBLANK(Pflichtenhefte!$A470),"",Pflichtenhefte!$A470)</f>
        <v/>
      </c>
      <c r="E472" s="22" t="str">
        <f>IF(ISBLANK(raw!$L470),"",raw!$L470)</f>
        <v/>
      </c>
      <c r="F472" s="24" t="str">
        <f>IF(ISBLANK(raw!$M470),"",IF(ISBLANK(Pflichtenhefte!$D470),raw!$M470,HYPERLINK(Pflichtenhefte!$D470,raw!$M470)))</f>
        <v/>
      </c>
      <c r="G472" s="29" t="str">
        <f>IF(ISBLANK(raw!H470),"",RIGHT(raw!$H470,LEN(raw!$H470)-2))</f>
        <v/>
      </c>
      <c r="H472" s="25" t="str">
        <f>IF(ISBLANK(Pflichtenhefte!$E470),"",Pflichtenhefte!$E470)</f>
        <v/>
      </c>
      <c r="I472" s="4" t="str">
        <f>IF(ISBLANK(Pflichtenhefte!$O470),"",Pflichtenhefte!$O470)</f>
        <v/>
      </c>
      <c r="J472" s="25" t="str">
        <f>IF(ISBLANK(Pflichtenhefte!$L470),"",Pflichtenhefte!$L470)</f>
        <v/>
      </c>
      <c r="K472" s="26" t="str">
        <f>IF(ISBLANK(Pflichtenhefte!$F470),"",Pflichtenhefte!$F470)</f>
        <v/>
      </c>
      <c r="L472" s="27" t="str">
        <f>IF(ISBLANK(Pflichtenhefte!$G470),"",Pflichtenhefte!$G470="Gleitende Arbeitszeit")</f>
        <v/>
      </c>
      <c r="M472" s="27" t="str">
        <f>IF(ISBLANK(Pflichtenhefte!$I470),"",NOT(Pflichtenhefte!$I470))</f>
        <v/>
      </c>
      <c r="N472" s="27" t="str">
        <f>IF(ISBLANK(Pflichtenhefte!$H470),"",NOT(Pflichtenhefte!$H470))</f>
        <v/>
      </c>
      <c r="O472" s="27" t="str">
        <f>IF(ISBLANK(Pflichtenhefte!$J470),"",Pflichtenhefte!$J470)</f>
        <v/>
      </c>
      <c r="P472" s="27" t="str">
        <f>IF(ISBLANK(Pflichtenhefte!$K470),"",Pflichtenhefte!$K470)</f>
        <v/>
      </c>
      <c r="Q472" s="28" t="str">
        <f>IF(ISBLANK(Pflichtenhefte!$M470),"",IF(ISBLANK(Pflichtenhefte!$N470),Pflichtenhefte!$M470,HYPERLINK(Pflichtenhefte!$N470,Pflichtenhefte!$M470)))</f>
        <v/>
      </c>
    </row>
    <row r="473" ht="14.25">
      <c r="A473" s="20" t="str">
        <f>IF(ISBLANK(raw!A471),"",HYPERLINK("https://ziviconnect.admin.ch/zdp/pflichtenheft/"&amp;raw!$A471,"↗"))</f>
        <v/>
      </c>
      <c r="B473" s="21" t="str">
        <f>IF(ISBLANK(raw!$B471),"",raw!$B471)</f>
        <v/>
      </c>
      <c r="C473" s="22" t="str">
        <f>IF(ISBLANK(Pflichtenhefte!$B471),"",Pflichtenhefte!$B471)</f>
        <v/>
      </c>
      <c r="D473" s="23" t="str">
        <f>IF(ISBLANK(Pflichtenhefte!$A471),"",Pflichtenhefte!$A471)</f>
        <v/>
      </c>
      <c r="E473" s="22" t="str">
        <f>IF(ISBLANK(raw!$L471),"",raw!$L471)</f>
        <v/>
      </c>
      <c r="F473" s="24" t="str">
        <f>IF(ISBLANK(raw!$M471),"",IF(ISBLANK(Pflichtenhefte!$D471),raw!$M471,HYPERLINK(Pflichtenhefte!$D471,raw!$M471)))</f>
        <v/>
      </c>
      <c r="G473" s="29" t="str">
        <f>IF(ISBLANK(raw!H471),"",RIGHT(raw!$H471,LEN(raw!$H471)-2))</f>
        <v/>
      </c>
      <c r="H473" s="25" t="str">
        <f>IF(ISBLANK(Pflichtenhefte!$E471),"",Pflichtenhefte!$E471)</f>
        <v/>
      </c>
      <c r="I473" s="4" t="str">
        <f>IF(ISBLANK(Pflichtenhefte!$O471),"",Pflichtenhefte!$O471)</f>
        <v/>
      </c>
      <c r="J473" s="25" t="str">
        <f>IF(ISBLANK(Pflichtenhefte!$L471),"",Pflichtenhefte!$L471)</f>
        <v/>
      </c>
      <c r="K473" s="26" t="str">
        <f>IF(ISBLANK(Pflichtenhefte!$F471),"",Pflichtenhefte!$F471)</f>
        <v/>
      </c>
      <c r="L473" s="27" t="str">
        <f>IF(ISBLANK(Pflichtenhefte!$G471),"",Pflichtenhefte!$G471="Gleitende Arbeitszeit")</f>
        <v/>
      </c>
      <c r="M473" s="27" t="str">
        <f>IF(ISBLANK(Pflichtenhefte!$I471),"",NOT(Pflichtenhefte!$I471))</f>
        <v/>
      </c>
      <c r="N473" s="27" t="str">
        <f>IF(ISBLANK(Pflichtenhefte!$H471),"",NOT(Pflichtenhefte!$H471))</f>
        <v/>
      </c>
      <c r="O473" s="27" t="str">
        <f>IF(ISBLANK(Pflichtenhefte!$J471),"",Pflichtenhefte!$J471)</f>
        <v/>
      </c>
      <c r="P473" s="27" t="str">
        <f>IF(ISBLANK(Pflichtenhefte!$K471),"",Pflichtenhefte!$K471)</f>
        <v/>
      </c>
      <c r="Q473" s="28" t="str">
        <f>IF(ISBLANK(Pflichtenhefte!$M471),"",IF(ISBLANK(Pflichtenhefte!$N471),Pflichtenhefte!$M471,HYPERLINK(Pflichtenhefte!$N471,Pflichtenhefte!$M471)))</f>
        <v/>
      </c>
    </row>
    <row r="474" ht="14.25">
      <c r="A474" s="20" t="str">
        <f>IF(ISBLANK(raw!A472),"",HYPERLINK("https://ziviconnect.admin.ch/zdp/pflichtenheft/"&amp;raw!$A472,"↗"))</f>
        <v/>
      </c>
      <c r="B474" s="21" t="str">
        <f>IF(ISBLANK(raw!$B472),"",raw!$B472)</f>
        <v/>
      </c>
      <c r="C474" s="22" t="str">
        <f>IF(ISBLANK(Pflichtenhefte!$B472),"",Pflichtenhefte!$B472)</f>
        <v/>
      </c>
      <c r="D474" s="23" t="str">
        <f>IF(ISBLANK(Pflichtenhefte!$A472),"",Pflichtenhefte!$A472)</f>
        <v/>
      </c>
      <c r="E474" s="22" t="str">
        <f>IF(ISBLANK(raw!$L472),"",raw!$L472)</f>
        <v/>
      </c>
      <c r="F474" s="24" t="str">
        <f>IF(ISBLANK(raw!$M472),"",IF(ISBLANK(Pflichtenhefte!$D472),raw!$M472,HYPERLINK(Pflichtenhefte!$D472,raw!$M472)))</f>
        <v/>
      </c>
      <c r="G474" s="29" t="str">
        <f>IF(ISBLANK(raw!H472),"",RIGHT(raw!$H472,LEN(raw!$H472)-2))</f>
        <v/>
      </c>
      <c r="H474" s="25" t="str">
        <f>IF(ISBLANK(Pflichtenhefte!$E472),"",Pflichtenhefte!$E472)</f>
        <v/>
      </c>
      <c r="I474" s="4" t="str">
        <f>IF(ISBLANK(Pflichtenhefte!$O472),"",Pflichtenhefte!$O472)</f>
        <v/>
      </c>
      <c r="J474" s="25" t="str">
        <f>IF(ISBLANK(Pflichtenhefte!$L472),"",Pflichtenhefte!$L472)</f>
        <v/>
      </c>
      <c r="K474" s="26" t="str">
        <f>IF(ISBLANK(Pflichtenhefte!$F472),"",Pflichtenhefte!$F472)</f>
        <v/>
      </c>
      <c r="L474" s="27" t="str">
        <f>IF(ISBLANK(Pflichtenhefte!$G472),"",Pflichtenhefte!$G472="Gleitende Arbeitszeit")</f>
        <v/>
      </c>
      <c r="M474" s="27" t="str">
        <f>IF(ISBLANK(Pflichtenhefte!$I472),"",NOT(Pflichtenhefte!$I472))</f>
        <v/>
      </c>
      <c r="N474" s="27" t="str">
        <f>IF(ISBLANK(Pflichtenhefte!$H472),"",NOT(Pflichtenhefte!$H472))</f>
        <v/>
      </c>
      <c r="O474" s="27" t="str">
        <f>IF(ISBLANK(Pflichtenhefte!$J472),"",Pflichtenhefte!$J472)</f>
        <v/>
      </c>
      <c r="P474" s="27" t="str">
        <f>IF(ISBLANK(Pflichtenhefte!$K472),"",Pflichtenhefte!$K472)</f>
        <v/>
      </c>
      <c r="Q474" s="28" t="str">
        <f>IF(ISBLANK(Pflichtenhefte!$M472),"",IF(ISBLANK(Pflichtenhefte!$N472),Pflichtenhefte!$M472,HYPERLINK(Pflichtenhefte!$N472,Pflichtenhefte!$M472)))</f>
        <v/>
      </c>
    </row>
    <row r="475" ht="14.25">
      <c r="A475" s="20" t="str">
        <f>IF(ISBLANK(raw!A473),"",HYPERLINK("https://ziviconnect.admin.ch/zdp/pflichtenheft/"&amp;raw!$A473,"↗"))</f>
        <v/>
      </c>
      <c r="B475" s="21" t="str">
        <f>IF(ISBLANK(raw!$B473),"",raw!$B473)</f>
        <v/>
      </c>
      <c r="C475" s="22" t="str">
        <f>IF(ISBLANK(Pflichtenhefte!$B473),"",Pflichtenhefte!$B473)</f>
        <v/>
      </c>
      <c r="D475" s="23" t="str">
        <f>IF(ISBLANK(Pflichtenhefte!$A473),"",Pflichtenhefte!$A473)</f>
        <v/>
      </c>
      <c r="E475" s="22" t="str">
        <f>IF(ISBLANK(raw!$L473),"",raw!$L473)</f>
        <v/>
      </c>
      <c r="F475" s="24" t="str">
        <f>IF(ISBLANK(raw!$M473),"",IF(ISBLANK(Pflichtenhefte!$D473),raw!$M473,HYPERLINK(Pflichtenhefte!$D473,raw!$M473)))</f>
        <v/>
      </c>
      <c r="G475" s="29" t="str">
        <f>IF(ISBLANK(raw!H473),"",RIGHT(raw!$H473,LEN(raw!$H473)-2))</f>
        <v/>
      </c>
      <c r="H475" s="25" t="str">
        <f>IF(ISBLANK(Pflichtenhefte!$E473),"",Pflichtenhefte!$E473)</f>
        <v/>
      </c>
      <c r="I475" s="4" t="str">
        <f>IF(ISBLANK(Pflichtenhefte!$O473),"",Pflichtenhefte!$O473)</f>
        <v/>
      </c>
      <c r="J475" s="25" t="str">
        <f>IF(ISBLANK(Pflichtenhefte!$L473),"",Pflichtenhefte!$L473)</f>
        <v/>
      </c>
      <c r="K475" s="26" t="str">
        <f>IF(ISBLANK(Pflichtenhefte!$F473),"",Pflichtenhefte!$F473)</f>
        <v/>
      </c>
      <c r="L475" s="27" t="str">
        <f>IF(ISBLANK(Pflichtenhefte!$G473),"",Pflichtenhefte!$G473="Gleitende Arbeitszeit")</f>
        <v/>
      </c>
      <c r="M475" s="27" t="str">
        <f>IF(ISBLANK(Pflichtenhefte!$I473),"",NOT(Pflichtenhefte!$I473))</f>
        <v/>
      </c>
      <c r="N475" s="27" t="str">
        <f>IF(ISBLANK(Pflichtenhefte!$H473),"",NOT(Pflichtenhefte!$H473))</f>
        <v/>
      </c>
      <c r="O475" s="27" t="str">
        <f>IF(ISBLANK(Pflichtenhefte!$J473),"",Pflichtenhefte!$J473)</f>
        <v/>
      </c>
      <c r="P475" s="27" t="str">
        <f>IF(ISBLANK(Pflichtenhefte!$K473),"",Pflichtenhefte!$K473)</f>
        <v/>
      </c>
      <c r="Q475" s="28" t="str">
        <f>IF(ISBLANK(Pflichtenhefte!$M473),"",IF(ISBLANK(Pflichtenhefte!$N473),Pflichtenhefte!$M473,HYPERLINK(Pflichtenhefte!$N473,Pflichtenhefte!$M473)))</f>
        <v/>
      </c>
    </row>
    <row r="476" ht="14.25">
      <c r="A476" s="20" t="str">
        <f>IF(ISBLANK(raw!A474),"",HYPERLINK("https://ziviconnect.admin.ch/zdp/pflichtenheft/"&amp;raw!$A474,"↗"))</f>
        <v/>
      </c>
      <c r="B476" s="21" t="str">
        <f>IF(ISBLANK(raw!$B474),"",raw!$B474)</f>
        <v/>
      </c>
      <c r="C476" s="22" t="str">
        <f>IF(ISBLANK(Pflichtenhefte!$B474),"",Pflichtenhefte!$B474)</f>
        <v/>
      </c>
      <c r="D476" s="23" t="str">
        <f>IF(ISBLANK(Pflichtenhefte!$A474),"",Pflichtenhefte!$A474)</f>
        <v/>
      </c>
      <c r="E476" s="22" t="str">
        <f>IF(ISBLANK(raw!$L474),"",raw!$L474)</f>
        <v/>
      </c>
      <c r="F476" s="24" t="str">
        <f>IF(ISBLANK(raw!$M474),"",IF(ISBLANK(Pflichtenhefte!$D474),raw!$M474,HYPERLINK(Pflichtenhefte!$D474,raw!$M474)))</f>
        <v/>
      </c>
      <c r="G476" s="29" t="str">
        <f>IF(ISBLANK(raw!H474),"",RIGHT(raw!$H474,LEN(raw!$H474)-2))</f>
        <v/>
      </c>
      <c r="H476" s="25" t="str">
        <f>IF(ISBLANK(Pflichtenhefte!$E474),"",Pflichtenhefte!$E474)</f>
        <v/>
      </c>
      <c r="I476" s="4" t="str">
        <f>IF(ISBLANK(Pflichtenhefte!$O474),"",Pflichtenhefte!$O474)</f>
        <v/>
      </c>
      <c r="J476" s="25" t="str">
        <f>IF(ISBLANK(Pflichtenhefte!$L474),"",Pflichtenhefte!$L474)</f>
        <v/>
      </c>
      <c r="K476" s="26" t="str">
        <f>IF(ISBLANK(Pflichtenhefte!$F474),"",Pflichtenhefte!$F474)</f>
        <v/>
      </c>
      <c r="L476" s="27" t="str">
        <f>IF(ISBLANK(Pflichtenhefte!$G474),"",Pflichtenhefte!$G474="Gleitende Arbeitszeit")</f>
        <v/>
      </c>
      <c r="M476" s="27" t="str">
        <f>IF(ISBLANK(Pflichtenhefte!$I474),"",NOT(Pflichtenhefte!$I474))</f>
        <v/>
      </c>
      <c r="N476" s="27" t="str">
        <f>IF(ISBLANK(Pflichtenhefte!$H474),"",NOT(Pflichtenhefte!$H474))</f>
        <v/>
      </c>
      <c r="O476" s="27" t="str">
        <f>IF(ISBLANK(Pflichtenhefte!$J474),"",Pflichtenhefte!$J474)</f>
        <v/>
      </c>
      <c r="P476" s="27" t="str">
        <f>IF(ISBLANK(Pflichtenhefte!$K474),"",Pflichtenhefte!$K474)</f>
        <v/>
      </c>
      <c r="Q476" s="28" t="str">
        <f>IF(ISBLANK(Pflichtenhefte!$M474),"",IF(ISBLANK(Pflichtenhefte!$N474),Pflichtenhefte!$M474,HYPERLINK(Pflichtenhefte!$N474,Pflichtenhefte!$M474)))</f>
        <v/>
      </c>
    </row>
    <row r="477" ht="14.25">
      <c r="A477" s="20" t="str">
        <f>IF(ISBLANK(raw!A475),"",HYPERLINK("https://ziviconnect.admin.ch/zdp/pflichtenheft/"&amp;raw!$A475,"↗"))</f>
        <v/>
      </c>
      <c r="B477" s="21" t="str">
        <f>IF(ISBLANK(raw!$B475),"",raw!$B475)</f>
        <v/>
      </c>
      <c r="C477" s="22" t="str">
        <f>IF(ISBLANK(Pflichtenhefte!$B475),"",Pflichtenhefte!$B475)</f>
        <v/>
      </c>
      <c r="D477" s="23" t="str">
        <f>IF(ISBLANK(Pflichtenhefte!$A475),"",Pflichtenhefte!$A475)</f>
        <v/>
      </c>
      <c r="E477" s="22" t="str">
        <f>IF(ISBLANK(raw!$L475),"",raw!$L475)</f>
        <v/>
      </c>
      <c r="F477" s="24" t="str">
        <f>IF(ISBLANK(raw!$M475),"",IF(ISBLANK(Pflichtenhefte!$D475),raw!$M475,HYPERLINK(Pflichtenhefte!$D475,raw!$M475)))</f>
        <v/>
      </c>
      <c r="G477" s="29" t="str">
        <f>IF(ISBLANK(raw!H475),"",RIGHT(raw!$H475,LEN(raw!$H475)-2))</f>
        <v/>
      </c>
      <c r="H477" s="25" t="str">
        <f>IF(ISBLANK(Pflichtenhefte!$E475),"",Pflichtenhefte!$E475)</f>
        <v/>
      </c>
      <c r="I477" s="4" t="str">
        <f>IF(ISBLANK(Pflichtenhefte!$O475),"",Pflichtenhefte!$O475)</f>
        <v/>
      </c>
      <c r="J477" s="25" t="str">
        <f>IF(ISBLANK(Pflichtenhefte!$L475),"",Pflichtenhefte!$L475)</f>
        <v/>
      </c>
      <c r="K477" s="26" t="str">
        <f>IF(ISBLANK(Pflichtenhefte!$F475),"",Pflichtenhefte!$F475)</f>
        <v/>
      </c>
      <c r="L477" s="27" t="str">
        <f>IF(ISBLANK(Pflichtenhefte!$G475),"",Pflichtenhefte!$G475="Gleitende Arbeitszeit")</f>
        <v/>
      </c>
      <c r="M477" s="27" t="str">
        <f>IF(ISBLANK(Pflichtenhefte!$I475),"",NOT(Pflichtenhefte!$I475))</f>
        <v/>
      </c>
      <c r="N477" s="27" t="str">
        <f>IF(ISBLANK(Pflichtenhefte!$H475),"",NOT(Pflichtenhefte!$H475))</f>
        <v/>
      </c>
      <c r="O477" s="27" t="str">
        <f>IF(ISBLANK(Pflichtenhefte!$J475),"",Pflichtenhefte!$J475)</f>
        <v/>
      </c>
      <c r="P477" s="27" t="str">
        <f>IF(ISBLANK(Pflichtenhefte!$K475),"",Pflichtenhefte!$K475)</f>
        <v/>
      </c>
      <c r="Q477" s="28" t="str">
        <f>IF(ISBLANK(Pflichtenhefte!$M475),"",IF(ISBLANK(Pflichtenhefte!$N475),Pflichtenhefte!$M475,HYPERLINK(Pflichtenhefte!$N475,Pflichtenhefte!$M475)))</f>
        <v/>
      </c>
    </row>
    <row r="478" ht="14.25">
      <c r="A478" s="20" t="str">
        <f>IF(ISBLANK(raw!A476),"",HYPERLINK("https://ziviconnect.admin.ch/zdp/pflichtenheft/"&amp;raw!$A476,"↗"))</f>
        <v/>
      </c>
      <c r="B478" s="21" t="str">
        <f>IF(ISBLANK(raw!$B476),"",raw!$B476)</f>
        <v/>
      </c>
      <c r="C478" s="22" t="str">
        <f>IF(ISBLANK(Pflichtenhefte!$B476),"",Pflichtenhefte!$B476)</f>
        <v/>
      </c>
      <c r="D478" s="23" t="str">
        <f>IF(ISBLANK(Pflichtenhefte!$A476),"",Pflichtenhefte!$A476)</f>
        <v/>
      </c>
      <c r="E478" s="22" t="str">
        <f>IF(ISBLANK(raw!$L476),"",raw!$L476)</f>
        <v/>
      </c>
      <c r="F478" s="24" t="str">
        <f>IF(ISBLANK(raw!$M476),"",IF(ISBLANK(Pflichtenhefte!$D476),raw!$M476,HYPERLINK(Pflichtenhefte!$D476,raw!$M476)))</f>
        <v/>
      </c>
      <c r="G478" s="29" t="str">
        <f>IF(ISBLANK(raw!H476),"",RIGHT(raw!$H476,LEN(raw!$H476)-2))</f>
        <v/>
      </c>
      <c r="H478" s="25" t="str">
        <f>IF(ISBLANK(Pflichtenhefte!$E476),"",Pflichtenhefte!$E476)</f>
        <v/>
      </c>
      <c r="I478" s="4" t="str">
        <f>IF(ISBLANK(Pflichtenhefte!$O476),"",Pflichtenhefte!$O476)</f>
        <v/>
      </c>
      <c r="J478" s="25" t="str">
        <f>IF(ISBLANK(Pflichtenhefte!$L476),"",Pflichtenhefte!$L476)</f>
        <v/>
      </c>
      <c r="K478" s="26" t="str">
        <f>IF(ISBLANK(Pflichtenhefte!$F476),"",Pflichtenhefte!$F476)</f>
        <v/>
      </c>
      <c r="L478" s="27" t="str">
        <f>IF(ISBLANK(Pflichtenhefte!$G476),"",Pflichtenhefte!$G476="Gleitende Arbeitszeit")</f>
        <v/>
      </c>
      <c r="M478" s="27" t="str">
        <f>IF(ISBLANK(Pflichtenhefte!$I476),"",NOT(Pflichtenhefte!$I476))</f>
        <v/>
      </c>
      <c r="N478" s="27" t="str">
        <f>IF(ISBLANK(Pflichtenhefte!$H476),"",NOT(Pflichtenhefte!$H476))</f>
        <v/>
      </c>
      <c r="O478" s="27" t="str">
        <f>IF(ISBLANK(Pflichtenhefte!$J476),"",Pflichtenhefte!$J476)</f>
        <v/>
      </c>
      <c r="P478" s="27" t="str">
        <f>IF(ISBLANK(Pflichtenhefte!$K476),"",Pflichtenhefte!$K476)</f>
        <v/>
      </c>
      <c r="Q478" s="28" t="str">
        <f>IF(ISBLANK(Pflichtenhefte!$M476),"",IF(ISBLANK(Pflichtenhefte!$N476),Pflichtenhefte!$M476,HYPERLINK(Pflichtenhefte!$N476,Pflichtenhefte!$M476)))</f>
        <v/>
      </c>
    </row>
    <row r="479" ht="14.25">
      <c r="A479" s="20" t="str">
        <f>IF(ISBLANK(raw!A477),"",HYPERLINK("https://ziviconnect.admin.ch/zdp/pflichtenheft/"&amp;raw!$A477,"↗"))</f>
        <v/>
      </c>
      <c r="B479" s="21" t="str">
        <f>IF(ISBLANK(raw!$B477),"",raw!$B477)</f>
        <v/>
      </c>
      <c r="C479" s="22" t="str">
        <f>IF(ISBLANK(Pflichtenhefte!$B477),"",Pflichtenhefte!$B477)</f>
        <v/>
      </c>
      <c r="D479" s="23" t="str">
        <f>IF(ISBLANK(Pflichtenhefte!$A477),"",Pflichtenhefte!$A477)</f>
        <v/>
      </c>
      <c r="E479" s="22" t="str">
        <f>IF(ISBLANK(raw!$L477),"",raw!$L477)</f>
        <v/>
      </c>
      <c r="F479" s="24" t="str">
        <f>IF(ISBLANK(raw!$M477),"",IF(ISBLANK(Pflichtenhefte!$D477),raw!$M477,HYPERLINK(Pflichtenhefte!$D477,raw!$M477)))</f>
        <v/>
      </c>
      <c r="G479" s="29" t="str">
        <f>IF(ISBLANK(raw!H477),"",RIGHT(raw!$H477,LEN(raw!$H477)-2))</f>
        <v/>
      </c>
      <c r="H479" s="25" t="str">
        <f>IF(ISBLANK(Pflichtenhefte!$E477),"",Pflichtenhefte!$E477)</f>
        <v/>
      </c>
      <c r="I479" s="4" t="str">
        <f>IF(ISBLANK(Pflichtenhefte!$O477),"",Pflichtenhefte!$O477)</f>
        <v/>
      </c>
      <c r="J479" s="25" t="str">
        <f>IF(ISBLANK(Pflichtenhefte!$L477),"",Pflichtenhefte!$L477)</f>
        <v/>
      </c>
      <c r="K479" s="26" t="str">
        <f>IF(ISBLANK(Pflichtenhefte!$F477),"",Pflichtenhefte!$F477)</f>
        <v/>
      </c>
      <c r="L479" s="27" t="str">
        <f>IF(ISBLANK(Pflichtenhefte!$G477),"",Pflichtenhefte!$G477="Gleitende Arbeitszeit")</f>
        <v/>
      </c>
      <c r="M479" s="27" t="str">
        <f>IF(ISBLANK(Pflichtenhefte!$I477),"",NOT(Pflichtenhefte!$I477))</f>
        <v/>
      </c>
      <c r="N479" s="27" t="str">
        <f>IF(ISBLANK(Pflichtenhefte!$H477),"",NOT(Pflichtenhefte!$H477))</f>
        <v/>
      </c>
      <c r="O479" s="27" t="str">
        <f>IF(ISBLANK(Pflichtenhefte!$J477),"",Pflichtenhefte!$J477)</f>
        <v/>
      </c>
      <c r="P479" s="27" t="str">
        <f>IF(ISBLANK(Pflichtenhefte!$K477),"",Pflichtenhefte!$K477)</f>
        <v/>
      </c>
      <c r="Q479" s="28" t="str">
        <f>IF(ISBLANK(Pflichtenhefte!$M477),"",IF(ISBLANK(Pflichtenhefte!$N477),Pflichtenhefte!$M477,HYPERLINK(Pflichtenhefte!$N477,Pflichtenhefte!$M477)))</f>
        <v/>
      </c>
    </row>
    <row r="480" ht="14.25">
      <c r="A480" s="20" t="str">
        <f>IF(ISBLANK(raw!A478),"",HYPERLINK("https://ziviconnect.admin.ch/zdp/pflichtenheft/"&amp;raw!$A478,"↗"))</f>
        <v/>
      </c>
      <c r="B480" s="21" t="str">
        <f>IF(ISBLANK(raw!$B478),"",raw!$B478)</f>
        <v/>
      </c>
      <c r="C480" s="22" t="str">
        <f>IF(ISBLANK(Pflichtenhefte!$B478),"",Pflichtenhefte!$B478)</f>
        <v/>
      </c>
      <c r="D480" s="23" t="str">
        <f>IF(ISBLANK(Pflichtenhefte!$A478),"",Pflichtenhefte!$A478)</f>
        <v/>
      </c>
      <c r="E480" s="22" t="str">
        <f>IF(ISBLANK(raw!$L478),"",raw!$L478)</f>
        <v/>
      </c>
      <c r="F480" s="24" t="str">
        <f>IF(ISBLANK(raw!$M478),"",IF(ISBLANK(Pflichtenhefte!$D478),raw!$M478,HYPERLINK(Pflichtenhefte!$D478,raw!$M478)))</f>
        <v/>
      </c>
      <c r="G480" s="29" t="str">
        <f>IF(ISBLANK(raw!H478),"",RIGHT(raw!$H478,LEN(raw!$H478)-2))</f>
        <v/>
      </c>
      <c r="H480" s="25" t="str">
        <f>IF(ISBLANK(Pflichtenhefte!$E478),"",Pflichtenhefte!$E478)</f>
        <v/>
      </c>
      <c r="I480" s="4" t="str">
        <f>IF(ISBLANK(Pflichtenhefte!$O478),"",Pflichtenhefte!$O478)</f>
        <v/>
      </c>
      <c r="J480" s="25" t="str">
        <f>IF(ISBLANK(Pflichtenhefte!$L478),"",Pflichtenhefte!$L478)</f>
        <v/>
      </c>
      <c r="K480" s="26" t="str">
        <f>IF(ISBLANK(Pflichtenhefte!$F478),"",Pflichtenhefte!$F478)</f>
        <v/>
      </c>
      <c r="L480" s="27" t="str">
        <f>IF(ISBLANK(Pflichtenhefte!$G478),"",Pflichtenhefte!$G478="Gleitende Arbeitszeit")</f>
        <v/>
      </c>
      <c r="M480" s="27" t="str">
        <f>IF(ISBLANK(Pflichtenhefte!$I478),"",NOT(Pflichtenhefte!$I478))</f>
        <v/>
      </c>
      <c r="N480" s="27" t="str">
        <f>IF(ISBLANK(Pflichtenhefte!$H478),"",NOT(Pflichtenhefte!$H478))</f>
        <v/>
      </c>
      <c r="O480" s="27" t="str">
        <f>IF(ISBLANK(Pflichtenhefte!$J478),"",Pflichtenhefte!$J478)</f>
        <v/>
      </c>
      <c r="P480" s="27" t="str">
        <f>IF(ISBLANK(Pflichtenhefte!$K478),"",Pflichtenhefte!$K478)</f>
        <v/>
      </c>
      <c r="Q480" s="28" t="str">
        <f>IF(ISBLANK(Pflichtenhefte!$M478),"",IF(ISBLANK(Pflichtenhefte!$N478),Pflichtenhefte!$M478,HYPERLINK(Pflichtenhefte!$N478,Pflichtenhefte!$M478)))</f>
        <v/>
      </c>
    </row>
    <row r="481" ht="14.25">
      <c r="A481" s="20" t="str">
        <f>IF(ISBLANK(raw!A479),"",HYPERLINK("https://ziviconnect.admin.ch/zdp/pflichtenheft/"&amp;raw!$A479,"↗"))</f>
        <v/>
      </c>
      <c r="B481" s="21" t="str">
        <f>IF(ISBLANK(raw!$B479),"",raw!$B479)</f>
        <v/>
      </c>
      <c r="C481" s="22" t="str">
        <f>IF(ISBLANK(Pflichtenhefte!$B479),"",Pflichtenhefte!$B479)</f>
        <v/>
      </c>
      <c r="D481" s="23" t="str">
        <f>IF(ISBLANK(Pflichtenhefte!$A479),"",Pflichtenhefte!$A479)</f>
        <v/>
      </c>
      <c r="E481" s="22" t="str">
        <f>IF(ISBLANK(raw!$L479),"",raw!$L479)</f>
        <v/>
      </c>
      <c r="F481" s="24" t="str">
        <f>IF(ISBLANK(raw!$M479),"",IF(ISBLANK(Pflichtenhefte!$D479),raw!$M479,HYPERLINK(Pflichtenhefte!$D479,raw!$M479)))</f>
        <v/>
      </c>
      <c r="G481" s="29" t="str">
        <f>IF(ISBLANK(raw!H479),"",RIGHT(raw!$H479,LEN(raw!$H479)-2))</f>
        <v/>
      </c>
      <c r="H481" s="25" t="str">
        <f>IF(ISBLANK(Pflichtenhefte!$E479),"",Pflichtenhefte!$E479)</f>
        <v/>
      </c>
      <c r="I481" s="4" t="str">
        <f>IF(ISBLANK(Pflichtenhefte!$O479),"",Pflichtenhefte!$O479)</f>
        <v/>
      </c>
      <c r="J481" s="25" t="str">
        <f>IF(ISBLANK(Pflichtenhefte!$L479),"",Pflichtenhefte!$L479)</f>
        <v/>
      </c>
      <c r="K481" s="26" t="str">
        <f>IF(ISBLANK(Pflichtenhefte!$F479),"",Pflichtenhefte!$F479)</f>
        <v/>
      </c>
      <c r="L481" s="27" t="str">
        <f>IF(ISBLANK(Pflichtenhefte!$G479),"",Pflichtenhefte!$G479="Gleitende Arbeitszeit")</f>
        <v/>
      </c>
      <c r="M481" s="27" t="str">
        <f>IF(ISBLANK(Pflichtenhefte!$I479),"",NOT(Pflichtenhefte!$I479))</f>
        <v/>
      </c>
      <c r="N481" s="27" t="str">
        <f>IF(ISBLANK(Pflichtenhefte!$H479),"",NOT(Pflichtenhefte!$H479))</f>
        <v/>
      </c>
      <c r="O481" s="27" t="str">
        <f>IF(ISBLANK(Pflichtenhefte!$J479),"",Pflichtenhefte!$J479)</f>
        <v/>
      </c>
      <c r="P481" s="27" t="str">
        <f>IF(ISBLANK(Pflichtenhefte!$K479),"",Pflichtenhefte!$K479)</f>
        <v/>
      </c>
      <c r="Q481" s="28" t="str">
        <f>IF(ISBLANK(Pflichtenhefte!$M479),"",IF(ISBLANK(Pflichtenhefte!$N479),Pflichtenhefte!$M479,HYPERLINK(Pflichtenhefte!$N479,Pflichtenhefte!$M479)))</f>
        <v/>
      </c>
    </row>
    <row r="482" ht="14.25">
      <c r="A482" s="20" t="str">
        <f>IF(ISBLANK(raw!A480),"",HYPERLINK("https://ziviconnect.admin.ch/zdp/pflichtenheft/"&amp;raw!$A480,"↗"))</f>
        <v/>
      </c>
      <c r="B482" s="21" t="str">
        <f>IF(ISBLANK(raw!$B480),"",raw!$B480)</f>
        <v/>
      </c>
      <c r="C482" s="22" t="str">
        <f>IF(ISBLANK(Pflichtenhefte!$B480),"",Pflichtenhefte!$B480)</f>
        <v/>
      </c>
      <c r="D482" s="23" t="str">
        <f>IF(ISBLANK(Pflichtenhefte!$A480),"",Pflichtenhefte!$A480)</f>
        <v/>
      </c>
      <c r="E482" s="22" t="str">
        <f>IF(ISBLANK(raw!$L480),"",raw!$L480)</f>
        <v/>
      </c>
      <c r="F482" s="24" t="str">
        <f>IF(ISBLANK(raw!$M480),"",IF(ISBLANK(Pflichtenhefte!$D480),raw!$M480,HYPERLINK(Pflichtenhefte!$D480,raw!$M480)))</f>
        <v/>
      </c>
      <c r="G482" s="29" t="str">
        <f>IF(ISBLANK(raw!H480),"",RIGHT(raw!$H480,LEN(raw!$H480)-2))</f>
        <v/>
      </c>
      <c r="H482" s="25" t="str">
        <f>IF(ISBLANK(Pflichtenhefte!$E480),"",Pflichtenhefte!$E480)</f>
        <v/>
      </c>
      <c r="I482" s="4" t="str">
        <f>IF(ISBLANK(Pflichtenhefte!$O480),"",Pflichtenhefte!$O480)</f>
        <v/>
      </c>
      <c r="J482" s="25" t="str">
        <f>IF(ISBLANK(Pflichtenhefte!$L480),"",Pflichtenhefte!$L480)</f>
        <v/>
      </c>
      <c r="K482" s="26" t="str">
        <f>IF(ISBLANK(Pflichtenhefte!$F480),"",Pflichtenhefte!$F480)</f>
        <v/>
      </c>
      <c r="L482" s="27" t="str">
        <f>IF(ISBLANK(Pflichtenhefte!$G480),"",Pflichtenhefte!$G480="Gleitende Arbeitszeit")</f>
        <v/>
      </c>
      <c r="M482" s="27" t="str">
        <f>IF(ISBLANK(Pflichtenhefte!$I480),"",NOT(Pflichtenhefte!$I480))</f>
        <v/>
      </c>
      <c r="N482" s="27" t="str">
        <f>IF(ISBLANK(Pflichtenhefte!$H480),"",NOT(Pflichtenhefte!$H480))</f>
        <v/>
      </c>
      <c r="O482" s="27" t="str">
        <f>IF(ISBLANK(Pflichtenhefte!$J480),"",Pflichtenhefte!$J480)</f>
        <v/>
      </c>
      <c r="P482" s="27" t="str">
        <f>IF(ISBLANK(Pflichtenhefte!$K480),"",Pflichtenhefte!$K480)</f>
        <v/>
      </c>
      <c r="Q482" s="28" t="str">
        <f>IF(ISBLANK(Pflichtenhefte!$M480),"",IF(ISBLANK(Pflichtenhefte!$N480),Pflichtenhefte!$M480,HYPERLINK(Pflichtenhefte!$N480,Pflichtenhefte!$M480)))</f>
        <v/>
      </c>
    </row>
    <row r="483" ht="14.25">
      <c r="A483" s="20" t="str">
        <f>IF(ISBLANK(raw!A481),"",HYPERLINK("https://ziviconnect.admin.ch/zdp/pflichtenheft/"&amp;raw!$A481,"↗"))</f>
        <v/>
      </c>
      <c r="B483" s="21" t="str">
        <f>IF(ISBLANK(raw!$B481),"",raw!$B481)</f>
        <v/>
      </c>
      <c r="C483" s="22" t="str">
        <f>IF(ISBLANK(Pflichtenhefte!$B481),"",Pflichtenhefte!$B481)</f>
        <v/>
      </c>
      <c r="D483" s="23" t="str">
        <f>IF(ISBLANK(Pflichtenhefte!$A481),"",Pflichtenhefte!$A481)</f>
        <v/>
      </c>
      <c r="E483" s="22" t="str">
        <f>IF(ISBLANK(raw!$L481),"",raw!$L481)</f>
        <v/>
      </c>
      <c r="F483" s="24" t="str">
        <f>IF(ISBLANK(raw!$M481),"",IF(ISBLANK(Pflichtenhefte!$D481),raw!$M481,HYPERLINK(Pflichtenhefte!$D481,raw!$M481)))</f>
        <v/>
      </c>
      <c r="G483" s="29" t="str">
        <f>IF(ISBLANK(raw!H481),"",RIGHT(raw!$H481,LEN(raw!$H481)-2))</f>
        <v/>
      </c>
      <c r="H483" s="25" t="str">
        <f>IF(ISBLANK(Pflichtenhefte!$E481),"",Pflichtenhefte!$E481)</f>
        <v/>
      </c>
      <c r="I483" s="4" t="str">
        <f>IF(ISBLANK(Pflichtenhefte!$O481),"",Pflichtenhefte!$O481)</f>
        <v/>
      </c>
      <c r="J483" s="25" t="str">
        <f>IF(ISBLANK(Pflichtenhefte!$L481),"",Pflichtenhefte!$L481)</f>
        <v/>
      </c>
      <c r="K483" s="26" t="str">
        <f>IF(ISBLANK(Pflichtenhefte!$F481),"",Pflichtenhefte!$F481)</f>
        <v/>
      </c>
      <c r="L483" s="27" t="str">
        <f>IF(ISBLANK(Pflichtenhefte!$G481),"",Pflichtenhefte!$G481="Gleitende Arbeitszeit")</f>
        <v/>
      </c>
      <c r="M483" s="27" t="str">
        <f>IF(ISBLANK(Pflichtenhefte!$I481),"",NOT(Pflichtenhefte!$I481))</f>
        <v/>
      </c>
      <c r="N483" s="27" t="str">
        <f>IF(ISBLANK(Pflichtenhefte!$H481),"",NOT(Pflichtenhefte!$H481))</f>
        <v/>
      </c>
      <c r="O483" s="27" t="str">
        <f>IF(ISBLANK(Pflichtenhefte!$J481),"",Pflichtenhefte!$J481)</f>
        <v/>
      </c>
      <c r="P483" s="27" t="str">
        <f>IF(ISBLANK(Pflichtenhefte!$K481),"",Pflichtenhefte!$K481)</f>
        <v/>
      </c>
      <c r="Q483" s="28" t="str">
        <f>IF(ISBLANK(Pflichtenhefte!$M481),"",IF(ISBLANK(Pflichtenhefte!$N481),Pflichtenhefte!$M481,HYPERLINK(Pflichtenhefte!$N481,Pflichtenhefte!$M481)))</f>
        <v/>
      </c>
    </row>
    <row r="484" ht="14.25">
      <c r="A484" s="20" t="str">
        <f>IF(ISBLANK(raw!A482),"",HYPERLINK("https://ziviconnect.admin.ch/zdp/pflichtenheft/"&amp;raw!$A482,"↗"))</f>
        <v/>
      </c>
      <c r="B484" s="21" t="str">
        <f>IF(ISBLANK(raw!$B482),"",raw!$B482)</f>
        <v/>
      </c>
      <c r="C484" s="22" t="str">
        <f>IF(ISBLANK(Pflichtenhefte!$B482),"",Pflichtenhefte!$B482)</f>
        <v/>
      </c>
      <c r="D484" s="23" t="str">
        <f>IF(ISBLANK(Pflichtenhefte!$A482),"",Pflichtenhefte!$A482)</f>
        <v/>
      </c>
      <c r="E484" s="22" t="str">
        <f>IF(ISBLANK(raw!$L482),"",raw!$L482)</f>
        <v/>
      </c>
      <c r="F484" s="24" t="str">
        <f>IF(ISBLANK(raw!$M482),"",IF(ISBLANK(Pflichtenhefte!$D482),raw!$M482,HYPERLINK(Pflichtenhefte!$D482,raw!$M482)))</f>
        <v/>
      </c>
      <c r="G484" s="29" t="str">
        <f>IF(ISBLANK(raw!H482),"",RIGHT(raw!$H482,LEN(raw!$H482)-2))</f>
        <v/>
      </c>
      <c r="H484" s="25" t="str">
        <f>IF(ISBLANK(Pflichtenhefte!$E482),"",Pflichtenhefte!$E482)</f>
        <v/>
      </c>
      <c r="I484" s="4" t="str">
        <f>IF(ISBLANK(Pflichtenhefte!$O482),"",Pflichtenhefte!$O482)</f>
        <v/>
      </c>
      <c r="J484" s="25" t="str">
        <f>IF(ISBLANK(Pflichtenhefte!$L482),"",Pflichtenhefte!$L482)</f>
        <v/>
      </c>
      <c r="K484" s="26" t="str">
        <f>IF(ISBLANK(Pflichtenhefte!$F482),"",Pflichtenhefte!$F482)</f>
        <v/>
      </c>
      <c r="L484" s="27" t="str">
        <f>IF(ISBLANK(Pflichtenhefte!$G482),"",Pflichtenhefte!$G482="Gleitende Arbeitszeit")</f>
        <v/>
      </c>
      <c r="M484" s="27" t="str">
        <f>IF(ISBLANK(Pflichtenhefte!$I482),"",NOT(Pflichtenhefte!$I482))</f>
        <v/>
      </c>
      <c r="N484" s="27" t="str">
        <f>IF(ISBLANK(Pflichtenhefte!$H482),"",NOT(Pflichtenhefte!$H482))</f>
        <v/>
      </c>
      <c r="O484" s="27" t="str">
        <f>IF(ISBLANK(Pflichtenhefte!$J482),"",Pflichtenhefte!$J482)</f>
        <v/>
      </c>
      <c r="P484" s="27" t="str">
        <f>IF(ISBLANK(Pflichtenhefte!$K482),"",Pflichtenhefte!$K482)</f>
        <v/>
      </c>
      <c r="Q484" s="28" t="str">
        <f>IF(ISBLANK(Pflichtenhefte!$M482),"",IF(ISBLANK(Pflichtenhefte!$N482),Pflichtenhefte!$M482,HYPERLINK(Pflichtenhefte!$N482,Pflichtenhefte!$M482)))</f>
        <v/>
      </c>
    </row>
    <row r="485" ht="14.25">
      <c r="A485" s="20" t="str">
        <f>IF(ISBLANK(raw!A483),"",HYPERLINK("https://ziviconnect.admin.ch/zdp/pflichtenheft/"&amp;raw!$A483,"↗"))</f>
        <v/>
      </c>
      <c r="B485" s="21" t="str">
        <f>IF(ISBLANK(raw!$B483),"",raw!$B483)</f>
        <v/>
      </c>
      <c r="C485" s="22" t="str">
        <f>IF(ISBLANK(Pflichtenhefte!$B483),"",Pflichtenhefte!$B483)</f>
        <v/>
      </c>
      <c r="D485" s="23" t="str">
        <f>IF(ISBLANK(Pflichtenhefte!$A483),"",Pflichtenhefte!$A483)</f>
        <v/>
      </c>
      <c r="E485" s="22" t="str">
        <f>IF(ISBLANK(raw!$L483),"",raw!$L483)</f>
        <v/>
      </c>
      <c r="F485" s="24" t="str">
        <f>IF(ISBLANK(raw!$M483),"",IF(ISBLANK(Pflichtenhefte!$D483),raw!$M483,HYPERLINK(Pflichtenhefte!$D483,raw!$M483)))</f>
        <v/>
      </c>
      <c r="G485" s="29" t="str">
        <f>IF(ISBLANK(raw!H483),"",RIGHT(raw!$H483,LEN(raw!$H483)-2))</f>
        <v/>
      </c>
      <c r="H485" s="25" t="str">
        <f>IF(ISBLANK(Pflichtenhefte!$E483),"",Pflichtenhefte!$E483)</f>
        <v/>
      </c>
      <c r="I485" s="4" t="str">
        <f>IF(ISBLANK(Pflichtenhefte!$O483),"",Pflichtenhefte!$O483)</f>
        <v/>
      </c>
      <c r="J485" s="25" t="str">
        <f>IF(ISBLANK(Pflichtenhefte!$L483),"",Pflichtenhefte!$L483)</f>
        <v/>
      </c>
      <c r="K485" s="26" t="str">
        <f>IF(ISBLANK(Pflichtenhefte!$F483),"",Pflichtenhefte!$F483)</f>
        <v/>
      </c>
      <c r="L485" s="27" t="str">
        <f>IF(ISBLANK(Pflichtenhefte!$G483),"",Pflichtenhefte!$G483="Gleitende Arbeitszeit")</f>
        <v/>
      </c>
      <c r="M485" s="27" t="str">
        <f>IF(ISBLANK(Pflichtenhefte!$I483),"",NOT(Pflichtenhefte!$I483))</f>
        <v/>
      </c>
      <c r="N485" s="27" t="str">
        <f>IF(ISBLANK(Pflichtenhefte!$H483),"",NOT(Pflichtenhefte!$H483))</f>
        <v/>
      </c>
      <c r="O485" s="27" t="str">
        <f>IF(ISBLANK(Pflichtenhefte!$J483),"",Pflichtenhefte!$J483)</f>
        <v/>
      </c>
      <c r="P485" s="27" t="str">
        <f>IF(ISBLANK(Pflichtenhefte!$K483),"",Pflichtenhefte!$K483)</f>
        <v/>
      </c>
      <c r="Q485" s="28" t="str">
        <f>IF(ISBLANK(Pflichtenhefte!$M483),"",IF(ISBLANK(Pflichtenhefte!$N483),Pflichtenhefte!$M483,HYPERLINK(Pflichtenhefte!$N483,Pflichtenhefte!$M483)))</f>
        <v/>
      </c>
    </row>
    <row r="486" ht="14.25">
      <c r="A486" s="20" t="str">
        <f>IF(ISBLANK(raw!A484),"",HYPERLINK("https://ziviconnect.admin.ch/zdp/pflichtenheft/"&amp;raw!$A484,"↗"))</f>
        <v/>
      </c>
      <c r="B486" s="21" t="str">
        <f>IF(ISBLANK(raw!$B484),"",raw!$B484)</f>
        <v/>
      </c>
      <c r="C486" s="22" t="str">
        <f>IF(ISBLANK(Pflichtenhefte!$B484),"",Pflichtenhefte!$B484)</f>
        <v/>
      </c>
      <c r="D486" s="23" t="str">
        <f>IF(ISBLANK(Pflichtenhefte!$A484),"",Pflichtenhefte!$A484)</f>
        <v/>
      </c>
      <c r="E486" s="22" t="str">
        <f>IF(ISBLANK(raw!$L484),"",raw!$L484)</f>
        <v/>
      </c>
      <c r="F486" s="24" t="str">
        <f>IF(ISBLANK(raw!$M484),"",IF(ISBLANK(Pflichtenhefte!$D484),raw!$M484,HYPERLINK(Pflichtenhefte!$D484,raw!$M484)))</f>
        <v/>
      </c>
      <c r="G486" s="29" t="str">
        <f>IF(ISBLANK(raw!H484),"",RIGHT(raw!$H484,LEN(raw!$H484)-2))</f>
        <v/>
      </c>
      <c r="H486" s="25" t="str">
        <f>IF(ISBLANK(Pflichtenhefte!$E484),"",Pflichtenhefte!$E484)</f>
        <v/>
      </c>
      <c r="I486" s="4" t="str">
        <f>IF(ISBLANK(Pflichtenhefte!$O484),"",Pflichtenhefte!$O484)</f>
        <v/>
      </c>
      <c r="J486" s="25" t="str">
        <f>IF(ISBLANK(Pflichtenhefte!$L484),"",Pflichtenhefte!$L484)</f>
        <v/>
      </c>
      <c r="K486" s="26" t="str">
        <f>IF(ISBLANK(Pflichtenhefte!$F484),"",Pflichtenhefte!$F484)</f>
        <v/>
      </c>
      <c r="L486" s="27" t="str">
        <f>IF(ISBLANK(Pflichtenhefte!$G484),"",Pflichtenhefte!$G484="Gleitende Arbeitszeit")</f>
        <v/>
      </c>
      <c r="M486" s="27" t="str">
        <f>IF(ISBLANK(Pflichtenhefte!$I484),"",NOT(Pflichtenhefte!$I484))</f>
        <v/>
      </c>
      <c r="N486" s="27" t="str">
        <f>IF(ISBLANK(Pflichtenhefte!$H484),"",NOT(Pflichtenhefte!$H484))</f>
        <v/>
      </c>
      <c r="O486" s="27" t="str">
        <f>IF(ISBLANK(Pflichtenhefte!$J484),"",Pflichtenhefte!$J484)</f>
        <v/>
      </c>
      <c r="P486" s="27" t="str">
        <f>IF(ISBLANK(Pflichtenhefte!$K484),"",Pflichtenhefte!$K484)</f>
        <v/>
      </c>
      <c r="Q486" s="28" t="str">
        <f>IF(ISBLANK(Pflichtenhefte!$M484),"",IF(ISBLANK(Pflichtenhefte!$N484),Pflichtenhefte!$M484,HYPERLINK(Pflichtenhefte!$N484,Pflichtenhefte!$M484)))</f>
        <v/>
      </c>
    </row>
    <row r="487" ht="14.25">
      <c r="A487" s="20" t="str">
        <f>IF(ISBLANK(raw!A485),"",HYPERLINK("https://ziviconnect.admin.ch/zdp/pflichtenheft/"&amp;raw!$A485,"↗"))</f>
        <v/>
      </c>
      <c r="B487" s="21" t="str">
        <f>IF(ISBLANK(raw!$B485),"",raw!$B485)</f>
        <v/>
      </c>
      <c r="C487" s="22" t="str">
        <f>IF(ISBLANK(Pflichtenhefte!$B485),"",Pflichtenhefte!$B485)</f>
        <v/>
      </c>
      <c r="D487" s="23" t="str">
        <f>IF(ISBLANK(Pflichtenhefte!$A485),"",Pflichtenhefte!$A485)</f>
        <v/>
      </c>
      <c r="E487" s="22" t="str">
        <f>IF(ISBLANK(raw!$L485),"",raw!$L485)</f>
        <v/>
      </c>
      <c r="F487" s="24" t="str">
        <f>IF(ISBLANK(raw!$M485),"",IF(ISBLANK(Pflichtenhefte!$D485),raw!$M485,HYPERLINK(Pflichtenhefte!$D485,raw!$M485)))</f>
        <v/>
      </c>
      <c r="G487" s="29" t="str">
        <f>IF(ISBLANK(raw!H485),"",RIGHT(raw!$H485,LEN(raw!$H485)-2))</f>
        <v/>
      </c>
      <c r="H487" s="25" t="str">
        <f>IF(ISBLANK(Pflichtenhefte!$E485),"",Pflichtenhefte!$E485)</f>
        <v/>
      </c>
      <c r="I487" s="4" t="str">
        <f>IF(ISBLANK(Pflichtenhefte!$O485),"",Pflichtenhefte!$O485)</f>
        <v/>
      </c>
      <c r="J487" s="25" t="str">
        <f>IF(ISBLANK(Pflichtenhefte!$L485),"",Pflichtenhefte!$L485)</f>
        <v/>
      </c>
      <c r="K487" s="26" t="str">
        <f>IF(ISBLANK(Pflichtenhefte!$F485),"",Pflichtenhefte!$F485)</f>
        <v/>
      </c>
      <c r="L487" s="27" t="str">
        <f>IF(ISBLANK(Pflichtenhefte!$G485),"",Pflichtenhefte!$G485="Gleitende Arbeitszeit")</f>
        <v/>
      </c>
      <c r="M487" s="27" t="str">
        <f>IF(ISBLANK(Pflichtenhefte!$I485),"",NOT(Pflichtenhefte!$I485))</f>
        <v/>
      </c>
      <c r="N487" s="27" t="str">
        <f>IF(ISBLANK(Pflichtenhefte!$H485),"",NOT(Pflichtenhefte!$H485))</f>
        <v/>
      </c>
      <c r="O487" s="27" t="str">
        <f>IF(ISBLANK(Pflichtenhefte!$J485),"",Pflichtenhefte!$J485)</f>
        <v/>
      </c>
      <c r="P487" s="27" t="str">
        <f>IF(ISBLANK(Pflichtenhefte!$K485),"",Pflichtenhefte!$K485)</f>
        <v/>
      </c>
      <c r="Q487" s="28" t="str">
        <f>IF(ISBLANK(Pflichtenhefte!$M485),"",IF(ISBLANK(Pflichtenhefte!$N485),Pflichtenhefte!$M485,HYPERLINK(Pflichtenhefte!$N485,Pflichtenhefte!$M485)))</f>
        <v/>
      </c>
    </row>
    <row r="488" ht="14.25">
      <c r="A488" s="20" t="str">
        <f>IF(ISBLANK(raw!A486),"",HYPERLINK("https://ziviconnect.admin.ch/zdp/pflichtenheft/"&amp;raw!$A486,"↗"))</f>
        <v/>
      </c>
      <c r="B488" s="21" t="str">
        <f>IF(ISBLANK(raw!$B486),"",raw!$B486)</f>
        <v/>
      </c>
      <c r="C488" s="22" t="str">
        <f>IF(ISBLANK(Pflichtenhefte!$B486),"",Pflichtenhefte!$B486)</f>
        <v/>
      </c>
      <c r="D488" s="23" t="str">
        <f>IF(ISBLANK(Pflichtenhefte!$A486),"",Pflichtenhefte!$A486)</f>
        <v/>
      </c>
      <c r="E488" s="22" t="str">
        <f>IF(ISBLANK(raw!$L486),"",raw!$L486)</f>
        <v/>
      </c>
      <c r="F488" s="24" t="str">
        <f>IF(ISBLANK(raw!$M486),"",IF(ISBLANK(Pflichtenhefte!$D486),raw!$M486,HYPERLINK(Pflichtenhefte!$D486,raw!$M486)))</f>
        <v/>
      </c>
      <c r="G488" s="29" t="str">
        <f>IF(ISBLANK(raw!H486),"",RIGHT(raw!$H486,LEN(raw!$H486)-2))</f>
        <v/>
      </c>
      <c r="H488" s="25" t="str">
        <f>IF(ISBLANK(Pflichtenhefte!$E486),"",Pflichtenhefte!$E486)</f>
        <v/>
      </c>
      <c r="I488" s="4" t="str">
        <f>IF(ISBLANK(Pflichtenhefte!$O486),"",Pflichtenhefte!$O486)</f>
        <v/>
      </c>
      <c r="J488" s="25" t="str">
        <f>IF(ISBLANK(Pflichtenhefte!$L486),"",Pflichtenhefte!$L486)</f>
        <v/>
      </c>
      <c r="K488" s="26" t="str">
        <f>IF(ISBLANK(Pflichtenhefte!$F486),"",Pflichtenhefte!$F486)</f>
        <v/>
      </c>
      <c r="L488" s="27" t="str">
        <f>IF(ISBLANK(Pflichtenhefte!$G486),"",Pflichtenhefte!$G486="Gleitende Arbeitszeit")</f>
        <v/>
      </c>
      <c r="M488" s="27" t="str">
        <f>IF(ISBLANK(Pflichtenhefte!$I486),"",NOT(Pflichtenhefte!$I486))</f>
        <v/>
      </c>
      <c r="N488" s="27" t="str">
        <f>IF(ISBLANK(Pflichtenhefte!$H486),"",NOT(Pflichtenhefte!$H486))</f>
        <v/>
      </c>
      <c r="O488" s="27" t="str">
        <f>IF(ISBLANK(Pflichtenhefte!$J486),"",Pflichtenhefte!$J486)</f>
        <v/>
      </c>
      <c r="P488" s="27" t="str">
        <f>IF(ISBLANK(Pflichtenhefte!$K486),"",Pflichtenhefte!$K486)</f>
        <v/>
      </c>
      <c r="Q488" s="28" t="str">
        <f>IF(ISBLANK(Pflichtenhefte!$M486),"",IF(ISBLANK(Pflichtenhefte!$N486),Pflichtenhefte!$M486,HYPERLINK(Pflichtenhefte!$N486,Pflichtenhefte!$M486)))</f>
        <v/>
      </c>
    </row>
    <row r="489" ht="14.25">
      <c r="A489" s="20" t="str">
        <f>IF(ISBLANK(raw!A487),"",HYPERLINK("https://ziviconnect.admin.ch/zdp/pflichtenheft/"&amp;raw!$A487,"↗"))</f>
        <v/>
      </c>
      <c r="B489" s="21" t="str">
        <f>IF(ISBLANK(raw!$B487),"",raw!$B487)</f>
        <v/>
      </c>
      <c r="C489" s="22" t="str">
        <f>IF(ISBLANK(Pflichtenhefte!$B487),"",Pflichtenhefte!$B487)</f>
        <v/>
      </c>
      <c r="D489" s="23" t="str">
        <f>IF(ISBLANK(Pflichtenhefte!$A487),"",Pflichtenhefte!$A487)</f>
        <v/>
      </c>
      <c r="E489" s="22" t="str">
        <f>IF(ISBLANK(raw!$L487),"",raw!$L487)</f>
        <v/>
      </c>
      <c r="F489" s="24" t="str">
        <f>IF(ISBLANK(raw!$M487),"",IF(ISBLANK(Pflichtenhefte!$D487),raw!$M487,HYPERLINK(Pflichtenhefte!$D487,raw!$M487)))</f>
        <v/>
      </c>
      <c r="G489" s="29" t="str">
        <f>IF(ISBLANK(raw!H487),"",RIGHT(raw!$H487,LEN(raw!$H487)-2))</f>
        <v/>
      </c>
      <c r="H489" s="25" t="str">
        <f>IF(ISBLANK(Pflichtenhefte!$E487),"",Pflichtenhefte!$E487)</f>
        <v/>
      </c>
      <c r="I489" s="4" t="str">
        <f>IF(ISBLANK(Pflichtenhefte!$O487),"",Pflichtenhefte!$O487)</f>
        <v/>
      </c>
      <c r="J489" s="25" t="str">
        <f>IF(ISBLANK(Pflichtenhefte!$L487),"",Pflichtenhefte!$L487)</f>
        <v/>
      </c>
      <c r="K489" s="26" t="str">
        <f>IF(ISBLANK(Pflichtenhefte!$F487),"",Pflichtenhefte!$F487)</f>
        <v/>
      </c>
      <c r="L489" s="27" t="str">
        <f>IF(ISBLANK(Pflichtenhefte!$G487),"",Pflichtenhefte!$G487="Gleitende Arbeitszeit")</f>
        <v/>
      </c>
      <c r="M489" s="27" t="str">
        <f>IF(ISBLANK(Pflichtenhefte!$I487),"",NOT(Pflichtenhefte!$I487))</f>
        <v/>
      </c>
      <c r="N489" s="27" t="str">
        <f>IF(ISBLANK(Pflichtenhefte!$H487),"",NOT(Pflichtenhefte!$H487))</f>
        <v/>
      </c>
      <c r="O489" s="27" t="str">
        <f>IF(ISBLANK(Pflichtenhefte!$J487),"",Pflichtenhefte!$J487)</f>
        <v/>
      </c>
      <c r="P489" s="27" t="str">
        <f>IF(ISBLANK(Pflichtenhefte!$K487),"",Pflichtenhefte!$K487)</f>
        <v/>
      </c>
      <c r="Q489" s="28" t="str">
        <f>IF(ISBLANK(Pflichtenhefte!$M487),"",IF(ISBLANK(Pflichtenhefte!$N487),Pflichtenhefte!$M487,HYPERLINK(Pflichtenhefte!$N487,Pflichtenhefte!$M487)))</f>
        <v/>
      </c>
    </row>
    <row r="490" ht="14.25">
      <c r="A490" s="20" t="str">
        <f>IF(ISBLANK(raw!A488),"",HYPERLINK("https://ziviconnect.admin.ch/zdp/pflichtenheft/"&amp;raw!$A488,"↗"))</f>
        <v/>
      </c>
      <c r="B490" s="21" t="str">
        <f>IF(ISBLANK(raw!$B488),"",raw!$B488)</f>
        <v/>
      </c>
      <c r="C490" s="22" t="str">
        <f>IF(ISBLANK(Pflichtenhefte!$B488),"",Pflichtenhefte!$B488)</f>
        <v/>
      </c>
      <c r="D490" s="23" t="str">
        <f>IF(ISBLANK(Pflichtenhefte!$A488),"",Pflichtenhefte!$A488)</f>
        <v/>
      </c>
      <c r="E490" s="22" t="str">
        <f>IF(ISBLANK(raw!$L488),"",raw!$L488)</f>
        <v/>
      </c>
      <c r="F490" s="24" t="str">
        <f>IF(ISBLANK(raw!$M488),"",IF(ISBLANK(Pflichtenhefte!$D488),raw!$M488,HYPERLINK(Pflichtenhefte!$D488,raw!$M488)))</f>
        <v/>
      </c>
      <c r="G490" s="29" t="str">
        <f>IF(ISBLANK(raw!H488),"",RIGHT(raw!$H488,LEN(raw!$H488)-2))</f>
        <v/>
      </c>
      <c r="H490" s="25" t="str">
        <f>IF(ISBLANK(Pflichtenhefte!$E488),"",Pflichtenhefte!$E488)</f>
        <v/>
      </c>
      <c r="I490" s="4" t="str">
        <f>IF(ISBLANK(Pflichtenhefte!$O488),"",Pflichtenhefte!$O488)</f>
        <v/>
      </c>
      <c r="J490" s="25" t="str">
        <f>IF(ISBLANK(Pflichtenhefte!$L488),"",Pflichtenhefte!$L488)</f>
        <v/>
      </c>
      <c r="K490" s="26" t="str">
        <f>IF(ISBLANK(Pflichtenhefte!$F488),"",Pflichtenhefte!$F488)</f>
        <v/>
      </c>
      <c r="L490" s="27" t="str">
        <f>IF(ISBLANK(Pflichtenhefte!$G488),"",Pflichtenhefte!$G488="Gleitende Arbeitszeit")</f>
        <v/>
      </c>
      <c r="M490" s="27" t="str">
        <f>IF(ISBLANK(Pflichtenhefte!$I488),"",NOT(Pflichtenhefte!$I488))</f>
        <v/>
      </c>
      <c r="N490" s="27" t="str">
        <f>IF(ISBLANK(Pflichtenhefte!$H488),"",NOT(Pflichtenhefte!$H488))</f>
        <v/>
      </c>
      <c r="O490" s="27" t="str">
        <f>IF(ISBLANK(Pflichtenhefte!$J488),"",Pflichtenhefte!$J488)</f>
        <v/>
      </c>
      <c r="P490" s="27" t="str">
        <f>IF(ISBLANK(Pflichtenhefte!$K488),"",Pflichtenhefte!$K488)</f>
        <v/>
      </c>
      <c r="Q490" s="28" t="str">
        <f>IF(ISBLANK(Pflichtenhefte!$M488),"",IF(ISBLANK(Pflichtenhefte!$N488),Pflichtenhefte!$M488,HYPERLINK(Pflichtenhefte!$N488,Pflichtenhefte!$M488)))</f>
        <v/>
      </c>
    </row>
    <row r="491" ht="14.25">
      <c r="A491" s="20" t="str">
        <f>IF(ISBLANK(raw!A489),"",HYPERLINK("https://ziviconnect.admin.ch/zdp/pflichtenheft/"&amp;raw!$A489,"↗"))</f>
        <v/>
      </c>
      <c r="B491" s="21" t="str">
        <f>IF(ISBLANK(raw!$B489),"",raw!$B489)</f>
        <v/>
      </c>
      <c r="C491" s="22" t="str">
        <f>IF(ISBLANK(Pflichtenhefte!$B489),"",Pflichtenhefte!$B489)</f>
        <v/>
      </c>
      <c r="D491" s="23" t="str">
        <f>IF(ISBLANK(Pflichtenhefte!$A489),"",Pflichtenhefte!$A489)</f>
        <v/>
      </c>
      <c r="E491" s="22" t="str">
        <f>IF(ISBLANK(raw!$L489),"",raw!$L489)</f>
        <v/>
      </c>
      <c r="F491" s="24" t="str">
        <f>IF(ISBLANK(raw!$M489),"",IF(ISBLANK(Pflichtenhefte!$D489),raw!$M489,HYPERLINK(Pflichtenhefte!$D489,raw!$M489)))</f>
        <v/>
      </c>
      <c r="G491" s="29" t="str">
        <f>IF(ISBLANK(raw!H489),"",RIGHT(raw!$H489,LEN(raw!$H489)-2))</f>
        <v/>
      </c>
      <c r="H491" s="25" t="str">
        <f>IF(ISBLANK(Pflichtenhefte!$E489),"",Pflichtenhefte!$E489)</f>
        <v/>
      </c>
      <c r="I491" s="4" t="str">
        <f>IF(ISBLANK(Pflichtenhefte!$O489),"",Pflichtenhefte!$O489)</f>
        <v/>
      </c>
      <c r="J491" s="25" t="str">
        <f>IF(ISBLANK(Pflichtenhefte!$L489),"",Pflichtenhefte!$L489)</f>
        <v/>
      </c>
      <c r="K491" s="26" t="str">
        <f>IF(ISBLANK(Pflichtenhefte!$F489),"",Pflichtenhefte!$F489)</f>
        <v/>
      </c>
      <c r="L491" s="27" t="str">
        <f>IF(ISBLANK(Pflichtenhefte!$G489),"",Pflichtenhefte!$G489="Gleitende Arbeitszeit")</f>
        <v/>
      </c>
      <c r="M491" s="27" t="str">
        <f>IF(ISBLANK(Pflichtenhefte!$I489),"",NOT(Pflichtenhefte!$I489))</f>
        <v/>
      </c>
      <c r="N491" s="27" t="str">
        <f>IF(ISBLANK(Pflichtenhefte!$H489),"",NOT(Pflichtenhefte!$H489))</f>
        <v/>
      </c>
      <c r="O491" s="27" t="str">
        <f>IF(ISBLANK(Pflichtenhefte!$J489),"",Pflichtenhefte!$J489)</f>
        <v/>
      </c>
      <c r="P491" s="27" t="str">
        <f>IF(ISBLANK(Pflichtenhefte!$K489),"",Pflichtenhefte!$K489)</f>
        <v/>
      </c>
      <c r="Q491" s="28" t="str">
        <f>IF(ISBLANK(Pflichtenhefte!$M489),"",IF(ISBLANK(Pflichtenhefte!$N489),Pflichtenhefte!$M489,HYPERLINK(Pflichtenhefte!$N489,Pflichtenhefte!$M489)))</f>
        <v/>
      </c>
    </row>
    <row r="492" ht="14.25">
      <c r="A492" s="20" t="str">
        <f>IF(ISBLANK(raw!A490),"",HYPERLINK("https://ziviconnect.admin.ch/zdp/pflichtenheft/"&amp;raw!$A490,"↗"))</f>
        <v/>
      </c>
      <c r="B492" s="21" t="str">
        <f>IF(ISBLANK(raw!$B490),"",raw!$B490)</f>
        <v/>
      </c>
      <c r="C492" s="22" t="str">
        <f>IF(ISBLANK(Pflichtenhefte!$B490),"",Pflichtenhefte!$B490)</f>
        <v/>
      </c>
      <c r="D492" s="23" t="str">
        <f>IF(ISBLANK(Pflichtenhefte!$A490),"",Pflichtenhefte!$A490)</f>
        <v/>
      </c>
      <c r="E492" s="22" t="str">
        <f>IF(ISBLANK(raw!$L490),"",raw!$L490)</f>
        <v/>
      </c>
      <c r="F492" s="24" t="str">
        <f>IF(ISBLANK(raw!$M490),"",IF(ISBLANK(Pflichtenhefte!$D490),raw!$M490,HYPERLINK(Pflichtenhefte!$D490,raw!$M490)))</f>
        <v/>
      </c>
      <c r="G492" s="29" t="str">
        <f>IF(ISBLANK(raw!H490),"",RIGHT(raw!$H490,LEN(raw!$H490)-2))</f>
        <v/>
      </c>
      <c r="H492" s="25" t="str">
        <f>IF(ISBLANK(Pflichtenhefte!$E490),"",Pflichtenhefte!$E490)</f>
        <v/>
      </c>
      <c r="I492" s="4" t="str">
        <f>IF(ISBLANK(Pflichtenhefte!$O490),"",Pflichtenhefte!$O490)</f>
        <v/>
      </c>
      <c r="J492" s="25" t="str">
        <f>IF(ISBLANK(Pflichtenhefte!$L490),"",Pflichtenhefte!$L490)</f>
        <v/>
      </c>
      <c r="K492" s="26" t="str">
        <f>IF(ISBLANK(Pflichtenhefte!$F490),"",Pflichtenhefte!$F490)</f>
        <v/>
      </c>
      <c r="L492" s="27" t="str">
        <f>IF(ISBLANK(Pflichtenhefte!$G490),"",Pflichtenhefte!$G490="Gleitende Arbeitszeit")</f>
        <v/>
      </c>
      <c r="M492" s="27" t="str">
        <f>IF(ISBLANK(Pflichtenhefte!$I490),"",NOT(Pflichtenhefte!$I490))</f>
        <v/>
      </c>
      <c r="N492" s="27" t="str">
        <f>IF(ISBLANK(Pflichtenhefte!$H490),"",NOT(Pflichtenhefte!$H490))</f>
        <v/>
      </c>
      <c r="O492" s="27" t="str">
        <f>IF(ISBLANK(Pflichtenhefte!$J490),"",Pflichtenhefte!$J490)</f>
        <v/>
      </c>
      <c r="P492" s="27" t="str">
        <f>IF(ISBLANK(Pflichtenhefte!$K490),"",Pflichtenhefte!$K490)</f>
        <v/>
      </c>
      <c r="Q492" s="28" t="str">
        <f>IF(ISBLANK(Pflichtenhefte!$M490),"",IF(ISBLANK(Pflichtenhefte!$N490),Pflichtenhefte!$M490,HYPERLINK(Pflichtenhefte!$N490,Pflichtenhefte!$M490)))</f>
        <v/>
      </c>
    </row>
    <row r="493" ht="14.25">
      <c r="A493" s="20" t="str">
        <f>IF(ISBLANK(raw!A491),"",HYPERLINK("https://ziviconnect.admin.ch/zdp/pflichtenheft/"&amp;raw!$A491,"↗"))</f>
        <v/>
      </c>
      <c r="B493" s="21" t="str">
        <f>IF(ISBLANK(raw!$B491),"",raw!$B491)</f>
        <v/>
      </c>
      <c r="C493" s="22" t="str">
        <f>IF(ISBLANK(Pflichtenhefte!$B491),"",Pflichtenhefte!$B491)</f>
        <v/>
      </c>
      <c r="D493" s="23" t="str">
        <f>IF(ISBLANK(Pflichtenhefte!$A491),"",Pflichtenhefte!$A491)</f>
        <v/>
      </c>
      <c r="E493" s="22" t="str">
        <f>IF(ISBLANK(raw!$L491),"",raw!$L491)</f>
        <v/>
      </c>
      <c r="F493" s="24" t="str">
        <f>IF(ISBLANK(raw!$M491),"",IF(ISBLANK(Pflichtenhefte!$D491),raw!$M491,HYPERLINK(Pflichtenhefte!$D491,raw!$M491)))</f>
        <v/>
      </c>
      <c r="G493" s="29" t="str">
        <f>IF(ISBLANK(raw!H491),"",RIGHT(raw!$H491,LEN(raw!$H491)-2))</f>
        <v/>
      </c>
      <c r="H493" s="25" t="str">
        <f>IF(ISBLANK(Pflichtenhefte!$E491),"",Pflichtenhefte!$E491)</f>
        <v/>
      </c>
      <c r="I493" s="4" t="str">
        <f>IF(ISBLANK(Pflichtenhefte!$O491),"",Pflichtenhefte!$O491)</f>
        <v/>
      </c>
      <c r="J493" s="25" t="str">
        <f>IF(ISBLANK(Pflichtenhefte!$L491),"",Pflichtenhefte!$L491)</f>
        <v/>
      </c>
      <c r="K493" s="26" t="str">
        <f>IF(ISBLANK(Pflichtenhefte!$F491),"",Pflichtenhefte!$F491)</f>
        <v/>
      </c>
      <c r="L493" s="27" t="str">
        <f>IF(ISBLANK(Pflichtenhefte!$G491),"",Pflichtenhefte!$G491="Gleitende Arbeitszeit")</f>
        <v/>
      </c>
      <c r="M493" s="27" t="str">
        <f>IF(ISBLANK(Pflichtenhefte!$I491),"",NOT(Pflichtenhefte!$I491))</f>
        <v/>
      </c>
      <c r="N493" s="27" t="str">
        <f>IF(ISBLANK(Pflichtenhefte!$H491),"",NOT(Pflichtenhefte!$H491))</f>
        <v/>
      </c>
      <c r="O493" s="27" t="str">
        <f>IF(ISBLANK(Pflichtenhefte!$J491),"",Pflichtenhefte!$J491)</f>
        <v/>
      </c>
      <c r="P493" s="27" t="str">
        <f>IF(ISBLANK(Pflichtenhefte!$K491),"",Pflichtenhefte!$K491)</f>
        <v/>
      </c>
      <c r="Q493" s="28" t="str">
        <f>IF(ISBLANK(Pflichtenhefte!$M491),"",IF(ISBLANK(Pflichtenhefte!$N491),Pflichtenhefte!$M491,HYPERLINK(Pflichtenhefte!$N491,Pflichtenhefte!$M491)))</f>
        <v/>
      </c>
    </row>
    <row r="494" ht="14.25">
      <c r="A494" s="20" t="str">
        <f>IF(ISBLANK(raw!A492),"",HYPERLINK("https://ziviconnect.admin.ch/zdp/pflichtenheft/"&amp;raw!$A492,"↗"))</f>
        <v/>
      </c>
      <c r="B494" s="21" t="str">
        <f>IF(ISBLANK(raw!$B492),"",raw!$B492)</f>
        <v/>
      </c>
      <c r="C494" s="22" t="str">
        <f>IF(ISBLANK(Pflichtenhefte!$B492),"",Pflichtenhefte!$B492)</f>
        <v/>
      </c>
      <c r="D494" s="23" t="str">
        <f>IF(ISBLANK(Pflichtenhefte!$A492),"",Pflichtenhefte!$A492)</f>
        <v/>
      </c>
      <c r="E494" s="22" t="str">
        <f>IF(ISBLANK(raw!$L492),"",raw!$L492)</f>
        <v/>
      </c>
      <c r="F494" s="24" t="str">
        <f>IF(ISBLANK(raw!$M492),"",IF(ISBLANK(Pflichtenhefte!$D492),raw!$M492,HYPERLINK(Pflichtenhefte!$D492,raw!$M492)))</f>
        <v/>
      </c>
      <c r="G494" s="29" t="str">
        <f>IF(ISBLANK(raw!H492),"",RIGHT(raw!$H492,LEN(raw!$H492)-2))</f>
        <v/>
      </c>
      <c r="H494" s="25" t="str">
        <f>IF(ISBLANK(Pflichtenhefte!$E492),"",Pflichtenhefte!$E492)</f>
        <v/>
      </c>
      <c r="I494" s="4" t="str">
        <f>IF(ISBLANK(Pflichtenhefte!$O492),"",Pflichtenhefte!$O492)</f>
        <v/>
      </c>
      <c r="J494" s="25" t="str">
        <f>IF(ISBLANK(Pflichtenhefte!$L492),"",Pflichtenhefte!$L492)</f>
        <v/>
      </c>
      <c r="K494" s="26" t="str">
        <f>IF(ISBLANK(Pflichtenhefte!$F492),"",Pflichtenhefte!$F492)</f>
        <v/>
      </c>
      <c r="L494" s="27" t="str">
        <f>IF(ISBLANK(Pflichtenhefte!$G492),"",Pflichtenhefte!$G492="Gleitende Arbeitszeit")</f>
        <v/>
      </c>
      <c r="M494" s="27" t="str">
        <f>IF(ISBLANK(Pflichtenhefte!$I492),"",NOT(Pflichtenhefte!$I492))</f>
        <v/>
      </c>
      <c r="N494" s="27" t="str">
        <f>IF(ISBLANK(Pflichtenhefte!$H492),"",NOT(Pflichtenhefte!$H492))</f>
        <v/>
      </c>
      <c r="O494" s="27" t="str">
        <f>IF(ISBLANK(Pflichtenhefte!$J492),"",Pflichtenhefte!$J492)</f>
        <v/>
      </c>
      <c r="P494" s="27" t="str">
        <f>IF(ISBLANK(Pflichtenhefte!$K492),"",Pflichtenhefte!$K492)</f>
        <v/>
      </c>
      <c r="Q494" s="28" t="str">
        <f>IF(ISBLANK(Pflichtenhefte!$M492),"",IF(ISBLANK(Pflichtenhefte!$N492),Pflichtenhefte!$M492,HYPERLINK(Pflichtenhefte!$N492,Pflichtenhefte!$M492)))</f>
        <v/>
      </c>
    </row>
    <row r="495" ht="14.25">
      <c r="A495" s="20" t="str">
        <f>IF(ISBLANK(raw!A493),"",HYPERLINK("https://ziviconnect.admin.ch/zdp/pflichtenheft/"&amp;raw!$A493,"↗"))</f>
        <v/>
      </c>
      <c r="B495" s="21" t="str">
        <f>IF(ISBLANK(raw!$B493),"",raw!$B493)</f>
        <v/>
      </c>
      <c r="C495" s="22" t="str">
        <f>IF(ISBLANK(Pflichtenhefte!$B493),"",Pflichtenhefte!$B493)</f>
        <v/>
      </c>
      <c r="D495" s="23" t="str">
        <f>IF(ISBLANK(Pflichtenhefte!$A493),"",Pflichtenhefte!$A493)</f>
        <v/>
      </c>
      <c r="E495" s="22" t="str">
        <f>IF(ISBLANK(raw!$L493),"",raw!$L493)</f>
        <v/>
      </c>
      <c r="F495" s="24" t="str">
        <f>IF(ISBLANK(raw!$M493),"",IF(ISBLANK(Pflichtenhefte!$D493),raw!$M493,HYPERLINK(Pflichtenhefte!$D493,raw!$M493)))</f>
        <v/>
      </c>
      <c r="G495" s="29" t="str">
        <f>IF(ISBLANK(raw!H493),"",RIGHT(raw!$H493,LEN(raw!$H493)-2))</f>
        <v/>
      </c>
      <c r="H495" s="25" t="str">
        <f>IF(ISBLANK(Pflichtenhefte!$E493),"",Pflichtenhefte!$E493)</f>
        <v/>
      </c>
      <c r="I495" s="4" t="str">
        <f>IF(ISBLANK(Pflichtenhefte!$O493),"",Pflichtenhefte!$O493)</f>
        <v/>
      </c>
      <c r="J495" s="25" t="str">
        <f>IF(ISBLANK(Pflichtenhefte!$L493),"",Pflichtenhefte!$L493)</f>
        <v/>
      </c>
      <c r="K495" s="26" t="str">
        <f>IF(ISBLANK(Pflichtenhefte!$F493),"",Pflichtenhefte!$F493)</f>
        <v/>
      </c>
      <c r="L495" s="27" t="str">
        <f>IF(ISBLANK(Pflichtenhefte!$G493),"",Pflichtenhefte!$G493="Gleitende Arbeitszeit")</f>
        <v/>
      </c>
      <c r="M495" s="27" t="str">
        <f>IF(ISBLANK(Pflichtenhefte!$I493),"",NOT(Pflichtenhefte!$I493))</f>
        <v/>
      </c>
      <c r="N495" s="27" t="str">
        <f>IF(ISBLANK(Pflichtenhefte!$H493),"",NOT(Pflichtenhefte!$H493))</f>
        <v/>
      </c>
      <c r="O495" s="27" t="str">
        <f>IF(ISBLANK(Pflichtenhefte!$J493),"",Pflichtenhefte!$J493)</f>
        <v/>
      </c>
      <c r="P495" s="27" t="str">
        <f>IF(ISBLANK(Pflichtenhefte!$K493),"",Pflichtenhefte!$K493)</f>
        <v/>
      </c>
      <c r="Q495" s="28" t="str">
        <f>IF(ISBLANK(Pflichtenhefte!$M493),"",IF(ISBLANK(Pflichtenhefte!$N493),Pflichtenhefte!$M493,HYPERLINK(Pflichtenhefte!$N493,Pflichtenhefte!$M493)))</f>
        <v/>
      </c>
    </row>
    <row r="496" ht="14.25">
      <c r="A496" s="20" t="str">
        <f>IF(ISBLANK(raw!A494),"",HYPERLINK("https://ziviconnect.admin.ch/zdp/pflichtenheft/"&amp;raw!$A494,"↗"))</f>
        <v/>
      </c>
      <c r="B496" s="21" t="str">
        <f>IF(ISBLANK(raw!$B494),"",raw!$B494)</f>
        <v/>
      </c>
      <c r="C496" s="22" t="str">
        <f>IF(ISBLANK(Pflichtenhefte!$B494),"",Pflichtenhefte!$B494)</f>
        <v/>
      </c>
      <c r="D496" s="23" t="str">
        <f>IF(ISBLANK(Pflichtenhefte!$A494),"",Pflichtenhefte!$A494)</f>
        <v/>
      </c>
      <c r="E496" s="22" t="str">
        <f>IF(ISBLANK(raw!$L494),"",raw!$L494)</f>
        <v/>
      </c>
      <c r="F496" s="24" t="str">
        <f>IF(ISBLANK(raw!$M494),"",IF(ISBLANK(Pflichtenhefte!$D494),raw!$M494,HYPERLINK(Pflichtenhefte!$D494,raw!$M494)))</f>
        <v/>
      </c>
      <c r="G496" s="29" t="str">
        <f>IF(ISBLANK(raw!H494),"",RIGHT(raw!$H494,LEN(raw!$H494)-2))</f>
        <v/>
      </c>
      <c r="H496" s="25" t="str">
        <f>IF(ISBLANK(Pflichtenhefte!$E494),"",Pflichtenhefte!$E494)</f>
        <v/>
      </c>
      <c r="I496" s="4" t="str">
        <f>IF(ISBLANK(Pflichtenhefte!$O494),"",Pflichtenhefte!$O494)</f>
        <v/>
      </c>
      <c r="J496" s="25" t="str">
        <f>IF(ISBLANK(Pflichtenhefte!$L494),"",Pflichtenhefte!$L494)</f>
        <v/>
      </c>
      <c r="K496" s="26" t="str">
        <f>IF(ISBLANK(Pflichtenhefte!$F494),"",Pflichtenhefte!$F494)</f>
        <v/>
      </c>
      <c r="L496" s="27" t="str">
        <f>IF(ISBLANK(Pflichtenhefte!$G494),"",Pflichtenhefte!$G494="Gleitende Arbeitszeit")</f>
        <v/>
      </c>
      <c r="M496" s="27" t="str">
        <f>IF(ISBLANK(Pflichtenhefte!$I494),"",NOT(Pflichtenhefte!$I494))</f>
        <v/>
      </c>
      <c r="N496" s="27" t="str">
        <f>IF(ISBLANK(Pflichtenhefte!$H494),"",NOT(Pflichtenhefte!$H494))</f>
        <v/>
      </c>
      <c r="O496" s="27" t="str">
        <f>IF(ISBLANK(Pflichtenhefte!$J494),"",Pflichtenhefte!$J494)</f>
        <v/>
      </c>
      <c r="P496" s="27" t="str">
        <f>IF(ISBLANK(Pflichtenhefte!$K494),"",Pflichtenhefte!$K494)</f>
        <v/>
      </c>
      <c r="Q496" s="28" t="str">
        <f>IF(ISBLANK(Pflichtenhefte!$M494),"",IF(ISBLANK(Pflichtenhefte!$N494),Pflichtenhefte!$M494,HYPERLINK(Pflichtenhefte!$N494,Pflichtenhefte!$M494)))</f>
        <v/>
      </c>
    </row>
    <row r="497" ht="14.25">
      <c r="A497" s="20" t="str">
        <f>IF(ISBLANK(raw!A495),"",HYPERLINK("https://ziviconnect.admin.ch/zdp/pflichtenheft/"&amp;raw!$A495,"↗"))</f>
        <v/>
      </c>
      <c r="B497" s="21" t="str">
        <f>IF(ISBLANK(raw!$B495),"",raw!$B495)</f>
        <v/>
      </c>
      <c r="C497" s="22" t="str">
        <f>IF(ISBLANK(Pflichtenhefte!$B495),"",Pflichtenhefte!$B495)</f>
        <v/>
      </c>
      <c r="D497" s="23" t="str">
        <f>IF(ISBLANK(Pflichtenhefte!$A495),"",Pflichtenhefte!$A495)</f>
        <v/>
      </c>
      <c r="E497" s="22" t="str">
        <f>IF(ISBLANK(raw!$L495),"",raw!$L495)</f>
        <v/>
      </c>
      <c r="F497" s="24" t="str">
        <f>IF(ISBLANK(raw!$M495),"",IF(ISBLANK(Pflichtenhefte!$D495),raw!$M495,HYPERLINK(Pflichtenhefte!$D495,raw!$M495)))</f>
        <v/>
      </c>
      <c r="G497" s="29" t="str">
        <f>IF(ISBLANK(raw!H495),"",RIGHT(raw!$H495,LEN(raw!$H495)-2))</f>
        <v/>
      </c>
      <c r="H497" s="25" t="str">
        <f>IF(ISBLANK(Pflichtenhefte!$E495),"",Pflichtenhefte!$E495)</f>
        <v/>
      </c>
      <c r="I497" s="4" t="str">
        <f>IF(ISBLANK(Pflichtenhefte!$O495),"",Pflichtenhefte!$O495)</f>
        <v/>
      </c>
      <c r="J497" s="25" t="str">
        <f>IF(ISBLANK(Pflichtenhefte!$L495),"",Pflichtenhefte!$L495)</f>
        <v/>
      </c>
      <c r="K497" s="26" t="str">
        <f>IF(ISBLANK(Pflichtenhefte!$F495),"",Pflichtenhefte!$F495)</f>
        <v/>
      </c>
      <c r="L497" s="27" t="str">
        <f>IF(ISBLANK(Pflichtenhefte!$G495),"",Pflichtenhefte!$G495="Gleitende Arbeitszeit")</f>
        <v/>
      </c>
      <c r="M497" s="27" t="str">
        <f>IF(ISBLANK(Pflichtenhefte!$I495),"",NOT(Pflichtenhefte!$I495))</f>
        <v/>
      </c>
      <c r="N497" s="27" t="str">
        <f>IF(ISBLANK(Pflichtenhefte!$H495),"",NOT(Pflichtenhefte!$H495))</f>
        <v/>
      </c>
      <c r="O497" s="27" t="str">
        <f>IF(ISBLANK(Pflichtenhefte!$J495),"",Pflichtenhefte!$J495)</f>
        <v/>
      </c>
      <c r="P497" s="27" t="str">
        <f>IF(ISBLANK(Pflichtenhefte!$K495),"",Pflichtenhefte!$K495)</f>
        <v/>
      </c>
      <c r="Q497" s="28" t="str">
        <f>IF(ISBLANK(Pflichtenhefte!$M495),"",IF(ISBLANK(Pflichtenhefte!$N495),Pflichtenhefte!$M495,HYPERLINK(Pflichtenhefte!$N495,Pflichtenhefte!$M495)))</f>
        <v/>
      </c>
    </row>
    <row r="498" ht="14.25">
      <c r="A498" s="20" t="str">
        <f>IF(ISBLANK(raw!A496),"",HYPERLINK("https://ziviconnect.admin.ch/zdp/pflichtenheft/"&amp;raw!$A496,"↗"))</f>
        <v/>
      </c>
      <c r="B498" s="21" t="str">
        <f>IF(ISBLANK(raw!$B496),"",raw!$B496)</f>
        <v/>
      </c>
      <c r="C498" s="22" t="str">
        <f>IF(ISBLANK(Pflichtenhefte!$B496),"",Pflichtenhefte!$B496)</f>
        <v/>
      </c>
      <c r="D498" s="23" t="str">
        <f>IF(ISBLANK(Pflichtenhefte!$A496),"",Pflichtenhefte!$A496)</f>
        <v/>
      </c>
      <c r="E498" s="22" t="str">
        <f>IF(ISBLANK(raw!$L496),"",raw!$L496)</f>
        <v/>
      </c>
      <c r="F498" s="24" t="str">
        <f>IF(ISBLANK(raw!$M496),"",IF(ISBLANK(Pflichtenhefte!$D496),raw!$M496,HYPERLINK(Pflichtenhefte!$D496,raw!$M496)))</f>
        <v/>
      </c>
      <c r="G498" s="29" t="str">
        <f>IF(ISBLANK(raw!H496),"",RIGHT(raw!$H496,LEN(raw!$H496)-2))</f>
        <v/>
      </c>
      <c r="H498" s="25" t="str">
        <f>IF(ISBLANK(Pflichtenhefte!$E496),"",Pflichtenhefte!$E496)</f>
        <v/>
      </c>
      <c r="I498" s="4" t="str">
        <f>IF(ISBLANK(Pflichtenhefte!$O496),"",Pflichtenhefte!$O496)</f>
        <v/>
      </c>
      <c r="J498" s="25" t="str">
        <f>IF(ISBLANK(Pflichtenhefte!$L496),"",Pflichtenhefte!$L496)</f>
        <v/>
      </c>
      <c r="K498" s="26" t="str">
        <f>IF(ISBLANK(Pflichtenhefte!$F496),"",Pflichtenhefte!$F496)</f>
        <v/>
      </c>
      <c r="L498" s="27" t="str">
        <f>IF(ISBLANK(Pflichtenhefte!$G496),"",Pflichtenhefte!$G496="Gleitende Arbeitszeit")</f>
        <v/>
      </c>
      <c r="M498" s="27" t="str">
        <f>IF(ISBLANK(Pflichtenhefte!$I496),"",NOT(Pflichtenhefte!$I496))</f>
        <v/>
      </c>
      <c r="N498" s="27" t="str">
        <f>IF(ISBLANK(Pflichtenhefte!$H496),"",NOT(Pflichtenhefte!$H496))</f>
        <v/>
      </c>
      <c r="O498" s="27" t="str">
        <f>IF(ISBLANK(Pflichtenhefte!$J496),"",Pflichtenhefte!$J496)</f>
        <v/>
      </c>
      <c r="P498" s="27" t="str">
        <f>IF(ISBLANK(Pflichtenhefte!$K496),"",Pflichtenhefte!$K496)</f>
        <v/>
      </c>
      <c r="Q498" s="28" t="str">
        <f>IF(ISBLANK(Pflichtenhefte!$M496),"",IF(ISBLANK(Pflichtenhefte!$N496),Pflichtenhefte!$M496,HYPERLINK(Pflichtenhefte!$N496,Pflichtenhefte!$M496)))</f>
        <v/>
      </c>
    </row>
    <row r="499" ht="14.25">
      <c r="A499" s="20" t="str">
        <f>IF(ISBLANK(raw!A497),"",HYPERLINK("https://ziviconnect.admin.ch/zdp/pflichtenheft/"&amp;raw!$A497,"↗"))</f>
        <v/>
      </c>
      <c r="B499" s="21" t="str">
        <f>IF(ISBLANK(raw!$B497),"",raw!$B497)</f>
        <v/>
      </c>
      <c r="C499" s="22" t="str">
        <f>IF(ISBLANK(Pflichtenhefte!$B497),"",Pflichtenhefte!$B497)</f>
        <v/>
      </c>
      <c r="D499" s="23" t="str">
        <f>IF(ISBLANK(Pflichtenhefte!$A497),"",Pflichtenhefte!$A497)</f>
        <v/>
      </c>
      <c r="E499" s="22" t="str">
        <f>IF(ISBLANK(raw!$L497),"",raw!$L497)</f>
        <v/>
      </c>
      <c r="F499" s="24" t="str">
        <f>IF(ISBLANK(raw!$M497),"",IF(ISBLANK(Pflichtenhefte!$D497),raw!$M497,HYPERLINK(Pflichtenhefte!$D497,raw!$M497)))</f>
        <v/>
      </c>
      <c r="G499" s="29" t="str">
        <f>IF(ISBLANK(raw!H497),"",RIGHT(raw!$H497,LEN(raw!$H497)-2))</f>
        <v/>
      </c>
      <c r="H499" s="25" t="str">
        <f>IF(ISBLANK(Pflichtenhefte!$E497),"",Pflichtenhefte!$E497)</f>
        <v/>
      </c>
      <c r="I499" s="4" t="str">
        <f>IF(ISBLANK(Pflichtenhefte!$O497),"",Pflichtenhefte!$O497)</f>
        <v/>
      </c>
      <c r="J499" s="25" t="str">
        <f>IF(ISBLANK(Pflichtenhefte!$L497),"",Pflichtenhefte!$L497)</f>
        <v/>
      </c>
      <c r="K499" s="26" t="str">
        <f>IF(ISBLANK(Pflichtenhefte!$F497),"",Pflichtenhefte!$F497)</f>
        <v/>
      </c>
      <c r="L499" s="27" t="str">
        <f>IF(ISBLANK(Pflichtenhefte!$G497),"",Pflichtenhefte!$G497="Gleitende Arbeitszeit")</f>
        <v/>
      </c>
      <c r="M499" s="27" t="str">
        <f>IF(ISBLANK(Pflichtenhefte!$I497),"",NOT(Pflichtenhefte!$I497))</f>
        <v/>
      </c>
      <c r="N499" s="27" t="str">
        <f>IF(ISBLANK(Pflichtenhefte!$H497),"",NOT(Pflichtenhefte!$H497))</f>
        <v/>
      </c>
      <c r="O499" s="27" t="str">
        <f>IF(ISBLANK(Pflichtenhefte!$J497),"",Pflichtenhefte!$J497)</f>
        <v/>
      </c>
      <c r="P499" s="27" t="str">
        <f>IF(ISBLANK(Pflichtenhefte!$K497),"",Pflichtenhefte!$K497)</f>
        <v/>
      </c>
      <c r="Q499" s="28" t="str">
        <f>IF(ISBLANK(Pflichtenhefte!$M497),"",IF(ISBLANK(Pflichtenhefte!$N497),Pflichtenhefte!$M497,HYPERLINK(Pflichtenhefte!$N497,Pflichtenhefte!$M497)))</f>
        <v/>
      </c>
    </row>
    <row r="500" ht="14.25">
      <c r="A500" s="20" t="str">
        <f>IF(ISBLANK(raw!A498),"",HYPERLINK("https://ziviconnect.admin.ch/zdp/pflichtenheft/"&amp;raw!$A498,"↗"))</f>
        <v/>
      </c>
      <c r="B500" s="21" t="str">
        <f>IF(ISBLANK(raw!$B498),"",raw!$B498)</f>
        <v/>
      </c>
      <c r="C500" s="22" t="str">
        <f>IF(ISBLANK(Pflichtenhefte!$B498),"",Pflichtenhefte!$B498)</f>
        <v/>
      </c>
      <c r="D500" s="23" t="str">
        <f>IF(ISBLANK(Pflichtenhefte!$A498),"",Pflichtenhefte!$A498)</f>
        <v/>
      </c>
      <c r="E500" s="22" t="str">
        <f>IF(ISBLANK(raw!$L498),"",raw!$L498)</f>
        <v/>
      </c>
      <c r="F500" s="24" t="str">
        <f>IF(ISBLANK(raw!$M498),"",IF(ISBLANK(Pflichtenhefte!$D498),raw!$M498,HYPERLINK(Pflichtenhefte!$D498,raw!$M498)))</f>
        <v/>
      </c>
      <c r="G500" s="29" t="str">
        <f>IF(ISBLANK(raw!H498),"",RIGHT(raw!$H498,LEN(raw!$H498)-2))</f>
        <v/>
      </c>
      <c r="H500" s="25" t="str">
        <f>IF(ISBLANK(Pflichtenhefte!$E498),"",Pflichtenhefte!$E498)</f>
        <v/>
      </c>
      <c r="I500" s="4" t="str">
        <f>IF(ISBLANK(Pflichtenhefte!$O498),"",Pflichtenhefte!$O498)</f>
        <v/>
      </c>
      <c r="J500" s="25" t="str">
        <f>IF(ISBLANK(Pflichtenhefte!$L498),"",Pflichtenhefte!$L498)</f>
        <v/>
      </c>
      <c r="K500" s="26" t="str">
        <f>IF(ISBLANK(Pflichtenhefte!$F498),"",Pflichtenhefte!$F498)</f>
        <v/>
      </c>
      <c r="L500" s="27" t="str">
        <f>IF(ISBLANK(Pflichtenhefte!$G498),"",Pflichtenhefte!$G498="Gleitende Arbeitszeit")</f>
        <v/>
      </c>
      <c r="M500" s="27" t="str">
        <f>IF(ISBLANK(Pflichtenhefte!$I498),"",NOT(Pflichtenhefte!$I498))</f>
        <v/>
      </c>
      <c r="N500" s="27" t="str">
        <f>IF(ISBLANK(Pflichtenhefte!$H498),"",NOT(Pflichtenhefte!$H498))</f>
        <v/>
      </c>
      <c r="O500" s="27" t="str">
        <f>IF(ISBLANK(Pflichtenhefte!$J498),"",Pflichtenhefte!$J498)</f>
        <v/>
      </c>
      <c r="P500" s="27" t="str">
        <f>IF(ISBLANK(Pflichtenhefte!$K498),"",Pflichtenhefte!$K498)</f>
        <v/>
      </c>
      <c r="Q500" s="28" t="str">
        <f>IF(ISBLANK(Pflichtenhefte!$M498),"",IF(ISBLANK(Pflichtenhefte!$N498),Pflichtenhefte!$M498,HYPERLINK(Pflichtenhefte!$N498,Pflichtenhefte!$M498)))</f>
        <v/>
      </c>
    </row>
    <row r="501" ht="14.25">
      <c r="A501" s="20" t="str">
        <f>IF(ISBLANK(raw!A499),"",HYPERLINK("https://ziviconnect.admin.ch/zdp/pflichtenheft/"&amp;raw!$A499,"↗"))</f>
        <v/>
      </c>
      <c r="B501" s="21" t="str">
        <f>IF(ISBLANK(raw!$B499),"",raw!$B499)</f>
        <v/>
      </c>
      <c r="C501" s="22" t="str">
        <f>IF(ISBLANK(Pflichtenhefte!$B499),"",Pflichtenhefte!$B499)</f>
        <v/>
      </c>
      <c r="D501" s="23" t="str">
        <f>IF(ISBLANK(Pflichtenhefte!$A499),"",Pflichtenhefte!$A499)</f>
        <v/>
      </c>
      <c r="E501" s="22" t="str">
        <f>IF(ISBLANK(raw!$L499),"",raw!$L499)</f>
        <v/>
      </c>
      <c r="F501" s="24" t="str">
        <f>IF(ISBLANK(raw!$M499),"",IF(ISBLANK(Pflichtenhefte!$D499),raw!$M499,HYPERLINK(Pflichtenhefte!$D499,raw!$M499)))</f>
        <v/>
      </c>
      <c r="G501" s="29" t="str">
        <f>IF(ISBLANK(raw!H499),"",RIGHT(raw!$H499,LEN(raw!$H499)-2))</f>
        <v/>
      </c>
      <c r="H501" s="25" t="str">
        <f>IF(ISBLANK(Pflichtenhefte!$E499),"",Pflichtenhefte!$E499)</f>
        <v/>
      </c>
      <c r="I501" s="4" t="str">
        <f>IF(ISBLANK(Pflichtenhefte!$O499),"",Pflichtenhefte!$O499)</f>
        <v/>
      </c>
      <c r="J501" s="25" t="str">
        <f>IF(ISBLANK(Pflichtenhefte!$L499),"",Pflichtenhefte!$L499)</f>
        <v/>
      </c>
      <c r="K501" s="26" t="str">
        <f>IF(ISBLANK(Pflichtenhefte!$F499),"",Pflichtenhefte!$F499)</f>
        <v/>
      </c>
      <c r="L501" s="27" t="str">
        <f>IF(ISBLANK(Pflichtenhefte!$G499),"",Pflichtenhefte!$G499="Gleitende Arbeitszeit")</f>
        <v/>
      </c>
      <c r="M501" s="27" t="str">
        <f>IF(ISBLANK(Pflichtenhefte!$I499),"",NOT(Pflichtenhefte!$I499))</f>
        <v/>
      </c>
      <c r="N501" s="27" t="str">
        <f>IF(ISBLANK(Pflichtenhefte!$H499),"",NOT(Pflichtenhefte!$H499))</f>
        <v/>
      </c>
      <c r="O501" s="27" t="str">
        <f>IF(ISBLANK(Pflichtenhefte!$J499),"",Pflichtenhefte!$J499)</f>
        <v/>
      </c>
      <c r="P501" s="27" t="str">
        <f>IF(ISBLANK(Pflichtenhefte!$K499),"",Pflichtenhefte!$K499)</f>
        <v/>
      </c>
      <c r="Q501" s="28" t="str">
        <f>IF(ISBLANK(Pflichtenhefte!$M499),"",IF(ISBLANK(Pflichtenhefte!$N499),Pflichtenhefte!$M499,HYPERLINK(Pflichtenhefte!$N499,Pflichtenhefte!$M499)))</f>
        <v/>
      </c>
    </row>
    <row r="502" ht="14.25">
      <c r="A502" s="20" t="str">
        <f>IF(ISBLANK(raw!A500),"",HYPERLINK("https://ziviconnect.admin.ch/zdp/pflichtenheft/"&amp;raw!$A500,"↗"))</f>
        <v/>
      </c>
      <c r="B502" s="21" t="str">
        <f>IF(ISBLANK(raw!$B500),"",raw!$B500)</f>
        <v/>
      </c>
      <c r="C502" s="22" t="str">
        <f>IF(ISBLANK(Pflichtenhefte!$B500),"",Pflichtenhefte!$B500)</f>
        <v/>
      </c>
      <c r="D502" s="23" t="str">
        <f>IF(ISBLANK(Pflichtenhefte!$A500),"",Pflichtenhefte!$A500)</f>
        <v/>
      </c>
      <c r="E502" s="22" t="str">
        <f>IF(ISBLANK(raw!$L500),"",raw!$L500)</f>
        <v/>
      </c>
      <c r="F502" s="24" t="str">
        <f>IF(ISBLANK(raw!$M500),"",IF(ISBLANK(Pflichtenhefte!$D500),raw!$M500,HYPERLINK(Pflichtenhefte!$D500,raw!$M500)))</f>
        <v/>
      </c>
      <c r="G502" s="29" t="str">
        <f>IF(ISBLANK(raw!H500),"",RIGHT(raw!$H500,LEN(raw!$H500)-2))</f>
        <v/>
      </c>
      <c r="H502" s="25" t="str">
        <f>IF(ISBLANK(Pflichtenhefte!$E500),"",Pflichtenhefte!$E500)</f>
        <v/>
      </c>
      <c r="I502" s="4" t="str">
        <f>IF(ISBLANK(Pflichtenhefte!$O500),"",Pflichtenhefte!$O500)</f>
        <v/>
      </c>
      <c r="J502" s="25" t="str">
        <f>IF(ISBLANK(Pflichtenhefte!$L500),"",Pflichtenhefte!$L500)</f>
        <v/>
      </c>
      <c r="K502" s="26" t="str">
        <f>IF(ISBLANK(Pflichtenhefte!$F500),"",Pflichtenhefte!$F500)</f>
        <v/>
      </c>
      <c r="L502" s="27" t="str">
        <f>IF(ISBLANK(Pflichtenhefte!$G500),"",Pflichtenhefte!$G500="Gleitende Arbeitszeit")</f>
        <v/>
      </c>
      <c r="M502" s="27" t="str">
        <f>IF(ISBLANK(Pflichtenhefte!$I500),"",NOT(Pflichtenhefte!$I500))</f>
        <v/>
      </c>
      <c r="N502" s="27" t="str">
        <f>IF(ISBLANK(Pflichtenhefte!$H500),"",NOT(Pflichtenhefte!$H500))</f>
        <v/>
      </c>
      <c r="O502" s="27" t="str">
        <f>IF(ISBLANK(Pflichtenhefte!$J500),"",Pflichtenhefte!$J500)</f>
        <v/>
      </c>
      <c r="P502" s="27" t="str">
        <f>IF(ISBLANK(Pflichtenhefte!$K500),"",Pflichtenhefte!$K500)</f>
        <v/>
      </c>
      <c r="Q502" s="28" t="str">
        <f>IF(ISBLANK(Pflichtenhefte!$M500),"",IF(ISBLANK(Pflichtenhefte!$N500),Pflichtenhefte!$M500,HYPERLINK(Pflichtenhefte!$N500,Pflichtenhefte!$M500)))</f>
        <v/>
      </c>
    </row>
  </sheetData>
  <mergeCells count="3">
    <mergeCell ref="A1:E1"/>
    <mergeCell ref="G1:K1"/>
    <mergeCell ref="B2:Q2"/>
  </mergeCells>
  <conditionalFormatting sqref="I4:I504 L4:P504">
    <cfRule type="iconSet" priority="1">
      <iconSet iconSet="3Symbols2" showValue="0">
        <cfvo type="percent" val="0"/>
        <cfvo type="num" gte="0" val="0"/>
        <cfvo type="num" val="1"/>
      </iconSet>
    </cfRule>
  </conditionalFormatting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baseColWidth="9" defaultRowHeight="14.25"/>
  <cols>
    <col customWidth="1" min="1" max="14" width="9.140625"/>
  </cols>
  <sheetData>
    <row r="1">
      <c r="A1" s="30" t="s">
        <v>18</v>
      </c>
      <c r="B1" s="30" t="s">
        <v>19</v>
      </c>
      <c r="C1" s="30" t="s">
        <v>20</v>
      </c>
      <c r="D1" s="30" t="s">
        <v>21</v>
      </c>
      <c r="E1" s="30" t="s">
        <v>22</v>
      </c>
      <c r="F1" s="30" t="s">
        <v>23</v>
      </c>
      <c r="G1" s="30" t="s">
        <v>24</v>
      </c>
      <c r="H1" s="30" t="s">
        <v>25</v>
      </c>
      <c r="I1" s="30" t="s">
        <v>26</v>
      </c>
      <c r="J1" s="30" t="s">
        <v>27</v>
      </c>
      <c r="K1" s="30" t="s">
        <v>28</v>
      </c>
      <c r="L1" s="30" t="s">
        <v>29</v>
      </c>
      <c r="M1" s="30" t="s">
        <v>30</v>
      </c>
      <c r="N1" s="30" t="s">
        <v>31</v>
      </c>
    </row>
    <row r="2">
      <c r="A2" s="30">
        <v>1234</v>
      </c>
      <c r="B2" s="31" t="s">
        <v>32</v>
      </c>
      <c r="C2" s="30">
        <v>5678</v>
      </c>
      <c r="D2" s="30" t="s">
        <v>33</v>
      </c>
      <c r="E2" s="30" t="s">
        <v>34</v>
      </c>
      <c r="F2" s="30" t="s">
        <v>35</v>
      </c>
      <c r="G2" s="30" t="s">
        <v>36</v>
      </c>
      <c r="H2" s="30" t="s">
        <v>37</v>
      </c>
      <c r="I2" s="30" t="s">
        <v>38</v>
      </c>
      <c r="J2" s="30" t="s">
        <v>39</v>
      </c>
      <c r="K2" s="30" t="s">
        <v>36</v>
      </c>
      <c r="L2" s="31" t="s">
        <v>40</v>
      </c>
      <c r="M2" s="31" t="s">
        <v>41</v>
      </c>
      <c r="N2" s="30" t="s">
        <v>42</v>
      </c>
    </row>
    <row r="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</row>
    <row r="4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</row>
    <row r="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</row>
    <row r="6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</row>
    <row r="7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</row>
    <row r="8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</row>
    <row r="9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</row>
    <row r="10">
      <c r="A10" s="30"/>
      <c r="B10" s="30"/>
      <c r="C10" s="30"/>
      <c r="D10" s="30"/>
      <c r="E10" s="31"/>
      <c r="F10" s="30"/>
      <c r="G10" s="30"/>
      <c r="H10" s="30"/>
      <c r="I10" s="30"/>
      <c r="J10" s="30"/>
      <c r="K10" s="30"/>
      <c r="L10" s="30"/>
      <c r="M10" s="30"/>
      <c r="N10" s="30"/>
    </row>
    <row r="1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</row>
    <row r="1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</row>
    <row r="13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</row>
    <row r="14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</row>
    <row r="1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</row>
    <row r="16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</row>
    <row r="17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</row>
    <row r="18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</row>
    <row r="19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</row>
    <row r="20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</row>
    <row r="2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</row>
    <row r="2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</row>
    <row r="23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</row>
    <row r="24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</row>
    <row r="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</row>
    <row r="26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</row>
    <row r="27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</row>
    <row r="28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</row>
    <row r="29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</row>
    <row r="30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</row>
    <row r="3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</row>
    <row r="3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</row>
    <row r="33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</row>
    <row r="34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</row>
    <row r="3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</row>
    <row r="36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</row>
    <row r="37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</row>
    <row r="38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</row>
    <row r="39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</row>
    <row r="40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</row>
    <row r="4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</row>
    <row r="4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</row>
    <row r="43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</row>
    <row r="44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</row>
    <row r="4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</row>
    <row r="46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</row>
    <row r="47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</row>
    <row r="48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</row>
    <row r="49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</row>
    <row r="50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</row>
    <row r="5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</row>
    <row r="5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</row>
    <row r="53" ht="14.2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</row>
    <row r="54" ht="14.2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</row>
    <row r="55" ht="14.2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</row>
    <row r="56" ht="14.25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</row>
    <row r="57" ht="14.25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</row>
    <row r="58" ht="14.25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</row>
    <row r="59" ht="14.25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</row>
    <row r="60" ht="14.25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</row>
    <row r="61" ht="14.25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</row>
    <row r="62" ht="14.25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</row>
    <row r="63" ht="14.25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</row>
    <row r="64" ht="14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</row>
    <row r="65" ht="14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</row>
    <row r="66" ht="14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</row>
    <row r="67" ht="14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</row>
    <row r="68" ht="14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</row>
    <row r="69" ht="14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</row>
    <row r="70" ht="14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</row>
    <row r="71" ht="14.25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</row>
    <row r="72" ht="14.25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</row>
    <row r="73" ht="14.25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</row>
    <row r="74" ht="14.25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</row>
    <row r="75" ht="14.2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</row>
    <row r="76" ht="14.25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</row>
    <row r="77" ht="14.25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</row>
    <row r="78" ht="14.25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</row>
    <row r="79" ht="14.25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</row>
    <row r="80" ht="14.25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</row>
    <row r="81" ht="14.25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</row>
    <row r="82" ht="14.25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</row>
    <row r="83" ht="14.25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</row>
    <row r="84" ht="14.25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</row>
    <row r="85" ht="14.2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</row>
    <row r="86" ht="14.25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</row>
    <row r="87" ht="14.25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</row>
    <row r="88" ht="14.25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</row>
    <row r="89" ht="14.25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</row>
    <row r="90" ht="14.25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</row>
    <row r="91" ht="14.25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</row>
    <row r="92" ht="14.25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</row>
    <row r="93" ht="14.25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</row>
    <row r="94" ht="14.25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</row>
    <row r="95" ht="14.2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</row>
    <row r="96" ht="14.25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</row>
    <row r="97" ht="14.25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</row>
    <row r="98" ht="14.25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</row>
    <row r="99" ht="14.25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</row>
    <row r="100" ht="14.25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</row>
    <row r="101" ht="14.25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</row>
    <row r="102" ht="14.25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</row>
    <row r="103" ht="14.25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</row>
    <row r="104" ht="14.25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</row>
    <row r="105" ht="14.2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</row>
    <row r="106" ht="14.25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</row>
    <row r="107" ht="14.25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</row>
    <row r="108" ht="14.25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</row>
    <row r="109" ht="14.25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</row>
    <row r="110" ht="14.25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</row>
    <row r="111" ht="14.25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</row>
    <row r="112" ht="14.25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</row>
    <row r="113" ht="14.25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</row>
    <row r="114" ht="14.25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</row>
    <row r="115" ht="14.2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</row>
    <row r="116" ht="14.25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</row>
    <row r="117" ht="14.25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</row>
    <row r="118" ht="14.25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</row>
    <row r="119" ht="14.25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</row>
    <row r="120" ht="14.25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</row>
    <row r="121" ht="14.25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</row>
    <row r="122" ht="14.25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</row>
    <row r="123" ht="14.25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</row>
    <row r="124" ht="14.25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</row>
    <row r="125" ht="14.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</row>
    <row r="126" ht="14.25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</row>
    <row r="127" ht="14.25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</row>
    <row r="128" ht="14.25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</row>
    <row r="129" ht="14.25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</row>
    <row r="130" ht="14.25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</row>
    <row r="131" ht="14.25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</row>
    <row r="132" ht="14.25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</row>
    <row r="133" ht="14.25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</row>
    <row r="134" ht="14.25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</row>
    <row r="135" ht="14.2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</row>
    <row r="136" ht="14.25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</row>
    <row r="137" ht="14.25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</row>
    <row r="138" ht="14.25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</row>
    <row r="139" ht="14.25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</row>
    <row r="140" ht="14.25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</row>
    <row r="141" ht="14.25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</row>
    <row r="142" ht="14.25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</row>
    <row r="143" ht="14.25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</row>
    <row r="144" ht="14.25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</row>
    <row r="145" ht="14.2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</row>
    <row r="146" ht="14.25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</row>
    <row r="147" ht="14.25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</row>
    <row r="148" ht="14.25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</row>
    <row r="149" ht="14.25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</row>
    <row r="150" ht="14.25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</row>
    <row r="151" ht="14.25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</row>
    <row r="152" ht="14.25"/>
    <row r="153" ht="14.25"/>
    <row r="154" ht="14.25"/>
    <row r="155" ht="14.25"/>
    <row r="156" ht="14.25"/>
    <row r="157" ht="14.25"/>
    <row r="158" ht="14.25"/>
    <row r="159" ht="14.25"/>
    <row r="160" ht="14.25"/>
    <row r="161" ht="14.25"/>
    <row r="162" ht="14.25"/>
    <row r="163" ht="14.25"/>
    <row r="164" ht="14.25"/>
    <row r="165" ht="14.25"/>
    <row r="166" ht="14.25"/>
    <row r="167" ht="14.25"/>
    <row r="168" ht="14.25"/>
    <row r="169" ht="14.25"/>
    <row r="170" ht="14.25"/>
    <row r="171" ht="14.25"/>
    <row r="172" ht="14.25"/>
    <row r="173" ht="14.25"/>
    <row r="174" ht="14.25"/>
    <row r="175" ht="14.25"/>
    <row r="176" ht="14.25"/>
    <row r="177" ht="14.25"/>
    <row r="178" ht="14.25"/>
    <row r="179" ht="14.25"/>
    <row r="180" ht="14.25"/>
    <row r="181" ht="14.25"/>
    <row r="182" ht="14.25"/>
    <row r="183" ht="14.25"/>
    <row r="184" ht="14.25"/>
    <row r="185" ht="14.25"/>
    <row r="186" ht="14.25"/>
    <row r="187" ht="14.25"/>
    <row r="188" ht="14.25"/>
    <row r="189" ht="14.25"/>
    <row r="190" ht="14.25"/>
    <row r="191" ht="14.25"/>
    <row r="192" ht="14.25"/>
    <row r="193" ht="14.25"/>
    <row r="194" ht="14.25"/>
    <row r="195" ht="14.25"/>
    <row r="196" ht="14.25"/>
    <row r="197" ht="14.25"/>
    <row r="198" ht="14.25"/>
    <row r="199" ht="14.25"/>
    <row r="200" ht="14.25"/>
    <row r="201" ht="14.25"/>
    <row r="202" ht="14.25"/>
    <row r="203" ht="14.25"/>
    <row r="204" ht="14.25"/>
    <row r="205" ht="14.25"/>
    <row r="206" ht="14.25"/>
    <row r="207" ht="14.25"/>
    <row r="208" ht="14.25"/>
    <row r="209" ht="14.25"/>
    <row r="210" ht="14.25"/>
    <row r="211" ht="14.25"/>
    <row r="212" ht="14.25"/>
    <row r="213" ht="14.25"/>
    <row r="214" ht="14.25"/>
    <row r="215" ht="14.25"/>
    <row r="216" ht="14.25"/>
    <row r="217" ht="14.25"/>
    <row r="218" ht="14.25"/>
    <row r="219" ht="14.25"/>
    <row r="220" ht="14.25"/>
    <row r="221" ht="14.25"/>
    <row r="222" ht="14.25"/>
    <row r="223" ht="14.25"/>
    <row r="224" ht="14.25"/>
    <row r="225" ht="14.25"/>
    <row r="226" ht="14.25"/>
    <row r="227" ht="14.25"/>
    <row r="228" ht="14.25"/>
    <row r="229" ht="14.25"/>
    <row r="230" ht="14.25"/>
    <row r="231" ht="14.25"/>
    <row r="232" ht="14.25"/>
    <row r="233" ht="14.25"/>
    <row r="234" ht="14.25"/>
    <row r="235" ht="14.25"/>
    <row r="236" ht="14.25"/>
    <row r="237" ht="14.25"/>
    <row r="238" ht="14.25"/>
    <row r="239" ht="14.25"/>
    <row r="240" ht="14.25"/>
    <row r="241" ht="14.25"/>
    <row r="242" ht="14.25"/>
    <row r="243" ht="14.25"/>
    <row r="244" ht="14.25"/>
    <row r="245" ht="14.25"/>
    <row r="246" ht="14.25"/>
    <row r="247" ht="14.25"/>
    <row r="248" ht="14.25"/>
    <row r="249" ht="14.25"/>
    <row r="250" ht="14.25"/>
    <row r="251" ht="14.25"/>
    <row r="252" ht="14.25"/>
    <row r="253" ht="14.25"/>
    <row r="254" ht="14.25"/>
    <row r="255" ht="14.25"/>
    <row r="256" ht="14.25"/>
    <row r="257" ht="14.25"/>
    <row r="258" ht="14.25"/>
    <row r="259" ht="14.25"/>
    <row r="260" ht="14.25"/>
    <row r="261" ht="14.25"/>
    <row r="262" ht="14.25"/>
    <row r="263" ht="14.25"/>
    <row r="264" ht="14.25"/>
    <row r="265" ht="14.25"/>
    <row r="266" ht="14.25"/>
    <row r="267" ht="14.25"/>
    <row r="268" ht="14.25"/>
    <row r="269" ht="14.25"/>
    <row r="270" ht="14.25"/>
    <row r="271" ht="14.25"/>
    <row r="272" ht="14.25"/>
    <row r="273" ht="14.25"/>
    <row r="274" ht="14.25"/>
    <row r="275" ht="14.25"/>
    <row r="276" ht="14.25"/>
    <row r="277" ht="14.25"/>
    <row r="278" ht="14.25"/>
    <row r="279" ht="14.25"/>
    <row r="280" ht="14.25"/>
    <row r="281" ht="14.25"/>
    <row r="282" ht="14.25"/>
    <row r="283" ht="14.25"/>
    <row r="284" ht="14.25"/>
    <row r="285" ht="14.25"/>
    <row r="286" ht="14.25"/>
    <row r="287" ht="14.25"/>
    <row r="288" ht="14.25"/>
    <row r="289" ht="14.25"/>
    <row r="290" ht="14.25"/>
    <row r="291" ht="14.25"/>
    <row r="292" ht="14.25"/>
    <row r="293" ht="14.25"/>
    <row r="294" ht="14.25"/>
    <row r="295" ht="14.25"/>
    <row r="296" ht="14.25"/>
    <row r="297" ht="14.25"/>
    <row r="298" ht="14.25"/>
    <row r="299" ht="14.25"/>
    <row r="300" ht="14.25"/>
    <row r="301" ht="14.25"/>
    <row r="302" ht="14.25"/>
    <row r="303" ht="14.25"/>
    <row r="304" ht="14.25"/>
    <row r="305" ht="14.25"/>
    <row r="306" ht="14.25"/>
    <row r="307" ht="14.25"/>
    <row r="308" ht="14.25"/>
    <row r="309" ht="14.25"/>
    <row r="310" ht="14.25"/>
    <row r="311" ht="14.25"/>
    <row r="312" ht="14.25"/>
    <row r="313" ht="14.25"/>
    <row r="314" ht="14.25"/>
    <row r="315" ht="14.25"/>
    <row r="316" ht="14.25"/>
    <row r="317" ht="14.25"/>
    <row r="318" ht="14.25"/>
    <row r="319" ht="14.25"/>
    <row r="320" ht="14.25"/>
    <row r="321" ht="14.25"/>
    <row r="322" ht="14.25"/>
    <row r="323" ht="14.25"/>
    <row r="324" ht="14.25"/>
    <row r="325" ht="14.25"/>
    <row r="326" ht="14.25"/>
    <row r="327" ht="14.25"/>
    <row r="328" ht="14.25"/>
    <row r="329" ht="14.25"/>
    <row r="330" ht="14.25"/>
    <row r="331" ht="14.25"/>
    <row r="332" ht="14.25"/>
    <row r="333" ht="14.25"/>
    <row r="334" ht="14.25"/>
    <row r="335" ht="14.25"/>
    <row r="336" ht="14.25"/>
    <row r="337" ht="14.25"/>
    <row r="338" ht="14.25"/>
    <row r="339" ht="14.25"/>
    <row r="340" ht="14.25"/>
    <row r="341" ht="14.25"/>
    <row r="342" ht="14.25"/>
    <row r="343" ht="14.25"/>
    <row r="344" ht="14.25"/>
    <row r="345" ht="14.25"/>
    <row r="346" ht="14.25"/>
    <row r="347" ht="14.25"/>
    <row r="348" ht="14.25"/>
    <row r="349" ht="14.25"/>
    <row r="350" ht="14.25"/>
    <row r="351" ht="14.25"/>
    <row r="352" ht="14.25"/>
    <row r="353" ht="14.25"/>
    <row r="354" ht="14.25"/>
    <row r="355" ht="14.25"/>
    <row r="356" ht="14.25"/>
    <row r="357" ht="14.25"/>
    <row r="358" ht="14.25"/>
    <row r="359" ht="14.25"/>
    <row r="360" ht="14.25"/>
    <row r="361" ht="14.25"/>
    <row r="362" ht="14.25"/>
    <row r="363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t="s">
        <v>4</v>
      </c>
      <c r="B1" t="s">
        <v>3</v>
      </c>
      <c r="C1" s="32" t="s">
        <v>43</v>
      </c>
      <c r="D1" s="32" t="s">
        <v>44</v>
      </c>
      <c r="E1" t="s">
        <v>8</v>
      </c>
      <c r="F1" t="s">
        <v>45</v>
      </c>
      <c r="G1" t="s">
        <v>46</v>
      </c>
      <c r="H1" t="s">
        <v>47</v>
      </c>
      <c r="I1" t="s">
        <v>48</v>
      </c>
      <c r="J1" t="s">
        <v>15</v>
      </c>
      <c r="K1" t="s">
        <v>16</v>
      </c>
      <c r="L1" t="s">
        <v>10</v>
      </c>
      <c r="M1" t="s">
        <v>49</v>
      </c>
      <c r="N1" t="s">
        <v>50</v>
      </c>
      <c r="O1" t="s">
        <v>51</v>
      </c>
    </row>
    <row r="2" ht="14.25">
      <c r="A2">
        <v>1234</v>
      </c>
      <c r="B2" t="s">
        <v>52</v>
      </c>
      <c r="C2" s="32" t="s">
        <v>41</v>
      </c>
      <c r="D2" s="32" t="s">
        <v>53</v>
      </c>
      <c r="E2" s="32" t="s">
        <v>54</v>
      </c>
      <c r="F2">
        <v>4</v>
      </c>
      <c r="G2" t="s">
        <v>55</v>
      </c>
      <c r="H2" t="b">
        <v>0</v>
      </c>
      <c r="I2" t="b">
        <v>0</v>
      </c>
      <c r="J2" t="b">
        <v>0</v>
      </c>
      <c r="K2" t="b">
        <v>1</v>
      </c>
      <c r="L2" t="s">
        <v>56</v>
      </c>
      <c r="M2" s="32" t="s">
        <v>57</v>
      </c>
      <c r="N2" s="32" t="s">
        <v>58</v>
      </c>
      <c r="O2" t="b">
        <v>1</v>
      </c>
    </row>
    <row r="3" ht="14.25">
      <c r="B3"/>
      <c r="C3"/>
      <c r="D3"/>
      <c r="E3"/>
      <c r="F3"/>
      <c r="G3"/>
      <c r="H3"/>
      <c r="I3"/>
      <c r="J3"/>
      <c r="K3"/>
      <c r="L3"/>
      <c r="M3"/>
      <c r="N3"/>
      <c r="O3"/>
    </row>
    <row r="4" ht="14.25">
      <c r="B4"/>
      <c r="C4"/>
      <c r="D4"/>
      <c r="E4"/>
      <c r="F4"/>
      <c r="G4"/>
      <c r="H4"/>
      <c r="I4"/>
      <c r="J4"/>
      <c r="K4"/>
      <c r="L4"/>
      <c r="M4"/>
      <c r="N4"/>
      <c r="O4"/>
    </row>
    <row r="5" ht="14.25">
      <c r="B5"/>
      <c r="C5"/>
      <c r="D5"/>
      <c r="E5"/>
      <c r="F5"/>
      <c r="G5"/>
      <c r="H5"/>
      <c r="I5"/>
      <c r="J5"/>
      <c r="K5"/>
      <c r="L5"/>
      <c r="M5"/>
      <c r="N5"/>
      <c r="O5"/>
    </row>
    <row r="6" ht="14.25">
      <c r="B6"/>
      <c r="C6"/>
      <c r="D6"/>
      <c r="E6"/>
      <c r="F6"/>
      <c r="G6"/>
      <c r="H6"/>
      <c r="I6"/>
      <c r="J6"/>
      <c r="K6"/>
      <c r="L6"/>
      <c r="M6"/>
      <c r="N6"/>
      <c r="O6"/>
    </row>
    <row r="7" ht="14.25">
      <c r="B7"/>
      <c r="C7"/>
      <c r="D7"/>
      <c r="E7"/>
      <c r="F7"/>
      <c r="G7"/>
      <c r="H7"/>
      <c r="I7"/>
      <c r="J7"/>
      <c r="K7"/>
      <c r="L7"/>
      <c r="M7"/>
      <c r="N7"/>
      <c r="O7"/>
    </row>
    <row r="8" ht="14.25">
      <c r="B8"/>
      <c r="C8"/>
      <c r="D8"/>
      <c r="E8"/>
      <c r="F8"/>
      <c r="G8"/>
      <c r="H8"/>
      <c r="I8"/>
      <c r="J8"/>
      <c r="K8"/>
      <c r="L8"/>
      <c r="M8"/>
      <c r="N8"/>
      <c r="O8"/>
    </row>
    <row r="9" ht="14.25">
      <c r="B9"/>
      <c r="C9"/>
      <c r="D9"/>
      <c r="E9"/>
      <c r="F9"/>
      <c r="G9"/>
      <c r="H9"/>
      <c r="I9"/>
      <c r="J9"/>
      <c r="K9"/>
      <c r="L9"/>
      <c r="M9"/>
      <c r="N9"/>
      <c r="O9"/>
    </row>
    <row r="10" ht="14.25">
      <c r="B10"/>
      <c r="C10"/>
      <c r="D10"/>
      <c r="E10"/>
      <c r="F10"/>
      <c r="G10"/>
      <c r="H10"/>
      <c r="I10"/>
      <c r="J10"/>
      <c r="K10"/>
      <c r="L10"/>
      <c r="M10"/>
      <c r="N10"/>
      <c r="O10"/>
    </row>
    <row r="11" ht="14.25">
      <c r="B11"/>
      <c r="C11"/>
      <c r="D11"/>
      <c r="E11"/>
      <c r="F11"/>
      <c r="G11"/>
      <c r="H11"/>
      <c r="I11"/>
      <c r="J11"/>
      <c r="K11"/>
      <c r="L11"/>
      <c r="M11"/>
      <c r="N11"/>
      <c r="O11"/>
    </row>
    <row r="12" ht="14.25">
      <c r="B12"/>
      <c r="C12"/>
      <c r="D12"/>
      <c r="E12"/>
      <c r="F12"/>
      <c r="G12"/>
      <c r="H12"/>
      <c r="I12"/>
      <c r="J12"/>
      <c r="K12"/>
      <c r="L12"/>
      <c r="M12"/>
      <c r="N12"/>
      <c r="O12"/>
    </row>
    <row r="13" ht="14.25">
      <c r="B13"/>
      <c r="C13"/>
      <c r="D13"/>
      <c r="E13"/>
      <c r="F13"/>
      <c r="G13"/>
      <c r="H13"/>
      <c r="I13"/>
      <c r="J13"/>
      <c r="K13"/>
      <c r="L13"/>
      <c r="M13"/>
      <c r="N13"/>
      <c r="O13"/>
    </row>
    <row r="14" ht="14.25">
      <c r="B14"/>
      <c r="C14"/>
      <c r="D14"/>
      <c r="E14"/>
      <c r="F14"/>
      <c r="G14"/>
      <c r="H14"/>
      <c r="I14"/>
      <c r="J14"/>
      <c r="K14"/>
      <c r="L14"/>
      <c r="M14"/>
      <c r="N14"/>
      <c r="O14"/>
    </row>
    <row r="15" ht="14.25">
      <c r="B15"/>
      <c r="C15"/>
      <c r="D15"/>
      <c r="E15"/>
      <c r="F15"/>
      <c r="G15"/>
      <c r="H15"/>
      <c r="I15"/>
      <c r="J15"/>
      <c r="K15"/>
      <c r="L15"/>
      <c r="M15"/>
      <c r="N15"/>
      <c r="O15"/>
    </row>
    <row r="16" ht="14.25">
      <c r="B16"/>
      <c r="C16"/>
      <c r="D16"/>
      <c r="E16"/>
      <c r="F16"/>
      <c r="G16"/>
      <c r="H16"/>
      <c r="I16"/>
      <c r="J16"/>
      <c r="K16"/>
      <c r="L16"/>
      <c r="M16"/>
      <c r="N16"/>
      <c r="O16"/>
    </row>
    <row r="17" ht="14.25">
      <c r="B17"/>
      <c r="C17"/>
      <c r="D17"/>
      <c r="E17"/>
      <c r="F17"/>
      <c r="G17"/>
      <c r="H17"/>
      <c r="I17"/>
      <c r="J17"/>
      <c r="K17"/>
      <c r="L17"/>
      <c r="M17"/>
      <c r="N17"/>
      <c r="O17"/>
    </row>
    <row r="18" ht="14.25">
      <c r="B18"/>
      <c r="C18"/>
      <c r="D18"/>
      <c r="E18"/>
      <c r="F18"/>
      <c r="G18"/>
      <c r="H18"/>
      <c r="I18"/>
      <c r="J18"/>
      <c r="K18"/>
      <c r="L18"/>
      <c r="M18"/>
      <c r="N18"/>
      <c r="O18"/>
    </row>
    <row r="19" ht="14.25">
      <c r="B19"/>
      <c r="C19"/>
      <c r="D19"/>
      <c r="E19"/>
      <c r="F19"/>
      <c r="G19"/>
      <c r="H19"/>
      <c r="I19"/>
      <c r="J19"/>
      <c r="K19"/>
      <c r="L19"/>
      <c r="M19"/>
      <c r="N19"/>
      <c r="O19"/>
    </row>
    <row r="20" ht="14.25">
      <c r="B20"/>
      <c r="C20"/>
      <c r="D20"/>
      <c r="E20"/>
      <c r="F20"/>
      <c r="G20"/>
      <c r="H20"/>
      <c r="I20"/>
      <c r="J20"/>
      <c r="K20"/>
      <c r="L20"/>
      <c r="M20"/>
      <c r="N20"/>
      <c r="O20"/>
    </row>
    <row r="21" ht="14.25">
      <c r="B21"/>
      <c r="C21"/>
      <c r="D21"/>
      <c r="E21"/>
      <c r="F21"/>
      <c r="G21"/>
      <c r="H21"/>
      <c r="I21"/>
      <c r="J21"/>
      <c r="K21"/>
      <c r="L21"/>
      <c r="M21"/>
      <c r="N21"/>
      <c r="O21"/>
    </row>
    <row r="22" ht="14.25">
      <c r="B22"/>
      <c r="C22"/>
      <c r="D22"/>
      <c r="E22"/>
      <c r="F22"/>
      <c r="G22"/>
      <c r="H22"/>
      <c r="I22"/>
      <c r="J22"/>
      <c r="K22"/>
      <c r="L22"/>
      <c r="M22"/>
      <c r="N22"/>
      <c r="O22"/>
    </row>
    <row r="23" ht="14.25">
      <c r="B23"/>
      <c r="C23"/>
      <c r="D23"/>
      <c r="E23"/>
      <c r="F23"/>
      <c r="G23"/>
      <c r="H23"/>
      <c r="I23"/>
      <c r="J23"/>
      <c r="K23"/>
      <c r="L23"/>
      <c r="M23"/>
      <c r="N23"/>
      <c r="O23"/>
    </row>
    <row r="24" ht="14.25">
      <c r="B24"/>
      <c r="C24"/>
      <c r="D24"/>
      <c r="E24"/>
      <c r="F24"/>
      <c r="G24"/>
      <c r="H24"/>
      <c r="I24"/>
      <c r="J24"/>
      <c r="K24"/>
      <c r="L24"/>
      <c r="M24"/>
      <c r="N24"/>
      <c r="O24"/>
    </row>
    <row r="25" ht="14.25">
      <c r="B25"/>
      <c r="C25"/>
      <c r="D25"/>
      <c r="E25"/>
      <c r="F25"/>
      <c r="G25"/>
      <c r="H25"/>
      <c r="I25"/>
      <c r="J25"/>
      <c r="K25"/>
      <c r="L25"/>
      <c r="M25"/>
      <c r="N25"/>
      <c r="O25"/>
    </row>
    <row r="26" ht="14.25">
      <c r="B26"/>
      <c r="C26"/>
      <c r="D26"/>
      <c r="E26"/>
      <c r="F26"/>
      <c r="G26"/>
      <c r="H26"/>
      <c r="I26"/>
      <c r="J26"/>
      <c r="K26"/>
      <c r="L26"/>
      <c r="M26"/>
      <c r="N26"/>
      <c r="O26"/>
    </row>
    <row r="27" ht="14.25">
      <c r="B27"/>
      <c r="C27"/>
      <c r="D27"/>
      <c r="E27"/>
      <c r="F27"/>
      <c r="G27"/>
      <c r="H27"/>
      <c r="I27"/>
      <c r="J27"/>
      <c r="K27"/>
      <c r="L27"/>
      <c r="M27"/>
      <c r="N27"/>
      <c r="O27"/>
    </row>
    <row r="28" ht="14.25">
      <c r="B28"/>
      <c r="C28"/>
      <c r="D28"/>
      <c r="E28"/>
      <c r="F28"/>
      <c r="G28"/>
      <c r="H28"/>
      <c r="I28"/>
      <c r="J28"/>
      <c r="K28"/>
      <c r="L28"/>
      <c r="M28"/>
      <c r="N28"/>
      <c r="O28"/>
    </row>
    <row r="29" ht="14.25">
      <c r="B29"/>
      <c r="C29"/>
      <c r="D29"/>
      <c r="E29"/>
      <c r="F29"/>
      <c r="G29"/>
      <c r="H29"/>
      <c r="I29"/>
      <c r="J29"/>
      <c r="K29"/>
      <c r="L29"/>
      <c r="M29"/>
      <c r="N29"/>
      <c r="O29"/>
    </row>
    <row r="30" ht="14.25">
      <c r="B30"/>
      <c r="C30"/>
      <c r="D30"/>
      <c r="E30"/>
      <c r="F30"/>
      <c r="G30"/>
      <c r="H30"/>
      <c r="I30"/>
      <c r="J30"/>
      <c r="K30"/>
      <c r="L30"/>
      <c r="M30"/>
      <c r="N30"/>
      <c r="O30"/>
    </row>
    <row r="31" ht="14.25">
      <c r="B31"/>
      <c r="C31"/>
      <c r="D31"/>
      <c r="E31"/>
      <c r="F31"/>
      <c r="G31"/>
      <c r="H31"/>
      <c r="I31"/>
      <c r="J31"/>
      <c r="K31"/>
      <c r="L31"/>
      <c r="M31"/>
      <c r="N31"/>
      <c r="O31"/>
    </row>
    <row r="32" ht="14.25">
      <c r="B32"/>
      <c r="C32"/>
      <c r="D32"/>
      <c r="E32"/>
      <c r="F32"/>
      <c r="G32"/>
      <c r="H32"/>
      <c r="I32"/>
      <c r="J32"/>
      <c r="K32"/>
      <c r="L32"/>
      <c r="M32"/>
      <c r="N32"/>
      <c r="O32"/>
    </row>
    <row r="33" ht="14.25">
      <c r="B33"/>
      <c r="C33"/>
      <c r="D33"/>
      <c r="E33"/>
      <c r="F33"/>
      <c r="G33"/>
      <c r="H33"/>
      <c r="I33"/>
      <c r="J33"/>
      <c r="K33"/>
      <c r="L33"/>
      <c r="M33"/>
      <c r="N33"/>
      <c r="O33"/>
    </row>
    <row r="34" ht="14.25">
      <c r="B34"/>
      <c r="C34"/>
      <c r="D34"/>
      <c r="E34"/>
      <c r="F34"/>
      <c r="G34"/>
      <c r="H34"/>
      <c r="I34"/>
      <c r="J34"/>
      <c r="K34"/>
      <c r="L34"/>
      <c r="M34"/>
      <c r="N34"/>
      <c r="O34"/>
    </row>
    <row r="35" ht="14.25">
      <c r="B35"/>
      <c r="C35"/>
      <c r="D35"/>
      <c r="E35"/>
      <c r="F35"/>
      <c r="G35"/>
      <c r="H35"/>
      <c r="I35"/>
      <c r="J35"/>
      <c r="K35"/>
      <c r="L35"/>
      <c r="M35"/>
      <c r="N35"/>
      <c r="O35"/>
    </row>
    <row r="36" ht="14.25">
      <c r="B36"/>
      <c r="C36"/>
      <c r="D36"/>
      <c r="E36"/>
      <c r="F36"/>
      <c r="G36"/>
      <c r="H36"/>
      <c r="I36"/>
      <c r="J36"/>
      <c r="K36"/>
      <c r="L36"/>
      <c r="M36"/>
      <c r="N36"/>
      <c r="O36"/>
    </row>
    <row r="37" ht="14.25">
      <c r="B37"/>
      <c r="C37"/>
      <c r="D37"/>
      <c r="E37"/>
      <c r="F37"/>
      <c r="G37"/>
      <c r="H37"/>
      <c r="I37"/>
      <c r="J37"/>
      <c r="K37"/>
      <c r="L37"/>
      <c r="M37"/>
      <c r="N37"/>
      <c r="O37"/>
    </row>
    <row r="38" ht="14.25">
      <c r="B38"/>
      <c r="C38"/>
      <c r="D38"/>
      <c r="E38"/>
      <c r="F38"/>
      <c r="G38"/>
      <c r="H38"/>
      <c r="I38"/>
      <c r="J38"/>
      <c r="K38"/>
      <c r="L38"/>
      <c r="M38"/>
      <c r="N38"/>
      <c r="O38"/>
    </row>
    <row r="39" ht="14.25">
      <c r="B39"/>
      <c r="C39"/>
      <c r="D39"/>
      <c r="E39"/>
      <c r="F39"/>
      <c r="G39"/>
      <c r="H39"/>
      <c r="I39"/>
      <c r="J39"/>
      <c r="K39"/>
      <c r="L39"/>
      <c r="M39"/>
      <c r="N39"/>
      <c r="O39"/>
    </row>
    <row r="40" ht="14.25">
      <c r="B40"/>
      <c r="C40"/>
      <c r="D40"/>
      <c r="E40"/>
      <c r="F40"/>
      <c r="G40"/>
      <c r="H40"/>
      <c r="I40"/>
      <c r="J40"/>
      <c r="K40"/>
      <c r="L40"/>
      <c r="M40"/>
      <c r="N40"/>
      <c r="O40"/>
    </row>
    <row r="41" ht="14.25">
      <c r="B41"/>
      <c r="C41"/>
      <c r="D41"/>
      <c r="E41"/>
      <c r="F41"/>
      <c r="G41"/>
      <c r="H41"/>
      <c r="I41"/>
      <c r="J41"/>
      <c r="K41"/>
      <c r="L41"/>
      <c r="M41"/>
      <c r="N41"/>
      <c r="O41"/>
    </row>
    <row r="42" ht="14.25">
      <c r="B42"/>
      <c r="C42"/>
      <c r="D42"/>
      <c r="E42"/>
      <c r="F42"/>
      <c r="G42"/>
      <c r="H42"/>
      <c r="I42"/>
      <c r="J42"/>
      <c r="K42"/>
      <c r="L42"/>
      <c r="M42"/>
      <c r="N42"/>
      <c r="O42"/>
    </row>
    <row r="43" ht="14.25">
      <c r="B43"/>
      <c r="C43"/>
      <c r="D43"/>
      <c r="E43"/>
      <c r="F43"/>
      <c r="G43"/>
      <c r="H43"/>
      <c r="I43"/>
      <c r="J43"/>
      <c r="K43"/>
      <c r="L43"/>
      <c r="M43"/>
      <c r="N43"/>
      <c r="O43"/>
    </row>
    <row r="44" ht="14.25">
      <c r="B44"/>
      <c r="C44"/>
      <c r="D44"/>
      <c r="E44"/>
      <c r="F44"/>
      <c r="G44"/>
      <c r="H44"/>
      <c r="I44"/>
      <c r="J44"/>
      <c r="K44"/>
      <c r="L44"/>
      <c r="M44"/>
      <c r="N44"/>
      <c r="O44"/>
    </row>
    <row r="45" ht="14.25">
      <c r="B45"/>
      <c r="C45"/>
      <c r="D45"/>
      <c r="E45"/>
      <c r="F45"/>
      <c r="G45"/>
      <c r="H45"/>
      <c r="I45"/>
      <c r="J45"/>
      <c r="K45"/>
      <c r="L45"/>
      <c r="M45"/>
      <c r="N45"/>
      <c r="O45"/>
    </row>
    <row r="46" ht="14.25">
      <c r="B46"/>
      <c r="C46"/>
      <c r="D46"/>
      <c r="E46"/>
      <c r="F46"/>
      <c r="G46"/>
      <c r="H46"/>
      <c r="I46"/>
      <c r="J46"/>
      <c r="K46"/>
      <c r="L46"/>
      <c r="M46"/>
      <c r="N46"/>
      <c r="O46"/>
    </row>
    <row r="47" ht="14.25">
      <c r="B47"/>
      <c r="C47"/>
      <c r="D47"/>
      <c r="E47"/>
      <c r="F47"/>
      <c r="G47"/>
      <c r="H47"/>
      <c r="I47"/>
      <c r="J47"/>
      <c r="K47"/>
      <c r="L47"/>
      <c r="M47"/>
      <c r="N47"/>
      <c r="O47"/>
    </row>
    <row r="48" ht="14.25">
      <c r="B48"/>
      <c r="C48"/>
      <c r="D48"/>
      <c r="E48"/>
      <c r="F48"/>
      <c r="G48"/>
      <c r="H48"/>
      <c r="I48"/>
      <c r="J48"/>
      <c r="K48"/>
      <c r="L48"/>
      <c r="M48"/>
      <c r="N48"/>
      <c r="O48"/>
    </row>
    <row r="49" ht="14.25">
      <c r="B49"/>
      <c r="C49"/>
      <c r="D49"/>
      <c r="E49"/>
      <c r="F49"/>
      <c r="G49"/>
      <c r="H49"/>
      <c r="I49"/>
      <c r="J49"/>
      <c r="K49"/>
      <c r="L49"/>
      <c r="M49"/>
      <c r="N49"/>
      <c r="O49"/>
    </row>
    <row r="50" ht="14.25">
      <c r="B50"/>
      <c r="C50"/>
      <c r="D50"/>
      <c r="E50"/>
      <c r="F50"/>
      <c r="G50"/>
      <c r="H50"/>
      <c r="I50"/>
      <c r="J50"/>
      <c r="K50"/>
      <c r="L50"/>
      <c r="M50"/>
      <c r="N50"/>
      <c r="O50"/>
    </row>
    <row r="51" ht="14.25">
      <c r="B51"/>
      <c r="C51"/>
      <c r="D51"/>
      <c r="E51"/>
      <c r="F51"/>
      <c r="G51"/>
      <c r="H51"/>
      <c r="I51"/>
      <c r="J51"/>
      <c r="K51"/>
      <c r="L51"/>
      <c r="M51"/>
      <c r="N51"/>
      <c r="O51"/>
    </row>
    <row r="52" ht="14.25">
      <c r="A52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t="s">
        <v>59</v>
      </c>
    </row>
    <row r="2" ht="14.25">
      <c r="A2" s="33" t="s">
        <v>60</v>
      </c>
    </row>
    <row r="3" ht="14.25">
      <c r="A3" s="33" t="s">
        <v>61</v>
      </c>
    </row>
    <row r="4" ht="14.25">
      <c r="A4" t="s">
        <v>62</v>
      </c>
    </row>
    <row r="5" ht="14.25">
      <c r="A5" t="s">
        <v>63</v>
      </c>
    </row>
    <row r="6" ht="14.25">
      <c r="A6" t="s">
        <v>64</v>
      </c>
    </row>
    <row r="7" ht="14.25">
      <c r="A7" t="s">
        <v>65</v>
      </c>
    </row>
    <row r="8" ht="14.25">
      <c r="A8" t="s">
        <v>66</v>
      </c>
    </row>
    <row r="9" ht="14.25">
      <c r="A9" t="s">
        <v>67</v>
      </c>
    </row>
    <row r="10" ht="14.25">
      <c r="A10" t="s">
        <v>68</v>
      </c>
    </row>
    <row r="11" ht="14.25">
      <c r="A11" t="s">
        <v>69</v>
      </c>
    </row>
    <row r="12" ht="14.25">
      <c r="A12" t="s">
        <v>70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5</cp:revision>
  <dcterms:modified xsi:type="dcterms:W3CDTF">2024-12-19T14:45:48Z</dcterms:modified>
</cp:coreProperties>
</file>