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moritzwicki/Sudo_Solve/"/>
    </mc:Choice>
  </mc:AlternateContent>
  <xr:revisionPtr revIDLastSave="0" documentId="13_ncr:1_{893FA67E-8052-5C47-B4EC-98917D15EE64}" xr6:coauthVersionLast="45" xr6:coauthVersionMax="45" xr10:uidLastSave="{00000000-0000-0000-0000-000000000000}"/>
  <bookViews>
    <workbookView xWindow="0" yWindow="460" windowWidth="33600" windowHeight="205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D42" i="1"/>
  <c r="D40" i="1"/>
  <c r="D38" i="1"/>
  <c r="D37" i="1"/>
  <c r="D33" i="1"/>
  <c r="D34" i="1"/>
  <c r="D35" i="1"/>
  <c r="D32" i="1"/>
  <c r="D23" i="1"/>
  <c r="D24" i="1"/>
  <c r="D25" i="1"/>
  <c r="D26" i="1"/>
  <c r="D27" i="1"/>
  <c r="D28" i="1"/>
  <c r="D29" i="1"/>
  <c r="D30" i="1"/>
  <c r="D17" i="1"/>
  <c r="D16" i="1"/>
  <c r="A8" i="7"/>
  <c r="A7" i="7"/>
  <c r="A6" i="7"/>
  <c r="A5" i="7"/>
  <c r="A4" i="7"/>
  <c r="A3" i="7"/>
  <c r="D12" i="1" l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J15" authorId="1" shapeId="0" xr:uid="{00000000-0006-0000-0000-000002000000}">
      <text>
        <r>
          <rPr>
            <sz val="9"/>
            <color rgb="FF000000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<sst xmlns="http://schemas.openxmlformats.org/spreadsheetml/2006/main" count="117" uniqueCount="61">
  <si>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</si>
  <si>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</si>
  <si>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</si>
  <si>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</si>
  <si>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</si>
  <si>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</si>
  <si>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</si>
  <si>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</si>
  <si>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</si>
  <si>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</si>
  <si>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</si>
  <si>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</si>
  <si>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</si>
  <si>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</si>
  <si>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</si>
  <si>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</si>
  <si>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</si>
  <si>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</si>
  <si>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</si>
  <si>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</si>
  <si>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</si>
  <si>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</si>
  <si>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</si>
  <si>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</si>
  <si>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</si>
  <si>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</si>
  <si>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</si>
  <si>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</si>
  <si>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</si>
  <si>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</si>
  <si>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</si>
  <si>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</si>
  <si>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</si>
  <si>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</si>
  <si>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</si>
  <si>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</si>
  <si>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</si>
  <si>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</si>
  <si>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</si>
  <si>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</si>
  <si>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</si>
  <si>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</si>
  <si>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</si>
  <si>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</si>
  <si>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</si>
  <si>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</si>
  <si>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</si>
  <si>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</si>
  <si>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</si>
  <si>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</si>
  <si>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</si>
  <si>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</si>
  <si>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</si>
  <si>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</si>
  <si>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</si>
  <si>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</si>
  <si>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</si>
  <si>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</si>
  <si>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</si>
  <si>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 xml:space="preserve">      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</si>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</sst>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  <family val="1"/>
    </font>
    <font>
      <sz val="12"/>
      <name val="Arial"/>
      <family val="2"/>
    </font>
    <font>
      <sz val="9"/>
      <color rgb="FF000000"/>
      <name val="Segoe UI"/>
      <family val="2"/>
    </font>
    <font>
      <b/>
      <sz val="10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02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 textRotation="90"/>
    </xf>
    <xf numFmtId="0" fontId="10" fillId="8" borderId="14" xfId="0" applyFont="1" applyFill="1" applyBorder="1" applyAlignment="1">
      <alignment horizontal="center" vertical="center" textRotation="90"/>
    </xf>
    <xf numFmtId="0" fontId="10" fillId="7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9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textRotation="90"/>
    </xf>
    <xf numFmtId="0" fontId="10" fillId="12" borderId="12" xfId="0" applyFont="1" applyFill="1" applyBorder="1" applyAlignment="1">
      <alignment horizontal="center" vertical="center"/>
    </xf>
    <xf numFmtId="14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left" vertical="center"/>
    </xf>
    <xf numFmtId="0" fontId="10" fillId="13" borderId="9" xfId="0" applyFont="1" applyFill="1" applyBorder="1" applyAlignment="1">
      <alignment horizontal="center" vertical="center" textRotation="90" wrapText="1"/>
    </xf>
    <xf numFmtId="0" fontId="10" fillId="12" borderId="31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center"/>
    </xf>
    <xf numFmtId="0" fontId="11" fillId="12" borderId="13" xfId="0" applyFont="1" applyFill="1" applyBorder="1" applyAlignment="1">
      <alignment horizontal="center" vertical="center"/>
    </xf>
    <xf numFmtId="14" fontId="11" fillId="12" borderId="13" xfId="0" applyNumberFormat="1" applyFont="1" applyFill="1" applyBorder="1" applyAlignment="1">
      <alignment horizontal="center" vertical="center"/>
    </xf>
    <xf numFmtId="0" fontId="11" fillId="12" borderId="33" xfId="3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8" borderId="34" xfId="0" applyFont="1" applyFill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0" fillId="8" borderId="35" xfId="0" applyFont="1" applyFill="1" applyBorder="1" applyAlignment="1" applyProtection="1">
      <alignment horizontal="center" vertical="center"/>
      <protection locked="0"/>
    </xf>
    <xf numFmtId="0" fontId="10" fillId="10" borderId="6" xfId="0" applyFont="1" applyFill="1" applyBorder="1" applyAlignment="1" applyProtection="1">
      <alignment horizontal="center" vertical="center"/>
      <protection locked="0"/>
    </xf>
    <xf numFmtId="14" fontId="10" fillId="13" borderId="6" xfId="0" applyNumberFormat="1" applyFont="1" applyFill="1" applyBorder="1" applyAlignment="1" applyProtection="1">
      <alignment horizontal="center" vertical="center"/>
      <protection locked="0"/>
    </xf>
    <xf numFmtId="0" fontId="10" fillId="13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6" borderId="18" xfId="3" applyFont="1" applyFill="1" applyBorder="1" applyAlignment="1" applyProtection="1">
      <alignment horizontal="center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6" borderId="5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2" borderId="26" xfId="3" applyFont="1" applyFill="1" applyBorder="1" applyAlignment="1" applyProtection="1">
      <alignment horizontal="center" vertical="center"/>
      <protection locked="0"/>
    </xf>
    <xf numFmtId="0" fontId="10" fillId="12" borderId="46" xfId="3" applyFont="1" applyFill="1" applyBorder="1" applyAlignment="1" applyProtection="1">
      <alignment horizontal="center" vertical="center"/>
      <protection locked="0"/>
    </xf>
    <xf numFmtId="0" fontId="10" fillId="12" borderId="23" xfId="3" applyFont="1" applyFill="1" applyBorder="1" applyAlignment="1" applyProtection="1">
      <alignment horizontal="center" vertical="center"/>
      <protection locked="0"/>
    </xf>
    <xf numFmtId="0" fontId="10" fillId="12" borderId="22" xfId="3" applyFont="1" applyFill="1" applyBorder="1" applyAlignment="1" applyProtection="1">
      <alignment horizontal="center" vertical="center"/>
      <protection locked="0"/>
    </xf>
    <xf numFmtId="0" fontId="10" fillId="12" borderId="35" xfId="3" applyFont="1" applyFill="1" applyBorder="1" applyAlignment="1" applyProtection="1">
      <alignment horizontal="center" vertical="center"/>
      <protection locked="0"/>
    </xf>
    <xf numFmtId="0" fontId="10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8" borderId="23" xfId="0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</xf>
    <xf numFmtId="0" fontId="10" fillId="16" borderId="6" xfId="0" applyFont="1" applyFill="1" applyBorder="1" applyAlignment="1">
      <alignment horizontal="center"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 applyProtection="1">
      <alignment horizontal="center" vertical="center"/>
      <protection locked="0"/>
    </xf>
    <xf numFmtId="0" fontId="10" fillId="17" borderId="18" xfId="0" applyFont="1" applyFill="1" applyBorder="1" applyAlignment="1" applyProtection="1">
      <alignment horizontal="center" vertical="center"/>
      <protection locked="0"/>
    </xf>
    <xf numFmtId="0" fontId="10" fillId="15" borderId="18" xfId="3" applyFont="1" applyFill="1" applyBorder="1" applyAlignment="1" applyProtection="1">
      <alignment horizontal="center" vertical="center"/>
      <protection locked="0"/>
    </xf>
    <xf numFmtId="0" fontId="10" fillId="18" borderId="18" xfId="0" applyFont="1" applyFill="1" applyBorder="1" applyAlignment="1" applyProtection="1">
      <alignment horizontal="center" vertical="center"/>
      <protection locked="0"/>
    </xf>
    <xf numFmtId="0" fontId="10" fillId="19" borderId="18" xfId="0" applyFont="1" applyFill="1" applyBorder="1" applyAlignment="1" applyProtection="1">
      <alignment horizontal="center" vertical="center"/>
      <protection locked="0"/>
    </xf>
    <xf numFmtId="0" fontId="10" fillId="11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4" borderId="24" xfId="1" applyFont="1" applyFill="1" applyBorder="1" applyAlignment="1">
      <alignment horizontal="center"/>
    </xf>
    <xf numFmtId="0" fontId="14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36</c:v>
                </c:pt>
                <c:pt idx="3">
                  <c:v>4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5.5</c:v>
                </c:pt>
                <c:pt idx="1">
                  <c:v>7</c:v>
                </c:pt>
                <c:pt idx="2">
                  <c:v>58.5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8" zoomScale="130" zoomScaleNormal="130" zoomScaleSheetLayoutView="100" workbookViewId="0">
      <selection activeCell="AT25" sqref="AT25"/>
    </sheetView>
  </sheetViews>
  <sheetFormatPr baseColWidth="10" defaultColWidth="12.5" defaultRowHeight="15" customHeight="1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>
      <c r="A3" s="6"/>
      <c r="B3" s="6"/>
      <c r="C3" s="6"/>
      <c r="D3" s="6"/>
      <c r="E3" s="6"/>
      <c r="F3" s="6"/>
      <c r="G3" s="85"/>
      <c r="H3" s="23" t="s">
        <v>41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>
      <c r="A5" s="6"/>
      <c r="B5" s="6"/>
      <c r="C5" s="6"/>
      <c r="D5" s="6"/>
      <c r="E5" s="6"/>
      <c r="F5" s="6"/>
      <c r="G5" s="22"/>
      <c r="H5" s="23" t="s">
        <v>38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>
      <c r="A6" s="7"/>
      <c r="B6" s="4"/>
      <c r="C6" s="4"/>
      <c r="D6" s="8"/>
      <c r="E6" s="4"/>
      <c r="F6" s="4"/>
    </row>
    <row r="7" spans="1:62" ht="15" customHeight="1">
      <c r="A7" s="9"/>
      <c r="B7" s="27"/>
      <c r="C7" s="93" t="s">
        <v>1</v>
      </c>
      <c r="D7" s="93"/>
      <c r="E7" s="28" t="s">
        <v>21</v>
      </c>
      <c r="F7" s="21" t="s">
        <v>17</v>
      </c>
      <c r="G7" s="94" t="s">
        <v>44</v>
      </c>
      <c r="H7" s="94"/>
      <c r="I7" s="94"/>
      <c r="J7" s="94"/>
      <c r="K7" s="94"/>
      <c r="L7" s="94"/>
      <c r="M7" s="95"/>
      <c r="N7" s="94" t="s">
        <v>45</v>
      </c>
      <c r="O7" s="94"/>
      <c r="P7" s="94"/>
      <c r="Q7" s="94"/>
      <c r="R7" s="94"/>
      <c r="S7" s="94"/>
      <c r="T7" s="95"/>
      <c r="U7" s="94" t="s">
        <v>46</v>
      </c>
      <c r="V7" s="94"/>
      <c r="W7" s="94"/>
      <c r="X7" s="94"/>
      <c r="Y7" s="94"/>
      <c r="Z7" s="94"/>
      <c r="AA7" s="95"/>
      <c r="AB7" s="96" t="s">
        <v>47</v>
      </c>
      <c r="AC7" s="94"/>
      <c r="AD7" s="94"/>
      <c r="AE7" s="94"/>
      <c r="AF7" s="94"/>
      <c r="AG7" s="94"/>
      <c r="AH7" s="95"/>
      <c r="AI7" s="94" t="s">
        <v>48</v>
      </c>
      <c r="AJ7" s="94"/>
      <c r="AK7" s="94"/>
      <c r="AL7" s="94"/>
      <c r="AM7" s="94"/>
      <c r="AN7" s="94"/>
      <c r="AO7" s="95"/>
      <c r="AP7" s="96" t="s">
        <v>49</v>
      </c>
      <c r="AQ7" s="94"/>
      <c r="AR7" s="94"/>
      <c r="AS7" s="94"/>
      <c r="AT7" s="94"/>
      <c r="AU7" s="94"/>
      <c r="AV7" s="95"/>
      <c r="AW7" s="94" t="s">
        <v>50</v>
      </c>
      <c r="AX7" s="94"/>
      <c r="AY7" s="94"/>
      <c r="AZ7" s="94"/>
      <c r="BA7" s="94"/>
      <c r="BB7" s="94"/>
      <c r="BC7" s="95"/>
      <c r="BD7" s="96" t="s">
        <v>51</v>
      </c>
      <c r="BE7" s="94"/>
      <c r="BF7" s="94"/>
      <c r="BG7" s="94"/>
      <c r="BH7" s="94"/>
      <c r="BI7" s="94"/>
      <c r="BJ7" s="97"/>
    </row>
    <row r="8" spans="1:62" ht="45" customHeight="1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52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>
      <c r="A9" s="30">
        <v>10</v>
      </c>
      <c r="B9" s="33" t="s">
        <v>22</v>
      </c>
      <c r="C9" s="41">
        <f>SUM(C10:C13)</f>
        <v>4</v>
      </c>
      <c r="D9" s="42">
        <f>SUM(D10:D13)</f>
        <v>5.5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>
      <c r="A10" s="12">
        <v>101</v>
      </c>
      <c r="B10" s="43" t="s">
        <v>12</v>
      </c>
      <c r="C10" s="47" t="s">
        <v>58</v>
      </c>
      <c r="D10" s="84"/>
      <c r="E10" s="48">
        <v>1</v>
      </c>
      <c r="F10" s="87" t="s">
        <v>53</v>
      </c>
      <c r="G10" s="53"/>
      <c r="H10" s="54"/>
      <c r="I10" s="86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3"/>
      <c r="AE10" s="54"/>
      <c r="AF10" s="53"/>
      <c r="AG10" s="57"/>
      <c r="AH10" s="58"/>
      <c r="AI10" s="53"/>
      <c r="AJ10" s="54"/>
      <c r="AK10" s="54"/>
      <c r="AL10" s="53"/>
      <c r="AM10" s="5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>
      <c r="A11" s="11">
        <v>102</v>
      </c>
      <c r="B11" s="44" t="s">
        <v>42</v>
      </c>
      <c r="C11" s="49">
        <v>3</v>
      </c>
      <c r="D11" s="83">
        <v>4</v>
      </c>
      <c r="E11" s="50">
        <v>1</v>
      </c>
      <c r="F11" s="51"/>
      <c r="G11" s="59"/>
      <c r="H11" s="60"/>
      <c r="I11" s="61"/>
      <c r="J11" s="61"/>
      <c r="K11" s="63">
        <v>4</v>
      </c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9"/>
      <c r="AE11" s="60"/>
      <c r="AF11" s="59"/>
      <c r="AG11" s="57"/>
      <c r="AH11" s="58"/>
      <c r="AI11" s="59"/>
      <c r="AJ11" s="60"/>
      <c r="AK11" s="60"/>
      <c r="AL11" s="59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>
      <c r="A12" s="11">
        <v>103</v>
      </c>
      <c r="B12" s="45" t="s">
        <v>23</v>
      </c>
      <c r="C12" s="49">
        <v>1</v>
      </c>
      <c r="D12" s="83">
        <f>SUM(G12:BJ12)</f>
        <v>1.5</v>
      </c>
      <c r="E12" s="50">
        <v>1</v>
      </c>
      <c r="F12" s="51"/>
      <c r="G12" s="59"/>
      <c r="H12" s="60"/>
      <c r="I12" s="61"/>
      <c r="J12" s="61"/>
      <c r="K12" s="63">
        <v>0.5</v>
      </c>
      <c r="L12" s="57"/>
      <c r="M12" s="58"/>
      <c r="N12" s="59"/>
      <c r="O12" s="60"/>
      <c r="P12" s="61"/>
      <c r="Q12" s="61"/>
      <c r="R12" s="63">
        <v>0.5</v>
      </c>
      <c r="S12" s="57"/>
      <c r="T12" s="58"/>
      <c r="U12" s="59"/>
      <c r="V12" s="60"/>
      <c r="W12" s="61"/>
      <c r="X12" s="61"/>
      <c r="Y12" s="63">
        <v>0.5</v>
      </c>
      <c r="Z12" s="57"/>
      <c r="AA12" s="58"/>
      <c r="AB12" s="59"/>
      <c r="AC12" s="60"/>
      <c r="AD12" s="59"/>
      <c r="AE12" s="60"/>
      <c r="AF12" s="59"/>
      <c r="AG12" s="57"/>
      <c r="AH12" s="58"/>
      <c r="AI12" s="59"/>
      <c r="AJ12" s="60"/>
      <c r="AK12" s="60"/>
      <c r="AL12" s="59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>
      <c r="A13" s="11">
        <v>104</v>
      </c>
      <c r="B13" s="44" t="s">
        <v>56</v>
      </c>
      <c r="C13" s="49" t="s">
        <v>58</v>
      </c>
      <c r="D13" s="83"/>
      <c r="E13" s="50">
        <v>1</v>
      </c>
      <c r="F13" s="87" t="s">
        <v>55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9"/>
      <c r="AE13" s="60"/>
      <c r="AF13" s="59"/>
      <c r="AG13" s="66"/>
      <c r="AH13" s="67"/>
      <c r="AI13" s="59"/>
      <c r="AJ13" s="60"/>
      <c r="AK13" s="60"/>
      <c r="AL13" s="59"/>
      <c r="AM13" s="60"/>
      <c r="AN13" s="66"/>
      <c r="AO13" s="67"/>
      <c r="AP13" s="59"/>
      <c r="AQ13" s="60"/>
      <c r="AR13" s="55"/>
      <c r="AS13" s="86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>
      <c r="A14" s="30">
        <v>20</v>
      </c>
      <c r="B14" s="33" t="s">
        <v>11</v>
      </c>
      <c r="C14" s="41">
        <f>SUM(C15:C17)</f>
        <v>11</v>
      </c>
      <c r="D14" s="42">
        <f>SUM(D15:D17)</f>
        <v>7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4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>
      <c r="A15" s="12">
        <v>201</v>
      </c>
      <c r="B15" s="46" t="s">
        <v>36</v>
      </c>
      <c r="C15" s="49">
        <v>7</v>
      </c>
      <c r="D15" s="83">
        <v>7</v>
      </c>
      <c r="E15" s="50"/>
      <c r="F15" s="88" t="s">
        <v>54</v>
      </c>
      <c r="G15" s="53"/>
      <c r="H15" s="54"/>
      <c r="I15" s="68"/>
      <c r="J15" s="86"/>
      <c r="K15" s="90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3"/>
      <c r="AE15" s="54"/>
      <c r="AF15" s="53"/>
      <c r="AG15" s="57"/>
      <c r="AH15" s="58"/>
      <c r="AI15" s="53"/>
      <c r="AJ15" s="54"/>
      <c r="AK15" s="53"/>
      <c r="AL15" s="54"/>
      <c r="AM15" s="53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>
      <c r="A16" s="12">
        <v>202</v>
      </c>
      <c r="B16" s="46" t="s">
        <v>37</v>
      </c>
      <c r="C16" s="49">
        <v>4</v>
      </c>
      <c r="D16" s="83">
        <f>SUM(G16:BJ16)</f>
        <v>0</v>
      </c>
      <c r="E16" s="50"/>
      <c r="F16" s="51"/>
      <c r="G16" s="59"/>
      <c r="H16" s="60"/>
      <c r="I16" s="55"/>
      <c r="J16" s="55"/>
      <c r="K16" s="63"/>
      <c r="L16" s="57"/>
      <c r="M16" s="58"/>
      <c r="N16" s="59"/>
      <c r="O16" s="60"/>
      <c r="P16" s="91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9"/>
      <c r="AE16" s="60"/>
      <c r="AF16" s="59"/>
      <c r="AG16" s="57"/>
      <c r="AH16" s="58"/>
      <c r="AI16" s="59"/>
      <c r="AJ16" s="60"/>
      <c r="AK16" s="59"/>
      <c r="AL16" s="60"/>
      <c r="AM16" s="59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69"/>
      <c r="AE17" s="70"/>
      <c r="AF17" s="69"/>
      <c r="AG17" s="57"/>
      <c r="AH17" s="58"/>
      <c r="AI17" s="69"/>
      <c r="AJ17" s="70"/>
      <c r="AK17" s="69"/>
      <c r="AL17" s="70"/>
      <c r="AM17" s="69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>
      <c r="A18" s="30">
        <v>30</v>
      </c>
      <c r="B18" s="33" t="s">
        <v>9</v>
      </c>
      <c r="C18" s="41">
        <f>SUM(C19:C30)</f>
        <v>36</v>
      </c>
      <c r="D18" s="42">
        <f>SUM(D19:D30)</f>
        <v>58.5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7"/>
      <c r="AE18" s="74"/>
      <c r="AF18" s="75"/>
      <c r="AG18" s="75"/>
      <c r="AH18" s="76"/>
      <c r="AI18" s="73"/>
      <c r="AJ18" s="74"/>
      <c r="AK18" s="74"/>
      <c r="AL18" s="74"/>
      <c r="AM18" s="77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>
      <c r="A19" s="12">
        <v>301</v>
      </c>
      <c r="B19" s="46" t="s">
        <v>43</v>
      </c>
      <c r="C19" s="49">
        <v>3</v>
      </c>
      <c r="D19" s="83">
        <v>1</v>
      </c>
      <c r="E19" s="50"/>
      <c r="F19" s="51" t="s">
        <v>54</v>
      </c>
      <c r="G19" s="53"/>
      <c r="H19" s="54"/>
      <c r="I19" s="92"/>
      <c r="J19" s="55"/>
      <c r="K19" s="63">
        <v>1</v>
      </c>
      <c r="L19" s="57"/>
      <c r="M19" s="58"/>
      <c r="N19" s="53"/>
      <c r="O19" s="54"/>
      <c r="P19" s="91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3"/>
      <c r="AE19" s="53"/>
      <c r="AF19" s="53"/>
      <c r="AG19" s="57"/>
      <c r="AH19" s="58"/>
      <c r="AI19" s="53"/>
      <c r="AJ19" s="54"/>
      <c r="AK19" s="53"/>
      <c r="AL19" s="53"/>
      <c r="AM19" s="53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>
      <c r="A20" s="12">
        <v>302</v>
      </c>
      <c r="B20" s="46" t="s">
        <v>57</v>
      </c>
      <c r="C20" s="49">
        <v>5</v>
      </c>
      <c r="D20" s="83">
        <v>7</v>
      </c>
      <c r="E20" s="50">
        <v>1</v>
      </c>
      <c r="F20" s="51"/>
      <c r="G20" s="59"/>
      <c r="H20" s="60"/>
      <c r="I20" s="55"/>
      <c r="J20" s="55"/>
      <c r="K20" s="63">
        <v>7</v>
      </c>
      <c r="L20" s="57"/>
      <c r="M20" s="58"/>
      <c r="N20" s="59"/>
      <c r="O20" s="60"/>
      <c r="P20" s="63">
        <v>2</v>
      </c>
      <c r="Q20" s="91"/>
      <c r="R20" s="91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3"/>
      <c r="AE20" s="53"/>
      <c r="AF20" s="53"/>
      <c r="AG20" s="57"/>
      <c r="AH20" s="58"/>
      <c r="AI20" s="59"/>
      <c r="AJ20" s="60"/>
      <c r="AK20" s="53"/>
      <c r="AL20" s="53"/>
      <c r="AM20" s="53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>
      <c r="A21" s="12">
        <v>303</v>
      </c>
      <c r="B21" s="46" t="s">
        <v>24</v>
      </c>
      <c r="C21" s="49">
        <v>3</v>
      </c>
      <c r="D21" s="83">
        <v>2</v>
      </c>
      <c r="E21" s="50">
        <v>1</v>
      </c>
      <c r="F21" s="52"/>
      <c r="G21" s="59"/>
      <c r="H21" s="60"/>
      <c r="I21" s="55"/>
      <c r="J21" s="55"/>
      <c r="K21" s="91"/>
      <c r="L21" s="57"/>
      <c r="M21" s="58"/>
      <c r="N21" s="59"/>
      <c r="O21" s="60"/>
      <c r="P21" s="89">
        <v>3</v>
      </c>
      <c r="Q21" s="90"/>
      <c r="R21" s="91"/>
      <c r="S21" s="57"/>
      <c r="T21" s="58"/>
      <c r="U21" s="59"/>
      <c r="V21" s="60"/>
      <c r="W21" s="91"/>
      <c r="X21" s="55"/>
      <c r="Y21" s="56"/>
      <c r="Z21" s="57"/>
      <c r="AA21" s="58"/>
      <c r="AB21" s="59"/>
      <c r="AC21" s="60"/>
      <c r="AD21" s="53"/>
      <c r="AE21" s="53"/>
      <c r="AF21" s="53"/>
      <c r="AG21" s="57"/>
      <c r="AH21" s="58"/>
      <c r="AI21" s="59"/>
      <c r="AJ21" s="60"/>
      <c r="AK21" s="53"/>
      <c r="AL21" s="53"/>
      <c r="AM21" s="53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>
      <c r="A22" s="12">
        <v>304</v>
      </c>
      <c r="B22" s="46" t="s">
        <v>25</v>
      </c>
      <c r="C22" s="49">
        <v>4</v>
      </c>
      <c r="D22" s="83">
        <v>3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91"/>
      <c r="Q22" s="89">
        <v>4</v>
      </c>
      <c r="R22" s="90"/>
      <c r="S22" s="57"/>
      <c r="T22" s="58"/>
      <c r="U22" s="59"/>
      <c r="V22" s="60"/>
      <c r="W22" s="91"/>
      <c r="X22" s="91"/>
      <c r="Y22" s="91"/>
      <c r="Z22" s="57"/>
      <c r="AA22" s="58"/>
      <c r="AB22" s="59"/>
      <c r="AC22" s="60"/>
      <c r="AD22" s="53"/>
      <c r="AE22" s="53"/>
      <c r="AF22" s="53"/>
      <c r="AG22" s="57"/>
      <c r="AH22" s="58"/>
      <c r="AI22" s="59"/>
      <c r="AJ22" s="60"/>
      <c r="AK22" s="53"/>
      <c r="AL22" s="53"/>
      <c r="AM22" s="53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>
      <c r="A23" s="12">
        <v>305</v>
      </c>
      <c r="B23" s="46" t="s">
        <v>26</v>
      </c>
      <c r="C23" s="49">
        <v>2</v>
      </c>
      <c r="D23" s="83">
        <f t="shared" ref="D23:D30" si="0">SUM(G23:BJ23)</f>
        <v>6.5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89">
        <v>4</v>
      </c>
      <c r="R23" s="89">
        <v>1</v>
      </c>
      <c r="S23" s="57"/>
      <c r="T23" s="58"/>
      <c r="U23" s="59"/>
      <c r="V23" s="60"/>
      <c r="W23" s="86">
        <v>1.5</v>
      </c>
      <c r="X23" s="91"/>
      <c r="Y23" s="91"/>
      <c r="Z23" s="57"/>
      <c r="AA23" s="58"/>
      <c r="AB23" s="59"/>
      <c r="AC23" s="60"/>
      <c r="AD23" s="53"/>
      <c r="AE23" s="53"/>
      <c r="AF23" s="53"/>
      <c r="AG23" s="57"/>
      <c r="AH23" s="58"/>
      <c r="AI23" s="59"/>
      <c r="AJ23" s="60"/>
      <c r="AK23" s="53"/>
      <c r="AL23" s="53"/>
      <c r="AM23" s="53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>
      <c r="A24" s="12">
        <v>306</v>
      </c>
      <c r="B24" s="46" t="s">
        <v>27</v>
      </c>
      <c r="C24" s="49">
        <v>6</v>
      </c>
      <c r="D24" s="83">
        <f t="shared" si="0"/>
        <v>17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1"/>
      <c r="R24" s="89">
        <v>4</v>
      </c>
      <c r="S24" s="57"/>
      <c r="T24" s="58"/>
      <c r="U24" s="59"/>
      <c r="V24" s="60"/>
      <c r="W24" s="89">
        <v>5</v>
      </c>
      <c r="X24" s="89">
        <v>8</v>
      </c>
      <c r="Y24" s="91"/>
      <c r="Z24" s="57"/>
      <c r="AA24" s="58"/>
      <c r="AB24" s="59"/>
      <c r="AC24" s="60"/>
      <c r="AD24" s="53"/>
      <c r="AE24" s="53"/>
      <c r="AF24" s="53"/>
      <c r="AG24" s="57"/>
      <c r="AH24" s="58"/>
      <c r="AI24" s="59"/>
      <c r="AJ24" s="60"/>
      <c r="AK24" s="53"/>
      <c r="AL24" s="53"/>
      <c r="AM24" s="53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>
      <c r="A25" s="12">
        <v>307</v>
      </c>
      <c r="B25" s="46" t="s">
        <v>28</v>
      </c>
      <c r="C25" s="49">
        <v>10</v>
      </c>
      <c r="D25" s="83">
        <f t="shared" si="0"/>
        <v>22</v>
      </c>
      <c r="E25" s="50">
        <v>2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89">
        <v>8</v>
      </c>
      <c r="Z25" s="57"/>
      <c r="AA25" s="58"/>
      <c r="AB25" s="59"/>
      <c r="AC25" s="60"/>
      <c r="AD25" s="53"/>
      <c r="AE25" s="53"/>
      <c r="AF25" s="53"/>
      <c r="AG25" s="57"/>
      <c r="AH25" s="58"/>
      <c r="AI25" s="59"/>
      <c r="AJ25" s="60"/>
      <c r="AK25" s="53"/>
      <c r="AL25" s="53"/>
      <c r="AM25" s="53"/>
      <c r="AN25" s="57"/>
      <c r="AO25" s="58"/>
      <c r="AP25" s="59"/>
      <c r="AQ25" s="60"/>
      <c r="AR25" s="89">
        <v>8</v>
      </c>
      <c r="AS25" s="89">
        <v>6</v>
      </c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>
      <c r="A26" s="12">
        <v>308</v>
      </c>
      <c r="B26" s="46" t="s">
        <v>29</v>
      </c>
      <c r="C26" s="49">
        <v>3</v>
      </c>
      <c r="D26" s="83">
        <f t="shared" si="0"/>
        <v>0</v>
      </c>
      <c r="E26" s="50">
        <v>2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53"/>
      <c r="AE26" s="53"/>
      <c r="AF26" s="53"/>
      <c r="AG26" s="57"/>
      <c r="AH26" s="58"/>
      <c r="AI26" s="59"/>
      <c r="AJ26" s="60"/>
      <c r="AK26" s="53"/>
      <c r="AL26" s="53"/>
      <c r="AM26" s="53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>
      <c r="A27" s="12">
        <v>309</v>
      </c>
      <c r="B27" s="46" t="s">
        <v>30</v>
      </c>
      <c r="C27" s="49" t="s">
        <v>59</v>
      </c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53"/>
      <c r="AE27" s="53"/>
      <c r="AF27" s="53"/>
      <c r="AG27" s="57"/>
      <c r="AH27" s="58"/>
      <c r="AI27" s="59"/>
      <c r="AJ27" s="60"/>
      <c r="AK27" s="53"/>
      <c r="AL27" s="53"/>
      <c r="AM27" s="53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>
      <c r="A28" s="12">
        <v>310</v>
      </c>
      <c r="B28" s="46" t="s">
        <v>31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53"/>
      <c r="AE28" s="53"/>
      <c r="AF28" s="53"/>
      <c r="AG28" s="57"/>
      <c r="AH28" s="58"/>
      <c r="AI28" s="59"/>
      <c r="AJ28" s="60"/>
      <c r="AK28" s="53"/>
      <c r="AL28" s="53"/>
      <c r="AM28" s="53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53"/>
      <c r="AE29" s="53"/>
      <c r="AF29" s="53"/>
      <c r="AG29" s="57"/>
      <c r="AH29" s="58"/>
      <c r="AI29" s="71"/>
      <c r="AJ29" s="72"/>
      <c r="AK29" s="53"/>
      <c r="AL29" s="53"/>
      <c r="AM29" s="53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3"/>
      <c r="AE30" s="53"/>
      <c r="AF30" s="53"/>
      <c r="AG30" s="57"/>
      <c r="AH30" s="58"/>
      <c r="AI30" s="69"/>
      <c r="AJ30" s="70"/>
      <c r="AK30" s="53"/>
      <c r="AL30" s="53"/>
      <c r="AM30" s="53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>
      <c r="A31" s="30">
        <v>40</v>
      </c>
      <c r="B31" s="33" t="s">
        <v>7</v>
      </c>
      <c r="C31" s="41">
        <f>SUM(C32:C35)</f>
        <v>4</v>
      </c>
      <c r="D31" s="42">
        <f>SUM(D32:D35)</f>
        <v>2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7"/>
      <c r="AE31" s="74"/>
      <c r="AF31" s="75"/>
      <c r="AG31" s="75"/>
      <c r="AH31" s="76"/>
      <c r="AI31" s="73"/>
      <c r="AJ31" s="74"/>
      <c r="AK31" s="74"/>
      <c r="AL31" s="74"/>
      <c r="AM31" s="77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>
      <c r="A32" s="12">
        <v>401</v>
      </c>
      <c r="B32" s="46" t="s">
        <v>32</v>
      </c>
      <c r="C32" s="49">
        <v>2</v>
      </c>
      <c r="D32" s="83">
        <f>SUM(G32:BJ32)</f>
        <v>0</v>
      </c>
      <c r="E32" s="50">
        <v>1</v>
      </c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91"/>
      <c r="Z32" s="57"/>
      <c r="AA32" s="58"/>
      <c r="AB32" s="53"/>
      <c r="AC32" s="54"/>
      <c r="AD32" s="54"/>
      <c r="AE32" s="54"/>
      <c r="AF32" s="54"/>
      <c r="AG32" s="57"/>
      <c r="AH32" s="58"/>
      <c r="AI32" s="53"/>
      <c r="AJ32" s="54"/>
      <c r="AK32" s="54"/>
      <c r="AL32" s="54"/>
      <c r="AM32" s="54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>
      <c r="A33" s="12">
        <v>402</v>
      </c>
      <c r="B33" s="46" t="s">
        <v>34</v>
      </c>
      <c r="C33" s="49">
        <v>2</v>
      </c>
      <c r="D33" s="83">
        <f t="shared" ref="D33:D35" si="1">SUM(G33:BJ33)</f>
        <v>0</v>
      </c>
      <c r="E33" s="50">
        <v>1</v>
      </c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91"/>
      <c r="Z33" s="57"/>
      <c r="AA33" s="58"/>
      <c r="AB33" s="59"/>
      <c r="AC33" s="60"/>
      <c r="AD33" s="54"/>
      <c r="AE33" s="54"/>
      <c r="AF33" s="54"/>
      <c r="AG33" s="57"/>
      <c r="AH33" s="58"/>
      <c r="AI33" s="59"/>
      <c r="AJ33" s="60"/>
      <c r="AK33" s="54"/>
      <c r="AL33" s="54"/>
      <c r="AM33" s="54"/>
      <c r="AN33" s="57"/>
      <c r="AO33" s="58"/>
      <c r="AP33" s="59"/>
      <c r="AQ33" s="60"/>
      <c r="AR33" s="91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>
      <c r="A34" s="12">
        <v>403</v>
      </c>
      <c r="B34" s="46" t="s">
        <v>33</v>
      </c>
      <c r="C34" s="49" t="s">
        <v>60</v>
      </c>
      <c r="D34" s="83">
        <f t="shared" si="1"/>
        <v>2</v>
      </c>
      <c r="E34" s="50">
        <v>1</v>
      </c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91"/>
      <c r="Z34" s="57"/>
      <c r="AA34" s="58"/>
      <c r="AB34" s="59"/>
      <c r="AC34" s="60"/>
      <c r="AD34" s="54"/>
      <c r="AE34" s="54"/>
      <c r="AF34" s="54"/>
      <c r="AG34" s="57"/>
      <c r="AH34" s="58"/>
      <c r="AI34" s="59"/>
      <c r="AJ34" s="60"/>
      <c r="AK34" s="54"/>
      <c r="AL34" s="54"/>
      <c r="AM34" s="54"/>
      <c r="AN34" s="57"/>
      <c r="AO34" s="58"/>
      <c r="AP34" s="59"/>
      <c r="AQ34" s="60"/>
      <c r="AR34" s="91"/>
      <c r="AS34" s="89">
        <v>2</v>
      </c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4"/>
      <c r="AE35" s="54"/>
      <c r="AF35" s="54"/>
      <c r="AG35" s="57"/>
      <c r="AH35" s="58"/>
      <c r="AI35" s="69"/>
      <c r="AJ35" s="70"/>
      <c r="AK35" s="54"/>
      <c r="AL35" s="54"/>
      <c r="AM35" s="54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>
      <c r="A36" s="30">
        <v>50</v>
      </c>
      <c r="B36" s="33" t="s">
        <v>10</v>
      </c>
      <c r="C36" s="41">
        <f>SUM(C37:C38)</f>
        <v>10</v>
      </c>
      <c r="D36" s="42">
        <f>SUM(D37:D38)</f>
        <v>2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>
      <c r="A37" s="12">
        <v>501</v>
      </c>
      <c r="B37" s="46" t="s">
        <v>35</v>
      </c>
      <c r="C37" s="49">
        <v>10</v>
      </c>
      <c r="D37" s="83">
        <f>SUM(G37:BJ37)</f>
        <v>2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5"/>
      <c r="AE37" s="89">
        <v>0</v>
      </c>
      <c r="AF37" s="89">
        <v>1</v>
      </c>
      <c r="AG37" s="57"/>
      <c r="AH37" s="58"/>
      <c r="AI37" s="53"/>
      <c r="AJ37" s="54"/>
      <c r="AK37" s="55"/>
      <c r="AL37" s="89">
        <v>0</v>
      </c>
      <c r="AM37" s="89">
        <v>1</v>
      </c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>
      <c r="A40" s="12">
        <v>601</v>
      </c>
      <c r="B40" s="46" t="s">
        <v>39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>
      <c r="A41" s="12">
        <v>602</v>
      </c>
      <c r="B41" s="46" t="s">
        <v>40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>
      <c r="A43" s="35"/>
      <c r="B43" s="36" t="s">
        <v>6</v>
      </c>
      <c r="C43" s="37">
        <f>C39+C36+C31+C18+C14+C9</f>
        <v>65</v>
      </c>
      <c r="D43" s="37">
        <f>D39+D36+D31+D18+D14+D9</f>
        <v>75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12.5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5</v>
      </c>
      <c r="Q43" s="39">
        <f t="shared" si="3"/>
        <v>8</v>
      </c>
      <c r="R43" s="39">
        <f t="shared" si="3"/>
        <v>5.5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6.5</v>
      </c>
      <c r="X43" s="39">
        <f t="shared" si="3"/>
        <v>8</v>
      </c>
      <c r="Y43" s="39">
        <f t="shared" si="3"/>
        <v>8.5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1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1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8</v>
      </c>
      <c r="AS43" s="39">
        <f t="shared" si="4"/>
        <v>8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/>
    <row r="2" spans="1:6" ht="18" thickTop="1" thickBot="1">
      <c r="A2" s="100" t="s">
        <v>13</v>
      </c>
      <c r="B2" s="101"/>
      <c r="C2" s="79" t="s">
        <v>14</v>
      </c>
      <c r="D2" s="79" t="s">
        <v>15</v>
      </c>
    </row>
    <row r="3" spans="1:6" ht="18" thickTop="1" thickBot="1">
      <c r="A3" s="98" t="str">
        <f>Zeitplanung!B9</f>
        <v>Administration, Planung</v>
      </c>
      <c r="B3" s="99"/>
      <c r="C3" s="80">
        <f>Zeitplanung!C9</f>
        <v>4</v>
      </c>
      <c r="D3" s="80">
        <f>Zeitplanung!D9</f>
        <v>5.5</v>
      </c>
      <c r="E3" s="82"/>
      <c r="F3" s="81"/>
    </row>
    <row r="4" spans="1:6" ht="18" thickTop="1" thickBot="1">
      <c r="A4" s="98" t="str">
        <f>Zeitplanung!B14</f>
        <v>Analyse &amp; Design</v>
      </c>
      <c r="B4" s="99"/>
      <c r="C4" s="80">
        <f>Zeitplanung!C14</f>
        <v>11</v>
      </c>
      <c r="D4" s="80">
        <f>Zeitplanung!D14</f>
        <v>7</v>
      </c>
      <c r="E4" s="82"/>
      <c r="F4" s="81"/>
    </row>
    <row r="5" spans="1:6" ht="18" thickTop="1" thickBot="1">
      <c r="A5" s="98" t="str">
        <f>Zeitplanung!B18</f>
        <v>Implementation</v>
      </c>
      <c r="B5" s="99"/>
      <c r="C5" s="80">
        <f>Zeitplanung!C18</f>
        <v>36</v>
      </c>
      <c r="D5" s="80">
        <f>Zeitplanung!D18</f>
        <v>58.5</v>
      </c>
      <c r="E5" s="82"/>
      <c r="F5" s="81"/>
    </row>
    <row r="6" spans="1:6" ht="18" thickTop="1" thickBot="1">
      <c r="A6" s="98" t="str">
        <f>Zeitplanung!B31</f>
        <v>Testen</v>
      </c>
      <c r="B6" s="99"/>
      <c r="C6" s="80">
        <f>Zeitplanung!C31</f>
        <v>4</v>
      </c>
      <c r="D6" s="80">
        <f>Zeitplanung!D31</f>
        <v>2</v>
      </c>
      <c r="F6" s="81"/>
    </row>
    <row r="7" spans="1:6" ht="18" thickTop="1" thickBot="1">
      <c r="A7" s="98" t="str">
        <f>Zeitplanung!B36</f>
        <v>Diverses</v>
      </c>
      <c r="B7" s="99"/>
      <c r="C7" s="80">
        <f>Zeitplanung!C36</f>
        <v>10</v>
      </c>
      <c r="D7" s="80">
        <f>Zeitplanung!D36</f>
        <v>2</v>
      </c>
      <c r="F7" s="81"/>
    </row>
    <row r="8" spans="1:6" ht="18" thickTop="1" thickBot="1">
      <c r="A8" s="98" t="str">
        <f>Zeitplanung!B39</f>
        <v>Abschluss</v>
      </c>
      <c r="B8" s="99"/>
      <c r="C8" s="80">
        <f>Zeitplanung!C39</f>
        <v>0</v>
      </c>
      <c r="D8" s="80">
        <f>Zeitplanung!D39</f>
        <v>0</v>
      </c>
      <c r="F8" s="81"/>
    </row>
    <row r="9" spans="1:6" ht="16" thickTop="1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2020-01-15T09:06:23Z</dcterms:modified>
</cp:coreProperties>
</file>