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moritzwicki/Sudo_Solve/"/>
    </mc:Choice>
  </mc:AlternateContent>
  <xr:revisionPtr revIDLastSave="0" documentId="13_ncr:1_{1AE8EDC7-C91D-5A40-AD53-7187EE2A1000}" xr6:coauthVersionLast="45" xr6:coauthVersionMax="45" xr10:uidLastSave="{00000000-0000-0000-0000-000000000000}"/>
  <bookViews>
    <workbookView xWindow="0" yWindow="460" windowWidth="33600" windowHeight="205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0" i="1"/>
  <c r="D38" i="1"/>
  <c r="D37" i="1"/>
  <c r="D33" i="1"/>
  <c r="D34" i="1"/>
  <c r="D35" i="1"/>
  <c r="D32" i="1"/>
  <c r="D23" i="1"/>
  <c r="D24" i="1"/>
  <c r="D25" i="1"/>
  <c r="D26" i="1"/>
  <c r="D27" i="1"/>
  <c r="D28" i="1"/>
  <c r="D29" i="1"/>
  <c r="D30" i="1"/>
  <c r="D17" i="1"/>
  <c r="D16" i="1"/>
  <c r="A8" i="7"/>
  <c r="A7" i="7"/>
  <c r="A6" i="7"/>
  <c r="A5" i="7"/>
  <c r="A4" i="7"/>
  <c r="A3" i="7"/>
  <c r="D12" i="1" l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J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<sst xmlns="http://schemas.openxmlformats.org/spreadsheetml/2006/main" count="117" uniqueCount="61">
  <si>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</si>
  <si>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</si>
  <si>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</si>
  <si>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</si>
  <si>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</si>
  <si>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</si>
  <si>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</si>
  <si>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</si>
  <si>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</si>
  <si>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</si>
  <si>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</si>
  <si>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</si>
  <si>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</si>
  <si>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</si>
  <si>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</si>
  <si>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</si>
  <si>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</si>
  <si>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</si>
  <si>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</si>
  <si>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</si>
  <si>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</si>
  <si>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</si>
  <si>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</si>
  <si>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</si>
  <si>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</si>
  <si>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</si>
  <si>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</si>
  <si>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</si>
  <si>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</si>
  <si>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</si>
  <si>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</si>
  <si>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</si>
  <si>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</si>
  <si>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</si>
  <si>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</si>
  <si>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</si>
  <si>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</si>
  <si>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</si>
  <si>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</si>
  <si>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</si>
  <si>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</si>
  <si>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</si>
  <si>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</si>
  <si>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</si>
  <si>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</si>
  <si>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</si>
  <si>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</si>
  <si>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</si>
  <si>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</si>
  <si>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</si>
  <si>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</si>
  <si>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</si>
  <si>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</si>
  <si>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</si>
  <si>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</si>
  <si>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</si>
  <si>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</si>
  <si>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</si>
  <si>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</si>
  <si>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 xml:space="preserve">     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</si>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</sst>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rgb="FF000000"/>
      <name val="Segoe UI"/>
      <family val="2"/>
    </font>
    <font>
      <b/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0" fillId="17" borderId="18" xfId="0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18" borderId="18" xfId="0" applyFont="1" applyFill="1" applyBorder="1" applyAlignment="1" applyProtection="1">
      <alignment horizontal="center" vertical="center"/>
      <protection locked="0"/>
    </xf>
    <xf numFmtId="0" fontId="10" fillId="19" borderId="18" xfId="0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36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17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="130" zoomScaleNormal="130" zoomScaleSheetLayoutView="100" workbookViewId="0">
      <selection activeCell="R23" sqref="R23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5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38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93" t="s">
        <v>1</v>
      </c>
      <c r="D7" s="93"/>
      <c r="E7" s="28" t="s">
        <v>21</v>
      </c>
      <c r="F7" s="21" t="s">
        <v>17</v>
      </c>
      <c r="G7" s="94" t="s">
        <v>44</v>
      </c>
      <c r="H7" s="94"/>
      <c r="I7" s="94"/>
      <c r="J7" s="94"/>
      <c r="K7" s="94"/>
      <c r="L7" s="94"/>
      <c r="M7" s="95"/>
      <c r="N7" s="94" t="s">
        <v>45</v>
      </c>
      <c r="O7" s="94"/>
      <c r="P7" s="94"/>
      <c r="Q7" s="94"/>
      <c r="R7" s="94"/>
      <c r="S7" s="94"/>
      <c r="T7" s="95"/>
      <c r="U7" s="94" t="s">
        <v>46</v>
      </c>
      <c r="V7" s="94"/>
      <c r="W7" s="94"/>
      <c r="X7" s="94"/>
      <c r="Y7" s="94"/>
      <c r="Z7" s="94"/>
      <c r="AA7" s="95"/>
      <c r="AB7" s="96" t="s">
        <v>47</v>
      </c>
      <c r="AC7" s="94"/>
      <c r="AD7" s="94"/>
      <c r="AE7" s="94"/>
      <c r="AF7" s="94"/>
      <c r="AG7" s="94"/>
      <c r="AH7" s="95"/>
      <c r="AI7" s="94" t="s">
        <v>48</v>
      </c>
      <c r="AJ7" s="94"/>
      <c r="AK7" s="94"/>
      <c r="AL7" s="94"/>
      <c r="AM7" s="94"/>
      <c r="AN7" s="94"/>
      <c r="AO7" s="95"/>
      <c r="AP7" s="96" t="s">
        <v>49</v>
      </c>
      <c r="AQ7" s="94"/>
      <c r="AR7" s="94"/>
      <c r="AS7" s="94"/>
      <c r="AT7" s="94"/>
      <c r="AU7" s="94"/>
      <c r="AV7" s="95"/>
      <c r="AW7" s="94" t="s">
        <v>50</v>
      </c>
      <c r="AX7" s="94"/>
      <c r="AY7" s="94"/>
      <c r="AZ7" s="94"/>
      <c r="BA7" s="94"/>
      <c r="BB7" s="94"/>
      <c r="BC7" s="95"/>
      <c r="BD7" s="96" t="s">
        <v>51</v>
      </c>
      <c r="BE7" s="94"/>
      <c r="BF7" s="94"/>
      <c r="BG7" s="94"/>
      <c r="BH7" s="94"/>
      <c r="BI7" s="94"/>
      <c r="BJ7" s="97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4</v>
      </c>
      <c r="D9" s="42">
        <f>SUM(D10:D13)</f>
        <v>4.5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58</v>
      </c>
      <c r="D10" s="84"/>
      <c r="E10" s="48">
        <v>1</v>
      </c>
      <c r="F10" s="87" t="s">
        <v>53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4"/>
      <c r="AL10" s="53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42</v>
      </c>
      <c r="C11" s="49">
        <v>3</v>
      </c>
      <c r="D11" s="83">
        <v>4</v>
      </c>
      <c r="E11" s="50">
        <v>1</v>
      </c>
      <c r="F11" s="51"/>
      <c r="G11" s="59"/>
      <c r="H11" s="60"/>
      <c r="I11" s="61"/>
      <c r="J11" s="61"/>
      <c r="K11" s="63">
        <v>4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60"/>
      <c r="AL11" s="59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1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60"/>
      <c r="AL12" s="59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56</v>
      </c>
      <c r="C13" s="49" t="s">
        <v>58</v>
      </c>
      <c r="D13" s="83"/>
      <c r="E13" s="50">
        <v>1</v>
      </c>
      <c r="F13" s="87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60"/>
      <c r="AL13" s="59"/>
      <c r="AM13" s="60"/>
      <c r="AN13" s="66"/>
      <c r="AO13" s="67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11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4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36</v>
      </c>
      <c r="C15" s="49">
        <v>7</v>
      </c>
      <c r="D15" s="83">
        <v>7</v>
      </c>
      <c r="E15" s="50"/>
      <c r="F15" s="88" t="s">
        <v>54</v>
      </c>
      <c r="G15" s="53"/>
      <c r="H15" s="54"/>
      <c r="I15" s="68"/>
      <c r="J15" s="86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4"/>
      <c r="AF15" s="53"/>
      <c r="AG15" s="57"/>
      <c r="AH15" s="58"/>
      <c r="AI15" s="53"/>
      <c r="AJ15" s="54"/>
      <c r="AK15" s="53"/>
      <c r="AL15" s="54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37</v>
      </c>
      <c r="C16" s="49">
        <v>4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89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9"/>
      <c r="AE16" s="60"/>
      <c r="AF16" s="59"/>
      <c r="AG16" s="57"/>
      <c r="AH16" s="58"/>
      <c r="AI16" s="59"/>
      <c r="AJ16" s="60"/>
      <c r="AK16" s="59"/>
      <c r="AL16" s="60"/>
      <c r="AM16" s="59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9"/>
      <c r="AE17" s="70"/>
      <c r="AF17" s="69"/>
      <c r="AG17" s="57"/>
      <c r="AH17" s="58"/>
      <c r="AI17" s="69"/>
      <c r="AJ17" s="70"/>
      <c r="AK17" s="69"/>
      <c r="AL17" s="70"/>
      <c r="AM17" s="69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36</v>
      </c>
      <c r="D18" s="42">
        <f>SUM(D19:D30)</f>
        <v>17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7"/>
      <c r="AE18" s="74"/>
      <c r="AF18" s="75"/>
      <c r="AG18" s="75"/>
      <c r="AH18" s="76"/>
      <c r="AI18" s="73"/>
      <c r="AJ18" s="74"/>
      <c r="AK18" s="74"/>
      <c r="AL18" s="74"/>
      <c r="AM18" s="77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43</v>
      </c>
      <c r="C19" s="49">
        <v>3</v>
      </c>
      <c r="D19" s="83">
        <v>1</v>
      </c>
      <c r="E19" s="50"/>
      <c r="F19" s="51" t="s">
        <v>54</v>
      </c>
      <c r="G19" s="53"/>
      <c r="H19" s="54"/>
      <c r="I19" s="92"/>
      <c r="J19" s="55"/>
      <c r="K19" s="63">
        <v>1</v>
      </c>
      <c r="L19" s="57"/>
      <c r="M19" s="58"/>
      <c r="N19" s="53"/>
      <c r="O19" s="54"/>
      <c r="P19" s="91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57</v>
      </c>
      <c r="C20" s="49">
        <v>5</v>
      </c>
      <c r="D20" s="83">
        <v>7</v>
      </c>
      <c r="E20" s="50">
        <v>1</v>
      </c>
      <c r="F20" s="51"/>
      <c r="G20" s="59"/>
      <c r="H20" s="60"/>
      <c r="I20" s="55"/>
      <c r="J20" s="55"/>
      <c r="K20" s="63">
        <v>7</v>
      </c>
      <c r="L20" s="57"/>
      <c r="M20" s="58"/>
      <c r="N20" s="59"/>
      <c r="O20" s="60"/>
      <c r="P20" s="63">
        <v>2</v>
      </c>
      <c r="Q20" s="91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3</v>
      </c>
      <c r="D21" s="83">
        <v>2</v>
      </c>
      <c r="E21" s="50">
        <v>1</v>
      </c>
      <c r="F21" s="52"/>
      <c r="G21" s="59"/>
      <c r="H21" s="60"/>
      <c r="I21" s="55"/>
      <c r="J21" s="55"/>
      <c r="K21" s="91"/>
      <c r="L21" s="57"/>
      <c r="M21" s="58"/>
      <c r="N21" s="59"/>
      <c r="O21" s="60"/>
      <c r="P21" s="89">
        <v>3</v>
      </c>
      <c r="Q21" s="90"/>
      <c r="R21" s="91"/>
      <c r="S21" s="57"/>
      <c r="T21" s="58"/>
      <c r="U21" s="59"/>
      <c r="V21" s="60"/>
      <c r="W21" s="91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4</v>
      </c>
      <c r="D22" s="83">
        <v>3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1"/>
      <c r="Q22" s="89">
        <v>4</v>
      </c>
      <c r="R22" s="90"/>
      <c r="S22" s="57"/>
      <c r="T22" s="58"/>
      <c r="U22" s="59"/>
      <c r="V22" s="60"/>
      <c r="W22" s="91"/>
      <c r="X22" s="91"/>
      <c r="Y22" s="91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2</v>
      </c>
      <c r="D23" s="83">
        <f t="shared" ref="D23:D30" si="0">SUM(G23:BJ23)</f>
        <v>4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89">
        <v>4</v>
      </c>
      <c r="R23" s="89"/>
      <c r="S23" s="57"/>
      <c r="T23" s="58"/>
      <c r="U23" s="59"/>
      <c r="V23" s="60"/>
      <c r="W23" s="86"/>
      <c r="X23" s="91"/>
      <c r="Y23" s="91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6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/>
      <c r="S24" s="57"/>
      <c r="T24" s="58"/>
      <c r="U24" s="59"/>
      <c r="V24" s="60"/>
      <c r="W24" s="89"/>
      <c r="X24" s="91"/>
      <c r="Y24" s="91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10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89"/>
      <c r="X25" s="89"/>
      <c r="Y25" s="91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3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89"/>
      <c r="Y26" s="56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 t="s">
        <v>59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7"/>
      <c r="AE31" s="74"/>
      <c r="AF31" s="75"/>
      <c r="AG31" s="75"/>
      <c r="AH31" s="76"/>
      <c r="AI31" s="73"/>
      <c r="AJ31" s="74"/>
      <c r="AK31" s="74"/>
      <c r="AL31" s="74"/>
      <c r="AM31" s="77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32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89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34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89"/>
      <c r="Z33" s="57"/>
      <c r="AA33" s="58"/>
      <c r="AB33" s="59"/>
      <c r="AC33" s="60"/>
      <c r="AD33" s="54"/>
      <c r="AE33" s="54"/>
      <c r="AF33" s="54"/>
      <c r="AG33" s="57"/>
      <c r="AH33" s="58"/>
      <c r="AI33" s="59"/>
      <c r="AJ33" s="60"/>
      <c r="AK33" s="54"/>
      <c r="AL33" s="54"/>
      <c r="AM33" s="54"/>
      <c r="AN33" s="57"/>
      <c r="AO33" s="58"/>
      <c r="AP33" s="59"/>
      <c r="AQ33" s="60"/>
      <c r="AR33" s="91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33</v>
      </c>
      <c r="C34" s="49" t="s">
        <v>60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89"/>
      <c r="Z34" s="57"/>
      <c r="AA34" s="58"/>
      <c r="AB34" s="59"/>
      <c r="AC34" s="60"/>
      <c r="AD34" s="54"/>
      <c r="AE34" s="54"/>
      <c r="AF34" s="54"/>
      <c r="AG34" s="57"/>
      <c r="AH34" s="58"/>
      <c r="AI34" s="59"/>
      <c r="AJ34" s="60"/>
      <c r="AK34" s="54"/>
      <c r="AL34" s="54"/>
      <c r="AM34" s="54"/>
      <c r="AN34" s="57"/>
      <c r="AO34" s="58"/>
      <c r="AP34" s="59"/>
      <c r="AQ34" s="60"/>
      <c r="AR34" s="89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4"/>
      <c r="AE35" s="54"/>
      <c r="AF35" s="54"/>
      <c r="AG35" s="57"/>
      <c r="AH35" s="58"/>
      <c r="AI35" s="69"/>
      <c r="AJ35" s="70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10</v>
      </c>
      <c r="D36" s="42">
        <f>SUM(D37:D38)</f>
        <v>8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35</v>
      </c>
      <c r="C37" s="49">
        <v>10</v>
      </c>
      <c r="D37" s="83">
        <f>SUM(G37:BJ37)</f>
        <v>8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89">
        <v>2</v>
      </c>
      <c r="AF37" s="89">
        <v>2</v>
      </c>
      <c r="AG37" s="57"/>
      <c r="AH37" s="58"/>
      <c r="AI37" s="53"/>
      <c r="AJ37" s="54"/>
      <c r="AK37" s="55"/>
      <c r="AL37" s="89">
        <v>2</v>
      </c>
      <c r="AM37" s="89">
        <v>2</v>
      </c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39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40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65</v>
      </c>
      <c r="D43" s="37">
        <f>D39+D36+D31+D18+D14+D9</f>
        <v>36.5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12.5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5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2</v>
      </c>
      <c r="AF43" s="39">
        <f t="shared" si="3"/>
        <v>2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2</v>
      </c>
      <c r="AM43" s="39">
        <f t="shared" ref="AM43:BD43" si="4">SUM(AM9:AM42)</f>
        <v>2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100" t="s">
        <v>13</v>
      </c>
      <c r="B2" s="101"/>
      <c r="C2" s="79" t="s">
        <v>14</v>
      </c>
      <c r="D2" s="79" t="s">
        <v>15</v>
      </c>
    </row>
    <row r="3" spans="1:6" ht="18" thickTop="1" thickBot="1">
      <c r="A3" s="98" t="str">
        <f>Zeitplanung!B9</f>
        <v>Administration, Planung</v>
      </c>
      <c r="B3" s="99"/>
      <c r="C3" s="80">
        <f>Zeitplanung!C9</f>
        <v>4</v>
      </c>
      <c r="D3" s="80">
        <f>Zeitplanung!D9</f>
        <v>4.5</v>
      </c>
      <c r="E3" s="82"/>
      <c r="F3" s="81"/>
    </row>
    <row r="4" spans="1:6" ht="18" thickTop="1" thickBot="1">
      <c r="A4" s="98" t="str">
        <f>Zeitplanung!B14</f>
        <v>Analyse &amp; Design</v>
      </c>
      <c r="B4" s="99"/>
      <c r="C4" s="80">
        <f>Zeitplanung!C14</f>
        <v>11</v>
      </c>
      <c r="D4" s="80">
        <f>Zeitplanung!D14</f>
        <v>7</v>
      </c>
      <c r="E4" s="82"/>
      <c r="F4" s="81"/>
    </row>
    <row r="5" spans="1:6" ht="18" thickTop="1" thickBot="1">
      <c r="A5" s="98" t="str">
        <f>Zeitplanung!B18</f>
        <v>Implementation</v>
      </c>
      <c r="B5" s="99"/>
      <c r="C5" s="80">
        <f>Zeitplanung!C18</f>
        <v>36</v>
      </c>
      <c r="D5" s="80">
        <f>Zeitplanung!D18</f>
        <v>17</v>
      </c>
      <c r="E5" s="82"/>
      <c r="F5" s="81"/>
    </row>
    <row r="6" spans="1:6" ht="18" thickTop="1" thickBot="1">
      <c r="A6" s="98" t="str">
        <f>Zeitplanung!B31</f>
        <v>Testen</v>
      </c>
      <c r="B6" s="99"/>
      <c r="C6" s="80">
        <f>Zeitplanung!C31</f>
        <v>4</v>
      </c>
      <c r="D6" s="80">
        <f>Zeitplanung!D31</f>
        <v>0</v>
      </c>
      <c r="F6" s="81"/>
    </row>
    <row r="7" spans="1:6" ht="18" thickTop="1" thickBot="1">
      <c r="A7" s="98" t="str">
        <f>Zeitplanung!B36</f>
        <v>Diverses</v>
      </c>
      <c r="B7" s="99"/>
      <c r="C7" s="80">
        <f>Zeitplanung!C36</f>
        <v>10</v>
      </c>
      <c r="D7" s="80">
        <f>Zeitplanung!D36</f>
        <v>8</v>
      </c>
      <c r="F7" s="81"/>
    </row>
    <row r="8" spans="1:6" ht="18" thickTop="1" thickBot="1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2019-12-13T07:00:26Z</dcterms:modified>
</cp:coreProperties>
</file>