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07955a8a4d50ae/Desktop/Wagon - my profile/images/"/>
    </mc:Choice>
  </mc:AlternateContent>
  <xr:revisionPtr revIDLastSave="10" documentId="F69FA5EA91DD6C69A522529415D326A216F039C8" xr6:coauthVersionLast="47" xr6:coauthVersionMax="47" xr10:uidLastSave="{B22544E4-E9FE-4A4A-AD6E-F436E475C359}"/>
  <bookViews>
    <workbookView xWindow="0" yWindow="0" windowWidth="22500" windowHeight="1428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9" i="1" l="1"/>
  <c r="B53" i="1"/>
  <c r="B47" i="1"/>
  <c r="B45" i="1"/>
  <c r="G17" i="1"/>
  <c r="G18" i="1" s="1"/>
  <c r="G19" i="1" s="1"/>
  <c r="G20" i="1" s="1"/>
</calcChain>
</file>

<file path=xl/sharedStrings.xml><?xml version="1.0" encoding="utf-8"?>
<sst xmlns="http://schemas.openxmlformats.org/spreadsheetml/2006/main" count="62" uniqueCount="60">
  <si>
    <t>Bonne femme</t>
  </si>
  <si>
    <t>Brise Bise</t>
  </si>
  <si>
    <t>Campagnard</t>
  </si>
  <si>
    <t>Agadir</t>
  </si>
  <si>
    <t>Droit</t>
  </si>
  <si>
    <t>Annaba</t>
  </si>
  <si>
    <t>Empire</t>
  </si>
  <si>
    <t>Corfou</t>
  </si>
  <si>
    <t>Louis XV</t>
  </si>
  <si>
    <t>Hawai</t>
  </si>
  <si>
    <t>Provençal</t>
  </si>
  <si>
    <t>Hébrides</t>
  </si>
  <si>
    <t>Régence</t>
  </si>
  <si>
    <t>Korogo</t>
  </si>
  <si>
    <t>Madras</t>
  </si>
  <si>
    <t>Majorque</t>
  </si>
  <si>
    <t>Code</t>
  </si>
  <si>
    <t>Miami</t>
  </si>
  <si>
    <t>Roma</t>
  </si>
  <si>
    <t>Suisse</t>
  </si>
  <si>
    <t>Tabriz</t>
  </si>
  <si>
    <t>Tahiti</t>
  </si>
  <si>
    <t>Venise</t>
  </si>
  <si>
    <t>Wallis</t>
  </si>
  <si>
    <t>Fabric</t>
  </si>
  <si>
    <t>Price1</t>
  </si>
  <si>
    <t>Price2</t>
  </si>
  <si>
    <t>Price3</t>
  </si>
  <si>
    <t>SHOP PARAMETERS</t>
  </si>
  <si>
    <t>PARAMETERS AREA</t>
  </si>
  <si>
    <t>Model</t>
  </si>
  <si>
    <t>Making</t>
  </si>
  <si>
    <t>Name</t>
  </si>
  <si>
    <t>Hours/M²</t>
  </si>
  <si>
    <t>Making code</t>
  </si>
  <si>
    <t>Cost/H</t>
  </si>
  <si>
    <t>HEM coef</t>
  </si>
  <si>
    <t>CLIENT PARAMETERS</t>
  </si>
  <si>
    <t>Estimate specifications</t>
  </si>
  <si>
    <t xml:space="preserve">Window width </t>
  </si>
  <si>
    <t xml:space="preserve">Window heigth </t>
  </si>
  <si>
    <t>Ampleness (%)</t>
  </si>
  <si>
    <t>Fabric name</t>
  </si>
  <si>
    <t>Model name</t>
  </si>
  <si>
    <t>Meterage to be charged</t>
  </si>
  <si>
    <t xml:space="preserve">Total surface </t>
  </si>
  <si>
    <t>Useful surface</t>
  </si>
  <si>
    <t>Making time</t>
  </si>
  <si>
    <t>Making cost</t>
  </si>
  <si>
    <t>Total making cost</t>
  </si>
  <si>
    <t>Total Fabric cost</t>
  </si>
  <si>
    <t xml:space="preserve">Final Total </t>
  </si>
  <si>
    <t>Chosen fabric</t>
  </si>
  <si>
    <t>Chosen model</t>
  </si>
  <si>
    <t>Width (cm)</t>
  </si>
  <si>
    <t>CALCULATION AREA (ESTIMATE)</t>
  </si>
  <si>
    <t>Number of strips needed</t>
  </si>
  <si>
    <t>Fabrics</t>
  </si>
  <si>
    <t>Drop surface (lost)</t>
  </si>
  <si>
    <t>Hourly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</si>
</sst>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##&quot; heures&quot;"/>
    <numFmt numFmtId="165" formatCode="_-* #,##0\ &quot;F&quot;_-;\-* #,##0\ &quot;F&quot;_-;_-* &quot;-&quot;\ &quot;F&quot;_-;_-@_-"/>
    <numFmt numFmtId="166" formatCode="_-* #,##0.00\ &quot;F&quot;_-;\-* #,##0.00\ &quot;F&quot;_-;_-* &quot;-&quot;??\ &quot;F&quot;_-;_-@_-"/>
    <numFmt numFmtId="167" formatCode="_-* #,##0.00\ [$€-40C]_-;\-* #,##0.00\ [$€-40C]_-;_-* &quot;-&quot;??\ [$€-40C]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6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24" xfId="0" applyBorder="1" applyAlignment="1">
      <alignment horizontal="centerContinuous"/>
    </xf>
    <xf numFmtId="0" fontId="0" fillId="0" borderId="14" xfId="0" applyBorder="1"/>
    <xf numFmtId="0" fontId="0" fillId="0" borderId="18" xfId="0" applyBorder="1"/>
    <xf numFmtId="0" fontId="0" fillId="0" borderId="23" xfId="0" applyBorder="1"/>
    <xf numFmtId="0" fontId="4" fillId="0" borderId="0" xfId="0" applyFont="1"/>
    <xf numFmtId="0" fontId="4" fillId="0" borderId="12" xfId="0" applyFont="1" applyBorder="1" applyAlignment="1">
      <alignment horizontal="centerContinuous"/>
    </xf>
    <xf numFmtId="0" fontId="4" fillId="0" borderId="13" xfId="0" applyFont="1" applyBorder="1" applyAlignment="1">
      <alignment horizontal="centerContinuous"/>
    </xf>
    <xf numFmtId="0" fontId="4" fillId="0" borderId="16" xfId="0" applyFont="1" applyBorder="1" applyAlignment="1">
      <alignment horizontal="centerContinuous"/>
    </xf>
    <xf numFmtId="0" fontId="4" fillId="0" borderId="18" xfId="0" applyFont="1" applyBorder="1" applyAlignment="1">
      <alignment horizontal="centerContinuous"/>
    </xf>
    <xf numFmtId="0" fontId="4" fillId="0" borderId="23" xfId="0" applyFont="1" applyBorder="1" applyAlignment="1">
      <alignment horizontal="centerContinuous"/>
    </xf>
    <xf numFmtId="0" fontId="5" fillId="0" borderId="0" xfId="0" applyFont="1"/>
    <xf numFmtId="0" fontId="6" fillId="0" borderId="0" xfId="0" applyFont="1"/>
    <xf numFmtId="0" fontId="5" fillId="0" borderId="1" xfId="0" applyFont="1" applyBorder="1" applyAlignment="1">
      <alignment horizontal="left"/>
    </xf>
    <xf numFmtId="0" fontId="0" fillId="2" borderId="19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5" xfId="0" applyFill="1" applyBorder="1"/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2" fontId="0" fillId="3" borderId="28" xfId="0" applyNumberFormat="1" applyFill="1" applyBorder="1"/>
    <xf numFmtId="2" fontId="0" fillId="3" borderId="27" xfId="0" applyNumberFormat="1" applyFill="1" applyBorder="1"/>
    <xf numFmtId="164" fontId="0" fillId="3" borderId="28" xfId="0" applyNumberFormat="1" applyFill="1" applyBorder="1"/>
    <xf numFmtId="165" fontId="0" fillId="3" borderId="27" xfId="0" applyNumberFormat="1" applyFill="1" applyBorder="1"/>
    <xf numFmtId="166" fontId="0" fillId="3" borderId="28" xfId="0" applyNumberFormat="1" applyFill="1" applyBorder="1"/>
    <xf numFmtId="166" fontId="0" fillId="3" borderId="26" xfId="0" applyNumberFormat="1" applyFill="1" applyBorder="1"/>
    <xf numFmtId="166" fontId="1" fillId="3" borderId="29" xfId="0" applyNumberFormat="1" applyFont="1" applyFill="1" applyBorder="1"/>
    <xf numFmtId="167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23" workbookViewId="0">
      <selection activeCell="E50" sqref="E50"/>
    </sheetView>
  </sheetViews>
  <sheetFormatPr defaultColWidth="11.3984375" defaultRowHeight="14.25" x14ac:dyDescent="0.45"/>
  <cols>
    <col min="1" max="1" width="22.73046875" customWidth="1"/>
    <col min="2" max="2" width="15.86328125" customWidth="1"/>
    <col min="7" max="7" width="13.3984375" bestFit="1" customWidth="1"/>
  </cols>
  <sheetData>
    <row r="1" spans="1:9" ht="15.75" x14ac:dyDescent="0.5">
      <c r="A1" s="38" t="s">
        <v>29</v>
      </c>
      <c r="G1" s="31"/>
    </row>
    <row r="2" spans="1:9" x14ac:dyDescent="0.45">
      <c r="A2" s="31"/>
    </row>
    <row r="3" spans="1:9" ht="14.65" thickBot="1" x14ac:dyDescent="0.5">
      <c r="A3" s="37" t="s">
        <v>28</v>
      </c>
      <c r="G3" s="39" t="s">
        <v>30</v>
      </c>
      <c r="H3" s="2"/>
      <c r="I3" s="2"/>
    </row>
    <row r="4" spans="1:9" ht="15" thickTop="1" thickBot="1" x14ac:dyDescent="0.5">
      <c r="A4" s="31"/>
      <c r="G4" s="3" t="s">
        <v>32</v>
      </c>
      <c r="H4" s="4" t="s">
        <v>33</v>
      </c>
      <c r="I4" s="5" t="s">
        <v>34</v>
      </c>
    </row>
    <row r="5" spans="1:9" ht="14.65" thickTop="1" x14ac:dyDescent="0.45">
      <c r="G5" s="6" t="s">
        <v>0</v>
      </c>
      <c r="H5" s="7">
        <v>1.5</v>
      </c>
      <c r="I5" s="8">
        <v>2</v>
      </c>
    </row>
    <row r="6" spans="1:9" ht="14.65" thickBot="1" x14ac:dyDescent="0.5">
      <c r="A6" s="37" t="s">
        <v>57</v>
      </c>
      <c r="G6" s="6" t="s">
        <v>1</v>
      </c>
      <c r="H6" s="7">
        <v>1</v>
      </c>
      <c r="I6" s="8">
        <v>4</v>
      </c>
    </row>
    <row r="7" spans="1:9" ht="15" thickTop="1" thickBot="1" x14ac:dyDescent="0.5">
      <c r="A7" s="9" t="s">
        <v>24</v>
      </c>
      <c r="B7" s="9" t="s">
        <v>54</v>
      </c>
      <c r="C7" s="9" t="s">
        <v>25</v>
      </c>
      <c r="D7" s="9" t="s">
        <v>26</v>
      </c>
      <c r="E7" s="10" t="s">
        <v>27</v>
      </c>
      <c r="G7" s="6" t="s">
        <v>2</v>
      </c>
      <c r="H7" s="7">
        <v>1.8</v>
      </c>
      <c r="I7" s="8">
        <v>4</v>
      </c>
    </row>
    <row r="8" spans="1:9" ht="14.65" thickTop="1" x14ac:dyDescent="0.45">
      <c r="A8" s="11" t="s">
        <v>15</v>
      </c>
      <c r="B8" s="11">
        <v>90</v>
      </c>
      <c r="C8">
        <v>9</v>
      </c>
      <c r="D8" s="11">
        <v>8</v>
      </c>
      <c r="E8" s="12">
        <v>7</v>
      </c>
      <c r="G8" s="6" t="s">
        <v>4</v>
      </c>
      <c r="H8" s="7">
        <v>0.8</v>
      </c>
      <c r="I8" s="8">
        <v>3</v>
      </c>
    </row>
    <row r="9" spans="1:9" x14ac:dyDescent="0.45">
      <c r="A9" s="11" t="s">
        <v>9</v>
      </c>
      <c r="B9" s="11">
        <v>90</v>
      </c>
      <c r="C9">
        <v>10</v>
      </c>
      <c r="D9" s="11">
        <v>10</v>
      </c>
      <c r="E9" s="12">
        <v>10</v>
      </c>
      <c r="G9" s="6" t="s">
        <v>6</v>
      </c>
      <c r="H9" s="7">
        <v>2.2000000000000002</v>
      </c>
      <c r="I9" s="8">
        <v>5</v>
      </c>
    </row>
    <row r="10" spans="1:9" x14ac:dyDescent="0.45">
      <c r="A10" s="11" t="s">
        <v>23</v>
      </c>
      <c r="B10" s="11">
        <v>90</v>
      </c>
      <c r="C10">
        <v>10</v>
      </c>
      <c r="D10" s="11">
        <v>8</v>
      </c>
      <c r="E10" s="12">
        <v>8</v>
      </c>
      <c r="G10" s="6" t="s">
        <v>8</v>
      </c>
      <c r="H10" s="7">
        <v>2</v>
      </c>
      <c r="I10" s="8">
        <v>1</v>
      </c>
    </row>
    <row r="11" spans="1:9" x14ac:dyDescent="0.45">
      <c r="A11" s="11" t="s">
        <v>5</v>
      </c>
      <c r="B11" s="11">
        <v>120</v>
      </c>
      <c r="C11">
        <v>12</v>
      </c>
      <c r="D11" s="11">
        <v>10</v>
      </c>
      <c r="E11" s="12">
        <v>8</v>
      </c>
      <c r="G11" s="6" t="s">
        <v>10</v>
      </c>
      <c r="H11" s="7">
        <v>1.25</v>
      </c>
      <c r="I11" s="8">
        <v>3</v>
      </c>
    </row>
    <row r="12" spans="1:9" ht="14.65" thickBot="1" x14ac:dyDescent="0.5">
      <c r="A12" s="11" t="s">
        <v>17</v>
      </c>
      <c r="B12" s="11">
        <v>90</v>
      </c>
      <c r="C12">
        <v>12</v>
      </c>
      <c r="D12" s="11">
        <v>12</v>
      </c>
      <c r="E12" s="12">
        <v>10</v>
      </c>
      <c r="G12" s="13" t="s">
        <v>12</v>
      </c>
      <c r="H12" s="4">
        <v>1.3</v>
      </c>
      <c r="I12" s="5">
        <v>2</v>
      </c>
    </row>
    <row r="13" spans="1:9" ht="14.65" thickTop="1" x14ac:dyDescent="0.45">
      <c r="A13" s="11" t="s">
        <v>7</v>
      </c>
      <c r="B13" s="11">
        <v>90</v>
      </c>
      <c r="C13">
        <v>15</v>
      </c>
      <c r="D13" s="11">
        <v>14</v>
      </c>
      <c r="E13" s="12">
        <v>12</v>
      </c>
    </row>
    <row r="14" spans="1:9" ht="14.65" thickBot="1" x14ac:dyDescent="0.5">
      <c r="A14" s="11" t="s">
        <v>13</v>
      </c>
      <c r="B14" s="11">
        <v>90</v>
      </c>
      <c r="C14">
        <v>15</v>
      </c>
      <c r="D14" s="11">
        <v>12</v>
      </c>
      <c r="E14" s="12">
        <v>12</v>
      </c>
      <c r="G14" s="37" t="s">
        <v>31</v>
      </c>
    </row>
    <row r="15" spans="1:9" ht="15" thickTop="1" thickBot="1" x14ac:dyDescent="0.5">
      <c r="A15" s="11" t="s">
        <v>22</v>
      </c>
      <c r="B15" s="11">
        <v>120</v>
      </c>
      <c r="C15">
        <v>15</v>
      </c>
      <c r="D15" s="11">
        <v>12.5</v>
      </c>
      <c r="E15" s="12">
        <v>10</v>
      </c>
      <c r="G15" s="14" t="s">
        <v>16</v>
      </c>
      <c r="H15" s="15" t="s">
        <v>35</v>
      </c>
    </row>
    <row r="16" spans="1:9" ht="14.65" thickTop="1" x14ac:dyDescent="0.45">
      <c r="A16" s="11" t="s">
        <v>19</v>
      </c>
      <c r="B16" s="11">
        <v>140</v>
      </c>
      <c r="C16">
        <v>17</v>
      </c>
      <c r="D16" s="11">
        <v>15</v>
      </c>
      <c r="E16" s="12">
        <v>12</v>
      </c>
      <c r="G16" s="16">
        <v>1</v>
      </c>
      <c r="H16" s="17">
        <v>12</v>
      </c>
    </row>
    <row r="17" spans="1:9" x14ac:dyDescent="0.45">
      <c r="A17" s="11" t="s">
        <v>21</v>
      </c>
      <c r="B17" s="11">
        <v>120</v>
      </c>
      <c r="C17">
        <v>18</v>
      </c>
      <c r="D17" s="11">
        <v>15</v>
      </c>
      <c r="E17" s="12">
        <v>12</v>
      </c>
      <c r="G17" s="16">
        <f>G16+1</f>
        <v>2</v>
      </c>
      <c r="H17" s="17">
        <v>12.5</v>
      </c>
    </row>
    <row r="18" spans="1:9" x14ac:dyDescent="0.45">
      <c r="A18" s="11" t="s">
        <v>14</v>
      </c>
      <c r="B18" s="11">
        <v>140</v>
      </c>
      <c r="C18">
        <v>20</v>
      </c>
      <c r="D18" s="11">
        <v>15</v>
      </c>
      <c r="E18" s="12">
        <v>14</v>
      </c>
      <c r="G18" s="16">
        <f>G17+1</f>
        <v>3</v>
      </c>
      <c r="H18" s="17">
        <v>14</v>
      </c>
    </row>
    <row r="19" spans="1:9" x14ac:dyDescent="0.45">
      <c r="A19" s="11" t="s">
        <v>3</v>
      </c>
      <c r="B19" s="11">
        <v>240</v>
      </c>
      <c r="C19">
        <v>21</v>
      </c>
      <c r="D19" s="11">
        <v>18</v>
      </c>
      <c r="E19" s="12">
        <v>15</v>
      </c>
      <c r="G19" s="16">
        <f>G18+1</f>
        <v>4</v>
      </c>
      <c r="H19" s="17">
        <v>14.5</v>
      </c>
    </row>
    <row r="20" spans="1:9" ht="14.65" thickBot="1" x14ac:dyDescent="0.5">
      <c r="A20" s="11" t="s">
        <v>18</v>
      </c>
      <c r="B20" s="11">
        <v>240</v>
      </c>
      <c r="C20">
        <v>25</v>
      </c>
      <c r="D20" s="11">
        <v>22</v>
      </c>
      <c r="E20" s="12">
        <v>21</v>
      </c>
      <c r="G20" s="3">
        <f>G19+1</f>
        <v>5</v>
      </c>
      <c r="H20" s="18">
        <v>17.5</v>
      </c>
    </row>
    <row r="21" spans="1:9" ht="14.65" thickTop="1" x14ac:dyDescent="0.45">
      <c r="A21" s="11" t="s">
        <v>11</v>
      </c>
      <c r="B21" s="11">
        <v>240</v>
      </c>
      <c r="C21">
        <v>26</v>
      </c>
      <c r="D21" s="11">
        <v>20</v>
      </c>
      <c r="E21" s="12">
        <v>15</v>
      </c>
    </row>
    <row r="22" spans="1:9" ht="14.65" thickBot="1" x14ac:dyDescent="0.5">
      <c r="A22" s="19" t="s">
        <v>20</v>
      </c>
      <c r="B22" s="19">
        <v>140</v>
      </c>
      <c r="C22" s="20">
        <v>26</v>
      </c>
      <c r="D22" s="19">
        <v>25</v>
      </c>
      <c r="E22" s="21">
        <v>22</v>
      </c>
    </row>
    <row r="23" spans="1:9" ht="15" thickTop="1" thickBot="1" x14ac:dyDescent="0.5"/>
    <row r="24" spans="1:9" ht="15" thickTop="1" thickBot="1" x14ac:dyDescent="0.5">
      <c r="A24" s="14" t="s">
        <v>36</v>
      </c>
      <c r="B24" s="22">
        <v>1.2</v>
      </c>
    </row>
    <row r="25" spans="1:9" ht="14.65" thickTop="1" x14ac:dyDescent="0.45"/>
    <row r="28" spans="1:9" x14ac:dyDescent="0.45">
      <c r="A28" s="37" t="s">
        <v>37</v>
      </c>
      <c r="I28" s="23"/>
    </row>
    <row r="29" spans="1:9" ht="14.65" thickBot="1" x14ac:dyDescent="0.5"/>
    <row r="30" spans="1:9" ht="15" thickTop="1" thickBot="1" x14ac:dyDescent="0.5">
      <c r="A30" s="32"/>
      <c r="B30" s="33" t="s">
        <v>38</v>
      </c>
      <c r="C30" s="15"/>
    </row>
    <row r="31" spans="1:9" ht="14.65" thickTop="1" x14ac:dyDescent="0.45">
      <c r="A31" s="35" t="s">
        <v>40</v>
      </c>
      <c r="B31" s="24"/>
      <c r="C31" s="40">
        <v>2.5</v>
      </c>
    </row>
    <row r="32" spans="1:9" x14ac:dyDescent="0.45">
      <c r="A32" s="35" t="s">
        <v>39</v>
      </c>
      <c r="B32" s="26"/>
      <c r="C32" s="41">
        <v>3.1</v>
      </c>
    </row>
    <row r="33" spans="1:3" x14ac:dyDescent="0.45">
      <c r="A33" s="35" t="s">
        <v>41</v>
      </c>
      <c r="B33" s="26"/>
      <c r="C33" s="42">
        <v>1.6</v>
      </c>
    </row>
    <row r="34" spans="1:3" x14ac:dyDescent="0.45">
      <c r="A34" s="36" t="s">
        <v>52</v>
      </c>
      <c r="B34" s="25"/>
      <c r="C34" s="41"/>
    </row>
    <row r="35" spans="1:3" ht="14.65" thickBot="1" x14ac:dyDescent="0.5">
      <c r="A35" s="34" t="s">
        <v>53</v>
      </c>
      <c r="B35" s="27"/>
      <c r="C35" s="43"/>
    </row>
    <row r="36" spans="1:3" ht="14.65" thickTop="1" x14ac:dyDescent="0.45"/>
    <row r="38" spans="1:3" x14ac:dyDescent="0.45">
      <c r="A38" s="37" t="s">
        <v>55</v>
      </c>
    </row>
    <row r="39" spans="1:3" ht="14.65" thickBot="1" x14ac:dyDescent="0.5">
      <c r="A39" s="20"/>
      <c r="B39" s="20"/>
    </row>
    <row r="40" spans="1:3" ht="14.65" thickTop="1" x14ac:dyDescent="0.45">
      <c r="A40" s="28" t="s">
        <v>42</v>
      </c>
      <c r="B40" s="44" t="s">
        <v>19</v>
      </c>
    </row>
    <row r="41" spans="1:3" x14ac:dyDescent="0.45">
      <c r="A41" s="28" t="s">
        <v>43</v>
      </c>
      <c r="B41" s="44" t="s">
        <v>2</v>
      </c>
    </row>
    <row r="42" spans="1:3" x14ac:dyDescent="0.45">
      <c r="A42" s="29" t="s">
        <v>56</v>
      </c>
      <c r="B42" s="45"/>
    </row>
    <row r="43" spans="1:3" x14ac:dyDescent="0.45">
      <c r="A43" s="29" t="s">
        <v>44</v>
      </c>
      <c r="B43" s="45"/>
    </row>
    <row r="44" spans="1:3" x14ac:dyDescent="0.45">
      <c r="A44" s="30" t="s">
        <v>45</v>
      </c>
      <c r="B44" s="46"/>
      <c r="C44" s="31"/>
    </row>
    <row r="45" spans="1:3" x14ac:dyDescent="0.45">
      <c r="A45" s="29" t="s">
        <v>46</v>
      </c>
      <c r="B45" s="47">
        <f>C31*C32*C33*B24</f>
        <v>14.879999999999999</v>
      </c>
      <c r="C45" s="31"/>
    </row>
    <row r="46" spans="1:3" x14ac:dyDescent="0.45">
      <c r="A46" s="29" t="s">
        <v>58</v>
      </c>
      <c r="B46" s="47"/>
      <c r="C46" s="31"/>
    </row>
    <row r="47" spans="1:3" x14ac:dyDescent="0.45">
      <c r="A47" s="30" t="s">
        <v>47</v>
      </c>
      <c r="B47" s="48">
        <f>B45*H7</f>
        <v>26.783999999999999</v>
      </c>
      <c r="C47" s="31"/>
    </row>
    <row r="48" spans="1:3" x14ac:dyDescent="0.45">
      <c r="A48" s="29" t="s">
        <v>48</v>
      </c>
      <c r="B48" s="49"/>
      <c r="C48" s="31"/>
    </row>
    <row r="49" spans="1:3" x14ac:dyDescent="0.45">
      <c r="A49" s="30" t="s">
        <v>49</v>
      </c>
      <c r="B49" s="50">
        <f>B53*B47</f>
        <v>10043.357184</v>
      </c>
      <c r="C49" s="31"/>
    </row>
    <row r="50" spans="1:3" x14ac:dyDescent="0.45">
      <c r="A50" s="28" t="s">
        <v>50</v>
      </c>
      <c r="B50" s="51"/>
      <c r="C50" s="31"/>
    </row>
    <row r="51" spans="1:3" ht="14.65" thickBot="1" x14ac:dyDescent="0.5">
      <c r="A51" s="1" t="s">
        <v>51</v>
      </c>
      <c r="B51" s="52"/>
    </row>
    <row r="52" spans="1:3" ht="14.65" thickTop="1" x14ac:dyDescent="0.45"/>
    <row r="53" spans="1:3" x14ac:dyDescent="0.45">
      <c r="A53" t="s">
        <v>59</v>
      </c>
      <c r="B53" s="53">
        <f>B47*H18</f>
        <v>374.976</v>
      </c>
    </row>
  </sheetData>
  <sortState xmlns:xlrd2="http://schemas.microsoft.com/office/spreadsheetml/2017/richdata2" ref="A8:E22">
    <sortCondition ref="C12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39843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39843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CCIP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HECPARIS</dc:creator>
  <cp:lastModifiedBy>Axelle Mornand</cp:lastModifiedBy>
  <dcterms:created xsi:type="dcterms:W3CDTF">2010-06-16T06:18:24Z</dcterms:created>
  <dcterms:modified xsi:type="dcterms:W3CDTF">2022-11-17T18:23:10Z</dcterms:modified>
</cp:coreProperties>
</file>