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UniMelb/Summer_2020/ResearchProject/Deceptive-Reinforcement-Learning/p4-simulator-gr/maps/gr/"/>
    </mc:Choice>
  </mc:AlternateContent>
  <xr:revisionPtr revIDLastSave="0" documentId="13_ncr:1_{0C3FC11E-CFB7-9D4B-A8EE-5B393F95DE9F}" xr6:coauthVersionLast="36" xr6:coauthVersionMax="36" xr10:uidLastSave="{00000000-0000-0000-0000-000000000000}"/>
  <bookViews>
    <workbookView xWindow="3060" yWindow="460" windowWidth="27640" windowHeight="16100" xr2:uid="{00000000-000D-0000-FFFF-FFFF00000000}"/>
  </bookViews>
  <sheets>
    <sheet name="sample_dpp" sheetId="1" r:id="rId1"/>
  </sheets>
  <definedNames>
    <definedName name="_xlchart.v1.0" hidden="1">sample_dpp!$B$12</definedName>
    <definedName name="_xlchart.v1.1" hidden="1">sample_dpp!$B$2</definedName>
    <definedName name="_xlchart.v1.2" hidden="1">sample_dpp!$B$22</definedName>
    <definedName name="_xlchart.v1.3" hidden="1">sample_dpp!$B$32</definedName>
    <definedName name="_xlchart.v1.4" hidden="1">sample_dpp!$E$2:$E$11</definedName>
    <definedName name="_xlchart.v1.5" hidden="1">sample_dpp!$J$12:$J$21</definedName>
    <definedName name="_xlchart.v1.6" hidden="1">sample_dpp!$J$22:$J$31</definedName>
    <definedName name="_xlchart.v1.7" hidden="1">sample_dpp!$J$2:$J$11</definedName>
    <definedName name="_xlchart.v1.8" hidden="1">sample_dpp!$J$32:$J$41</definedName>
  </definedNames>
  <calcPr calcId="181029"/>
  <fileRecoveryPr repairLoad="1"/>
</workbook>
</file>

<file path=xl/calcChain.xml><?xml version="1.0" encoding="utf-8"?>
<calcChain xmlns="http://schemas.openxmlformats.org/spreadsheetml/2006/main">
  <c r="E67" i="1" l="1"/>
  <c r="E65" i="1"/>
  <c r="E66" i="1"/>
  <c r="C73" i="1" s="1"/>
  <c r="E64" i="1"/>
  <c r="C70" i="1" l="1"/>
  <c r="C71" i="1"/>
  <c r="C72" i="1"/>
</calcChain>
</file>

<file path=xl/sharedStrings.xml><?xml version="1.0" encoding="utf-8"?>
<sst xmlns="http://schemas.openxmlformats.org/spreadsheetml/2006/main" count="379" uniqueCount="26">
  <si>
    <t>map</t>
  </si>
  <si>
    <t>agent</t>
  </si>
  <si>
    <t>start</t>
  </si>
  <si>
    <t>optcost</t>
  </si>
  <si>
    <t>density</t>
  </si>
  <si>
    <t>distribution</t>
  </si>
  <si>
    <t>formula</t>
  </si>
  <si>
    <t>goal0</t>
  </si>
  <si>
    <t>costdif</t>
  </si>
  <si>
    <t>probability</t>
  </si>
  <si>
    <t>goal1</t>
  </si>
  <si>
    <t>goal2</t>
  </si>
  <si>
    <t>goal3</t>
  </si>
  <si>
    <t>goal4</t>
  </si>
  <si>
    <t>goal5</t>
  </si>
  <si>
    <t>arena2</t>
  </si>
  <si>
    <t>agent_drl_mid</t>
  </si>
  <si>
    <t>(20, 41)</t>
  </si>
  <si>
    <t>P</t>
  </si>
  <si>
    <t>(40, 5)</t>
  </si>
  <si>
    <t>(8, 5)</t>
  </si>
  <si>
    <t>(32, 10)</t>
  </si>
  <si>
    <t>Ambiguity</t>
  </si>
  <si>
    <t>Indifference</t>
  </si>
  <si>
    <t>Policy</t>
  </si>
  <si>
    <t>Truthful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</si>
</sst>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sample_dpp!$B$32</c:f>
              <c:strCache>
                <c:ptCount val="1"/>
                <c:pt idx="0">
                  <c:v>Truthful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sample_dpp!$J$32:$J$41</c:f>
              <c:numCache>
                <c:formatCode>General</c:formatCode>
                <c:ptCount val="10"/>
                <c:pt idx="0">
                  <c:v>0.36</c:v>
                </c:pt>
                <c:pt idx="1">
                  <c:v>0.41</c:v>
                </c:pt>
                <c:pt idx="2">
                  <c:v>0.43</c:v>
                </c:pt>
                <c:pt idx="3">
                  <c:v>0.44</c:v>
                </c:pt>
                <c:pt idx="4">
                  <c:v>0.47</c:v>
                </c:pt>
                <c:pt idx="5">
                  <c:v>0.5</c:v>
                </c:pt>
                <c:pt idx="6">
                  <c:v>0.53</c:v>
                </c:pt>
                <c:pt idx="7">
                  <c:v>0.6</c:v>
                </c:pt>
                <c:pt idx="8">
                  <c:v>0.67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5-6941-B51C-C33A489D854D}"/>
            </c:ext>
          </c:extLst>
        </c:ser>
        <c:ser>
          <c:idx val="1"/>
          <c:order val="1"/>
          <c:tx>
            <c:strRef>
              <c:f>sample_dpp!$B$12</c:f>
              <c:strCache>
                <c:ptCount val="1"/>
                <c:pt idx="0">
                  <c:v>Ambiguity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sample_dpp!$E$2:$E$11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sample_dpp!$J$12:$J$21</c:f>
              <c:numCache>
                <c:formatCode>General</c:formatCode>
                <c:ptCount val="10"/>
                <c:pt idx="0">
                  <c:v>0.33</c:v>
                </c:pt>
                <c:pt idx="1">
                  <c:v>0.33</c:v>
                </c:pt>
                <c:pt idx="2">
                  <c:v>0.39</c:v>
                </c:pt>
                <c:pt idx="3">
                  <c:v>0.43</c:v>
                </c:pt>
                <c:pt idx="4">
                  <c:v>0.45</c:v>
                </c:pt>
                <c:pt idx="5">
                  <c:v>0.43</c:v>
                </c:pt>
                <c:pt idx="6">
                  <c:v>0.4</c:v>
                </c:pt>
                <c:pt idx="7">
                  <c:v>0.42</c:v>
                </c:pt>
                <c:pt idx="8">
                  <c:v>0.53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5-6941-B51C-C33A489D854D}"/>
            </c:ext>
          </c:extLst>
        </c:ser>
        <c:ser>
          <c:idx val="0"/>
          <c:order val="2"/>
          <c:tx>
            <c:strRef>
              <c:f>sample_dpp!$B$2</c:f>
              <c:strCache>
                <c:ptCount val="1"/>
                <c:pt idx="0">
                  <c:v>Indifference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sample_dpp!$E$2:$E$11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sample_dpp!$J$2:$J$11</c:f>
              <c:numCache>
                <c:formatCode>General</c:formatCode>
                <c:ptCount val="10"/>
                <c:pt idx="0">
                  <c:v>0.37</c:v>
                </c:pt>
                <c:pt idx="1">
                  <c:v>0.41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0.47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5-6941-B51C-C33A489D854D}"/>
            </c:ext>
          </c:extLst>
        </c:ser>
        <c:ser>
          <c:idx val="2"/>
          <c:order val="3"/>
          <c:tx>
            <c:strRef>
              <c:f>sample_dpp!$B$22</c:f>
              <c:strCache>
                <c:ptCount val="1"/>
                <c:pt idx="0">
                  <c:v>Policy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sample_dpp!$J$22:$J$31</c:f>
              <c:numCache>
                <c:formatCode>General</c:formatCode>
                <c:ptCount val="10"/>
                <c:pt idx="0">
                  <c:v>0.33</c:v>
                </c:pt>
                <c:pt idx="1">
                  <c:v>0.41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0.47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5-6941-B51C-C33A489D854D}"/>
            </c:ext>
          </c:extLst>
        </c:ser>
        <c:ser>
          <c:idx val="4"/>
          <c:order val="4"/>
          <c:tx>
            <c:strRef>
              <c:f>sample_dpp!$B$42</c:f>
              <c:strCache>
                <c:ptCount val="1"/>
                <c:pt idx="0">
                  <c:v>agent_drl_mid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sample_dpp!$J$42:$J$51</c:f>
              <c:numCache>
                <c:formatCode>General</c:formatCode>
                <c:ptCount val="10"/>
                <c:pt idx="0">
                  <c:v>0.37</c:v>
                </c:pt>
                <c:pt idx="1">
                  <c:v>0.41</c:v>
                </c:pt>
                <c:pt idx="2">
                  <c:v>0.43</c:v>
                </c:pt>
                <c:pt idx="3">
                  <c:v>0.44</c:v>
                </c:pt>
                <c:pt idx="4">
                  <c:v>0.47</c:v>
                </c:pt>
                <c:pt idx="5">
                  <c:v>0.5</c:v>
                </c:pt>
                <c:pt idx="6">
                  <c:v>0.53</c:v>
                </c:pt>
                <c:pt idx="7">
                  <c:v>0.6</c:v>
                </c:pt>
                <c:pt idx="8">
                  <c:v>0.67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5-6941-B51C-C33A489D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7007567"/>
        <c:axId val="977009247"/>
      </c:barChart>
      <c:catAx>
        <c:axId val="97700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09247"/>
        <c:crosses val="autoZero"/>
        <c:auto val="1"/>
        <c:lblAlgn val="ctr"/>
        <c:lblOffset val="100"/>
        <c:noMultiLvlLbl val="0"/>
      </c:catAx>
      <c:valAx>
        <c:axId val="9770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GOAL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sample_dpp!$B$2</c:f>
              <c:strCache>
                <c:ptCount val="1"/>
                <c:pt idx="0">
                  <c:v>Indifference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sample_dpp!$E$2:$E$11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sample_dpp!$J$2:$J$11</c:f>
              <c:numCache>
                <c:formatCode>General</c:formatCode>
                <c:ptCount val="10"/>
                <c:pt idx="0">
                  <c:v>0.37</c:v>
                </c:pt>
                <c:pt idx="1">
                  <c:v>0.41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0.47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A-1D43-841A-F43D1B270D44}"/>
            </c:ext>
          </c:extLst>
        </c:ser>
        <c:ser>
          <c:idx val="1"/>
          <c:order val="1"/>
          <c:tx>
            <c:strRef>
              <c:f>sample_dpp!$B$12</c:f>
              <c:strCache>
                <c:ptCount val="1"/>
                <c:pt idx="0">
                  <c:v>Ambiguity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sample_dpp!$E$2:$E$11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sample_dpp!$J$12:$J$21</c:f>
              <c:numCache>
                <c:formatCode>General</c:formatCode>
                <c:ptCount val="10"/>
                <c:pt idx="0">
                  <c:v>0.33</c:v>
                </c:pt>
                <c:pt idx="1">
                  <c:v>0.33</c:v>
                </c:pt>
                <c:pt idx="2">
                  <c:v>0.39</c:v>
                </c:pt>
                <c:pt idx="3">
                  <c:v>0.43</c:v>
                </c:pt>
                <c:pt idx="4">
                  <c:v>0.45</c:v>
                </c:pt>
                <c:pt idx="5">
                  <c:v>0.43</c:v>
                </c:pt>
                <c:pt idx="6">
                  <c:v>0.4</c:v>
                </c:pt>
                <c:pt idx="7">
                  <c:v>0.42</c:v>
                </c:pt>
                <c:pt idx="8">
                  <c:v>0.53</c:v>
                </c:pt>
                <c:pt idx="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A-1D43-841A-F43D1B270D44}"/>
            </c:ext>
          </c:extLst>
        </c:ser>
        <c:ser>
          <c:idx val="2"/>
          <c:order val="2"/>
          <c:tx>
            <c:strRef>
              <c:f>sample_dpp!$B$22</c:f>
              <c:strCache>
                <c:ptCount val="1"/>
                <c:pt idx="0">
                  <c:v>Policy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sample_dpp!$J$22:$J$31</c:f>
              <c:numCache>
                <c:formatCode>General</c:formatCode>
                <c:ptCount val="10"/>
                <c:pt idx="0">
                  <c:v>0.33</c:v>
                </c:pt>
                <c:pt idx="1">
                  <c:v>0.41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0.47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A-1D43-841A-F43D1B270D44}"/>
            </c:ext>
          </c:extLst>
        </c:ser>
        <c:ser>
          <c:idx val="3"/>
          <c:order val="3"/>
          <c:tx>
            <c:strRef>
              <c:f>sample_dpp!$B$32</c:f>
              <c:strCache>
                <c:ptCount val="1"/>
                <c:pt idx="0">
                  <c:v>Truthful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sample_dpp!$J$32:$J$41</c:f>
              <c:numCache>
                <c:formatCode>General</c:formatCode>
                <c:ptCount val="10"/>
                <c:pt idx="0">
                  <c:v>0.36</c:v>
                </c:pt>
                <c:pt idx="1">
                  <c:v>0.41</c:v>
                </c:pt>
                <c:pt idx="2">
                  <c:v>0.43</c:v>
                </c:pt>
                <c:pt idx="3">
                  <c:v>0.44</c:v>
                </c:pt>
                <c:pt idx="4">
                  <c:v>0.47</c:v>
                </c:pt>
                <c:pt idx="5">
                  <c:v>0.5</c:v>
                </c:pt>
                <c:pt idx="6">
                  <c:v>0.53</c:v>
                </c:pt>
                <c:pt idx="7">
                  <c:v>0.6</c:v>
                </c:pt>
                <c:pt idx="8">
                  <c:v>0.67</c:v>
                </c:pt>
                <c:pt idx="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A-1D43-841A-F43D1B27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007567"/>
        <c:axId val="977009247"/>
      </c:lineChart>
      <c:catAx>
        <c:axId val="97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09247"/>
        <c:crosses val="autoZero"/>
        <c:auto val="1"/>
        <c:lblAlgn val="ctr"/>
        <c:lblOffset val="100"/>
        <c:noMultiLvlLbl val="0"/>
      </c:catAx>
      <c:valAx>
        <c:axId val="9770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cost</a:t>
            </a:r>
            <a:r>
              <a:rPr lang="en-US" b="0" i="0" baseline="0">
                <a:effectLst/>
              </a:rPr>
              <a:t> in</a:t>
            </a:r>
            <a:r>
              <a:rPr lang="en-US" b="0" i="0">
                <a:effectLst/>
              </a:rPr>
              <a:t> proportion</a:t>
            </a:r>
            <a:r>
              <a:rPr lang="en-US" b="0" i="0" baseline="0">
                <a:effectLst/>
              </a:rPr>
              <a:t> </a:t>
            </a:r>
            <a:r>
              <a:rPr lang="en-US" b="0" i="0">
                <a:effectLst/>
              </a:rPr>
              <a:t>to optimal</a:t>
            </a:r>
          </a:p>
        </c:rich>
      </c:tx>
      <c:layout>
        <c:manualLayout>
          <c:xMode val="edge"/>
          <c:yMode val="edge"/>
          <c:x val="0.126305085483099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sample_dpp!$C$67</c:f>
              <c:strCache>
                <c:ptCount val="1"/>
                <c:pt idx="0">
                  <c:v>Ambiguity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4540174881454737E-2"/>
                  <c:y val="5.55555555555555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6F-6245-A0D8-5FA0B4CEDA62}"/>
                </c:ext>
              </c:extLst>
            </c:dLbl>
            <c:dLbl>
              <c:idx val="1"/>
              <c:layout>
                <c:manualLayout>
                  <c:x val="-8.3198982033323238E-2"/>
                  <c:y val="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6F-6245-A0D8-5FA0B4CEDA62}"/>
                </c:ext>
              </c:extLst>
            </c:dLbl>
            <c:dLbl>
              <c:idx val="2"/>
              <c:layout>
                <c:manualLayout>
                  <c:x val="-9.1486274851002844E-2"/>
                  <c:y val="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6F-6245-A0D8-5FA0B4CEDA62}"/>
                </c:ext>
              </c:extLst>
            </c:dLbl>
            <c:dLbl>
              <c:idx val="3"/>
              <c:layout>
                <c:manualLayout>
                  <c:x val="-6.8123287075303435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6F-6245-A0D8-5FA0B4CEDA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sample_dpp!$C$64:$C$67</c:f>
              <c:strCache>
                <c:ptCount val="4"/>
                <c:pt idx="0">
                  <c:v>Truthful</c:v>
                </c:pt>
                <c:pt idx="1">
                  <c:v>Policy</c:v>
                </c:pt>
                <c:pt idx="2">
                  <c:v>Indifference</c:v>
                </c:pt>
                <c:pt idx="3">
                  <c:v>Ambiguity</c:v>
                </c:pt>
              </c:strCache>
            </c:strRef>
          </c:cat>
          <c:val>
            <c:numRef>
              <c:f>sample_dpp!$E$64:$E$67</c:f>
              <c:numCache>
                <c:formatCode>General</c:formatCode>
                <c:ptCount val="4"/>
                <c:pt idx="0">
                  <c:v>1</c:v>
                </c:pt>
                <c:pt idx="1">
                  <c:v>1.0186991869918698</c:v>
                </c:pt>
                <c:pt idx="2">
                  <c:v>1.2149051490514904</c:v>
                </c:pt>
                <c:pt idx="3">
                  <c:v>1.3239385727190605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F-6245-A0D8-5FA0B4CEDA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8846607"/>
        <c:axId val="1015642063"/>
      </c:lineChart>
      <c:catAx>
        <c:axId val="10088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42063"/>
        <c:crosses val="autoZero"/>
        <c:auto val="1"/>
        <c:lblAlgn val="ctr"/>
        <c:lblOffset val="100"/>
        <c:noMultiLvlLbl val="0"/>
      </c:catAx>
      <c:valAx>
        <c:axId val="101564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4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51</xdr:row>
      <xdr:rowOff>198967</xdr:rowOff>
    </xdr:from>
    <xdr:to>
      <xdr:col>17</xdr:col>
      <xdr:colOff>577850</xdr:colOff>
      <xdr:row>64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A7BC1-BDE3-B44C-AEED-659E74D14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283634</xdr:colOff>
      <xdr:row>52</xdr:row>
      <xdr:rowOff>0</xdr:rowOff>
    </xdr:from>
    <xdr:to>
      <xdr:col>11</xdr:col>
      <xdr:colOff>715434</xdr:colOff>
      <xdr:row>64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0EDFC-ED94-9448-9A4E-6BD0C148E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524934</xdr:colOff>
      <xdr:row>65</xdr:row>
      <xdr:rowOff>25400</xdr:rowOff>
    </xdr:from>
    <xdr:to>
      <xdr:col>18</xdr:col>
      <xdr:colOff>143934</xdr:colOff>
      <xdr:row>79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1E2D2-D3AB-534A-AAF0-A7ABF8A5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"/>
  <sheetViews>
    <sheetView tabSelected="1" zoomScale="125" workbookViewId="0">
      <selection activeCell="K73" sqref="K73"/>
    </sheetView>
  </sheetViews>
  <sheetFormatPr baseColWidth="10" defaultRowHeight="16" x14ac:dyDescent="0.2"/>
  <cols>
    <col min="2" max="2" width="13.1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</v>
      </c>
      <c r="M1" t="s">
        <v>9</v>
      </c>
      <c r="N1" t="s">
        <v>11</v>
      </c>
      <c r="O1" t="s">
        <v>8</v>
      </c>
      <c r="P1" t="s">
        <v>9</v>
      </c>
      <c r="Q1" t="s">
        <v>12</v>
      </c>
      <c r="R1" t="s">
        <v>8</v>
      </c>
      <c r="S1" t="s">
        <v>9</v>
      </c>
      <c r="T1" t="s">
        <v>13</v>
      </c>
      <c r="U1" t="s">
        <v>8</v>
      </c>
      <c r="V1" t="s">
        <v>9</v>
      </c>
      <c r="W1" t="s">
        <v>14</v>
      </c>
      <c r="X1" t="s">
        <v>8</v>
      </c>
      <c r="Y1" t="s">
        <v>9</v>
      </c>
    </row>
    <row r="2" spans="1:25" x14ac:dyDescent="0.2">
      <c r="A2" t="s">
        <v>15</v>
      </c>
      <c r="B2" t="s">
        <v>23</v>
      </c>
      <c r="C2" t="s">
        <v>17</v>
      </c>
      <c r="D2">
        <v>44.28</v>
      </c>
      <c r="E2">
        <v>10</v>
      </c>
      <c r="F2" t="s">
        <v>18</v>
      </c>
      <c r="G2">
        <v>3</v>
      </c>
      <c r="H2" t="s">
        <v>19</v>
      </c>
      <c r="I2">
        <v>796.17200000000003</v>
      </c>
      <c r="J2">
        <v>0.37</v>
      </c>
      <c r="K2" t="s">
        <v>20</v>
      </c>
      <c r="L2">
        <v>799.58600000000001</v>
      </c>
      <c r="M2">
        <v>0.26</v>
      </c>
      <c r="N2" t="s">
        <v>21</v>
      </c>
      <c r="O2">
        <v>796.17200000000003</v>
      </c>
      <c r="P2">
        <v>0.37</v>
      </c>
    </row>
    <row r="3" spans="1:25" x14ac:dyDescent="0.2">
      <c r="A3" t="s">
        <v>15</v>
      </c>
      <c r="B3" t="s">
        <v>23</v>
      </c>
      <c r="C3" t="s">
        <v>17</v>
      </c>
      <c r="D3">
        <v>44.28</v>
      </c>
      <c r="E3">
        <v>20</v>
      </c>
      <c r="F3" t="s">
        <v>18</v>
      </c>
      <c r="G3">
        <v>3</v>
      </c>
      <c r="H3" t="s">
        <v>19</v>
      </c>
      <c r="I3">
        <v>792.34400000000005</v>
      </c>
      <c r="J3">
        <v>0.41</v>
      </c>
      <c r="K3" t="s">
        <v>20</v>
      </c>
      <c r="L3">
        <v>800.34400000000005</v>
      </c>
      <c r="M3">
        <v>0.18</v>
      </c>
      <c r="N3" t="s">
        <v>21</v>
      </c>
      <c r="O3">
        <v>792.34400000000005</v>
      </c>
      <c r="P3">
        <v>0.41</v>
      </c>
    </row>
    <row r="4" spans="1:25" x14ac:dyDescent="0.2">
      <c r="A4" t="s">
        <v>15</v>
      </c>
      <c r="B4" t="s">
        <v>23</v>
      </c>
      <c r="C4" t="s">
        <v>17</v>
      </c>
      <c r="D4">
        <v>44.28</v>
      </c>
      <c r="E4">
        <v>30</v>
      </c>
      <c r="F4" t="s">
        <v>18</v>
      </c>
      <c r="G4">
        <v>3</v>
      </c>
      <c r="H4" t="s">
        <v>19</v>
      </c>
      <c r="I4">
        <v>786.68799999999999</v>
      </c>
      <c r="J4">
        <v>0.43</v>
      </c>
      <c r="K4" t="s">
        <v>20</v>
      </c>
      <c r="L4">
        <v>798.82799999999997</v>
      </c>
      <c r="M4">
        <v>0.13</v>
      </c>
      <c r="N4" t="s">
        <v>21</v>
      </c>
      <c r="O4">
        <v>786.68799999999999</v>
      </c>
      <c r="P4">
        <v>0.43</v>
      </c>
    </row>
    <row r="5" spans="1:25" x14ac:dyDescent="0.2">
      <c r="A5" t="s">
        <v>15</v>
      </c>
      <c r="B5" t="s">
        <v>23</v>
      </c>
      <c r="C5" t="s">
        <v>17</v>
      </c>
      <c r="D5">
        <v>44.28</v>
      </c>
      <c r="E5">
        <v>40</v>
      </c>
      <c r="F5" t="s">
        <v>18</v>
      </c>
      <c r="G5">
        <v>3</v>
      </c>
      <c r="H5" t="s">
        <v>19</v>
      </c>
      <c r="I5">
        <v>783.274</v>
      </c>
      <c r="J5">
        <v>0.43</v>
      </c>
      <c r="K5" t="s">
        <v>20</v>
      </c>
      <c r="L5">
        <v>795.41399999999999</v>
      </c>
      <c r="M5">
        <v>0.13</v>
      </c>
      <c r="N5" t="s">
        <v>21</v>
      </c>
      <c r="O5">
        <v>783.274</v>
      </c>
      <c r="P5">
        <v>0.43</v>
      </c>
    </row>
    <row r="6" spans="1:25" x14ac:dyDescent="0.2">
      <c r="A6" t="s">
        <v>15</v>
      </c>
      <c r="B6" t="s">
        <v>23</v>
      </c>
      <c r="C6" t="s">
        <v>17</v>
      </c>
      <c r="D6">
        <v>44.28</v>
      </c>
      <c r="E6">
        <v>50</v>
      </c>
      <c r="F6" t="s">
        <v>18</v>
      </c>
      <c r="G6">
        <v>3</v>
      </c>
      <c r="H6" t="s">
        <v>19</v>
      </c>
      <c r="I6">
        <v>779.274</v>
      </c>
      <c r="J6">
        <v>0.43</v>
      </c>
      <c r="K6" t="s">
        <v>20</v>
      </c>
      <c r="L6">
        <v>791.41399999999999</v>
      </c>
      <c r="M6">
        <v>0.13</v>
      </c>
      <c r="N6" t="s">
        <v>21</v>
      </c>
      <c r="O6">
        <v>779.274</v>
      </c>
      <c r="P6">
        <v>0.43</v>
      </c>
    </row>
    <row r="7" spans="1:25" x14ac:dyDescent="0.2">
      <c r="A7" t="s">
        <v>15</v>
      </c>
      <c r="B7" t="s">
        <v>23</v>
      </c>
      <c r="C7" t="s">
        <v>17</v>
      </c>
      <c r="D7">
        <v>44.28</v>
      </c>
      <c r="E7">
        <v>60</v>
      </c>
      <c r="F7" t="s">
        <v>18</v>
      </c>
      <c r="G7">
        <v>3</v>
      </c>
      <c r="H7" t="s">
        <v>19</v>
      </c>
      <c r="I7">
        <v>775.274</v>
      </c>
      <c r="J7">
        <v>0.43</v>
      </c>
      <c r="K7" t="s">
        <v>20</v>
      </c>
      <c r="L7">
        <v>787.41399999999999</v>
      </c>
      <c r="M7">
        <v>0.13</v>
      </c>
      <c r="N7" t="s">
        <v>21</v>
      </c>
      <c r="O7">
        <v>775.274</v>
      </c>
      <c r="P7">
        <v>0.43</v>
      </c>
    </row>
    <row r="8" spans="1:25" x14ac:dyDescent="0.2">
      <c r="A8" t="s">
        <v>15</v>
      </c>
      <c r="B8" t="s">
        <v>23</v>
      </c>
      <c r="C8" t="s">
        <v>17</v>
      </c>
      <c r="D8">
        <v>44.28</v>
      </c>
      <c r="E8">
        <v>70</v>
      </c>
      <c r="F8" t="s">
        <v>18</v>
      </c>
      <c r="G8">
        <v>3</v>
      </c>
      <c r="H8" t="s">
        <v>19</v>
      </c>
      <c r="I8">
        <v>772.68799999999999</v>
      </c>
      <c r="J8">
        <v>0.43</v>
      </c>
      <c r="K8" t="s">
        <v>20</v>
      </c>
      <c r="L8">
        <v>784</v>
      </c>
      <c r="M8">
        <v>0.14000000000000001</v>
      </c>
      <c r="N8" t="s">
        <v>21</v>
      </c>
      <c r="O8">
        <v>772.68799999999999</v>
      </c>
      <c r="P8">
        <v>0.43</v>
      </c>
    </row>
    <row r="9" spans="1:25" x14ac:dyDescent="0.2">
      <c r="A9" t="s">
        <v>15</v>
      </c>
      <c r="B9" t="s">
        <v>23</v>
      </c>
      <c r="C9" t="s">
        <v>17</v>
      </c>
      <c r="D9">
        <v>44.28</v>
      </c>
      <c r="E9">
        <v>80</v>
      </c>
      <c r="F9" t="s">
        <v>18</v>
      </c>
      <c r="G9">
        <v>3</v>
      </c>
      <c r="H9" t="s">
        <v>19</v>
      </c>
      <c r="I9">
        <v>767.03200000000004</v>
      </c>
      <c r="J9">
        <v>0.47</v>
      </c>
      <c r="K9" t="s">
        <v>20</v>
      </c>
      <c r="L9">
        <v>786.34400000000005</v>
      </c>
      <c r="M9">
        <v>7.0000000000000007E-2</v>
      </c>
      <c r="N9" t="s">
        <v>21</v>
      </c>
      <c r="O9">
        <v>767.03200000000004</v>
      </c>
      <c r="P9">
        <v>0.47</v>
      </c>
    </row>
    <row r="10" spans="1:25" x14ac:dyDescent="0.2">
      <c r="A10" t="s">
        <v>15</v>
      </c>
      <c r="B10" t="s">
        <v>23</v>
      </c>
      <c r="C10" t="s">
        <v>17</v>
      </c>
      <c r="D10">
        <v>44.28</v>
      </c>
      <c r="E10">
        <v>90</v>
      </c>
      <c r="F10" t="s">
        <v>18</v>
      </c>
      <c r="G10">
        <v>3</v>
      </c>
      <c r="H10" t="s">
        <v>19</v>
      </c>
      <c r="I10">
        <v>761.37599999999998</v>
      </c>
      <c r="J10">
        <v>0.64</v>
      </c>
      <c r="K10" t="s">
        <v>20</v>
      </c>
      <c r="L10">
        <v>788.68799999999999</v>
      </c>
      <c r="M10">
        <v>0.04</v>
      </c>
      <c r="N10" t="s">
        <v>21</v>
      </c>
      <c r="O10">
        <v>768.44600000000003</v>
      </c>
      <c r="P10">
        <v>0.32</v>
      </c>
    </row>
    <row r="11" spans="1:25" x14ac:dyDescent="0.2">
      <c r="A11" t="s">
        <v>15</v>
      </c>
      <c r="B11" t="s">
        <v>23</v>
      </c>
      <c r="C11" t="s">
        <v>17</v>
      </c>
      <c r="D11">
        <v>44.28</v>
      </c>
      <c r="E11">
        <v>100</v>
      </c>
      <c r="F11" t="s">
        <v>18</v>
      </c>
      <c r="G11">
        <v>3</v>
      </c>
      <c r="H11" t="s">
        <v>19</v>
      </c>
      <c r="I11">
        <v>755.72</v>
      </c>
      <c r="J11">
        <v>0.84</v>
      </c>
      <c r="K11" t="s">
        <v>20</v>
      </c>
      <c r="L11">
        <v>791.03200000000004</v>
      </c>
      <c r="M11">
        <v>0.03</v>
      </c>
      <c r="N11" t="s">
        <v>21</v>
      </c>
      <c r="O11">
        <v>774.10199999999998</v>
      </c>
      <c r="P11">
        <v>0.13</v>
      </c>
    </row>
    <row r="12" spans="1:25" x14ac:dyDescent="0.2">
      <c r="A12" t="s">
        <v>15</v>
      </c>
      <c r="B12" t="s">
        <v>22</v>
      </c>
      <c r="C12" t="s">
        <v>17</v>
      </c>
      <c r="D12">
        <v>44.28</v>
      </c>
      <c r="E12">
        <v>10</v>
      </c>
      <c r="F12" t="s">
        <v>18</v>
      </c>
      <c r="G12">
        <v>3</v>
      </c>
      <c r="H12" t="s">
        <v>19</v>
      </c>
      <c r="I12">
        <v>797.17200000000003</v>
      </c>
      <c r="J12">
        <v>0.33</v>
      </c>
      <c r="K12" t="s">
        <v>20</v>
      </c>
      <c r="L12">
        <v>797.17200000000003</v>
      </c>
      <c r="M12">
        <v>0.33</v>
      </c>
      <c r="N12" t="s">
        <v>21</v>
      </c>
      <c r="O12">
        <v>797.17200000000003</v>
      </c>
      <c r="P12">
        <v>0.33</v>
      </c>
    </row>
    <row r="13" spans="1:25" x14ac:dyDescent="0.2">
      <c r="A13" t="s">
        <v>15</v>
      </c>
      <c r="B13" t="s">
        <v>22</v>
      </c>
      <c r="C13" t="s">
        <v>17</v>
      </c>
      <c r="D13">
        <v>44.28</v>
      </c>
      <c r="E13">
        <v>20</v>
      </c>
      <c r="F13" t="s">
        <v>18</v>
      </c>
      <c r="G13">
        <v>3</v>
      </c>
      <c r="H13" t="s">
        <v>19</v>
      </c>
      <c r="I13">
        <v>795.10199999999998</v>
      </c>
      <c r="J13">
        <v>0.33</v>
      </c>
      <c r="K13" t="s">
        <v>20</v>
      </c>
      <c r="L13">
        <v>795.10199999999998</v>
      </c>
      <c r="M13">
        <v>0.33</v>
      </c>
      <c r="N13" t="s">
        <v>21</v>
      </c>
      <c r="O13">
        <v>795.10199999999998</v>
      </c>
      <c r="P13">
        <v>0.33</v>
      </c>
    </row>
    <row r="14" spans="1:25" x14ac:dyDescent="0.2">
      <c r="A14" t="s">
        <v>15</v>
      </c>
      <c r="B14" t="s">
        <v>22</v>
      </c>
      <c r="C14" t="s">
        <v>17</v>
      </c>
      <c r="D14">
        <v>44.28</v>
      </c>
      <c r="E14">
        <v>30</v>
      </c>
      <c r="F14" t="s">
        <v>18</v>
      </c>
      <c r="G14">
        <v>3</v>
      </c>
      <c r="H14" t="s">
        <v>19</v>
      </c>
      <c r="I14">
        <v>791.274</v>
      </c>
      <c r="J14">
        <v>0.39</v>
      </c>
      <c r="K14" t="s">
        <v>20</v>
      </c>
      <c r="L14">
        <v>797.274</v>
      </c>
      <c r="M14">
        <v>0.21</v>
      </c>
      <c r="N14" t="s">
        <v>21</v>
      </c>
      <c r="O14">
        <v>791.274</v>
      </c>
      <c r="P14">
        <v>0.39</v>
      </c>
    </row>
    <row r="15" spans="1:25" x14ac:dyDescent="0.2">
      <c r="A15" t="s">
        <v>15</v>
      </c>
      <c r="B15" t="s">
        <v>22</v>
      </c>
      <c r="C15" t="s">
        <v>17</v>
      </c>
      <c r="D15">
        <v>44.28</v>
      </c>
      <c r="E15">
        <v>40</v>
      </c>
      <c r="F15" t="s">
        <v>18</v>
      </c>
      <c r="G15">
        <v>3</v>
      </c>
      <c r="H15" t="s">
        <v>19</v>
      </c>
      <c r="I15">
        <v>785.274</v>
      </c>
      <c r="J15">
        <v>0.43</v>
      </c>
      <c r="K15" t="s">
        <v>20</v>
      </c>
      <c r="L15">
        <v>797.41399999999999</v>
      </c>
      <c r="M15">
        <v>0.13</v>
      </c>
      <c r="N15" t="s">
        <v>21</v>
      </c>
      <c r="O15">
        <v>785.274</v>
      </c>
      <c r="P15">
        <v>0.43</v>
      </c>
    </row>
    <row r="16" spans="1:25" x14ac:dyDescent="0.2">
      <c r="A16" t="s">
        <v>15</v>
      </c>
      <c r="B16" t="s">
        <v>22</v>
      </c>
      <c r="C16" t="s">
        <v>17</v>
      </c>
      <c r="D16">
        <v>44.28</v>
      </c>
      <c r="E16">
        <v>50</v>
      </c>
      <c r="F16" t="s">
        <v>18</v>
      </c>
      <c r="G16">
        <v>3</v>
      </c>
      <c r="H16" t="s">
        <v>19</v>
      </c>
      <c r="I16">
        <v>779.03200000000004</v>
      </c>
      <c r="J16">
        <v>0.45</v>
      </c>
      <c r="K16" t="s">
        <v>20</v>
      </c>
      <c r="L16">
        <v>793.65599999999995</v>
      </c>
      <c r="M16">
        <v>0.1</v>
      </c>
      <c r="N16" t="s">
        <v>21</v>
      </c>
      <c r="O16">
        <v>779.03200000000004</v>
      </c>
      <c r="P16">
        <v>0.45</v>
      </c>
    </row>
    <row r="17" spans="1:16" x14ac:dyDescent="0.2">
      <c r="A17" t="s">
        <v>15</v>
      </c>
      <c r="B17" t="s">
        <v>22</v>
      </c>
      <c r="C17" t="s">
        <v>17</v>
      </c>
      <c r="D17">
        <v>44.28</v>
      </c>
      <c r="E17">
        <v>60</v>
      </c>
      <c r="F17" t="s">
        <v>18</v>
      </c>
      <c r="G17">
        <v>3</v>
      </c>
      <c r="H17" t="s">
        <v>19</v>
      </c>
      <c r="I17">
        <v>775.274</v>
      </c>
      <c r="J17">
        <v>0.43</v>
      </c>
      <c r="K17" t="s">
        <v>20</v>
      </c>
      <c r="L17">
        <v>787.41399999999999</v>
      </c>
      <c r="M17">
        <v>0.13</v>
      </c>
      <c r="N17" t="s">
        <v>21</v>
      </c>
      <c r="O17">
        <v>775.274</v>
      </c>
      <c r="P17">
        <v>0.43</v>
      </c>
    </row>
    <row r="18" spans="1:16" x14ac:dyDescent="0.2">
      <c r="A18" t="s">
        <v>15</v>
      </c>
      <c r="B18" t="s">
        <v>22</v>
      </c>
      <c r="C18" t="s">
        <v>17</v>
      </c>
      <c r="D18">
        <v>44.28</v>
      </c>
      <c r="E18">
        <v>70</v>
      </c>
      <c r="F18" t="s">
        <v>18</v>
      </c>
      <c r="G18">
        <v>3</v>
      </c>
      <c r="H18" t="s">
        <v>19</v>
      </c>
      <c r="I18">
        <v>771.44600000000003</v>
      </c>
      <c r="J18">
        <v>0.4</v>
      </c>
      <c r="K18" t="s">
        <v>20</v>
      </c>
      <c r="L18">
        <v>782.75800000000004</v>
      </c>
      <c r="M18">
        <v>0.13</v>
      </c>
      <c r="N18" t="s">
        <v>21</v>
      </c>
      <c r="O18">
        <v>769.68799999999999</v>
      </c>
      <c r="P18">
        <v>0.47</v>
      </c>
    </row>
    <row r="19" spans="1:16" x14ac:dyDescent="0.2">
      <c r="A19" t="s">
        <v>15</v>
      </c>
      <c r="B19" t="s">
        <v>22</v>
      </c>
      <c r="C19" t="s">
        <v>17</v>
      </c>
      <c r="D19">
        <v>44.28</v>
      </c>
      <c r="E19">
        <v>80</v>
      </c>
      <c r="F19" t="s">
        <v>18</v>
      </c>
      <c r="G19">
        <v>3</v>
      </c>
      <c r="H19" t="s">
        <v>19</v>
      </c>
      <c r="I19">
        <v>768.37599999999998</v>
      </c>
      <c r="J19">
        <v>0.42</v>
      </c>
      <c r="K19" t="s">
        <v>20</v>
      </c>
      <c r="L19">
        <v>781.68799999999999</v>
      </c>
      <c r="M19">
        <v>0.11</v>
      </c>
      <c r="N19" t="s">
        <v>21</v>
      </c>
      <c r="O19">
        <v>767.44600000000003</v>
      </c>
      <c r="P19">
        <v>0.47</v>
      </c>
    </row>
    <row r="20" spans="1:16" x14ac:dyDescent="0.2">
      <c r="A20" t="s">
        <v>15</v>
      </c>
      <c r="B20" t="s">
        <v>22</v>
      </c>
      <c r="C20" t="s">
        <v>17</v>
      </c>
      <c r="D20">
        <v>44.28</v>
      </c>
      <c r="E20">
        <v>90</v>
      </c>
      <c r="F20" t="s">
        <v>18</v>
      </c>
      <c r="G20">
        <v>3</v>
      </c>
      <c r="H20" t="s">
        <v>19</v>
      </c>
      <c r="I20">
        <v>763.79</v>
      </c>
      <c r="J20">
        <v>0.53</v>
      </c>
      <c r="K20" t="s">
        <v>20</v>
      </c>
      <c r="L20">
        <v>787.10199999999998</v>
      </c>
      <c r="M20">
        <v>0.05</v>
      </c>
      <c r="N20" t="s">
        <v>21</v>
      </c>
      <c r="O20">
        <v>766.03200000000004</v>
      </c>
      <c r="P20">
        <v>0.42</v>
      </c>
    </row>
    <row r="21" spans="1:16" x14ac:dyDescent="0.2">
      <c r="A21" t="s">
        <v>15</v>
      </c>
      <c r="B21" t="s">
        <v>22</v>
      </c>
      <c r="C21" t="s">
        <v>17</v>
      </c>
      <c r="D21">
        <v>44.28</v>
      </c>
      <c r="E21">
        <v>100</v>
      </c>
      <c r="F21" t="s">
        <v>18</v>
      </c>
      <c r="G21">
        <v>3</v>
      </c>
      <c r="H21" t="s">
        <v>19</v>
      </c>
      <c r="I21">
        <v>755.72</v>
      </c>
      <c r="J21">
        <v>0.84</v>
      </c>
      <c r="K21" t="s">
        <v>20</v>
      </c>
      <c r="L21">
        <v>791.03200000000004</v>
      </c>
      <c r="M21">
        <v>0.03</v>
      </c>
      <c r="N21" t="s">
        <v>21</v>
      </c>
      <c r="O21">
        <v>774.10199999999998</v>
      </c>
      <c r="P21">
        <v>0.13</v>
      </c>
    </row>
    <row r="22" spans="1:16" x14ac:dyDescent="0.2">
      <c r="A22" t="s">
        <v>15</v>
      </c>
      <c r="B22" t="s">
        <v>24</v>
      </c>
      <c r="C22" t="s">
        <v>17</v>
      </c>
      <c r="D22">
        <v>44.28</v>
      </c>
      <c r="E22">
        <v>10</v>
      </c>
      <c r="F22" t="s">
        <v>18</v>
      </c>
      <c r="G22">
        <v>3</v>
      </c>
      <c r="H22" t="s">
        <v>19</v>
      </c>
      <c r="I22">
        <v>798</v>
      </c>
      <c r="J22">
        <v>0.33</v>
      </c>
      <c r="K22" t="s">
        <v>20</v>
      </c>
      <c r="L22">
        <v>798</v>
      </c>
      <c r="M22">
        <v>0.33</v>
      </c>
      <c r="N22" t="s">
        <v>21</v>
      </c>
      <c r="O22">
        <v>798</v>
      </c>
      <c r="P22">
        <v>0.33</v>
      </c>
    </row>
    <row r="23" spans="1:16" x14ac:dyDescent="0.2">
      <c r="A23" t="s">
        <v>15</v>
      </c>
      <c r="B23" t="s">
        <v>24</v>
      </c>
      <c r="C23" t="s">
        <v>17</v>
      </c>
      <c r="D23">
        <v>44.28</v>
      </c>
      <c r="E23">
        <v>20</v>
      </c>
      <c r="F23" t="s">
        <v>18</v>
      </c>
      <c r="G23">
        <v>3</v>
      </c>
      <c r="H23" t="s">
        <v>19</v>
      </c>
      <c r="I23">
        <v>792.34400000000005</v>
      </c>
      <c r="J23">
        <v>0.41</v>
      </c>
      <c r="K23" t="s">
        <v>20</v>
      </c>
      <c r="L23">
        <v>800.34400000000005</v>
      </c>
      <c r="M23">
        <v>0.18</v>
      </c>
      <c r="N23" t="s">
        <v>21</v>
      </c>
      <c r="O23">
        <v>792.34400000000005</v>
      </c>
      <c r="P23">
        <v>0.41</v>
      </c>
    </row>
    <row r="24" spans="1:16" x14ac:dyDescent="0.2">
      <c r="A24" t="s">
        <v>15</v>
      </c>
      <c r="B24" t="s">
        <v>24</v>
      </c>
      <c r="C24" t="s">
        <v>17</v>
      </c>
      <c r="D24">
        <v>44.28</v>
      </c>
      <c r="E24">
        <v>30</v>
      </c>
      <c r="F24" t="s">
        <v>18</v>
      </c>
      <c r="G24">
        <v>3</v>
      </c>
      <c r="H24" t="s">
        <v>19</v>
      </c>
      <c r="I24">
        <v>786.68799999999999</v>
      </c>
      <c r="J24">
        <v>0.43</v>
      </c>
      <c r="K24" t="s">
        <v>20</v>
      </c>
      <c r="L24">
        <v>798.82799999999997</v>
      </c>
      <c r="M24">
        <v>0.13</v>
      </c>
      <c r="N24" t="s">
        <v>21</v>
      </c>
      <c r="O24">
        <v>786.68799999999999</v>
      </c>
      <c r="P24">
        <v>0.43</v>
      </c>
    </row>
    <row r="25" spans="1:16" x14ac:dyDescent="0.2">
      <c r="A25" t="s">
        <v>15</v>
      </c>
      <c r="B25" t="s">
        <v>24</v>
      </c>
      <c r="C25" t="s">
        <v>17</v>
      </c>
      <c r="D25">
        <v>44.28</v>
      </c>
      <c r="E25">
        <v>40</v>
      </c>
      <c r="F25" t="s">
        <v>18</v>
      </c>
      <c r="G25">
        <v>3</v>
      </c>
      <c r="H25" t="s">
        <v>19</v>
      </c>
      <c r="I25">
        <v>783.274</v>
      </c>
      <c r="J25">
        <v>0.43</v>
      </c>
      <c r="K25" t="s">
        <v>20</v>
      </c>
      <c r="L25">
        <v>795.41399999999999</v>
      </c>
      <c r="M25">
        <v>0.13</v>
      </c>
      <c r="N25" t="s">
        <v>21</v>
      </c>
      <c r="O25">
        <v>783.274</v>
      </c>
      <c r="P25">
        <v>0.43</v>
      </c>
    </row>
    <row r="26" spans="1:16" x14ac:dyDescent="0.2">
      <c r="A26" t="s">
        <v>15</v>
      </c>
      <c r="B26" t="s">
        <v>24</v>
      </c>
      <c r="C26" t="s">
        <v>17</v>
      </c>
      <c r="D26">
        <v>44.28</v>
      </c>
      <c r="E26">
        <v>50</v>
      </c>
      <c r="F26" t="s">
        <v>18</v>
      </c>
      <c r="G26">
        <v>3</v>
      </c>
      <c r="H26" t="s">
        <v>19</v>
      </c>
      <c r="I26">
        <v>779.274</v>
      </c>
      <c r="J26">
        <v>0.43</v>
      </c>
      <c r="K26" t="s">
        <v>20</v>
      </c>
      <c r="L26">
        <v>791.41399999999999</v>
      </c>
      <c r="M26">
        <v>0.13</v>
      </c>
      <c r="N26" t="s">
        <v>21</v>
      </c>
      <c r="O26">
        <v>779.274</v>
      </c>
      <c r="P26">
        <v>0.43</v>
      </c>
    </row>
    <row r="27" spans="1:16" x14ac:dyDescent="0.2">
      <c r="A27" t="s">
        <v>15</v>
      </c>
      <c r="B27" t="s">
        <v>24</v>
      </c>
      <c r="C27" t="s">
        <v>17</v>
      </c>
      <c r="D27">
        <v>44.28</v>
      </c>
      <c r="E27">
        <v>60</v>
      </c>
      <c r="F27" t="s">
        <v>18</v>
      </c>
      <c r="G27">
        <v>3</v>
      </c>
      <c r="H27" t="s">
        <v>19</v>
      </c>
      <c r="I27">
        <v>775.274</v>
      </c>
      <c r="J27">
        <v>0.43</v>
      </c>
      <c r="K27" t="s">
        <v>20</v>
      </c>
      <c r="L27">
        <v>787.41399999999999</v>
      </c>
      <c r="M27">
        <v>0.13</v>
      </c>
      <c r="N27" t="s">
        <v>21</v>
      </c>
      <c r="O27">
        <v>775.274</v>
      </c>
      <c r="P27">
        <v>0.43</v>
      </c>
    </row>
    <row r="28" spans="1:16" x14ac:dyDescent="0.2">
      <c r="A28" t="s">
        <v>15</v>
      </c>
      <c r="B28" t="s">
        <v>24</v>
      </c>
      <c r="C28" t="s">
        <v>17</v>
      </c>
      <c r="D28">
        <v>44.28</v>
      </c>
      <c r="E28">
        <v>70</v>
      </c>
      <c r="F28" t="s">
        <v>18</v>
      </c>
      <c r="G28">
        <v>3</v>
      </c>
      <c r="H28" t="s">
        <v>19</v>
      </c>
      <c r="I28">
        <v>772.68799999999999</v>
      </c>
      <c r="J28">
        <v>0.43</v>
      </c>
      <c r="K28" t="s">
        <v>20</v>
      </c>
      <c r="L28">
        <v>784</v>
      </c>
      <c r="M28">
        <v>0.14000000000000001</v>
      </c>
      <c r="N28" t="s">
        <v>21</v>
      </c>
      <c r="O28">
        <v>772.68799999999999</v>
      </c>
      <c r="P28">
        <v>0.43</v>
      </c>
    </row>
    <row r="29" spans="1:16" x14ac:dyDescent="0.2">
      <c r="A29" t="s">
        <v>15</v>
      </c>
      <c r="B29" t="s">
        <v>24</v>
      </c>
      <c r="C29" t="s">
        <v>17</v>
      </c>
      <c r="D29">
        <v>44.28</v>
      </c>
      <c r="E29">
        <v>80</v>
      </c>
      <c r="F29" t="s">
        <v>18</v>
      </c>
      <c r="G29">
        <v>3</v>
      </c>
      <c r="H29" t="s">
        <v>19</v>
      </c>
      <c r="I29">
        <v>767.03200000000004</v>
      </c>
      <c r="J29">
        <v>0.47</v>
      </c>
      <c r="K29" t="s">
        <v>20</v>
      </c>
      <c r="L29">
        <v>786.34400000000005</v>
      </c>
      <c r="M29">
        <v>7.0000000000000007E-2</v>
      </c>
      <c r="N29" t="s">
        <v>21</v>
      </c>
      <c r="O29">
        <v>767.03200000000004</v>
      </c>
      <c r="P29">
        <v>0.47</v>
      </c>
    </row>
    <row r="30" spans="1:16" x14ac:dyDescent="0.2">
      <c r="A30" t="s">
        <v>15</v>
      </c>
      <c r="B30" t="s">
        <v>24</v>
      </c>
      <c r="C30" t="s">
        <v>17</v>
      </c>
      <c r="D30">
        <v>44.28</v>
      </c>
      <c r="E30">
        <v>90</v>
      </c>
      <c r="F30" t="s">
        <v>18</v>
      </c>
      <c r="G30">
        <v>3</v>
      </c>
      <c r="H30" t="s">
        <v>19</v>
      </c>
      <c r="I30">
        <v>761.37599999999998</v>
      </c>
      <c r="J30">
        <v>0.64</v>
      </c>
      <c r="K30" t="s">
        <v>20</v>
      </c>
      <c r="L30">
        <v>788.68799999999999</v>
      </c>
      <c r="M30">
        <v>0.04</v>
      </c>
      <c r="N30" t="s">
        <v>21</v>
      </c>
      <c r="O30">
        <v>768.44600000000003</v>
      </c>
      <c r="P30">
        <v>0.32</v>
      </c>
    </row>
    <row r="31" spans="1:16" x14ac:dyDescent="0.2">
      <c r="A31" t="s">
        <v>15</v>
      </c>
      <c r="B31" t="s">
        <v>24</v>
      </c>
      <c r="C31" t="s">
        <v>17</v>
      </c>
      <c r="D31">
        <v>44.28</v>
      </c>
      <c r="E31">
        <v>100</v>
      </c>
      <c r="F31" t="s">
        <v>18</v>
      </c>
      <c r="G31">
        <v>3</v>
      </c>
      <c r="H31" t="s">
        <v>19</v>
      </c>
      <c r="I31">
        <v>755.72</v>
      </c>
      <c r="J31">
        <v>0.84</v>
      </c>
      <c r="K31" t="s">
        <v>20</v>
      </c>
      <c r="L31">
        <v>791.03200000000004</v>
      </c>
      <c r="M31">
        <v>0.03</v>
      </c>
      <c r="N31" t="s">
        <v>21</v>
      </c>
      <c r="O31">
        <v>774.10199999999998</v>
      </c>
      <c r="P31">
        <v>0.13</v>
      </c>
    </row>
    <row r="32" spans="1:16" x14ac:dyDescent="0.2">
      <c r="A32" t="s">
        <v>15</v>
      </c>
      <c r="B32" t="s">
        <v>25</v>
      </c>
      <c r="C32" t="s">
        <v>17</v>
      </c>
      <c r="D32">
        <v>44.28</v>
      </c>
      <c r="E32">
        <v>10</v>
      </c>
      <c r="F32" t="s">
        <v>18</v>
      </c>
      <c r="G32">
        <v>3</v>
      </c>
      <c r="H32" t="s">
        <v>19</v>
      </c>
      <c r="I32">
        <v>797.17200000000003</v>
      </c>
      <c r="J32">
        <v>0.36</v>
      </c>
      <c r="K32" t="s">
        <v>20</v>
      </c>
      <c r="L32">
        <v>800</v>
      </c>
      <c r="M32">
        <v>0.27</v>
      </c>
      <c r="N32" t="s">
        <v>21</v>
      </c>
      <c r="O32">
        <v>797.17200000000003</v>
      </c>
      <c r="P32">
        <v>0.36</v>
      </c>
    </row>
    <row r="33" spans="1:16" x14ac:dyDescent="0.2">
      <c r="A33" t="s">
        <v>15</v>
      </c>
      <c r="B33" t="s">
        <v>25</v>
      </c>
      <c r="C33" t="s">
        <v>17</v>
      </c>
      <c r="D33">
        <v>44.28</v>
      </c>
      <c r="E33">
        <v>20</v>
      </c>
      <c r="F33" t="s">
        <v>18</v>
      </c>
      <c r="G33">
        <v>3</v>
      </c>
      <c r="H33" t="s">
        <v>19</v>
      </c>
      <c r="I33">
        <v>792.34400000000005</v>
      </c>
      <c r="J33">
        <v>0.41</v>
      </c>
      <c r="K33" t="s">
        <v>20</v>
      </c>
      <c r="L33">
        <v>800.34400000000005</v>
      </c>
      <c r="M33">
        <v>0.18</v>
      </c>
      <c r="N33" t="s">
        <v>21</v>
      </c>
      <c r="O33">
        <v>792.34400000000005</v>
      </c>
      <c r="P33">
        <v>0.41</v>
      </c>
    </row>
    <row r="34" spans="1:16" x14ac:dyDescent="0.2">
      <c r="A34" t="s">
        <v>15</v>
      </c>
      <c r="B34" t="s">
        <v>25</v>
      </c>
      <c r="C34" t="s">
        <v>17</v>
      </c>
      <c r="D34">
        <v>44.28</v>
      </c>
      <c r="E34">
        <v>30</v>
      </c>
      <c r="F34" t="s">
        <v>18</v>
      </c>
      <c r="G34">
        <v>3</v>
      </c>
      <c r="H34" t="s">
        <v>19</v>
      </c>
      <c r="I34">
        <v>786.68799999999999</v>
      </c>
      <c r="J34">
        <v>0.43</v>
      </c>
      <c r="K34" t="s">
        <v>20</v>
      </c>
      <c r="L34">
        <v>798.82799999999997</v>
      </c>
      <c r="M34">
        <v>0.13</v>
      </c>
      <c r="N34" t="s">
        <v>21</v>
      </c>
      <c r="O34">
        <v>786.68799999999999</v>
      </c>
      <c r="P34">
        <v>0.43</v>
      </c>
    </row>
    <row r="35" spans="1:16" x14ac:dyDescent="0.2">
      <c r="A35" t="s">
        <v>15</v>
      </c>
      <c r="B35" t="s">
        <v>25</v>
      </c>
      <c r="C35" t="s">
        <v>17</v>
      </c>
      <c r="D35">
        <v>44.28</v>
      </c>
      <c r="E35">
        <v>40</v>
      </c>
      <c r="F35" t="s">
        <v>18</v>
      </c>
      <c r="G35">
        <v>3</v>
      </c>
      <c r="H35" t="s">
        <v>19</v>
      </c>
      <c r="I35">
        <v>782.44600000000003</v>
      </c>
      <c r="J35">
        <v>0.44</v>
      </c>
      <c r="K35" t="s">
        <v>20</v>
      </c>
      <c r="L35">
        <v>796.24199999999996</v>
      </c>
      <c r="M35">
        <v>0.11</v>
      </c>
      <c r="N35" t="s">
        <v>21</v>
      </c>
      <c r="O35">
        <v>782.44600000000003</v>
      </c>
      <c r="P35">
        <v>0.44</v>
      </c>
    </row>
    <row r="36" spans="1:16" x14ac:dyDescent="0.2">
      <c r="A36" t="s">
        <v>15</v>
      </c>
      <c r="B36" t="s">
        <v>25</v>
      </c>
      <c r="C36" t="s">
        <v>17</v>
      </c>
      <c r="D36">
        <v>44.28</v>
      </c>
      <c r="E36">
        <v>50</v>
      </c>
      <c r="F36" t="s">
        <v>18</v>
      </c>
      <c r="G36">
        <v>3</v>
      </c>
      <c r="H36" t="s">
        <v>19</v>
      </c>
      <c r="I36">
        <v>777.61800000000005</v>
      </c>
      <c r="J36">
        <v>0.47</v>
      </c>
      <c r="K36" t="s">
        <v>20</v>
      </c>
      <c r="L36">
        <v>793.07</v>
      </c>
      <c r="M36">
        <v>0.1</v>
      </c>
      <c r="N36" t="s">
        <v>21</v>
      </c>
      <c r="O36">
        <v>778.44600000000003</v>
      </c>
      <c r="P36">
        <v>0.43</v>
      </c>
    </row>
    <row r="37" spans="1:16" x14ac:dyDescent="0.2">
      <c r="A37" t="s">
        <v>15</v>
      </c>
      <c r="B37" t="s">
        <v>25</v>
      </c>
      <c r="C37" t="s">
        <v>17</v>
      </c>
      <c r="D37">
        <v>44.28</v>
      </c>
      <c r="E37">
        <v>60</v>
      </c>
      <c r="F37" t="s">
        <v>18</v>
      </c>
      <c r="G37">
        <v>3</v>
      </c>
      <c r="H37" t="s">
        <v>19</v>
      </c>
      <c r="I37">
        <v>773.20399999999995</v>
      </c>
      <c r="J37">
        <v>0.5</v>
      </c>
      <c r="K37" t="s">
        <v>20</v>
      </c>
      <c r="L37">
        <v>791.24199999999996</v>
      </c>
      <c r="M37">
        <v>0.08</v>
      </c>
      <c r="N37" t="s">
        <v>21</v>
      </c>
      <c r="O37">
        <v>774.86</v>
      </c>
      <c r="P37">
        <v>0.42</v>
      </c>
    </row>
    <row r="38" spans="1:16" x14ac:dyDescent="0.2">
      <c r="A38" t="s">
        <v>15</v>
      </c>
      <c r="B38" t="s">
        <v>25</v>
      </c>
      <c r="C38" t="s">
        <v>17</v>
      </c>
      <c r="D38">
        <v>44.28</v>
      </c>
      <c r="E38">
        <v>70</v>
      </c>
      <c r="F38" t="s">
        <v>18</v>
      </c>
      <c r="G38">
        <v>3</v>
      </c>
      <c r="H38" t="s">
        <v>19</v>
      </c>
      <c r="I38">
        <v>769.79</v>
      </c>
      <c r="J38">
        <v>0.53</v>
      </c>
      <c r="K38" t="s">
        <v>20</v>
      </c>
      <c r="L38">
        <v>791</v>
      </c>
      <c r="M38">
        <v>0.06</v>
      </c>
      <c r="N38" t="s">
        <v>21</v>
      </c>
      <c r="O38">
        <v>772.274</v>
      </c>
      <c r="P38">
        <v>0.41</v>
      </c>
    </row>
    <row r="39" spans="1:16" x14ac:dyDescent="0.2">
      <c r="A39" t="s">
        <v>15</v>
      </c>
      <c r="B39" t="s">
        <v>25</v>
      </c>
      <c r="C39" t="s">
        <v>17</v>
      </c>
      <c r="D39">
        <v>44.28</v>
      </c>
      <c r="E39">
        <v>80</v>
      </c>
      <c r="F39" t="s">
        <v>18</v>
      </c>
      <c r="G39">
        <v>3</v>
      </c>
      <c r="H39" t="s">
        <v>19</v>
      </c>
      <c r="I39">
        <v>764.96199999999999</v>
      </c>
      <c r="J39">
        <v>0.6</v>
      </c>
      <c r="K39" t="s">
        <v>20</v>
      </c>
      <c r="L39">
        <v>791.34400000000005</v>
      </c>
      <c r="M39">
        <v>0.04</v>
      </c>
      <c r="N39" t="s">
        <v>21</v>
      </c>
      <c r="O39">
        <v>770.274</v>
      </c>
      <c r="P39">
        <v>0.35</v>
      </c>
    </row>
    <row r="40" spans="1:16" x14ac:dyDescent="0.2">
      <c r="A40" t="s">
        <v>15</v>
      </c>
      <c r="B40" t="s">
        <v>25</v>
      </c>
      <c r="C40" t="s">
        <v>17</v>
      </c>
      <c r="D40">
        <v>44.28</v>
      </c>
      <c r="E40">
        <v>90</v>
      </c>
      <c r="F40" t="s">
        <v>18</v>
      </c>
      <c r="G40">
        <v>3</v>
      </c>
      <c r="H40" t="s">
        <v>19</v>
      </c>
      <c r="I40">
        <v>760.96199999999999</v>
      </c>
      <c r="J40">
        <v>0.67</v>
      </c>
      <c r="K40" t="s">
        <v>20</v>
      </c>
      <c r="L40">
        <v>789.68799999999999</v>
      </c>
      <c r="M40">
        <v>0.04</v>
      </c>
      <c r="N40" t="s">
        <v>21</v>
      </c>
      <c r="O40">
        <v>769.44600000000003</v>
      </c>
      <c r="P40">
        <v>0.28999999999999998</v>
      </c>
    </row>
    <row r="41" spans="1:16" x14ac:dyDescent="0.2">
      <c r="A41" t="s">
        <v>15</v>
      </c>
      <c r="B41" t="s">
        <v>25</v>
      </c>
      <c r="C41" t="s">
        <v>17</v>
      </c>
      <c r="D41">
        <v>44.28</v>
      </c>
      <c r="E41">
        <v>100</v>
      </c>
      <c r="F41" t="s">
        <v>18</v>
      </c>
      <c r="G41">
        <v>3</v>
      </c>
      <c r="H41" t="s">
        <v>19</v>
      </c>
      <c r="I41">
        <v>755.72</v>
      </c>
      <c r="J41">
        <v>0.84</v>
      </c>
      <c r="K41" t="s">
        <v>20</v>
      </c>
      <c r="L41">
        <v>791.03200000000004</v>
      </c>
      <c r="M41">
        <v>0.03</v>
      </c>
      <c r="N41" t="s">
        <v>21</v>
      </c>
      <c r="O41">
        <v>774.10199999999998</v>
      </c>
      <c r="P41">
        <v>0.13</v>
      </c>
    </row>
    <row r="42" spans="1:16" x14ac:dyDescent="0.2">
      <c r="A42" t="s">
        <v>15</v>
      </c>
      <c r="B42" t="s">
        <v>16</v>
      </c>
      <c r="C42" t="s">
        <v>17</v>
      </c>
      <c r="D42">
        <v>44.28</v>
      </c>
      <c r="E42">
        <v>10</v>
      </c>
      <c r="F42" t="s">
        <v>18</v>
      </c>
      <c r="G42">
        <v>3</v>
      </c>
      <c r="H42" t="s">
        <v>19</v>
      </c>
      <c r="I42">
        <v>796.17200000000003</v>
      </c>
      <c r="J42">
        <v>0.37</v>
      </c>
      <c r="K42" t="s">
        <v>20</v>
      </c>
      <c r="L42">
        <v>799.58600000000001</v>
      </c>
      <c r="M42">
        <v>0.26</v>
      </c>
      <c r="N42" t="s">
        <v>21</v>
      </c>
      <c r="O42">
        <v>796.17200000000003</v>
      </c>
      <c r="P42">
        <v>0.37</v>
      </c>
    </row>
    <row r="43" spans="1:16" x14ac:dyDescent="0.2">
      <c r="A43" t="s">
        <v>15</v>
      </c>
      <c r="B43" t="s">
        <v>16</v>
      </c>
      <c r="C43" t="s">
        <v>17</v>
      </c>
      <c r="D43">
        <v>44.28</v>
      </c>
      <c r="E43">
        <v>20</v>
      </c>
      <c r="F43" t="s">
        <v>18</v>
      </c>
      <c r="G43">
        <v>3</v>
      </c>
      <c r="H43" t="s">
        <v>19</v>
      </c>
      <c r="I43">
        <v>792.34400000000005</v>
      </c>
      <c r="J43">
        <v>0.41</v>
      </c>
      <c r="K43" t="s">
        <v>20</v>
      </c>
      <c r="L43">
        <v>800.34400000000005</v>
      </c>
      <c r="M43">
        <v>0.18</v>
      </c>
      <c r="N43" t="s">
        <v>21</v>
      </c>
      <c r="O43">
        <v>792.34400000000005</v>
      </c>
      <c r="P43">
        <v>0.41</v>
      </c>
    </row>
    <row r="44" spans="1:16" x14ac:dyDescent="0.2">
      <c r="A44" t="s">
        <v>15</v>
      </c>
      <c r="B44" t="s">
        <v>16</v>
      </c>
      <c r="C44" t="s">
        <v>17</v>
      </c>
      <c r="D44">
        <v>44.28</v>
      </c>
      <c r="E44">
        <v>30</v>
      </c>
      <c r="F44" t="s">
        <v>18</v>
      </c>
      <c r="G44">
        <v>3</v>
      </c>
      <c r="H44" t="s">
        <v>19</v>
      </c>
      <c r="I44">
        <v>786.68799999999999</v>
      </c>
      <c r="J44">
        <v>0.43</v>
      </c>
      <c r="K44" t="s">
        <v>20</v>
      </c>
      <c r="L44">
        <v>798.82799999999997</v>
      </c>
      <c r="M44">
        <v>0.13</v>
      </c>
      <c r="N44" t="s">
        <v>21</v>
      </c>
      <c r="O44">
        <v>786.68799999999999</v>
      </c>
      <c r="P44">
        <v>0.43</v>
      </c>
    </row>
    <row r="45" spans="1:16" x14ac:dyDescent="0.2">
      <c r="A45" t="s">
        <v>15</v>
      </c>
      <c r="B45" t="s">
        <v>16</v>
      </c>
      <c r="C45" t="s">
        <v>17</v>
      </c>
      <c r="D45">
        <v>44.28</v>
      </c>
      <c r="E45">
        <v>40</v>
      </c>
      <c r="F45" t="s">
        <v>18</v>
      </c>
      <c r="G45">
        <v>3</v>
      </c>
      <c r="H45" t="s">
        <v>19</v>
      </c>
      <c r="I45">
        <v>782.44600000000003</v>
      </c>
      <c r="J45">
        <v>0.44</v>
      </c>
      <c r="K45" t="s">
        <v>20</v>
      </c>
      <c r="L45">
        <v>796.24199999999996</v>
      </c>
      <c r="M45">
        <v>0.11</v>
      </c>
      <c r="N45" t="s">
        <v>21</v>
      </c>
      <c r="O45">
        <v>782.44600000000003</v>
      </c>
      <c r="P45">
        <v>0.44</v>
      </c>
    </row>
    <row r="46" spans="1:16" x14ac:dyDescent="0.2">
      <c r="A46" t="s">
        <v>15</v>
      </c>
      <c r="B46" t="s">
        <v>16</v>
      </c>
      <c r="C46" t="s">
        <v>17</v>
      </c>
      <c r="D46">
        <v>44.28</v>
      </c>
      <c r="E46">
        <v>50</v>
      </c>
      <c r="F46" t="s">
        <v>18</v>
      </c>
      <c r="G46">
        <v>3</v>
      </c>
      <c r="H46" t="s">
        <v>19</v>
      </c>
      <c r="I46">
        <v>777.61800000000005</v>
      </c>
      <c r="J46">
        <v>0.47</v>
      </c>
      <c r="K46" t="s">
        <v>20</v>
      </c>
      <c r="L46">
        <v>793.07</v>
      </c>
      <c r="M46">
        <v>0.1</v>
      </c>
      <c r="N46" t="s">
        <v>21</v>
      </c>
      <c r="O46">
        <v>778.44600000000003</v>
      </c>
      <c r="P46">
        <v>0.43</v>
      </c>
    </row>
    <row r="47" spans="1:16" x14ac:dyDescent="0.2">
      <c r="A47" t="s">
        <v>15</v>
      </c>
      <c r="B47" t="s">
        <v>16</v>
      </c>
      <c r="C47" t="s">
        <v>17</v>
      </c>
      <c r="D47">
        <v>44.28</v>
      </c>
      <c r="E47">
        <v>60</v>
      </c>
      <c r="F47" t="s">
        <v>18</v>
      </c>
      <c r="G47">
        <v>3</v>
      </c>
      <c r="H47" t="s">
        <v>19</v>
      </c>
      <c r="I47">
        <v>773.20399999999995</v>
      </c>
      <c r="J47">
        <v>0.5</v>
      </c>
      <c r="K47" t="s">
        <v>20</v>
      </c>
      <c r="L47">
        <v>791.24199999999996</v>
      </c>
      <c r="M47">
        <v>0.08</v>
      </c>
      <c r="N47" t="s">
        <v>21</v>
      </c>
      <c r="O47">
        <v>774.86</v>
      </c>
      <c r="P47">
        <v>0.42</v>
      </c>
    </row>
    <row r="48" spans="1:16" x14ac:dyDescent="0.2">
      <c r="A48" t="s">
        <v>15</v>
      </c>
      <c r="B48" t="s">
        <v>16</v>
      </c>
      <c r="C48" t="s">
        <v>17</v>
      </c>
      <c r="D48">
        <v>44.28</v>
      </c>
      <c r="E48">
        <v>70</v>
      </c>
      <c r="F48" t="s">
        <v>18</v>
      </c>
      <c r="G48">
        <v>3</v>
      </c>
      <c r="H48" t="s">
        <v>19</v>
      </c>
      <c r="I48">
        <v>769.79</v>
      </c>
      <c r="J48">
        <v>0.53</v>
      </c>
      <c r="K48" t="s">
        <v>20</v>
      </c>
      <c r="L48">
        <v>791</v>
      </c>
      <c r="M48">
        <v>0.06</v>
      </c>
      <c r="N48" t="s">
        <v>21</v>
      </c>
      <c r="O48">
        <v>772.274</v>
      </c>
      <c r="P48">
        <v>0.41</v>
      </c>
    </row>
    <row r="49" spans="1:16" x14ac:dyDescent="0.2">
      <c r="A49" t="s">
        <v>15</v>
      </c>
      <c r="B49" t="s">
        <v>16</v>
      </c>
      <c r="C49" t="s">
        <v>17</v>
      </c>
      <c r="D49">
        <v>44.28</v>
      </c>
      <c r="E49">
        <v>80</v>
      </c>
      <c r="F49" t="s">
        <v>18</v>
      </c>
      <c r="G49">
        <v>3</v>
      </c>
      <c r="H49" t="s">
        <v>19</v>
      </c>
      <c r="I49">
        <v>764.96199999999999</v>
      </c>
      <c r="J49">
        <v>0.6</v>
      </c>
      <c r="K49" t="s">
        <v>20</v>
      </c>
      <c r="L49">
        <v>791.34400000000005</v>
      </c>
      <c r="M49">
        <v>0.04</v>
      </c>
      <c r="N49" t="s">
        <v>21</v>
      </c>
      <c r="O49">
        <v>770.274</v>
      </c>
      <c r="P49">
        <v>0.35</v>
      </c>
    </row>
    <row r="50" spans="1:16" x14ac:dyDescent="0.2">
      <c r="A50" t="s">
        <v>15</v>
      </c>
      <c r="B50" t="s">
        <v>16</v>
      </c>
      <c r="C50" t="s">
        <v>17</v>
      </c>
      <c r="D50">
        <v>44.28</v>
      </c>
      <c r="E50">
        <v>90</v>
      </c>
      <c r="F50" t="s">
        <v>18</v>
      </c>
      <c r="G50">
        <v>3</v>
      </c>
      <c r="H50" t="s">
        <v>19</v>
      </c>
      <c r="I50">
        <v>760.96199999999999</v>
      </c>
      <c r="J50">
        <v>0.67</v>
      </c>
      <c r="K50" t="s">
        <v>20</v>
      </c>
      <c r="L50">
        <v>789.68799999999999</v>
      </c>
      <c r="M50">
        <v>0.04</v>
      </c>
      <c r="N50" t="s">
        <v>21</v>
      </c>
      <c r="O50">
        <v>769.44600000000003</v>
      </c>
      <c r="P50">
        <v>0.28999999999999998</v>
      </c>
    </row>
    <row r="51" spans="1:16" x14ac:dyDescent="0.2">
      <c r="A51" t="s">
        <v>15</v>
      </c>
      <c r="B51" t="s">
        <v>16</v>
      </c>
      <c r="C51" t="s">
        <v>17</v>
      </c>
      <c r="D51">
        <v>44.28</v>
      </c>
      <c r="E51">
        <v>100</v>
      </c>
      <c r="F51" t="s">
        <v>18</v>
      </c>
      <c r="G51">
        <v>3</v>
      </c>
      <c r="H51" t="s">
        <v>19</v>
      </c>
      <c r="I51">
        <v>755.72</v>
      </c>
      <c r="J51">
        <v>0.84</v>
      </c>
      <c r="K51" t="s">
        <v>20</v>
      </c>
      <c r="L51">
        <v>791.03200000000004</v>
      </c>
      <c r="M51">
        <v>0.03</v>
      </c>
      <c r="N51" t="s">
        <v>21</v>
      </c>
      <c r="O51">
        <v>774.10199999999998</v>
      </c>
      <c r="P51">
        <v>0.13</v>
      </c>
    </row>
    <row r="64" spans="1:16" x14ac:dyDescent="0.2">
      <c r="C64" s="1" t="s">
        <v>25</v>
      </c>
      <c r="D64">
        <v>44.28</v>
      </c>
      <c r="E64">
        <f>D64/$D$64</f>
        <v>1</v>
      </c>
    </row>
    <row r="65" spans="3:5" x14ac:dyDescent="0.2">
      <c r="C65" s="1" t="s">
        <v>24</v>
      </c>
      <c r="D65">
        <v>45.107999999999997</v>
      </c>
      <c r="E65">
        <f>D65/$D$64</f>
        <v>1.0186991869918698</v>
      </c>
    </row>
    <row r="66" spans="3:5" x14ac:dyDescent="0.2">
      <c r="C66" s="1" t="s">
        <v>23</v>
      </c>
      <c r="D66">
        <v>53.795999999999999</v>
      </c>
      <c r="E66">
        <f>D66/$D$64</f>
        <v>1.2149051490514904</v>
      </c>
    </row>
    <row r="67" spans="3:5" x14ac:dyDescent="0.2">
      <c r="C67" s="1" t="s">
        <v>22</v>
      </c>
      <c r="D67">
        <v>58.624000000000002</v>
      </c>
      <c r="E67">
        <f>D67/$D$64</f>
        <v>1.3239385727190605</v>
      </c>
    </row>
    <row r="68" spans="3:5" x14ac:dyDescent="0.2">
      <c r="C68" s="1"/>
    </row>
    <row r="70" spans="3:5" x14ac:dyDescent="0.2">
      <c r="C70">
        <f>MIN(E65:E66)</f>
        <v>1.0186991869918698</v>
      </c>
    </row>
    <row r="71" spans="3:5" x14ac:dyDescent="0.2">
      <c r="C71">
        <f>_xlfn.QUARTILE.INC(E65:E66, 1)</f>
        <v>1.0677506775067749</v>
      </c>
    </row>
    <row r="72" spans="3:5" x14ac:dyDescent="0.2">
      <c r="C72">
        <f>_xlfn.QUARTILE.INC(E65:E68, 2)</f>
        <v>1.2149051490514904</v>
      </c>
    </row>
    <row r="73" spans="3:5" x14ac:dyDescent="0.2">
      <c r="C73">
        <f>_xlfn.QUARTILE.INC(E66:E69, 3)</f>
        <v>1.2966802168021681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sample_dpp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Ghawady Ehmaid</cp:lastModifiedBy>
  <dcterms:created xsi:type="dcterms:W3CDTF">2020-02-10T11:53:28Z</dcterms:created>
  <dcterms:modified xsi:type="dcterms:W3CDTF">2020-02-12T01:41:48Z</dcterms:modified>
</cp:coreProperties>
</file>