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UniMelb/Semester_1_2019/COMP90024_CCC/Assignment/Assignment1/FromInda/HPC-Twitter-GeoProcessing-MPI4PY/output/"/>
    </mc:Choice>
  </mc:AlternateContent>
  <xr:revisionPtr revIDLastSave="0" documentId="13_ncr:1_{22E4DC20-69A0-7B4B-A8A9-06BCF016D078}" xr6:coauthVersionLast="36" xr6:coauthVersionMax="36" xr10:uidLastSave="{00000000-0000-0000-0000-000000000000}"/>
  <bookViews>
    <workbookView xWindow="1580" yWindow="1960" windowWidth="26840" windowHeight="15240" xr2:uid="{AE5E7773-EB37-5040-9EB9-A1375C60E5A5}"/>
  </bookViews>
  <sheets>
    <sheet name="Sheet1" sheetId="1" r:id="rId1"/>
    <sheet name="Sheet2" sheetId="2" r:id="rId2"/>
  </sheets>
  <definedNames>
    <definedName name="_xlnm._FilterDatabase" localSheetId="0" hidden="1">Sheet1!$A$2:$U$8</definedName>
    <definedName name="_xlnm._FilterDatabase" localSheetId="1" hidden="1">Sheet2!$A$1:$A$77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1" i="1"/>
  <c r="F20" i="1"/>
  <c r="F22" i="1"/>
  <c r="F25" i="1"/>
  <c r="F19" i="1"/>
  <c r="G15" i="1"/>
  <c r="G13" i="1"/>
  <c r="G14" i="1"/>
  <c r="G16" i="1"/>
  <c r="G12" i="1"/>
  <c r="G11" i="1"/>
  <c r="B14" i="1"/>
  <c r="B13" i="1"/>
  <c r="B12" i="1"/>
  <c r="D12" i="1"/>
  <c r="D14" i="1"/>
  <c r="D13" i="1"/>
</calcChain>
</file>

<file path=xl/sharedStrings.xml><?xml version="1.0" encoding="utf-8"?>
<sst xmlns="http://schemas.openxmlformats.org/spreadsheetml/2006/main" count="113" uniqueCount="99">
  <si>
    <t>First Master Work</t>
  </si>
  <si>
    <t>1x1 Cloud</t>
  </si>
  <si>
    <t>Data Gather</t>
  </si>
  <si>
    <t>Last Master Work</t>
  </si>
  <si>
    <t>Total Runtime</t>
  </si>
  <si>
    <t>1x1 Physical</t>
  </si>
  <si>
    <t>1x8 Cloud</t>
  </si>
  <si>
    <t>1x8 Physical</t>
  </si>
  <si>
    <t>2x4 Cloud</t>
  </si>
  <si>
    <t>2x4 Physical</t>
  </si>
  <si>
    <t>Config</t>
  </si>
  <si>
    <t>Rank 0 - Master</t>
  </si>
  <si>
    <t>Rank 1</t>
  </si>
  <si>
    <t>Ready to Start</t>
  </si>
  <si>
    <t>Job Completed</t>
  </si>
  <si>
    <t>Rank 2</t>
  </si>
  <si>
    <t>Rank 3</t>
  </si>
  <si>
    <t>Rank 4</t>
  </si>
  <si>
    <t>Rank 5</t>
  </si>
  <si>
    <t>Rank 6</t>
  </si>
  <si>
    <t>Rank 7</t>
  </si>
  <si>
    <t>filesize=  10948035094 bytes file byte chunk per rank:</t>
  </si>
  <si>
    <t>Rank 0 byte range [0, 1368506813]</t>
  </si>
  <si>
    <t>Rank 1 byte range [1368506814, 2737011298]</t>
  </si>
  <si>
    <t>Rank 2 byte range [2737011299, 4105518188]</t>
  </si>
  <si>
    <t>Rank 3 byte range [4105518189, 5474018631]</t>
  </si>
  <si>
    <t>Rank 4 byte range [5474018632, 6842523676]</t>
  </si>
  <si>
    <t>Rank 5 byte range [6842523677, 8211031101]</t>
  </si>
  <si>
    <t>Phase: Rank  3  Ready to start, Running time :  0.009958982467651367</t>
  </si>
  <si>
    <t>Rank 6 byte range [8211031102, 9579531736]</t>
  </si>
  <si>
    <t>Rank 7 byte range [9579531737, 10948035093]</t>
  </si>
  <si>
    <t>Phase: First Master Work, Current phase running time :  0.010990142822265625</t>
  </si>
  <si>
    <t>Phase: Rank  0  Ready to start, Running time :  0.0004062652587890625</t>
  </si>
  <si>
    <t>Phase: Rank  1  Ready to start, Running time :  0.009640932083129883</t>
  </si>
  <si>
    <t>Phase: Rank  2  Ready to start, Running time :  0.009105443954467773</t>
  </si>
  <si>
    <t>Phase: Rank  6  Ready to start, Running time :  0.011581897735595703</t>
  </si>
  <si>
    <t>Phase: Rank  7  Ready to start, Running time :  0.010998725891113281</t>
  </si>
  <si>
    <t>Phase: Rank  4  Ready to start, Running time :  0.011072397232055664</t>
  </si>
  <si>
    <t>Phase: Rank  5  Ready to start, Running time :  0.011577844619750977</t>
  </si>
  <si>
    <t>Rank  4 , lines read= 296158 , process attempted= 296158 , rownum= 296157 , readerror= 294354 successread= 1803</t>
  </si>
  <si>
    <t>Phase: Rank  4  Job Completed, Running time :  17.63840937614441</t>
  </si>
  <si>
    <t>Phase: All Core Work, Rank  4 , Data Gather Completed, Running time :  0.0004055500030517578</t>
  </si>
  <si>
    <t>Rank  7 , lines read= 271247 , process attempted= 271246 , rownum= 271246 , readerror= 269848 successread= 1398</t>
  </si>
  <si>
    <t>Phase: Rank  7  Job Completed, Running time :  18.039357900619507</t>
  </si>
  <si>
    <t>Rank  6 , lines read= 305091 , process attempted= 305091 , rownum= 305090 , readerror= 303330 successread= 1760</t>
  </si>
  <si>
    <t>Phase: Rank  6  Job Completed, Running time :  18.80751609802246</t>
  </si>
  <si>
    <t>Rank  5 , lines read= 312197 , process attempted= 312197 , rownum= 312196 , readerror= 309529 successread= 2667</t>
  </si>
  <si>
    <t>Phase: Rank  5  Job Completed, Running time :  18.973660945892334</t>
  </si>
  <si>
    <t>Rank  3 , lines read= 293023 , process attempted= 293023 , rownum= 293022 , readerror= 291416 successread= 1606</t>
  </si>
  <si>
    <t>Phase: Rank  3  Job Completed, Running time :  19.213963508605957</t>
  </si>
  <si>
    <t>Rank  1 , lines read= 300124 , process attempted= 300124 , rownum= 300123 , readerror= 298083 successread= 2040</t>
  </si>
  <si>
    <t>Phase: Rank  1  Job Completed, Running time :  19.36051082611084</t>
  </si>
  <si>
    <t>Rank  2 , lines read= 297554 , process attempted= 297554 , rownum= 297553 , readerror= 295502 successread= 2051</t>
  </si>
  <si>
    <t>Phase: Rank  2  Job Completed, Running time :  19.3919894695282</t>
  </si>
  <si>
    <t>Rank  0 , lines read= 424608 , process attempted= 424607 , rownum= 424606 , readerror= 35987 successread= 388619</t>
  </si>
  <si>
    <t>Phase: Rank  0  Job Completed, Running time :  22.994045972824097</t>
  </si>
  <si>
    <t>Phase: All Core Work, Rank  7 , Data Gather Completed, Running time :  4.955322742462158</t>
  </si>
  <si>
    <t>Phase: All Core Work, Rank  6 , Data Gather Completed, Running time :  4.18733811378479</t>
  </si>
  <si>
    <t>Phase: All Core Work, Rank  2 , Data Gather Completed, Running time :  3.6315033435821533</t>
  </si>
  <si>
    <t>Phase: All Core Work, Rank  3 , Data Gather Completed, Running time :  3.809567928314209</t>
  </si>
  <si>
    <t>Phase: All Core Work, Rank  1 , Data Gather Completed, Running time :  3.6629106998443604</t>
  </si>
  <si>
    <t>Phase: All Core Work, Rank  5 , Data Gather Completed, Running time :  4.021241664886475</t>
  </si>
  <si>
    <t>Phase: All Core Work, Rank  0 , Data Gather Completed, Running time :  0.05444073677062988</t>
  </si>
  <si>
    <t>C2: 145096 posts</t>
  </si>
  <si>
    <t>B2: 79633 posts</t>
  </si>
  <si>
    <t>C3: 53299 posts</t>
  </si>
  <si>
    <t>B3: 26550 posts</t>
  </si>
  <si>
    <t>C4: 19699 posts</t>
  </si>
  <si>
    <t>B1: 16507 posts</t>
  </si>
  <si>
    <t>D4: 14497 posts</t>
  </si>
  <si>
    <t>D3: 13388 posts</t>
  </si>
  <si>
    <t>C1: 8427 posts</t>
  </si>
  <si>
    <t>B4: 5450 posts</t>
  </si>
  <si>
    <t>A3: 5036 posts</t>
  </si>
  <si>
    <t>A2: 4165 posts</t>
  </si>
  <si>
    <t>C5: 4106 posts</t>
  </si>
  <si>
    <t>D5: 3248 posts</t>
  </si>
  <si>
    <t>A1: 2533 posts</t>
  </si>
  <si>
    <t>A4: 310 posts</t>
  </si>
  <si>
    <t>C2: [('melbourne', 10523), ('australia', 1557), ('job', 1473), ('jobs', 1300), ('hiring', 845)]</t>
  </si>
  <si>
    <t>B2: [('melbourne', 864), ('auspol', 339), ('victraffic', 239), ('australia', 173), ('nashsnewvideo', 123)]</t>
  </si>
  <si>
    <t>C3: [('melbourne', 510), ('victraffic', 297), ('auspol', 180), ('australia', 151), ('mkr', 137)]</t>
  </si>
  <si>
    <t>B3: [('melbourne', 179), ('victraffic', 139), ('auspol', 65), ('australia', 62), ('fitness', 55)]</t>
  </si>
  <si>
    <t>C4: [('auspol', 264), ('savedallas', 157), ('victraffic', 144), ('vote5sos', 97), ('alishas1million', 96)]</t>
  </si>
  <si>
    <t>B1: [('melbourne', 179), ('kca', 81), ('vote5sos', 78), ('victraffic', 72), ('australia', 65)]</t>
  </si>
  <si>
    <t>D4: [('nowplaying', 1730), ('karishmatannacraze', 81), ('victraffic', 79), ('jobs', 40), ('melbourne', 32)]</t>
  </si>
  <si>
    <t>D3: [('melbourne', 84), ('victraffic', 63), ('beach', 60), ('1s', 35), ('joesuggtofollowconniekirk', 31)]</t>
  </si>
  <si>
    <t>C1: [('jackfollowme', 104), ('jackdm', 97), ('camto4mill', 73), ('christmasfollowparty', 62), ('mashnewvideo', 59), ('jamesyamm', 59)]</t>
  </si>
  <si>
    <t>B4: [('melbourne', 35), ('smallzywelcomeshome5sos', 27), ('vote5sos', 23), ('vicfires', 21), ('livechatwithmirandasings', 20), ('fire', 20)]</t>
  </si>
  <si>
    <t>A3: [('vicfires', 19), ('saveconstantine', 17), ('raw', 11), ('socceroos', 11), ('girls', 11), ('epping.', 11), ('mvfc', 9), ('ufc184', 9), ('love', 8), ('melbourne', 8)]</t>
  </si>
  <si>
    <t>A2: [('krazykristmas', 167), ('egsholidaygiveaway', 57), ('rcl1milliongiveaway', 53), ('vdaywithbeth', 37), ('craigieburn.', 31), ('egholidaygiveaway', 31)]</t>
  </si>
  <si>
    <t>C5: [('melbourne', 53), ('victraffic', 31), ('photo', 20), ('australia', 17), ('dandenongs', 14)]</t>
  </si>
  <si>
    <t>D5: [('somebodytocon', 27), ('cat,', 25), ('melbourne', 22), ('victraffic', 20), ('lost', 20), ('voteukvampettes', 18)]</t>
  </si>
  <si>
    <t>A1: [('melbourne', 15), ('bbau', 14), ('tattoo', 11), ('vobis', 11), ('judo', 10), ('worldjudo2014', 9)]</t>
  </si>
  <si>
    <t>A4: [('auspol', 7), ('libspill', 5), ('lnp', 4), ('qldvotes', 4), ('photo', 3), ('vicfires', 3), ('birthday', 3), ('qldvotes.', 2), ('celebmerv', 2), ('community', 2), ('laughterclass', 2), ('victraffic', 2), ('goingdownswinging', 2), ('joy', 2), ('countdown', 2), ('mytribe', 2), ('cycling', 2), ('market', 2)]</t>
  </si>
  <si>
    <t>Phase: Last Master work Completed, Running time :  0.05817008018493652</t>
  </si>
  <si>
    <t>running time :  23.118163585662842</t>
  </si>
  <si>
    <t>1x4 Physical</t>
  </si>
  <si>
    <t>1x12 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</si>
</sst>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0" borderId="0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E9DE-54C3-9D4B-8C02-358DCBA84647}">
  <sheetPr filterMode="1"/>
  <dimension ref="A1:U25"/>
  <sheetViews>
    <sheetView tabSelected="1" workbookViewId="0">
      <selection activeCell="F23" sqref="F23"/>
    </sheetView>
  </sheetViews>
  <sheetFormatPr baseColWidth="10" defaultRowHeight="16" x14ac:dyDescent="0.2"/>
  <cols>
    <col min="1" max="1" width="12.33203125" customWidth="1"/>
    <col min="2" max="2" width="16.33203125" bestFit="1" customWidth="1"/>
    <col min="3" max="3" width="15.83203125" bestFit="1" customWidth="1"/>
    <col min="4" max="4" width="12.83203125" bestFit="1" customWidth="1"/>
    <col min="5" max="5" width="20.33203125" customWidth="1"/>
    <col min="6" max="6" width="16.5" customWidth="1"/>
    <col min="7" max="7" width="21.83203125" customWidth="1"/>
    <col min="8" max="8" width="13" bestFit="1" customWidth="1"/>
    <col min="9" max="9" width="13.1640625" bestFit="1" customWidth="1"/>
    <col min="10" max="10" width="13" bestFit="1" customWidth="1"/>
    <col min="11" max="11" width="13.1640625" bestFit="1" customWidth="1"/>
    <col min="12" max="12" width="13" bestFit="1" customWidth="1"/>
    <col min="13" max="13" width="13.1640625" bestFit="1" customWidth="1"/>
    <col min="14" max="14" width="13" bestFit="1" customWidth="1"/>
    <col min="15" max="15" width="13.1640625" bestFit="1" customWidth="1"/>
    <col min="16" max="16" width="13" bestFit="1" customWidth="1"/>
    <col min="17" max="17" width="13.1640625" bestFit="1" customWidth="1"/>
    <col min="18" max="18" width="13" bestFit="1" customWidth="1"/>
    <col min="19" max="19" width="13.1640625" bestFit="1" customWidth="1"/>
    <col min="20" max="20" width="13" bestFit="1" customWidth="1"/>
    <col min="21" max="21" width="13.1640625" bestFit="1" customWidth="1"/>
  </cols>
  <sheetData>
    <row r="1" spans="1:21" s="10" customFormat="1" x14ac:dyDescent="0.2">
      <c r="A1" s="7"/>
      <c r="B1" s="7"/>
      <c r="C1" s="7"/>
      <c r="D1" s="7"/>
      <c r="E1" s="8" t="s">
        <v>11</v>
      </c>
      <c r="F1" s="8"/>
      <c r="G1" s="8"/>
      <c r="H1" s="9" t="s">
        <v>12</v>
      </c>
      <c r="I1" s="9"/>
      <c r="J1" s="8" t="s">
        <v>15</v>
      </c>
      <c r="K1" s="8"/>
      <c r="L1" s="9" t="s">
        <v>16</v>
      </c>
      <c r="M1" s="9"/>
      <c r="N1" s="8" t="s">
        <v>17</v>
      </c>
      <c r="O1" s="8"/>
      <c r="P1" s="9" t="s">
        <v>18</v>
      </c>
      <c r="Q1" s="9"/>
      <c r="R1" s="8" t="s">
        <v>19</v>
      </c>
      <c r="S1" s="8"/>
      <c r="T1" s="9" t="s">
        <v>20</v>
      </c>
      <c r="U1" s="9"/>
    </row>
    <row r="2" spans="1:21" s="10" customFormat="1" x14ac:dyDescent="0.2">
      <c r="A2" s="7" t="s">
        <v>10</v>
      </c>
      <c r="B2" s="7" t="s">
        <v>0</v>
      </c>
      <c r="C2" s="7" t="s">
        <v>3</v>
      </c>
      <c r="D2" s="7" t="s">
        <v>4</v>
      </c>
      <c r="E2" s="11" t="s">
        <v>13</v>
      </c>
      <c r="F2" s="11" t="s">
        <v>14</v>
      </c>
      <c r="G2" s="11" t="s">
        <v>2</v>
      </c>
      <c r="H2" s="12" t="s">
        <v>13</v>
      </c>
      <c r="I2" s="12" t="s">
        <v>14</v>
      </c>
      <c r="J2" s="11" t="s">
        <v>13</v>
      </c>
      <c r="K2" s="11" t="s">
        <v>14</v>
      </c>
      <c r="L2" s="12" t="s">
        <v>13</v>
      </c>
      <c r="M2" s="12" t="s">
        <v>14</v>
      </c>
      <c r="N2" s="11" t="s">
        <v>13</v>
      </c>
      <c r="O2" s="11" t="s">
        <v>14</v>
      </c>
      <c r="P2" s="12" t="s">
        <v>13</v>
      </c>
      <c r="Q2" s="12" t="s">
        <v>14</v>
      </c>
      <c r="R2" s="11" t="s">
        <v>13</v>
      </c>
      <c r="S2" s="11" t="s">
        <v>14</v>
      </c>
      <c r="T2" s="12" t="s">
        <v>13</v>
      </c>
      <c r="U2" s="12" t="s">
        <v>14</v>
      </c>
    </row>
    <row r="3" spans="1:21" hidden="1" x14ac:dyDescent="0.2">
      <c r="A3" s="6" t="s">
        <v>1</v>
      </c>
      <c r="B3" s="6">
        <v>4.9078464508056597E-3</v>
      </c>
      <c r="C3" s="6">
        <v>5.90326786041259E-2</v>
      </c>
      <c r="D3" s="6">
        <v>173.89310836791901</v>
      </c>
      <c r="E3" s="3">
        <v>5.8174133300781203E-5</v>
      </c>
      <c r="F3" s="2">
        <v>173.76773619651701</v>
      </c>
      <c r="G3" s="2">
        <v>6.1221837997436503E-2</v>
      </c>
      <c r="H3" s="5"/>
      <c r="I3" s="4"/>
      <c r="J3" s="3"/>
      <c r="K3" s="2"/>
      <c r="L3" s="5"/>
      <c r="M3" s="4"/>
      <c r="N3" s="3"/>
      <c r="O3" s="2"/>
      <c r="P3" s="5"/>
      <c r="Q3" s="4"/>
      <c r="R3" s="3"/>
      <c r="S3" s="2"/>
      <c r="T3" s="5"/>
      <c r="U3" s="4"/>
    </row>
    <row r="4" spans="1:21" x14ac:dyDescent="0.2">
      <c r="A4" s="7" t="s">
        <v>5</v>
      </c>
      <c r="B4" s="6">
        <v>8.9502334594726497E-4</v>
      </c>
      <c r="C4" s="6">
        <v>5.1356554031372001E-2</v>
      </c>
      <c r="D4" s="6">
        <v>141.039935111999</v>
      </c>
      <c r="E4" s="3">
        <v>3.6954879760742099E-5</v>
      </c>
      <c r="F4" s="2">
        <v>140.93568038940401</v>
      </c>
      <c r="G4" s="2">
        <v>5.18620014190673E-2</v>
      </c>
      <c r="H4" s="5"/>
      <c r="I4" s="4"/>
      <c r="J4" s="3"/>
      <c r="K4" s="2"/>
      <c r="L4" s="5"/>
      <c r="M4" s="4"/>
      <c r="N4" s="3"/>
      <c r="O4" s="2"/>
      <c r="P4" s="5"/>
      <c r="Q4" s="4"/>
      <c r="R4" s="3"/>
      <c r="S4" s="2"/>
      <c r="T4" s="5"/>
      <c r="U4" s="4"/>
    </row>
    <row r="5" spans="1:21" hidden="1" x14ac:dyDescent="0.2">
      <c r="A5" s="6" t="s">
        <v>6</v>
      </c>
      <c r="B5" s="6">
        <v>2.3475170135497998E-2</v>
      </c>
      <c r="C5" s="6">
        <v>6.10773563385009E-2</v>
      </c>
      <c r="D5" s="6">
        <v>25.763880968093801</v>
      </c>
      <c r="E5" s="2">
        <v>1.5091896057128901E-4</v>
      </c>
      <c r="F5" s="2">
        <v>25.623811006545999</v>
      </c>
      <c r="G5" s="2">
        <v>5.5229187011718701E-2</v>
      </c>
      <c r="H5" s="4">
        <v>1.7449617385864199E-2</v>
      </c>
      <c r="I5" s="4">
        <v>20.973653793334901</v>
      </c>
      <c r="J5" s="2">
        <v>2.34196186065673E-2</v>
      </c>
      <c r="K5" s="2">
        <v>20.950440168380698</v>
      </c>
      <c r="L5" s="4">
        <v>2.3674488067626901E-2</v>
      </c>
      <c r="M5" s="4">
        <v>20.7056994438171</v>
      </c>
      <c r="N5" s="2">
        <v>2.3792266845703101E-2</v>
      </c>
      <c r="O5" s="2">
        <v>20.810509204864498</v>
      </c>
      <c r="P5" s="4">
        <v>2.3731470108032199E-2</v>
      </c>
      <c r="Q5" s="4">
        <v>21.063108205795199</v>
      </c>
      <c r="R5" s="2">
        <v>2.3018836975097601E-2</v>
      </c>
      <c r="S5" s="2">
        <v>21.1870775222778</v>
      </c>
      <c r="T5" s="4">
        <v>7.6003074645995998E-3</v>
      </c>
      <c r="U5" s="4">
        <v>20.363256692886299</v>
      </c>
    </row>
    <row r="6" spans="1:21" x14ac:dyDescent="0.2">
      <c r="A6" s="7" t="s">
        <v>7</v>
      </c>
      <c r="B6" s="6">
        <v>1.13370418548583E-2</v>
      </c>
      <c r="C6" s="6">
        <v>5.9173583984375E-2</v>
      </c>
      <c r="D6" s="6">
        <v>22.114128828048699</v>
      </c>
      <c r="E6" s="2">
        <v>1.51395797729492E-4</v>
      </c>
      <c r="F6" s="2">
        <v>21.990116834640499</v>
      </c>
      <c r="G6" s="2">
        <v>5.3229570388793897E-2</v>
      </c>
      <c r="H6" s="4">
        <v>1.14977359771728E-2</v>
      </c>
      <c r="I6" s="4">
        <v>18.177380323409999</v>
      </c>
      <c r="J6" s="2">
        <v>1.1731624603271399E-2</v>
      </c>
      <c r="K6" s="2">
        <v>17.988399744033799</v>
      </c>
      <c r="L6" s="4">
        <v>1.14946365356445E-2</v>
      </c>
      <c r="M6" s="4">
        <v>18.2425825595855</v>
      </c>
      <c r="N6" s="2">
        <v>1.13801956176757E-2</v>
      </c>
      <c r="O6" s="2">
        <v>18.0415811538696</v>
      </c>
      <c r="P6" s="4">
        <v>1.1531591415405201E-2</v>
      </c>
      <c r="Q6" s="4">
        <v>18.548631191253602</v>
      </c>
      <c r="R6" s="2">
        <v>1.2021780014037999E-2</v>
      </c>
      <c r="S6" s="2">
        <v>18.246516704559301</v>
      </c>
      <c r="T6" s="4">
        <v>1.11515522003173E-2</v>
      </c>
      <c r="U6" s="4">
        <v>17.640654563903801</v>
      </c>
    </row>
    <row r="7" spans="1:21" hidden="1" x14ac:dyDescent="0.2">
      <c r="A7" s="6" t="s">
        <v>8</v>
      </c>
      <c r="B7" s="6">
        <v>2.3469924926757799E-2</v>
      </c>
      <c r="C7" s="6">
        <v>5.5287599563598598E-2</v>
      </c>
      <c r="D7" s="6">
        <v>23.802101850509601</v>
      </c>
      <c r="E7" s="2"/>
      <c r="F7" s="2"/>
      <c r="G7" s="2"/>
      <c r="H7" s="4"/>
      <c r="I7" s="4"/>
      <c r="J7" s="2"/>
      <c r="K7" s="2"/>
      <c r="L7" s="4"/>
      <c r="M7" s="4"/>
      <c r="N7" s="2"/>
      <c r="O7" s="2"/>
      <c r="P7" s="4"/>
      <c r="Q7" s="4"/>
      <c r="R7" s="2"/>
      <c r="S7" s="2"/>
      <c r="T7" s="4"/>
      <c r="U7" s="4"/>
    </row>
    <row r="8" spans="1:21" x14ac:dyDescent="0.2">
      <c r="A8" s="7" t="s">
        <v>9</v>
      </c>
      <c r="B8" s="6">
        <v>1.0990142822265601E-2</v>
      </c>
      <c r="C8" s="6">
        <v>5.8170080184936503E-2</v>
      </c>
      <c r="D8" s="6">
        <v>23.118163585662799</v>
      </c>
      <c r="E8" s="2">
        <v>4.0626525878906201E-4</v>
      </c>
      <c r="F8" s="2">
        <v>22.994045972824001</v>
      </c>
      <c r="G8" s="2">
        <v>5.44407367706298E-2</v>
      </c>
      <c r="H8" s="4">
        <v>9.6409320831298793E-3</v>
      </c>
      <c r="I8" s="4">
        <v>19.360510826110801</v>
      </c>
      <c r="J8" s="2">
        <v>9.10544395446777E-3</v>
      </c>
      <c r="K8" s="2">
        <v>19.391989469528198</v>
      </c>
      <c r="L8" s="4">
        <v>9.9589824676513602E-3</v>
      </c>
      <c r="M8" s="4">
        <v>19.2139635086059</v>
      </c>
      <c r="N8" s="2">
        <v>1.10723972320556E-2</v>
      </c>
      <c r="O8" s="2">
        <v>17.638409376144399</v>
      </c>
      <c r="P8" s="4">
        <v>1.15778446197509E-2</v>
      </c>
      <c r="Q8" s="4">
        <v>18.973660945892298</v>
      </c>
      <c r="R8" s="2">
        <v>1.15818977355957E-2</v>
      </c>
      <c r="S8" s="2">
        <v>18.807516098022401</v>
      </c>
      <c r="T8" s="4">
        <v>1.09987258911132E-2</v>
      </c>
      <c r="U8" s="4">
        <v>18.0393579006195</v>
      </c>
    </row>
    <row r="9" spans="1:21" x14ac:dyDescent="0.2">
      <c r="A9" s="7" t="s">
        <v>97</v>
      </c>
      <c r="B9" s="13">
        <v>4.9345493316650304E-3</v>
      </c>
      <c r="C9" s="13">
        <v>4.9177169799804597E-2</v>
      </c>
      <c r="D9" s="13">
        <v>38.214234113693202</v>
      </c>
      <c r="E9" s="1">
        <v>9.7036361694335897E-5</v>
      </c>
      <c r="F9" s="13">
        <v>38.112867355346602</v>
      </c>
      <c r="G9" s="13">
        <v>4.4064044952392502E-2</v>
      </c>
    </row>
    <row r="10" spans="1:21" x14ac:dyDescent="0.2">
      <c r="A10" s="14" t="s">
        <v>98</v>
      </c>
    </row>
    <row r="11" spans="1:21" x14ac:dyDescent="0.2">
      <c r="A11" s="15"/>
      <c r="G11" s="16">
        <f>C4+G4</f>
        <v>0.1032185554504393</v>
      </c>
    </row>
    <row r="12" spans="1:21" x14ac:dyDescent="0.2">
      <c r="B12" s="13">
        <f>B9/B4</f>
        <v>5.5133191262653112</v>
      </c>
      <c r="D12">
        <f>D4/D9</f>
        <v>3.6907696407674582</v>
      </c>
      <c r="G12">
        <f>C5+G5</f>
        <v>0.1163065433502196</v>
      </c>
    </row>
    <row r="13" spans="1:21" x14ac:dyDescent="0.2">
      <c r="B13">
        <f>B6/B4</f>
        <v>12.666755460841667</v>
      </c>
      <c r="D13">
        <f>D4/D6</f>
        <v>6.3778200899829001</v>
      </c>
      <c r="G13" s="16">
        <f>C6+G6</f>
        <v>0.11240315437316889</v>
      </c>
    </row>
    <row r="14" spans="1:21" x14ac:dyDescent="0.2">
      <c r="B14">
        <f>B12*2</f>
        <v>11.026638252530622</v>
      </c>
      <c r="D14">
        <f>D4/D8</f>
        <v>6.1008278010225601</v>
      </c>
      <c r="G14">
        <f t="shared" ref="G12:G18" si="0">C7+G7</f>
        <v>5.5287599563598598E-2</v>
      </c>
    </row>
    <row r="15" spans="1:21" x14ac:dyDescent="0.2">
      <c r="G15" s="16">
        <f>C8+G8</f>
        <v>0.1126108169555663</v>
      </c>
    </row>
    <row r="16" spans="1:21" x14ac:dyDescent="0.2">
      <c r="G16">
        <f t="shared" si="0"/>
        <v>9.3241214752197099E-2</v>
      </c>
    </row>
    <row r="19" spans="6:6" x14ac:dyDescent="0.2">
      <c r="F19" s="16">
        <f>AVERAGE(F4,I4,K4,M4,O4,Q4,S4,U4)</f>
        <v>140.93568038940401</v>
      </c>
    </row>
    <row r="20" spans="6:6" x14ac:dyDescent="0.2">
      <c r="F20">
        <f>AVERAGE(F5,I5,K5,M5,O5,Q5,S5,U5)</f>
        <v>21.459694504737811</v>
      </c>
    </row>
    <row r="21" spans="6:6" x14ac:dyDescent="0.2">
      <c r="F21" s="16">
        <f>AVERAGE(F6,I6,K6,M6,O6,Q6,S6,U6)</f>
        <v>18.609482884407015</v>
      </c>
    </row>
    <row r="22" spans="6:6" x14ac:dyDescent="0.2">
      <c r="F22" t="e">
        <f t="shared" ref="F20:F25" si="1">AVERAGE(F7,I7,K7,M7,O7,Q7,S7,U7)</f>
        <v>#DIV/0!</v>
      </c>
    </row>
    <row r="23" spans="6:6" x14ac:dyDescent="0.2">
      <c r="F23" s="16">
        <f>AVERAGE(F8,I8,K8,M8,O8,Q8,S8,U8)</f>
        <v>19.302431762218436</v>
      </c>
    </row>
    <row r="24" spans="6:6" x14ac:dyDescent="0.2">
      <c r="F24">
        <f>AVERAGE(F9,I9,K9,M9,O9,Q9,S9,U9)</f>
        <v>38.112867355346602</v>
      </c>
    </row>
    <row r="25" spans="6:6" x14ac:dyDescent="0.2">
      <c r="F25" t="e">
        <f t="shared" si="1"/>
        <v>#DIV/0!</v>
      </c>
    </row>
  </sheetData>
  <autoFilter ref="A2:U8" xr:uid="{8166C7D7-6A5F-B446-A671-DC6D86354AA1}">
    <filterColumn colId="0">
      <filters>
        <filter val="1x1 Physical"/>
        <filter val="1x8 Physical"/>
        <filter val="2x4 Physical"/>
      </filters>
    </filterColumn>
  </autoFilter>
  <mergeCells count="8">
    <mergeCell ref="E1:G1"/>
    <mergeCell ref="H1:I1"/>
    <mergeCell ref="N1:O1"/>
    <mergeCell ref="J1:K1"/>
    <mergeCell ref="L1:M1"/>
    <mergeCell ref="T1:U1"/>
    <mergeCell ref="R1:S1"/>
    <mergeCell ref="P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1A02-1746-B444-A33A-51C924D0B73C}">
  <sheetPr filterMode="1"/>
  <dimension ref="A1:A77"/>
  <sheetViews>
    <sheetView workbookViewId="0">
      <selection activeCell="A20" sqref="A20:A42"/>
    </sheetView>
  </sheetViews>
  <sheetFormatPr baseColWidth="10" defaultRowHeight="16" x14ac:dyDescent="0.2"/>
  <sheetData>
    <row r="1" spans="1:1" x14ac:dyDescent="0.2">
      <c r="A1" t="s">
        <v>21</v>
      </c>
    </row>
    <row r="2" spans="1:1" hidden="1" x14ac:dyDescent="0.2">
      <c r="A2" t="s">
        <v>22</v>
      </c>
    </row>
    <row r="3" spans="1:1" hidden="1" x14ac:dyDescent="0.2">
      <c r="A3" t="s">
        <v>23</v>
      </c>
    </row>
    <row r="4" spans="1:1" hidden="1" x14ac:dyDescent="0.2">
      <c r="A4" t="s">
        <v>24</v>
      </c>
    </row>
    <row r="5" spans="1:1" hidden="1" x14ac:dyDescent="0.2">
      <c r="A5" t="s">
        <v>25</v>
      </c>
    </row>
    <row r="6" spans="1:1" hidden="1" x14ac:dyDescent="0.2">
      <c r="A6" t="s">
        <v>26</v>
      </c>
    </row>
    <row r="7" spans="1:1" hidden="1" x14ac:dyDescent="0.2">
      <c r="A7" t="s">
        <v>27</v>
      </c>
    </row>
    <row r="8" spans="1:1" hidden="1" x14ac:dyDescent="0.2">
      <c r="A8" t="s">
        <v>28</v>
      </c>
    </row>
    <row r="9" spans="1:1" hidden="1" x14ac:dyDescent="0.2">
      <c r="A9" t="s">
        <v>29</v>
      </c>
    </row>
    <row r="10" spans="1:1" hidden="1" x14ac:dyDescent="0.2">
      <c r="A10" t="s">
        <v>30</v>
      </c>
    </row>
    <row r="11" spans="1:1" hidden="1" x14ac:dyDescent="0.2">
      <c r="A11" t="s">
        <v>31</v>
      </c>
    </row>
    <row r="12" spans="1:1" hidden="1" x14ac:dyDescent="0.2">
      <c r="A12" t="s">
        <v>32</v>
      </c>
    </row>
    <row r="13" spans="1:1" hidden="1" x14ac:dyDescent="0.2">
      <c r="A13" t="s">
        <v>33</v>
      </c>
    </row>
    <row r="14" spans="1:1" hidden="1" x14ac:dyDescent="0.2">
      <c r="A14" t="s">
        <v>34</v>
      </c>
    </row>
    <row r="15" spans="1:1" hidden="1" x14ac:dyDescent="0.2">
      <c r="A15" t="s">
        <v>35</v>
      </c>
    </row>
    <row r="16" spans="1:1" hidden="1" x14ac:dyDescent="0.2">
      <c r="A16" t="s">
        <v>36</v>
      </c>
    </row>
    <row r="17" spans="1:1" hidden="1" x14ac:dyDescent="0.2">
      <c r="A17" t="s">
        <v>37</v>
      </c>
    </row>
    <row r="18" spans="1:1" hidden="1" x14ac:dyDescent="0.2">
      <c r="A18" t="s">
        <v>38</v>
      </c>
    </row>
    <row r="19" spans="1:1" hidden="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hidden="1" x14ac:dyDescent="0.2">
      <c r="A22" t="s">
        <v>42</v>
      </c>
    </row>
    <row r="23" spans="1:1" x14ac:dyDescent="0.2">
      <c r="A23" t="s">
        <v>43</v>
      </c>
    </row>
    <row r="24" spans="1:1" hidden="1" x14ac:dyDescent="0.2">
      <c r="A24" t="s">
        <v>44</v>
      </c>
    </row>
    <row r="25" spans="1:1" x14ac:dyDescent="0.2">
      <c r="A25" t="s">
        <v>45</v>
      </c>
    </row>
    <row r="26" spans="1:1" hidden="1" x14ac:dyDescent="0.2">
      <c r="A26" t="s">
        <v>46</v>
      </c>
    </row>
    <row r="27" spans="1:1" x14ac:dyDescent="0.2">
      <c r="A27" t="s">
        <v>47</v>
      </c>
    </row>
    <row r="28" spans="1:1" hidden="1" x14ac:dyDescent="0.2">
      <c r="A28" t="s">
        <v>48</v>
      </c>
    </row>
    <row r="29" spans="1:1" x14ac:dyDescent="0.2">
      <c r="A29" t="s">
        <v>49</v>
      </c>
    </row>
    <row r="30" spans="1:1" hidden="1" x14ac:dyDescent="0.2">
      <c r="A30" t="s">
        <v>50</v>
      </c>
    </row>
    <row r="31" spans="1:1" x14ac:dyDescent="0.2">
      <c r="A31" t="s">
        <v>51</v>
      </c>
    </row>
    <row r="32" spans="1:1" hidden="1" x14ac:dyDescent="0.2">
      <c r="A32" t="s">
        <v>52</v>
      </c>
    </row>
    <row r="33" spans="1:1" x14ac:dyDescent="0.2">
      <c r="A33" t="s">
        <v>53</v>
      </c>
    </row>
    <row r="34" spans="1:1" hidden="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0" spans="1:1" x14ac:dyDescent="0.2">
      <c r="A40" t="s">
        <v>60</v>
      </c>
    </row>
    <row r="41" spans="1:1" x14ac:dyDescent="0.2">
      <c r="A41" t="s">
        <v>61</v>
      </c>
    </row>
    <row r="42" spans="1:1" x14ac:dyDescent="0.2">
      <c r="A42" t="s">
        <v>62</v>
      </c>
    </row>
    <row r="43" spans="1:1" hidden="1" x14ac:dyDescent="0.2">
      <c r="A43" t="s">
        <v>63</v>
      </c>
    </row>
    <row r="44" spans="1:1" hidden="1" x14ac:dyDescent="0.2">
      <c r="A44" t="s">
        <v>64</v>
      </c>
    </row>
    <row r="45" spans="1:1" hidden="1" x14ac:dyDescent="0.2">
      <c r="A45" t="s">
        <v>65</v>
      </c>
    </row>
    <row r="46" spans="1:1" hidden="1" x14ac:dyDescent="0.2">
      <c r="A46" t="s">
        <v>66</v>
      </c>
    </row>
    <row r="47" spans="1:1" hidden="1" x14ac:dyDescent="0.2">
      <c r="A47" t="s">
        <v>67</v>
      </c>
    </row>
    <row r="48" spans="1:1" hidden="1" x14ac:dyDescent="0.2">
      <c r="A48" t="s">
        <v>68</v>
      </c>
    </row>
    <row r="49" spans="1:1" hidden="1" x14ac:dyDescent="0.2">
      <c r="A49" t="s">
        <v>69</v>
      </c>
    </row>
    <row r="50" spans="1:1" hidden="1" x14ac:dyDescent="0.2">
      <c r="A50" t="s">
        <v>70</v>
      </c>
    </row>
    <row r="51" spans="1:1" hidden="1" x14ac:dyDescent="0.2">
      <c r="A51" t="s">
        <v>71</v>
      </c>
    </row>
    <row r="52" spans="1:1" hidden="1" x14ac:dyDescent="0.2">
      <c r="A52" t="s">
        <v>72</v>
      </c>
    </row>
    <row r="53" spans="1:1" hidden="1" x14ac:dyDescent="0.2">
      <c r="A53" t="s">
        <v>73</v>
      </c>
    </row>
    <row r="54" spans="1:1" hidden="1" x14ac:dyDescent="0.2">
      <c r="A54" t="s">
        <v>74</v>
      </c>
    </row>
    <row r="55" spans="1:1" hidden="1" x14ac:dyDescent="0.2">
      <c r="A55" t="s">
        <v>75</v>
      </c>
    </row>
    <row r="56" spans="1:1" hidden="1" x14ac:dyDescent="0.2">
      <c r="A56" t="s">
        <v>76</v>
      </c>
    </row>
    <row r="57" spans="1:1" hidden="1" x14ac:dyDescent="0.2">
      <c r="A57" t="s">
        <v>77</v>
      </c>
    </row>
    <row r="58" spans="1:1" hidden="1" x14ac:dyDescent="0.2">
      <c r="A58" t="s">
        <v>78</v>
      </c>
    </row>
    <row r="59" spans="1:1" hidden="1" x14ac:dyDescent="0.2">
      <c r="A59" t="s">
        <v>79</v>
      </c>
    </row>
    <row r="60" spans="1:1" hidden="1" x14ac:dyDescent="0.2">
      <c r="A60" t="s">
        <v>80</v>
      </c>
    </row>
    <row r="61" spans="1:1" hidden="1" x14ac:dyDescent="0.2">
      <c r="A61" t="s">
        <v>81</v>
      </c>
    </row>
    <row r="62" spans="1:1" hidden="1" x14ac:dyDescent="0.2">
      <c r="A62" t="s">
        <v>82</v>
      </c>
    </row>
    <row r="63" spans="1:1" hidden="1" x14ac:dyDescent="0.2">
      <c r="A63" t="s">
        <v>83</v>
      </c>
    </row>
    <row r="64" spans="1:1" hidden="1" x14ac:dyDescent="0.2">
      <c r="A64" t="s">
        <v>84</v>
      </c>
    </row>
    <row r="65" spans="1:1" hidden="1" x14ac:dyDescent="0.2">
      <c r="A65" t="s">
        <v>85</v>
      </c>
    </row>
    <row r="66" spans="1:1" hidden="1" x14ac:dyDescent="0.2">
      <c r="A66" t="s">
        <v>86</v>
      </c>
    </row>
    <row r="67" spans="1:1" hidden="1" x14ac:dyDescent="0.2">
      <c r="A67" t="s">
        <v>87</v>
      </c>
    </row>
    <row r="68" spans="1:1" hidden="1" x14ac:dyDescent="0.2">
      <c r="A68" t="s">
        <v>88</v>
      </c>
    </row>
    <row r="69" spans="1:1" hidden="1" x14ac:dyDescent="0.2">
      <c r="A69" t="s">
        <v>89</v>
      </c>
    </row>
    <row r="70" spans="1:1" hidden="1" x14ac:dyDescent="0.2">
      <c r="A70" t="s">
        <v>90</v>
      </c>
    </row>
    <row r="71" spans="1:1" hidden="1" x14ac:dyDescent="0.2">
      <c r="A71" t="s">
        <v>91</v>
      </c>
    </row>
    <row r="72" spans="1:1" hidden="1" x14ac:dyDescent="0.2">
      <c r="A72" t="s">
        <v>92</v>
      </c>
    </row>
    <row r="73" spans="1:1" hidden="1" x14ac:dyDescent="0.2">
      <c r="A73" t="s">
        <v>93</v>
      </c>
    </row>
    <row r="74" spans="1:1" hidden="1" x14ac:dyDescent="0.2">
      <c r="A74" t="s">
        <v>94</v>
      </c>
    </row>
    <row r="75" spans="1:1" x14ac:dyDescent="0.2">
      <c r="A75" t="s">
        <v>95</v>
      </c>
    </row>
    <row r="76" spans="1:1" hidden="1" x14ac:dyDescent="0.2">
      <c r="A76" t="s">
        <v>96</v>
      </c>
    </row>
    <row r="77" spans="1:1" hidden="1" x14ac:dyDescent="0.2"/>
  </sheetData>
  <autoFilter ref="A1:A77" xr:uid="{22492002-FAF9-B34B-BAE2-C51D7DEF139B}">
    <filterColumn colId="0">
      <filters>
        <filter val="Phase: All Core Work, Rank  0 , Data Gather Completed, Running time :  0.05444073677062988"/>
        <filter val="Phase: All Core Work, Rank  1 , Data Gather Completed, Running time :  3.6629106998443604"/>
        <filter val="Phase: All Core Work, Rank  2 , Data Gather Completed, Running time :  3.6315033435821533"/>
        <filter val="Phase: All Core Work, Rank  3 , Data Gather Completed, Running time :  3.809567928314209"/>
        <filter val="Phase: All Core Work, Rank  4 , Data Gather Completed, Running time :  0.0004055500030517578"/>
        <filter val="Phase: All Core Work, Rank  5 , Data Gather Completed, Running time :  4.021241664886475"/>
        <filter val="Phase: All Core Work, Rank  6 , Data Gather Completed, Running time :  4.18733811378479"/>
        <filter val="Phase: All Core Work, Rank  7 , Data Gather Completed, Running time :  4.955322742462158"/>
        <filter val="Phase: Last Master work Completed, Running time :  0.05817008018493652"/>
        <filter val="Phase: Rank  0  Job Completed, Running time :  22.994045972824097"/>
        <filter val="Phase: Rank  1  Job Completed, Running time :  19.36051082611084"/>
        <filter val="Phase: Rank  2  Job Completed, Running time :  19.3919894695282"/>
        <filter val="Phase: Rank  3  Job Completed, Running time :  19.213963508605957"/>
        <filter val="Phase: Rank  4  Job Completed, Running time :  17.63840937614441"/>
        <filter val="Phase: Rank  5  Job Completed, Running time :  18.973660945892334"/>
        <filter val="Phase: Rank  6  Job Completed, Running time :  18.80751609802246"/>
        <filter val="Phase: Rank  7  Job Completed, Running time :  18.03935790061950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Ghawady Ehmaid</dc:creator>
  <cp:lastModifiedBy>Ghawady Ehmaid</cp:lastModifiedBy>
  <dcterms:created xsi:type="dcterms:W3CDTF">2019-04-07T13:54:51Z</dcterms:created>
  <dcterms:modified xsi:type="dcterms:W3CDTF">2019-04-09T09:52:55Z</dcterms:modified>
</cp:coreProperties>
</file>