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tructions" sheetId="1" r:id="rId4"/>
    <sheet state="visible" name="EXAMPLE" sheetId="2" r:id="rId5"/>
    <sheet state="visible" name="August" sheetId="3" r:id="rId6"/>
    <sheet state="visible" name="September" sheetId="4" r:id="rId7"/>
    <sheet state="visible" name="October" sheetId="5" r:id="rId8"/>
    <sheet state="visible" name="November" sheetId="6" r:id="rId9"/>
    <sheet state="visible" name="December" sheetId="7" r:id="rId10"/>
    <sheet state="visible" name="January" sheetId="8" r:id="rId11"/>
    <sheet state="visible" name="February" sheetId="9" r:id="rId12"/>
    <sheet state="visible" name="March" sheetId="10" r:id="rId13"/>
    <sheet state="visible" name="April" sheetId="11" r:id="rId14"/>
    <sheet state="visible" name="May" sheetId="12" r:id="rId15"/>
    <sheet state="visible" name="June" sheetId="13" r:id="rId16"/>
    <sheet state="visible" name="July" sheetId="14" r:id="rId17"/>
    <sheet state="visible" name="August 2025" sheetId="15" r:id="rId18"/>
    <sheet state="visible" name="Legend" sheetId="16" r:id="rId19"/>
    <sheet state="hidden" name="Ideas"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+ryan.sundling@cardinalgroup.com 
I transposed Will's document here and attempted to break it up into sections.  It will need some development, but it may help with your process.
	-Eddie Moreno</t>
      </text>
    </comment>
  </commentList>
</comments>
</file>

<file path=xl/sharedStrings.xml><?xml version="1.0" encoding="utf-8"?>
<sst xmlns="http://schemas.openxmlformats.org/spreadsheetml/2006/main" count="3146" uniqueCount="777">
  <si>
    <t>MARKETING PLAN INSTRUCTIONS</t>
  </si>
  <si>
    <t>Any cells with this format can be inputted!</t>
  </si>
  <si>
    <t>TAB</t>
  </si>
  <si>
    <t>CELLS TO FILL IN</t>
  </si>
  <si>
    <t>NOTES</t>
  </si>
  <si>
    <t>1) Community Overview</t>
  </si>
  <si>
    <t>Using your knowledge of the community, and basic market research please fill in all fields with the exception of the "competition" section. This section will auto populate from another sheet.</t>
  </si>
  <si>
    <t>This sheet will be used on an ongoing basis for team members at all levels of CGM to quickly access necessary info pertaining to your community. Ensure it is up to date at all times.</t>
  </si>
  <si>
    <t>The "Design/Branding Info" section can be obtained from CGM's design agency, Fifty3.</t>
  </si>
  <si>
    <t>The "Brand Message" section can be obtained from your PSM or GMM. The "brand positioning" can be derived from the questionaire sheet.</t>
  </si>
  <si>
    <t>2) Questionaire</t>
  </si>
  <si>
    <t>Fill in all questions with an answer from the "answer" column. Please only use drop down choices as custom input is not accepted.</t>
  </si>
  <si>
    <t>Please change "Subject" in column A to the name of your community. In column A please change "Comp 1", "Comp 2", etc. to the names of the competitors you are adding information for.</t>
  </si>
  <si>
    <t>Use the directions in the "instructions" column in order to find the information. It is important to use these directions to ensure all answers are uniform and "playing by the same rules".</t>
  </si>
  <si>
    <t>Please do not alter or change any field other than the "answers" column.</t>
  </si>
  <si>
    <t>Upon completion of all "answer" fields for both your community and your competition review the chart in the top right to see how you stack up to the competition in the categories of location, price, amenities, renovations, and customer service. Your brands positioning should be derived from the area you most excel compared to the competition and entered on the "Community Overview" tab under "brand positioning".</t>
  </si>
  <si>
    <t>3) Questionaire Legend</t>
  </si>
  <si>
    <t>No input is needed. Please do not edit page.</t>
  </si>
  <si>
    <t>4) Goals - Lead and Leasing Velocity</t>
  </si>
  <si>
    <t>Copy the "new leases, "renewal leases", "weekly total", "running total", and "pre-lease %" columns from your PLR to drop into the same columns within the marketing plan "Goals - Lead and Leasing Velocity" sheet.</t>
  </si>
  <si>
    <t>Once your data is pasted in from your PLR this sheet will auto calculate the "goal leads" for each week of the year. This is the estimated number of leads needed each week (and month) to meet your leasing goals. You'll also see what percentage of your "advertisements" budget should be used each month. This will help you better spend your budget based on your communities leasing cycle. This information will also automatically pull over to the "Annual Marketing Plan" sheet.</t>
  </si>
  <si>
    <t>Select cell B3, right click, paste special, and paste values only.</t>
  </si>
  <si>
    <t>5) Annual Marketing Plan</t>
  </si>
  <si>
    <t>Plug in your total budget for each GL from your Annual Budget tool into the cells starting with "Design Work" on B6.</t>
  </si>
  <si>
    <t>6) Mid Year Marketing Plan</t>
  </si>
  <si>
    <t>7) Important Dates</t>
  </si>
  <si>
    <t>8) Monthly Tabs</t>
  </si>
  <si>
    <t xml:space="preserve">Great Sample To Reference! </t>
  </si>
  <si>
    <t>Sunday</t>
  </si>
  <si>
    <t>Monday</t>
  </si>
  <si>
    <t>Tuesday</t>
  </si>
  <si>
    <t>Wednesday</t>
  </si>
  <si>
    <t>Thursday</t>
  </si>
  <si>
    <t>Friday</t>
  </si>
  <si>
    <t>Saturday</t>
  </si>
  <si>
    <t>REQUIRED # OF EFFORTS</t>
  </si>
  <si>
    <t>SEPT</t>
  </si>
  <si>
    <t xml:space="preserve">Puppy Yoga </t>
  </si>
  <si>
    <t>Resident Events</t>
  </si>
  <si>
    <t>1x/Week</t>
  </si>
  <si>
    <t>Renewal Calls</t>
  </si>
  <si>
    <t>Renewal Texts</t>
  </si>
  <si>
    <t>Renewal Walks</t>
  </si>
  <si>
    <t>Renewal/Retention Efforts</t>
  </si>
  <si>
    <t>3-4x/Week</t>
  </si>
  <si>
    <t xml:space="preserve">Housing Fair </t>
  </si>
  <si>
    <t>On-Campus Event</t>
  </si>
  <si>
    <t>2x/Month</t>
  </si>
  <si>
    <t xml:space="preserve">Off-Campus Event </t>
  </si>
  <si>
    <t>Greek Baskets</t>
  </si>
  <si>
    <t>Pen/Flyer Drop - Local Businesses</t>
  </si>
  <si>
    <t>Outreach Marketing</t>
  </si>
  <si>
    <t>Cross-Marketing Partnership</t>
  </si>
  <si>
    <t xml:space="preserve">Review for $ </t>
  </si>
  <si>
    <t>Review Door Gift Bgs</t>
  </si>
  <si>
    <t xml:space="preserve">Review Campaign </t>
  </si>
  <si>
    <t>DM Followers - Comp 1</t>
  </si>
  <si>
    <t>FB University Groups</t>
  </si>
  <si>
    <t>Social Media Efforts - Lead Generation</t>
  </si>
  <si>
    <t>Contest/Giveaway</t>
  </si>
  <si>
    <t>Comparison Chart</t>
  </si>
  <si>
    <t>Update - Specials</t>
  </si>
  <si>
    <t>Update - Availability</t>
  </si>
  <si>
    <t>Tiktok/IG Reel</t>
  </si>
  <si>
    <t>Interactive Game Story</t>
  </si>
  <si>
    <t>Social Media Story</t>
  </si>
  <si>
    <t>Daily</t>
  </si>
  <si>
    <t>Life Style Posts</t>
  </si>
  <si>
    <t>Location Spotlight</t>
  </si>
  <si>
    <t>Win It Wednesdays</t>
  </si>
  <si>
    <t>Resident Event Picture</t>
  </si>
  <si>
    <t>Freeze Tag Giveaway</t>
  </si>
  <si>
    <t>Social Media Post</t>
  </si>
  <si>
    <t>Renewal Launch</t>
  </si>
  <si>
    <t>Key Date</t>
  </si>
  <si>
    <t xml:space="preserve">Breakfast Taco Door Delivery </t>
  </si>
  <si>
    <t>Waffle House Catered to Campus</t>
  </si>
  <si>
    <t xml:space="preserve">Redbulls / Celsius at Bus stop        </t>
  </si>
  <si>
    <t>DM Followers - Comp 2</t>
  </si>
  <si>
    <t>Labor Day</t>
  </si>
  <si>
    <t xml:space="preserve">Local Food Truck </t>
  </si>
  <si>
    <t xml:space="preserve">Burgers at In N Out </t>
  </si>
  <si>
    <t xml:space="preserve">Farmer School of Business         </t>
  </si>
  <si>
    <t>DM Followers - Comp 3</t>
  </si>
  <si>
    <t xml:space="preserve">Silent Disco @ The Riv </t>
  </si>
  <si>
    <t>Open House</t>
  </si>
  <si>
    <t>DM Followers - Comp 4</t>
  </si>
  <si>
    <t>Notes:</t>
  </si>
  <si>
    <t>L&amp;M BUDGET SUMMARY</t>
  </si>
  <si>
    <t>21-22 YTD SPEND</t>
  </si>
  <si>
    <t>21-22 BUDGET</t>
  </si>
  <si>
    <t>LEFT TO SPEND</t>
  </si>
  <si>
    <t xml:space="preserve">Resident Life </t>
  </si>
  <si>
    <t xml:space="preserve">Model/Leasing Experience </t>
  </si>
  <si>
    <t xml:space="preserve">Collateral &amp; Promotional </t>
  </si>
  <si>
    <t xml:space="preserve">Sponsorships </t>
  </si>
  <si>
    <t xml:space="preserve">Total </t>
  </si>
  <si>
    <t>Current Leasing Campaigns, Specials, Large Events</t>
  </si>
  <si>
    <t xml:space="preserve">Marketing or Resident Event Name </t>
  </si>
  <si>
    <t>Type</t>
  </si>
  <si>
    <t xml:space="preserve">Description of Event </t>
  </si>
  <si>
    <t>Date and Time</t>
  </si>
  <si>
    <t>Cost</t>
  </si>
  <si>
    <t xml:space="preserve">For all marketing events, who is attending </t>
  </si>
  <si>
    <t xml:space="preserve">What marketing materials are you taking? </t>
  </si>
  <si>
    <t>Is It Actionable?</t>
  </si>
  <si>
    <t>What Action Is Desired?</t>
  </si>
  <si>
    <t xml:space="preserve">Goal </t>
  </si>
  <si>
    <t>DESIGN CREATED?</t>
  </si>
  <si>
    <t xml:space="preserve">POSTED TO SOCIAL </t>
  </si>
  <si>
    <t xml:space="preserve">FLYERS POSTED </t>
  </si>
  <si>
    <t xml:space="preserve">EBLAST SENT </t>
  </si>
  <si>
    <t>We will be hosting YOGA in our YOGA studio with puppies brought over by the local shelter. Residents cand adopt a dog for 1/2 price if they fall in love while they stretch.</t>
  </si>
  <si>
    <t>9/4 @ 7pm</t>
  </si>
  <si>
    <t xml:space="preserve">John to setup </t>
  </si>
  <si>
    <t>fence, puppies</t>
  </si>
  <si>
    <t xml:space="preserve">NO </t>
  </si>
  <si>
    <t>N/A</t>
  </si>
  <si>
    <t>-</t>
  </si>
  <si>
    <t xml:space="preserve">To kick off resident appreciation week we are going door to door with breakfast tacos hot n fresh from taco cabana. They can select 2 and we will ask them if they have considered renewing. </t>
  </si>
  <si>
    <t xml:space="preserve">9/13 @ 9am </t>
  </si>
  <si>
    <t>John and Ashley</t>
  </si>
  <si>
    <t>breakfast tacos</t>
  </si>
  <si>
    <t xml:space="preserve">We will be getting TJ's BBQ food truck to come out and park next to our pool. Residents will get free dinner as they lounge around the pool with the entertainment of our community DJ. </t>
  </si>
  <si>
    <t xml:space="preserve">9/18 @ 6pm to 8pm </t>
  </si>
  <si>
    <t xml:space="preserve">Ralph to setup </t>
  </si>
  <si>
    <t>TJs BBQ food truck</t>
  </si>
  <si>
    <t xml:space="preserve">We are hosting a silent disco for our residents at the Riv. Each resident will get 2 drink tickets and entered to win a $500 gift card. Each person they bring gets them an extra entry to the drawing. All guests must check in and follow us on Instagram. </t>
  </si>
  <si>
    <t>9/17 @ 10pm to 12am</t>
  </si>
  <si>
    <t>Joey, John, Ralph and Ashley</t>
  </si>
  <si>
    <t xml:space="preserve">Prize, tickets, entry bowl, pens, hand stamp, signs for photos and table setup </t>
  </si>
  <si>
    <t xml:space="preserve">9/3 - Renewal calls for building 1-3, 9/10 - Renewal calls for building 4-7, 9/17 - Renewal calls for building 8-10, 9/24 - Renewal calls for building 11-13,  9/31 - Renewal calls for building 14-16 </t>
  </si>
  <si>
    <t>Every Monday</t>
  </si>
  <si>
    <t xml:space="preserve">- </t>
  </si>
  <si>
    <t>Whole Staff</t>
  </si>
  <si>
    <t xml:space="preserve">YES </t>
  </si>
  <si>
    <t>Sign Renewal Leases</t>
  </si>
  <si>
    <t>10 Renewal Leases</t>
  </si>
  <si>
    <t xml:space="preserve">N/A </t>
  </si>
  <si>
    <t>9/5 - Renewal texts for building 1-3, 9/12 - Renewal texts for building 4-7, 9/19 - Renewal texts for building 8-10, 9/26 - Renewal texts for building 11-13</t>
  </si>
  <si>
    <t xml:space="preserve">September 14 during office hours </t>
  </si>
  <si>
    <t>9/7 - Renewal walks for building 1-3, 9/14 - Renewal walks for building 4-7, 9/21 - Renewal walks for building 8-10, 9/28 - Renewal walks for building 11-13</t>
  </si>
  <si>
    <t>Renewal offer letters</t>
  </si>
  <si>
    <t xml:space="preserve">Housing Fair on campus- will be setting up our table with a "UP" theme from the movie. We will have 1,000 balloons above our station and each will hold a piece of paper with a promo  item listed on it. Whatever balloon they pick that is what they get. People must fill out a guest card to participate. </t>
  </si>
  <si>
    <t xml:space="preserve">9/5 @ 8am to 12pm </t>
  </si>
  <si>
    <t>Wendy, Avery, and Tiff</t>
  </si>
  <si>
    <t>Balloons, table cloth, promo, custom housing fair flyers, banner stands, prize and entry forms, iPads and VR Googles</t>
  </si>
  <si>
    <t xml:space="preserve">Completed Guest Cards </t>
  </si>
  <si>
    <t xml:space="preserve">100 guest cards </t>
  </si>
  <si>
    <t xml:space="preserve">To kick off the first day of school we are going to partner with Waffle House to cater breakfast on campus. We have a location in the Union where we can plug in waffle makers and use Waffle House batter to make on demand waffles + other options that are easy to take on the go. Students must follow us on Instagram and post a story of their breakfast tagging us to participate. </t>
  </si>
  <si>
    <t xml:space="preserve">9/12 @ 3pm until 9pm </t>
  </si>
  <si>
    <t>Ryan, Elise, and Jo</t>
  </si>
  <si>
    <t xml:space="preserve">Catered food + Promo + Stamps for hands, tent and speaker </t>
  </si>
  <si>
    <t>Tours Scheduled</t>
  </si>
  <si>
    <t>20 Tours Scheduled</t>
  </si>
  <si>
    <t xml:space="preserve">We are going to be giving any person with a student ID who takes a virtual tour of our community a free meal from In N Out </t>
  </si>
  <si>
    <t xml:space="preserve">9/19 @ 7pm to 9pm </t>
  </si>
  <si>
    <t>Wendy, Elise, and Jo</t>
  </si>
  <si>
    <t xml:space="preserve">iPads + VR Googles </t>
  </si>
  <si>
    <t xml:space="preserve">20 guest cards and tours </t>
  </si>
  <si>
    <t xml:space="preserve">We will be holding an open house for new prospects to check out our community. We will be catering Chick Fila for the event with plenty of drinks stocked. We will be holding a giveaway for a $250 shopping spree on us to encourage attendance. All prospects will fill out a guest card to be entered for this event. Our main focus is touring and collecting leads. We will also be incorporating the "Say Yes to the Address" theme. We will be creating half page flyers and sending them to the comps. We will be marketing this event Uptown and on campus. We will include our flyers during all outreach at King Library, Armstrong and Farmer.                                       </t>
  </si>
  <si>
    <t>9/26 @ 3-6pm</t>
  </si>
  <si>
    <t>Avery, Vic, and Tiff</t>
  </si>
  <si>
    <t>Chik-fil-a sandwiches, gift cards, decorations, guestcards, flyers</t>
  </si>
  <si>
    <t>We will be going to the bus stop by Armstrong and handing out redbulls w/ our QR codes on them for people to fill out guest cards.</t>
  </si>
  <si>
    <t>9/10 @ 11am</t>
  </si>
  <si>
    <t>Redbulls</t>
  </si>
  <si>
    <t>10 Tours Scheduled</t>
  </si>
  <si>
    <t xml:space="preserve">Drop off greek baskets to greek houses and present in front of chapter meetings. Bring brochures and exclusive special for greek members. </t>
  </si>
  <si>
    <t xml:space="preserve">Every Tuesday @ 5pm </t>
  </si>
  <si>
    <t>Wendy and Avery</t>
  </si>
  <si>
    <t>8 greek baskets, snacks, and community promo</t>
  </si>
  <si>
    <t>20 guest cards</t>
  </si>
  <si>
    <t>Replenish community pens and flyers to Empire Pizza, Funky Monk, Lindys, HiFi, and Insomnia Cookies</t>
  </si>
  <si>
    <t>Every Friday</t>
  </si>
  <si>
    <t>Jo and Tiff</t>
  </si>
  <si>
    <t>Pens and flyers</t>
  </si>
  <si>
    <t>We will be bringing our promo items and redbulls w/ QR codes to the Business School to do outreach marketing with business department.</t>
  </si>
  <si>
    <t>9/20 @ 1pm</t>
  </si>
  <si>
    <t>Ryan and Elise</t>
  </si>
  <si>
    <t>Promo, redbulls, and QR code stickers</t>
  </si>
  <si>
    <t>Build Relationships</t>
  </si>
  <si>
    <t xml:space="preserve">We will select 5 residents a week and offer them a $5 Starbucks gift card to leave us a Google review online and then follow up with a thank you gift after they have taken action and address any concerns. </t>
  </si>
  <si>
    <t>Every Wednesday @ 1pm</t>
  </si>
  <si>
    <t>Elise and Wendy</t>
  </si>
  <si>
    <t>Five $5 Starbucks gift cards</t>
  </si>
  <si>
    <t xml:space="preserve">Collect Reviews </t>
  </si>
  <si>
    <t xml:space="preserve">25 reviews </t>
  </si>
  <si>
    <r>
      <rPr>
        <rFont val="Open Sans"/>
        <color rgb="FF000000"/>
        <sz val="8.0"/>
      </rPr>
      <t xml:space="preserve">We will deliver goodie bags to each front door and a QR code to leave a review on (Yelp, Google, </t>
    </r>
    <r>
      <rPr>
        <rFont val="Open Sans"/>
        <color rgb="FF1155CC"/>
        <sz val="8.0"/>
        <u/>
      </rPr>
      <t>Apartments.com</t>
    </r>
    <r>
      <rPr>
        <rFont val="Open Sans"/>
        <color rgb="FF000000"/>
        <sz val="8.0"/>
      </rPr>
      <t>, and Facebook - platforms with the lowest ratings)</t>
    </r>
  </si>
  <si>
    <t>Jo and Avery</t>
  </si>
  <si>
    <t>Clear bags, ribbon, snacks, QR code</t>
  </si>
  <si>
    <t>10 reviews</t>
  </si>
  <si>
    <t>DM followers at "Comp 1" current special and availability.</t>
  </si>
  <si>
    <t>LTMs</t>
  </si>
  <si>
    <t>10 guest cards</t>
  </si>
  <si>
    <t>DM followers at "Comp 2" current special and availability.</t>
  </si>
  <si>
    <t>DM followers at "Comp 3" current special and availability.</t>
  </si>
  <si>
    <t>DM followers at "Comp 4" current special and availability.</t>
  </si>
  <si>
    <t xml:space="preserve">Post in University Housing &amp; Sublease group. Advertise specials and availability. </t>
  </si>
  <si>
    <t>Every Thursday</t>
  </si>
  <si>
    <t>10 tours scheduled</t>
  </si>
  <si>
    <t>We will create a comparsion chart of us vs the comps. Post a picture of an item to giveaway, (crew neck, sbux GC). In the comments, we will ask followers to like, tag friends and repost the comparsion chart on their story.</t>
  </si>
  <si>
    <t>Every Monday @ 1pm</t>
  </si>
  <si>
    <t>FT LTM</t>
  </si>
  <si>
    <t>Comparison chart created by A53</t>
  </si>
  <si>
    <t xml:space="preserve">Social Media Follows </t>
  </si>
  <si>
    <t>20 follows</t>
  </si>
  <si>
    <t>Post an update on Specials and number of spaces available.</t>
  </si>
  <si>
    <t xml:space="preserve">Every Tuesday @ 1pm </t>
  </si>
  <si>
    <t xml:space="preserve">Sign New Leases </t>
  </si>
  <si>
    <t>5 follows</t>
  </si>
  <si>
    <t>Post an update on availablity on each floor plan.</t>
  </si>
  <si>
    <t>Create 15 second Instagram Reels or Tik Tok of our community 1x a week. We will advertise our community, show off the models, amenities, behind the scenes, summer DIY projects in the clubhouse and model                                                                                                                    .</t>
  </si>
  <si>
    <t>Every Thursday @ 1pm</t>
  </si>
  <si>
    <t>Post an interactive story where follows can repost and tag the community for a $10 gift card,</t>
  </si>
  <si>
    <t>Every Friday @ 1pm</t>
  </si>
  <si>
    <t>We will include resident living and lifestyle posts to our Instagram and showcase life at  the community</t>
  </si>
  <si>
    <t xml:space="preserve">"We will be higlighting our location compared to hot spots on campus. The photo will be featuring a CA in front of the building with how far we are located.                                        "                                        </t>
  </si>
  <si>
    <t>Every Tuesday @ 1pm</t>
  </si>
  <si>
    <t xml:space="preserve">Each Wedndesday, we will giveaway a fun prize on social media. Residents can participate by tagging 3 friends, following our page and reposting to the story.                                        </t>
  </si>
  <si>
    <t>$25 gift card</t>
  </si>
  <si>
    <t xml:space="preserve">Post a picture from a resident event to show lifestyle at the community. </t>
  </si>
  <si>
    <t>Every Thursday @1pm</t>
  </si>
  <si>
    <t xml:space="preserve">Post a photo of a gift card from popular places in Oxford, such as Bagel &amp; Deli or Chipotle. Followers have to tag 5 friends and we'll pick a random winner to give the GC to.                                        </t>
  </si>
  <si>
    <t>Gift card</t>
  </si>
  <si>
    <t>50 follows</t>
  </si>
  <si>
    <t>50 renewal leases</t>
  </si>
  <si>
    <t>AUG</t>
  </si>
  <si>
    <t>3x/Month</t>
  </si>
  <si>
    <t>1-2x/Week</t>
  </si>
  <si>
    <t>[42]</t>
  </si>
  <si>
    <t>OCT</t>
  </si>
  <si>
    <t>NOV</t>
  </si>
  <si>
    <t>3x/Week</t>
  </si>
  <si>
    <t>Renewal Tabling</t>
  </si>
  <si>
    <t>Flyer Drop--Local Busniesses</t>
  </si>
  <si>
    <t>Renewal Follow Up</t>
  </si>
  <si>
    <t>Town Hall Story Post</t>
  </si>
  <si>
    <t xml:space="preserve">Amenity Highlight </t>
  </si>
  <si>
    <t xml:space="preserve">Waffle Wednesday </t>
  </si>
  <si>
    <t>Tabling in Court Yard</t>
  </si>
  <si>
    <t>Graduate School Drop Off</t>
  </si>
  <si>
    <t>Reviewing Campaign</t>
  </si>
  <si>
    <t>DM Graduate School Followers</t>
  </si>
  <si>
    <t>Resident Life Post</t>
  </si>
  <si>
    <t>Leasing Post</t>
  </si>
  <si>
    <t>Amenity Highlight</t>
  </si>
  <si>
    <t>Game Day Post</t>
  </si>
  <si>
    <t>Waffle Wednesday</t>
  </si>
  <si>
    <t>Tiktok/Reel</t>
  </si>
  <si>
    <t>Market Comparison</t>
  </si>
  <si>
    <t>Renewal Survey</t>
  </si>
  <si>
    <t>We have Early Move ins for 25-26</t>
  </si>
  <si>
    <t>UF Game Day Interactive</t>
  </si>
  <si>
    <t>Big Thanksgiving Social</t>
  </si>
  <si>
    <t xml:space="preserve">Leasing Post </t>
  </si>
  <si>
    <t xml:space="preserve">Waffle Wednesday, Establishing recurring resident events to help prompted resident engagement </t>
  </si>
  <si>
    <t xml:space="preserve">Every Wednesday @10am </t>
  </si>
  <si>
    <t>Tyler and CA in the Morning</t>
  </si>
  <si>
    <t>Flyers for Renewals</t>
  </si>
  <si>
    <t>5 Renewal Leases</t>
  </si>
  <si>
    <t>Tabling</t>
  </si>
  <si>
    <t>Tabling in Courtyard--- Passsing out waters to Residents asking them  if they plan on renewing their lease</t>
  </si>
  <si>
    <t>Every Thrusday @12pm</t>
  </si>
  <si>
    <t>Teddy</t>
  </si>
  <si>
    <t>Speak with 15 residents</t>
  </si>
  <si>
    <t>Graduate School Drop off</t>
  </si>
  <si>
    <t>Every Monday, Wednesday, and Friday. Graduate School drop off</t>
  </si>
  <si>
    <t>Every Monday, Wednesday, and Friday</t>
  </si>
  <si>
    <t>Free</t>
  </si>
  <si>
    <t>Tyler</t>
  </si>
  <si>
    <t>Continuum Mugs/ Flyers</t>
  </si>
  <si>
    <t>Speak with Program Chairs</t>
  </si>
  <si>
    <t>Karma Ice Cream---Flyer Drop</t>
  </si>
  <si>
    <t>Karma Ice Cream---Making flyers for the property with Karma Cream coupons attached for $1 off Ice Cream</t>
  </si>
  <si>
    <t xml:space="preserve">Free </t>
  </si>
  <si>
    <t>Flyers for Karma Cream</t>
  </si>
  <si>
    <t>Reviewing with Elijah every Friday</t>
  </si>
  <si>
    <t xml:space="preserve">Every Friday @2pm </t>
  </si>
  <si>
    <t>DM Graduate Schoool Followers</t>
  </si>
  <si>
    <t>Every Tuesday</t>
  </si>
  <si>
    <t xml:space="preserve">Every Monday posting resident life post--- </t>
  </si>
  <si>
    <t>Every Monday @12pm</t>
  </si>
  <si>
    <t>Social</t>
  </si>
  <si>
    <t>Every Wednesday Leasing post--</t>
  </si>
  <si>
    <t xml:space="preserve">Every Wednesday @12pm </t>
  </si>
  <si>
    <t>Every Thursday Amenity Highlight Post---</t>
  </si>
  <si>
    <t xml:space="preserve">Every Thursday @12pm </t>
  </si>
  <si>
    <t>Every Friday Game Day Post--</t>
  </si>
  <si>
    <t xml:space="preserve">Every Friday@12pm </t>
  </si>
  <si>
    <t>Tiktok/Reel Every Monday</t>
  </si>
  <si>
    <t>Market Comp</t>
  </si>
  <si>
    <t xml:space="preserve">Market Comp every Tueday </t>
  </si>
  <si>
    <t>Every Tuesday @12pm</t>
  </si>
  <si>
    <t>Renewal Survey every Wednesday</t>
  </si>
  <si>
    <t>Early Move Ins for 25-26</t>
  </si>
  <si>
    <t>Early Moves in for 25-26</t>
  </si>
  <si>
    <t>Game Day Interactive</t>
  </si>
  <si>
    <t xml:space="preserve">Game Day Story Post </t>
  </si>
  <si>
    <t>Hosting event with all the Staff for Thanksgiving</t>
  </si>
  <si>
    <t>11/18---4PM</t>
  </si>
  <si>
    <t>All of Staff</t>
  </si>
  <si>
    <t>Flyers for the following year</t>
  </si>
  <si>
    <t>DEC</t>
  </si>
  <si>
    <t>December Social</t>
  </si>
  <si>
    <t>Town Hall Story Update for December</t>
  </si>
  <si>
    <t>Amenity Highlight-Gym</t>
  </si>
  <si>
    <t>Amenity Highlight Dog Park</t>
  </si>
  <si>
    <t>Amenity Highlight Pool Area</t>
  </si>
  <si>
    <t>Office Closed</t>
  </si>
  <si>
    <t>Law School Meeting</t>
  </si>
  <si>
    <t>JAN</t>
  </si>
  <si>
    <t>Call Renewals</t>
  </si>
  <si>
    <t xml:space="preserve">Text Renewals </t>
  </si>
  <si>
    <t>Email Renewals</t>
  </si>
  <si>
    <t>Talk To Texas Roadhouse Marketing Manager</t>
  </si>
  <si>
    <t>Entrata Leads E-Blast (New Leads)</t>
  </si>
  <si>
    <t>Daily Entrata Lead Follow-ups</t>
  </si>
  <si>
    <t xml:space="preserve">New Years Day Post </t>
  </si>
  <si>
    <t>Post About New Years Resolutions</t>
  </si>
  <si>
    <t>Reshare Post On Story</t>
  </si>
  <si>
    <t xml:space="preserve">Post story about how we miss the residents </t>
  </si>
  <si>
    <t xml:space="preserve">Repost Post On Story </t>
  </si>
  <si>
    <t>Office Close</t>
  </si>
  <si>
    <t>Welcome Back Event Brunch</t>
  </si>
  <si>
    <t xml:space="preserve">Email Renewals </t>
  </si>
  <si>
    <t>Text Renewals</t>
  </si>
  <si>
    <t>Renewal E-Blasts</t>
  </si>
  <si>
    <t xml:space="preserve">Attend Graduate Student Council </t>
  </si>
  <si>
    <t>Post About Keeping To Resolutions</t>
  </si>
  <si>
    <t xml:space="preserve">Social Media Post About Community </t>
  </si>
  <si>
    <t>Social Media Post about Event Brunch</t>
  </si>
  <si>
    <t xml:space="preserve">Repost Post on Story </t>
  </si>
  <si>
    <t>Post Story Polling ask If They Renewed Yet</t>
  </si>
  <si>
    <t xml:space="preserve">Repost Social Media Post on Story </t>
  </si>
  <si>
    <t xml:space="preserve">Post story about welcome back brunch </t>
  </si>
  <si>
    <t>Story about Event Brunch</t>
  </si>
  <si>
    <t xml:space="preserve">Make Post About Going Back To School </t>
  </si>
  <si>
    <t xml:space="preserve">Story Asking if everyone had a good first day back at School </t>
  </si>
  <si>
    <t xml:space="preserve">Make Post About New Gym Equipment </t>
  </si>
  <si>
    <t>Social media post about maintance appreciation</t>
  </si>
  <si>
    <t xml:space="preserve">Repost On Story </t>
  </si>
  <si>
    <t>Poll on Story asking if residents have used the new equipment</t>
  </si>
  <si>
    <t xml:space="preserve">Call Renewals </t>
  </si>
  <si>
    <t xml:space="preserve">Post Remining everyone we are closed </t>
  </si>
  <si>
    <t xml:space="preserve">Social Media About Community </t>
  </si>
  <si>
    <t>social media post about dog park</t>
  </si>
  <si>
    <t xml:space="preserve">Repost on Story </t>
  </si>
  <si>
    <t>Story about coming in for tours</t>
  </si>
  <si>
    <t xml:space="preserve">Repost Post on story </t>
  </si>
  <si>
    <t xml:space="preserve">story post about how we are leasing for the fall </t>
  </si>
  <si>
    <t xml:space="preserve">repost post on story </t>
  </si>
  <si>
    <t xml:space="preserve">Office Closed </t>
  </si>
  <si>
    <t xml:space="preserve">post story about last week of the month </t>
  </si>
  <si>
    <t xml:space="preserve">Post about Tours </t>
  </si>
  <si>
    <t xml:space="preserve">post about last day of month </t>
  </si>
  <si>
    <t xml:space="preserve">respost post on story </t>
  </si>
  <si>
    <t xml:space="preserve">Story about UF </t>
  </si>
  <si>
    <t xml:space="preserve">Repost post on story </t>
  </si>
  <si>
    <t xml:space="preserve">post story about fall applications </t>
  </si>
  <si>
    <t xml:space="preserve">  </t>
  </si>
  <si>
    <t>Welcome back Brunch</t>
  </si>
  <si>
    <t xml:space="preserve">Welcome back Brunch- this to welcome back resident to the new year/school year with treats and food </t>
  </si>
  <si>
    <t>Tyler and CA's</t>
  </si>
  <si>
    <t>Call Renewals- On this day we will be calling all of the renewals who haven't signed yet or haven't made a decision yet</t>
  </si>
  <si>
    <t>1/2,1/9, 1/11,1/13. 1/21. 1/30</t>
  </si>
  <si>
    <t>Ca's</t>
  </si>
  <si>
    <t xml:space="preserve">Text Renewals- On these days we will be using Keys to text renewals who haven't signed yet or made a decision </t>
  </si>
  <si>
    <t>1/3, 1/8, 1/14, 1/24,1/31</t>
  </si>
  <si>
    <t xml:space="preserve">Email Renewals- On these days we will send out an email to all resident who havent signedyet or made a decision about renewal </t>
  </si>
  <si>
    <t>1/4, 1/6, 1/16,1/22, 1/28</t>
  </si>
  <si>
    <t>Talked To Texas Roadhouse</t>
  </si>
  <si>
    <t xml:space="preserve">Talked To Texas Roadhouse- Texas Roadhouse wants to partner with us to do a mutually benefitial relationship with us. Tyler will discuss with the TXRH Advertising Manager to discuss how this parternship will work </t>
  </si>
  <si>
    <t xml:space="preserve">CA's will be tasked daily to clear the Entrata dashboards with contacts to the live leads.  They will also be required to leave detailed activity notes in Entrata so that the entire team is aware of the status of that particular lead after every phone call. </t>
  </si>
  <si>
    <t>Not Applicable</t>
  </si>
  <si>
    <t>All CAs</t>
  </si>
  <si>
    <t>Attend Graduate Student Council</t>
  </si>
  <si>
    <t>Attend Graduate Student Council- On this date Elijah and Tyler will attend the graduate student council and discuss how we can work with them to provide housing for grad students</t>
  </si>
  <si>
    <t xml:space="preserve">Tyler and Elijah </t>
  </si>
  <si>
    <t>Entrata Leads E-Blast</t>
  </si>
  <si>
    <t>We will be sending out urgency emails to all of our Entrata leads to date</t>
  </si>
  <si>
    <t>Thursdays</t>
  </si>
  <si>
    <t>Whole team</t>
  </si>
  <si>
    <t>New Years Day Post</t>
  </si>
  <si>
    <t>New Years Day Post- on this day we will post about how we hope everyone has a great upcoming year and happy new years</t>
  </si>
  <si>
    <t xml:space="preserve">Tyler </t>
  </si>
  <si>
    <t xml:space="preserve"> Post About New Years Resolutions</t>
  </si>
  <si>
    <t xml:space="preserve"> Post About New Years Resolutions- Make a post about how our resolution is to provide a better experience for our residents this upcoming year and ask what is their new years resolution</t>
  </si>
  <si>
    <t>Post About Keeping To Resolutions- Friendly Reminder post to keep to your new years resolution and end it by asking how is your new years resolution going so far!</t>
  </si>
  <si>
    <t>Social Media Post About Community</t>
  </si>
  <si>
    <t xml:space="preserve">Social Media Post About Community - On this day we will make a post showcasing our gym saying we have a new exciting addition coming and ask if anyone can guess what it is </t>
  </si>
  <si>
    <t xml:space="preserve">Social Media Post about Event Brunch- On this day we will make a post about our event we will be holding, we will post about how it went and thanking everyone for showing up </t>
  </si>
  <si>
    <t>1/10/202516:00:00</t>
  </si>
  <si>
    <t>Make Post About Going Back To School</t>
  </si>
  <si>
    <t xml:space="preserve">Make Post About Going Back To School- Wishing everyone good luck on the next semester </t>
  </si>
  <si>
    <t>Make Post About New Gym Equipment</t>
  </si>
  <si>
    <t xml:space="preserve">Make Post About New Gym Equipment- Making a post about the new gym equipment being here and asking how if residents have checked out our gym </t>
  </si>
  <si>
    <t xml:space="preserve">Social media post about maintance appreciation- on this day we will post a photo of our maintance guys thanking them for all of their hard work </t>
  </si>
  <si>
    <t>Post Remining everyone we are closed</t>
  </si>
  <si>
    <t xml:space="preserve">Post Remining everyone we are closed- We will make a post wishing everyone a happy MLK day and reminding everyone that we are closed today </t>
  </si>
  <si>
    <t>Social Media About Community</t>
  </si>
  <si>
    <t xml:space="preserve">Social Media About Community- On this date we will be posting a photo of our community to showcase the beauty of it asking residents what's their favorite part of the community </t>
  </si>
  <si>
    <t xml:space="preserve">social media post about dog park- On this date we will make a post showcasing our dog park we will ask residents how often do they go to the dog park </t>
  </si>
  <si>
    <t>post story about last week of the month</t>
  </si>
  <si>
    <t xml:space="preserve">post story about last week of the month- On this day we will make a post telling everyone it's the last week of the month and to end the month strong </t>
  </si>
  <si>
    <t>Post about Tours</t>
  </si>
  <si>
    <t>Post about Tours- We will make a post about how we are open for tours and to call today to schedule a tour with us!</t>
  </si>
  <si>
    <t>post about last day of month</t>
  </si>
  <si>
    <t xml:space="preserve">post about last day of month- we will post about how it is the last day of the first month of the year and ask how everyone's new years resolutions is going </t>
  </si>
  <si>
    <t>Post story about how we miss the residents</t>
  </si>
  <si>
    <t>Post story about how we miss the residents- We will make a story post about how we miss our residents it is not as lively without them!</t>
  </si>
  <si>
    <t xml:space="preserve">Post Story Polling ask If They Renewed Yet- On this day we will post a story with a poll for residents to interact with to ask them if they have renewed with us yet </t>
  </si>
  <si>
    <t>Post story about welcome back brunch</t>
  </si>
  <si>
    <t xml:space="preserve">Post story about welcome back brunch- we will post a story reminding residents of the welcome back brunch the next day and make a poll asking if they will be attending </t>
  </si>
  <si>
    <t xml:space="preserve">Story Asking if everyone had a good first day back at School - we will make a story post saying we hope everyone had a good first day back at school and creating a poll for resident to answer if they did have a good first day back </t>
  </si>
  <si>
    <t xml:space="preserve">Poll on Story asking if residents have used the new equipment- on this day we will post a photo of the new gym equipment asking if residents have tried it to try to create more excitment around our new addition </t>
  </si>
  <si>
    <t xml:space="preserve">Story about coming in for tours- we will post a story about how we are open for tours and to schedule your tour today! </t>
  </si>
  <si>
    <t>story post about how we are leasing for the fall</t>
  </si>
  <si>
    <t xml:space="preserve">story post about how we are leasing for the fall- we will make a story post about how we are leasing for the Fall and telling future residents to start an application today </t>
  </si>
  <si>
    <t>Story about UF</t>
  </si>
  <si>
    <t xml:space="preserve">Story about UF - on this day we will post a story that is from UF asking residents if they are having a good semester so far </t>
  </si>
  <si>
    <t>post story about fall applications</t>
  </si>
  <si>
    <t xml:space="preserve">post story about fall applications - we will post a story about how we are leasing for the fall and doing tours now to encourage future residents to start an application and tour today </t>
  </si>
  <si>
    <t xml:space="preserve">On all of these days we will be reposting our posts onto our story to try to create more interactions with our posts and let residents know we are posting </t>
  </si>
  <si>
    <t>1/1, 1/3, 1/6, 1/8, 1/10, 1/13, 1/15, 1/17, 1/20, 1/22, 1/24, 1/27, 1/29, 1/31</t>
  </si>
  <si>
    <t>office closed</t>
  </si>
  <si>
    <t xml:space="preserve">office will be closed due to new years day </t>
  </si>
  <si>
    <t xml:space="preserve">office will be closed due to MLK Day </t>
  </si>
  <si>
    <t>FEB</t>
  </si>
  <si>
    <t xml:space="preserve">social media post about black history month </t>
  </si>
  <si>
    <t xml:space="preserve">reshare post on story </t>
  </si>
  <si>
    <t>Renewal Push Party</t>
  </si>
  <si>
    <t>Social Media Post about a staff member</t>
  </si>
  <si>
    <t>story about coming in for tours</t>
  </si>
  <si>
    <t>story asking if you have renewed yet</t>
  </si>
  <si>
    <t>post about renewal push party</t>
  </si>
  <si>
    <t xml:space="preserve">self care saturday post </t>
  </si>
  <si>
    <t>story about throw back thursday</t>
  </si>
  <si>
    <t>reshare on story</t>
  </si>
  <si>
    <t xml:space="preserve">Call renewals </t>
  </si>
  <si>
    <t xml:space="preserve">text renewals </t>
  </si>
  <si>
    <t xml:space="preserve">email renewals </t>
  </si>
  <si>
    <t xml:space="preserve">SuperBowl Post </t>
  </si>
  <si>
    <t xml:space="preserve">story asking how is the semester going </t>
  </si>
  <si>
    <t>story post highlighing community</t>
  </si>
  <si>
    <t>Post about Valentines Day</t>
  </si>
  <si>
    <t>text renewals</t>
  </si>
  <si>
    <t>email renewals</t>
  </si>
  <si>
    <t>call renewals</t>
  </si>
  <si>
    <t>social media post about uf</t>
  </si>
  <si>
    <t xml:space="preserve">social media post that is a motivational quote </t>
  </si>
  <si>
    <t>UF Law School Event</t>
  </si>
  <si>
    <t xml:space="preserve">story about uf </t>
  </si>
  <si>
    <t>throwback thursday post about UF</t>
  </si>
  <si>
    <t>Post about Event</t>
  </si>
  <si>
    <t>Reshare post on story</t>
  </si>
  <si>
    <t xml:space="preserve">Renewal Push Party </t>
  </si>
  <si>
    <t>for this event we will pushing and urging residents who haven't renewed to renew now!</t>
  </si>
  <si>
    <t>2/5, 2/10, 2/21, 2/26</t>
  </si>
  <si>
    <t>2/7, 2/12, 2/17, 2/28</t>
  </si>
  <si>
    <t>2/3, 2/14, 2/19, 2/24</t>
  </si>
  <si>
    <t>Whole Team</t>
  </si>
  <si>
    <t xml:space="preserve">Elijah and Teddy will be tabling at UF's Law School Event </t>
  </si>
  <si>
    <t>Elijah and Teddy</t>
  </si>
  <si>
    <t xml:space="preserve">on this day we will make a post about black history month </t>
  </si>
  <si>
    <t xml:space="preserve">on Monday's of this month we will showcase a different staff member to help residents get to know us </t>
  </si>
  <si>
    <t>2/3, 2/10, 2/17, 2/24</t>
  </si>
  <si>
    <t xml:space="preserve">We will post about the event as a reminder to residents to show up </t>
  </si>
  <si>
    <t>on this day we will make a post giving ideas on how to do self care and ask how residents do their own self care routines</t>
  </si>
  <si>
    <t xml:space="preserve">on this day we will make a post about the superbowl and ask who does everyone want to win </t>
  </si>
  <si>
    <t xml:space="preserve">on this day we will make a post about valentines day </t>
  </si>
  <si>
    <t xml:space="preserve">on this day we will make a post highlighting something about uf </t>
  </si>
  <si>
    <t xml:space="preserve">on this day we will post a motivation quote to try to inspire our residents </t>
  </si>
  <si>
    <t xml:space="preserve">on this day we will do a throwback thursday post about uf </t>
  </si>
  <si>
    <t>Post about Law School Event</t>
  </si>
  <si>
    <t xml:space="preserve">on this day we will make a post about the law school event </t>
  </si>
  <si>
    <t>Repost Posts on Story</t>
  </si>
  <si>
    <t xml:space="preserve">on this day we will respost our social media posts on our story to drive up engagement </t>
  </si>
  <si>
    <t>2/7, 2/8, 2/9, 2/14, 2/19, 2/21, 2/27, 2/28</t>
  </si>
  <si>
    <t xml:space="preserve">story about coming in for a tour </t>
  </si>
  <si>
    <t xml:space="preserve">on this day we will post a story about coming in for a tour </t>
  </si>
  <si>
    <t xml:space="preserve">on this day we will post a poll with our story to ask residents if they have renewed yet </t>
  </si>
  <si>
    <t>2/5/2025, 2/20</t>
  </si>
  <si>
    <t xml:space="preserve">on this day we will post a throwback photo of the property </t>
  </si>
  <si>
    <t>we will make a story post asking how residents are doing this semster so far and encourage them to keep going strong!</t>
  </si>
  <si>
    <t>we will make a story post highling a feature about the community  (ex. gym, pool, dog park)</t>
  </si>
  <si>
    <t>2/13/2025, 2/18</t>
  </si>
  <si>
    <t xml:space="preserve">we will make a post about uf showcasing it to the residents </t>
  </si>
  <si>
    <t>MAR</t>
  </si>
  <si>
    <t xml:space="preserve"> Post about Dr. Seuss's birthday</t>
  </si>
  <si>
    <t>Social Media Post showcasing a local place</t>
  </si>
  <si>
    <t>Story Post about Mardi Gras</t>
  </si>
  <si>
    <t>Video Sketch Post</t>
  </si>
  <si>
    <t>Story post asking if they have renewed yet</t>
  </si>
  <si>
    <t>repost on story</t>
  </si>
  <si>
    <t>respost on story</t>
  </si>
  <si>
    <t>social media post about continuum</t>
  </si>
  <si>
    <t>story asking if they have came in for a tour</t>
  </si>
  <si>
    <t>post about uf</t>
  </si>
  <si>
    <t xml:space="preserve">Video Sketch Post </t>
  </si>
  <si>
    <t>story post about leasing</t>
  </si>
  <si>
    <t>Repost post on story</t>
  </si>
  <si>
    <t>Make post about St. Patricks Day</t>
  </si>
  <si>
    <t>Make Post about March Madness</t>
  </si>
  <si>
    <t>Story post asking if their bracket has been busted</t>
  </si>
  <si>
    <t>story post about uf</t>
  </si>
  <si>
    <t xml:space="preserve">Repost on story </t>
  </si>
  <si>
    <t xml:space="preserve"> post about national puppy day </t>
  </si>
  <si>
    <t xml:space="preserve">story post asking if they have done a tour yet </t>
  </si>
  <si>
    <t xml:space="preserve">post about uf </t>
  </si>
  <si>
    <t xml:space="preserve">story post about continuum </t>
  </si>
  <si>
    <t xml:space="preserve">repost on story </t>
  </si>
  <si>
    <t>Repost on story</t>
  </si>
  <si>
    <t>3/5, 3/10, 3/17, 3/28, 3/31</t>
  </si>
  <si>
    <t>3/7, 3/14, 3/19, 3/26</t>
  </si>
  <si>
    <t>3/3, 3/12, 3/21, 3/24</t>
  </si>
  <si>
    <t xml:space="preserve">Daily </t>
  </si>
  <si>
    <t>Elijah</t>
  </si>
  <si>
    <t xml:space="preserve">On this day we will post about how it is Dr. Seuss's birthday and ask what is your favorite book by him </t>
  </si>
  <si>
    <t xml:space="preserve">On this day we will post about a local place close by us to show residents/future residents good places that are local </t>
  </si>
  <si>
    <t xml:space="preserve">On Thursdays we will post a video sketch on our feed to help enhance engagement with a funny video </t>
  </si>
  <si>
    <t xml:space="preserve">Thursdays </t>
  </si>
  <si>
    <t>On these days we will post a feature of our property to showcase it</t>
  </si>
  <si>
    <t>3/10, 3/28</t>
  </si>
  <si>
    <t xml:space="preserve">On these days we will post something about UF to showcase the school </t>
  </si>
  <si>
    <t>3/12, 3/26</t>
  </si>
  <si>
    <t xml:space="preserve">On this day we will make a post wishing everyone a happy st patricks day and encouraging everyone to stay safe tonight </t>
  </si>
  <si>
    <t>On this day we will make a post about the first day of march madness and ask if everyone has filled out a bracket</t>
  </si>
  <si>
    <t xml:space="preserve">story post about national puppy day </t>
  </si>
  <si>
    <t>On this day we will post a few photos of the staff's members dogs for national puppy day</t>
  </si>
  <si>
    <t>Repost Post on Story</t>
  </si>
  <si>
    <t xml:space="preserve">On the days where we make a post we will repost it on our story to help drive up engagement </t>
  </si>
  <si>
    <t>3/2, 3/4, Thursdays, 3/10, 3/28, 3/12, 3/26, 3/17, 3/18, 3/23</t>
  </si>
  <si>
    <t xml:space="preserve"> On This day we will make a story post about mardi gras asking if anyone is celebrating and to be safe </t>
  </si>
  <si>
    <t>On this day we will post about renewals asking if they have renewed yet</t>
  </si>
  <si>
    <t>We will make a story post reminding people that we are open for tours!</t>
  </si>
  <si>
    <t>We will make a story post about how we leasing for the next school year!</t>
  </si>
  <si>
    <t xml:space="preserve">We will post a story with a poll asking if they have had their march madness bracket busted for this year </t>
  </si>
  <si>
    <t xml:space="preserve">We will make a story post showcasing something about uf/ if Uf basketball is still in the bracket then we will post about them </t>
  </si>
  <si>
    <t xml:space="preserve">We will make a story post asking if you have came in yet for a tour </t>
  </si>
  <si>
    <t xml:space="preserve">on this day we will make a story post showcasing our property </t>
  </si>
  <si>
    <t>APRIL</t>
  </si>
  <si>
    <t xml:space="preserve">social media post about april fools day </t>
  </si>
  <si>
    <t xml:space="preserve">story post asking if you have set up a tour yet </t>
  </si>
  <si>
    <t xml:space="preserve">social media post about leasing </t>
  </si>
  <si>
    <t>repost on post story</t>
  </si>
  <si>
    <t>repost on sttory</t>
  </si>
  <si>
    <t xml:space="preserve">post about grad Appreciation week </t>
  </si>
  <si>
    <t xml:space="preserve">story post about uf </t>
  </si>
  <si>
    <t>social media post about an event for Appreciation week</t>
  </si>
  <si>
    <t xml:space="preserve">post about the continuum </t>
  </si>
  <si>
    <t>post about gainesville</t>
  </si>
  <si>
    <t xml:space="preserve">post asking if you have submitted an application yet </t>
  </si>
  <si>
    <t>Make social media post wishing everyone a happy easter</t>
  </si>
  <si>
    <t xml:space="preserve">earth day post </t>
  </si>
  <si>
    <t xml:space="preserve">Easter </t>
  </si>
  <si>
    <t>4/4, 2/9, 2/14, 4/24, 4/28</t>
  </si>
  <si>
    <t>4/1, 4/11, 4/16, 4/26</t>
  </si>
  <si>
    <t>4/2, 4/7, 4/18, 4/21, 4/30</t>
  </si>
  <si>
    <t>On this day we will make a post about how it is the first of april</t>
  </si>
  <si>
    <t xml:space="preserve">On these days we will post about the continuum showcasing the property </t>
  </si>
  <si>
    <t>4/4/2025, 4/14, 4/25, 4/28</t>
  </si>
  <si>
    <t>On these days we will make a post about leasing and encourage people to start an application today</t>
  </si>
  <si>
    <t>4,5 4/18/2025</t>
  </si>
  <si>
    <t xml:space="preserve">its grad appreciation week at uf we will be posting about our grad students </t>
  </si>
  <si>
    <t xml:space="preserve">on this day we will post about an event that occured during grad appreciation week asking residents if they attended any events </t>
  </si>
  <si>
    <t xml:space="preserve">on this day we will showcase a local spot around town to showcase the town </t>
  </si>
  <si>
    <t xml:space="preserve">we willl make a post about easter and remind everyone that we are closed today </t>
  </si>
  <si>
    <t>on this day we will mak a post about it being earth day and showcase a way we are helping the earth</t>
  </si>
  <si>
    <t xml:space="preserve">4/1, 4/4/2025, 4/14, 4/25, 4/28, Thursdays, 4/5, 4/18/2025, 4/7, 4/11, 4/16, 4/20, 4/22        </t>
  </si>
  <si>
    <t xml:space="preserve">We will make a post asking if you have came in yet for a tour to help drive up tours </t>
  </si>
  <si>
    <t>4/2/2025, 4/15, 4/30</t>
  </si>
  <si>
    <t xml:space="preserve">on these days we will make a story post showcasing the continuum </t>
  </si>
  <si>
    <t>4/4, 4/8, 4/23</t>
  </si>
  <si>
    <t xml:space="preserve">on these days we will make a post showcasing uf </t>
  </si>
  <si>
    <t>4/9, 4/29</t>
  </si>
  <si>
    <t>Easter</t>
  </si>
  <si>
    <t xml:space="preserve">the office will be closed due to easter </t>
  </si>
  <si>
    <t>MAY</t>
  </si>
  <si>
    <t>story post about star wars</t>
  </si>
  <si>
    <t>Social Media Post about cinco de mayo</t>
  </si>
  <si>
    <t xml:space="preserve">story post asking if you've taken a tour yet </t>
  </si>
  <si>
    <t>Social media post about mothers day</t>
  </si>
  <si>
    <t>story post about a local restaurant</t>
  </si>
  <si>
    <t xml:space="preserve">story post about finals </t>
  </si>
  <si>
    <t>Mothers Day</t>
  </si>
  <si>
    <t xml:space="preserve">story post about a local place </t>
  </si>
  <si>
    <t>post about the free concert fridays</t>
  </si>
  <si>
    <t>Social Media post about memorial day</t>
  </si>
  <si>
    <t>story post about free yoga at the Bo Diddley Plaza</t>
  </si>
  <si>
    <t>story post about the end of the month</t>
  </si>
  <si>
    <t>Memorial day</t>
  </si>
  <si>
    <t>5/2, 5/19, 5/28</t>
  </si>
  <si>
    <t xml:space="preserve">story post about UF </t>
  </si>
  <si>
    <t>5/9, 5/20</t>
  </si>
  <si>
    <t xml:space="preserve">On this day we will make a post about Cinco De Mayo </t>
  </si>
  <si>
    <t xml:space="preserve">On this day we will make a post about it being mothers day and wish every mother at our property a happy mothers day </t>
  </si>
  <si>
    <t xml:space="preserve">On this day we will showcase a local place in town and ask residents if they have been there yet </t>
  </si>
  <si>
    <t>On this day we will post about how every friday from 7-9pm they are doing a free concert in downtown</t>
  </si>
  <si>
    <t xml:space="preserve">On this day we will make a post about it being memorial day and remind everyone that we are closed on this day </t>
  </si>
  <si>
    <t>Thursdays, 5/12, 5/19, 5/9, 5/20, 5/5, 5/11, 5/19, 5/23, 5/26</t>
  </si>
  <si>
    <t xml:space="preserve">on this day we will make a post about star wars and say may the fourth be with you </t>
  </si>
  <si>
    <t xml:space="preserve">On these days we will make a story post about if you have taken a tour with us yet </t>
  </si>
  <si>
    <t>5/6, 5/21</t>
  </si>
  <si>
    <t>On this day we will help highlight a local restaurant and ask if you have been there</t>
  </si>
  <si>
    <t xml:space="preserve">On this day we will make a post wishing all of our residents best of luck on their finals </t>
  </si>
  <si>
    <t>On this day we will make a story post about a local place asking if you have tried it yet</t>
  </si>
  <si>
    <t>On this day we will showcase that they do do free yoga at the Bo Diddley Plaza on certain days</t>
  </si>
  <si>
    <t xml:space="preserve">On this day we will make a post about it being the end of the month </t>
  </si>
  <si>
    <t xml:space="preserve">Mothers Day </t>
  </si>
  <si>
    <t xml:space="preserve">This day is mothers day, the office will be open </t>
  </si>
  <si>
    <t>Memorial Day</t>
  </si>
  <si>
    <t xml:space="preserve">On memorial day the office will be closed </t>
  </si>
  <si>
    <t>JUNE</t>
  </si>
  <si>
    <t>1x/Month</t>
  </si>
  <si>
    <t>story post about Oscar The Grouch Day</t>
  </si>
  <si>
    <t>post about free concert friday</t>
  </si>
  <si>
    <t xml:space="preserve">story post about the continuum </t>
  </si>
  <si>
    <t>post about a local place</t>
  </si>
  <si>
    <t>story post about doing a tour</t>
  </si>
  <si>
    <t>post about fathers day</t>
  </si>
  <si>
    <t>story post about a local place</t>
  </si>
  <si>
    <t>post about juneteenth</t>
  </si>
  <si>
    <t xml:space="preserve">story post about first day of summer </t>
  </si>
  <si>
    <t xml:space="preserve">respost on story </t>
  </si>
  <si>
    <t>Fathers Day</t>
  </si>
  <si>
    <t>Juneteenth</t>
  </si>
  <si>
    <t xml:space="preserve">post about grove street farmers market  </t>
  </si>
  <si>
    <t xml:space="preserve">story post about leasing with us </t>
  </si>
  <si>
    <t xml:space="preserve">post about continuum </t>
  </si>
  <si>
    <t>6/4, 6/17, 6/30</t>
  </si>
  <si>
    <t>6/9, 6/27</t>
  </si>
  <si>
    <t xml:space="preserve">On this day we will make a post about fathers day and wish every father a happy fathers day </t>
  </si>
  <si>
    <t xml:space="preserve">On this day we will make a post about juneteenth and remind residents that the office is closed today </t>
  </si>
  <si>
    <t xml:space="preserve">On this day we will make a post about the grove street farmers market on mondays </t>
  </si>
  <si>
    <t>6/4, 6/17, 6/30, Thursdays, 6/9, 6/27, 6/6, 6/11, 6/15, 6/19, 6/23</t>
  </si>
  <si>
    <t xml:space="preserve">On this day we will make a post about oscar the grouch day </t>
  </si>
  <si>
    <t xml:space="preserve">on this day we will make a story post showcasing uf </t>
  </si>
  <si>
    <t xml:space="preserve">On this day we will make a story post about the continuum </t>
  </si>
  <si>
    <t>6/13, 6/25</t>
  </si>
  <si>
    <t xml:space="preserve">On this day we will post about the first offical day of summer </t>
  </si>
  <si>
    <t xml:space="preserve">on this day we will make a post about leasing with us for next year </t>
  </si>
  <si>
    <t>On this day will be fathers day the office will remain open</t>
  </si>
  <si>
    <t>on this day the office will be closed due to Juneteenth</t>
  </si>
  <si>
    <t>JULY</t>
  </si>
  <si>
    <t xml:space="preserve">Story post about the Continuum </t>
  </si>
  <si>
    <t>video sketch thursday</t>
  </si>
  <si>
    <t>Social Media Post about 4th of July</t>
  </si>
  <si>
    <t xml:space="preserve">4th Of July </t>
  </si>
  <si>
    <t>post about upgraded units</t>
  </si>
  <si>
    <t>story post about blood drive 17th</t>
  </si>
  <si>
    <t>story post about new floors</t>
  </si>
  <si>
    <t>post about blood drive from the 17th</t>
  </si>
  <si>
    <t>post about move out day in a week</t>
  </si>
  <si>
    <t xml:space="preserve">story post about booking a tour </t>
  </si>
  <si>
    <t>story post about shark week</t>
  </si>
  <si>
    <t>story post reminding everyone move out day</t>
  </si>
  <si>
    <t>post about move out day</t>
  </si>
  <si>
    <t>7/1, 7/16, 7/28</t>
  </si>
  <si>
    <t>7/7, 7/25</t>
  </si>
  <si>
    <t>On this day we will post about how the office is closed and wish everyone a happy 4th of july</t>
  </si>
  <si>
    <t>We will post what the upgraded units will look like/if we still have refer a friend special going on advertise that</t>
  </si>
  <si>
    <t>We will make a post on this day to showoff how welll the blood drive from the day before went</t>
  </si>
  <si>
    <t>On this day we will make a post reminding people that move outs are next week and post about procedure to do</t>
  </si>
  <si>
    <t>On this day we will remind everyone that it is move out day and post about the pro</t>
  </si>
  <si>
    <t>Thursday, 7/1, 7/16, 7/28, 7/7, 7/25, 7/4, 7/11, 7/18, 7/23, 7/30</t>
  </si>
  <si>
    <t>7/2, 7/8</t>
  </si>
  <si>
    <t>On this day we will make a story informing everyone of the blood drive on the 17th</t>
  </si>
  <si>
    <t>On this day we will post showcasing the new flooring</t>
  </si>
  <si>
    <t>On this day we will make a story post about booking a tour with us</t>
  </si>
  <si>
    <t>On this day we will post an engaging story relating shark week to us somehow</t>
  </si>
  <si>
    <t>On this day we will make a post reminding everyone that move out is the next day</t>
  </si>
  <si>
    <t xml:space="preserve">The office will be closed due to 4th of July </t>
  </si>
  <si>
    <t>Year Selection</t>
  </si>
  <si>
    <t>2024-2025</t>
  </si>
  <si>
    <t xml:space="preserve">Text Messages </t>
  </si>
  <si>
    <t xml:space="preserve">Completed Applications </t>
  </si>
  <si>
    <t>RECOMMENDED # OF EFFORTS BASED ON MONTH</t>
  </si>
  <si>
    <t>Event/Campaign Title</t>
  </si>
  <si>
    <t>Type (event, social media campaign, outreach marketing, leasing special, other)</t>
  </si>
  <si>
    <t>Detail</t>
  </si>
  <si>
    <t>Rockoff Lotto</t>
  </si>
  <si>
    <t>Leasing Special</t>
  </si>
  <si>
    <t>A leasing special that takes place leading up to the Rutgers Housing lottery. The premise is that you don't have to gamble at Rockoff Hall like you do with on-campus housing. At Rockoff everyone's a winner. Instead of passing out flyers for the promotion we would hand out scratch off tickets where people could win various prizes such as $5 Starbucks, $10 Chipotle, etc. They must bring their ticket to the office to redeem. Anyone signing a lease during the promotion period writes their name on a ping pong ball. At the end of the promotion ping pong balls are drawn for grand prize winners of things like $1,000 cash, free books for a year, or something similar.</t>
  </si>
  <si>
    <t>Battle of the Bands</t>
  </si>
  <si>
    <t>Event</t>
  </si>
  <si>
    <t>Battle of the Sexes</t>
  </si>
  <si>
    <t>Flicks &amp; Food Trucks</t>
  </si>
  <si>
    <t>Food Trucks &amp; Dive In Movie</t>
  </si>
  <si>
    <t>Full Fridge Giveaway</t>
  </si>
  <si>
    <t>Grocery Bingo</t>
  </si>
  <si>
    <t>Karaoke Night</t>
  </si>
  <si>
    <t>Paw-zazz</t>
  </si>
  <si>
    <t>Pet Photo Booth</t>
  </si>
  <si>
    <t>RAW</t>
  </si>
  <si>
    <t>Resident Appreciation Week - a week of events for current residents</t>
  </si>
  <si>
    <t>Smores Bar</t>
  </si>
  <si>
    <t>Take the King Cake</t>
  </si>
  <si>
    <t>Online Mardi Gras trivia - winners get king cake</t>
  </si>
  <si>
    <t>Giant Pong Tourney</t>
  </si>
  <si>
    <t>Event/Outreach Marketing</t>
  </si>
  <si>
    <t>Beer pong tournament - can be a resident event or done on campus</t>
  </si>
  <si>
    <t>Volleyball Tourney</t>
  </si>
  <si>
    <t>Volleyball tourney for orgs</t>
  </si>
  <si>
    <t>Fill Your Space</t>
  </si>
  <si>
    <t>Fill your room and get X</t>
  </si>
  <si>
    <t>March Madness Beer Pong</t>
  </si>
  <si>
    <t>March Madness Giant Beer Pong Special (you're special is whatever "cup" you make)</t>
  </si>
  <si>
    <t>Money Machine</t>
  </si>
  <si>
    <t>Money machine grab - Sign a lease get that amount off your first month. - on campus &amp; in office</t>
  </si>
  <si>
    <t>OGG</t>
  </si>
  <si>
    <t>OGG-Outrageous Giveaway Game - renewals lead to an event (ex. Poker night) - earlier ren</t>
  </si>
  <si>
    <t>Pick A Key, Live for Free</t>
  </si>
  <si>
    <t>Pick a key-Live for free-traffic generation for new model - possibly 3 beds free for the year</t>
  </si>
  <si>
    <t>Pop the balloon</t>
  </si>
  <si>
    <t>POP the Balloon for chance to win free rent for a year - Residents &amp; New Leases</t>
  </si>
  <si>
    <t>Scavenger Hunt</t>
  </si>
  <si>
    <t>Easter eggs on scavenger hunt.  Sign a lease choose an egg and get x</t>
  </si>
  <si>
    <t>The Price Is Right Plinko</t>
  </si>
  <si>
    <t>The Price is right Plinko where the prizes at the bottom are equal to the amount you would save by Living at Tiger Lodge as opposed to the competitors (i.e. The Social $350)</t>
  </si>
  <si>
    <t>Blood Drive</t>
  </si>
  <si>
    <t>Other</t>
  </si>
  <si>
    <t>Give the property a goal to meet</t>
  </si>
  <si>
    <t>Spring Clean</t>
  </si>
  <si>
    <t>Donations sites/areas setup on site for residents to give clothes, canned goods &amp; furniture to Goodwill or similar company</t>
  </si>
  <si>
    <t>Tuskegee Housing/Organizations</t>
  </si>
  <si>
    <t>Tuskegee PPC, look to see if we can be their overflow for campus housing, greek orgs give them a "house"</t>
  </si>
  <si>
    <t>Bliss</t>
  </si>
  <si>
    <t>Bliss (Human battleship-in pool, cannonball beer pong, giant beer pong) - on campus, specifically at Tuskegee</t>
  </si>
  <si>
    <t>Dorm Storm</t>
  </si>
  <si>
    <t xml:space="preserve">Flyer dorms discreetly.  Schedule around Dorm tours at AU </t>
  </si>
  <si>
    <t>Finals Week Stress Relief</t>
  </si>
  <si>
    <t>Finals Week Stress Relief - Line the major walkways with bubble wrap.  Hand out flyers that with a small peice of bubble wrap to it "Popping Bubble Wrap helps with finals stress relief.  So does securing your housing for next year.  Sign a lease at TL and pop a bubble on our wall and you could win prizes including blah blah blah"  http://www.starboxes.com/bubble-wrap/small-bubble-wrap</t>
  </si>
  <si>
    <t>Lunch of Us</t>
  </si>
  <si>
    <t>Lunch of TL-Free lunch at food trucks on campus when you tweet/share - approx. $5/each for 20 people</t>
  </si>
  <si>
    <t>Organization Outreach</t>
  </si>
  <si>
    <t>Outreach marketing</t>
  </si>
  <si>
    <t>Offer clubhouse up to student orgs for free</t>
  </si>
  <si>
    <t>Skegee Trap/Tiger Trap</t>
  </si>
  <si>
    <t>Skegee Trap, Tiger Trap - set up bear trap near/on each campus with school related/property swag</t>
  </si>
  <si>
    <t>TL Tag</t>
  </si>
  <si>
    <t>Tagging campus - find our logo hidden on campus and get x</t>
  </si>
  <si>
    <t>Volunteerism</t>
  </si>
  <si>
    <t>Volunteer events</t>
  </si>
  <si>
    <t>Live at Tiger Lodge, Win Big</t>
  </si>
  <si>
    <t>Outreach Marketing/Leasing Special</t>
  </si>
  <si>
    <t>April Fools  - plant dollar bills in highly visible area.  On the dollars is a band "flyer" that says money does grow on trees.  Pot of gold - Hidden cash type promotion.  Plus sign a lease pick a money bag and win up to x dollars</t>
  </si>
  <si>
    <t>Mascot Marketing</t>
  </si>
  <si>
    <t>Outreach Marketing/Social Media</t>
  </si>
  <si>
    <t>WDE</t>
  </si>
  <si>
    <t>Outreach Marketing/Social Media Marketing</t>
  </si>
  <si>
    <t>War Damn Eagle-Spot the Eagle Mascot on campus by following our social media clues, take a pick &amp; post or be the first to post his location to get x (ex.  $10 gc)</t>
  </si>
  <si>
    <t>Battle of the Orgs</t>
  </si>
  <si>
    <t>Social Media Campaign</t>
  </si>
  <si>
    <t>Battle of the Student Orgs Facebook contest - most likes/shares gets $500 for org</t>
  </si>
  <si>
    <t>Encourage Reviews</t>
  </si>
  <si>
    <t>Add more reputation management (survey that says post on google if you gave X stars we give you gift card)</t>
  </si>
  <si>
    <t>Name the Mascot</t>
  </si>
  <si>
    <t>Name our eagle mascot - most likes gets x</t>
  </si>
  <si>
    <t>RAK</t>
  </si>
  <si>
    <t>RAK - Random Acts of Kindness - weekly - each staff member gets $50 allowance for the month for RAK to use</t>
  </si>
  <si>
    <t>Why I Love TL</t>
  </si>
  <si>
    <t>Video contest-Why I love TL - most likes gets x</t>
  </si>
  <si>
    <t>TL Cribs</t>
  </si>
  <si>
    <t>Social Media Marketing</t>
  </si>
  <si>
    <t>Residents posts videos MTV cribs style showing why their place is the best - most likes gets x</t>
  </si>
  <si>
    <t>GLO</t>
  </si>
  <si>
    <t>Contact Tuskegee Orgs/Housing for Master Lease - offer a meeting/event space, offer to sponsor their tables on campus for co-marketing</t>
  </si>
  <si>
    <t>Create flyers specific to: Housing comparison, Comp comparison, Tuskegee colors, etc.</t>
  </si>
  <si>
    <t xml:space="preserve">Advertise upgrades - flyers, website page, virtual tour, virtual reality, PPC, FB ads, </t>
  </si>
  <si>
    <t>Wave Review</t>
  </si>
  <si>
    <t>Southern Union outreach</t>
  </si>
  <si>
    <t>WE/Auburn Global follow up</t>
  </si>
  <si>
    <t>Ball Till You Fall</t>
  </si>
  <si>
    <t>3 Point basketball shootout.  Each contestant continues to shoot 3 pointers until they miss.  Person with most 3 pointers gets a prize</t>
  </si>
  <si>
    <t>Snapchat</t>
  </si>
  <si>
    <t xml:space="preserve">Encourage residents and prospects to add us on snapchat to see how fun it is to live @ Tiger Lodge. Snap's will consist of office staff having fun, resident events, any property information updates. In order for prospects/residents to add us on snapchat we would hand out a free piece of Tiger Lodge Swag and if in the budget create a monthly prize that is picked at random for any follower.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</si>
</sst>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quot; &quot;yyyy"/>
    <numFmt numFmtId="165" formatCode="&quot;$&quot;#,##0.00"/>
    <numFmt numFmtId="166" formatCode="&quot;$&quot;#,##0"/>
    <numFmt numFmtId="167" formatCode="&quot;$&quot;#,##0_);[Red]\(&quot;$&quot;#,##0\)"/>
    <numFmt numFmtId="168" formatCode="m/d"/>
    <numFmt numFmtId="169" formatCode="m/d h:mm am/pm"/>
    <numFmt numFmtId="170" formatCode="m/d h:mm:ss"/>
    <numFmt numFmtId="171" formatCode="m/d/yyyy h:mm am/pm"/>
    <numFmt numFmtId="172" formatCode="[$-F800]dddd\,\ mmmm\ dd\,\ yyyy"/>
  </numFmts>
  <fonts count="44">
    <font>
      <sz val="10.0"/>
      <color rgb="FF000000"/>
      <name val="Calibri"/>
      <scheme val="minor"/>
    </font>
    <font>
      <b/>
      <sz val="12.0"/>
      <color rgb="FF963634"/>
      <name val="Times New Roman"/>
    </font>
    <font>
      <sz val="11.0"/>
      <color rgb="FF0000FF"/>
      <name val="Times New Roman"/>
    </font>
    <font/>
    <font>
      <sz val="11.0"/>
      <color rgb="FF000000"/>
      <name val="Times New Roman"/>
    </font>
    <font>
      <sz val="11.0"/>
      <color rgb="FFFFFFFF"/>
      <name val="Times New Roman"/>
    </font>
    <font>
      <sz val="10.0"/>
      <color rgb="FF000000"/>
      <name val="Times New Roman"/>
    </font>
    <font>
      <sz val="42.0"/>
      <color rgb="FFFFFFFF"/>
      <name val="Oswald"/>
    </font>
    <font>
      <sz val="14.0"/>
      <color theme="1"/>
      <name val="Oswald"/>
    </font>
    <font>
      <sz val="8.0"/>
      <color theme="1"/>
      <name val="Calibri"/>
    </font>
    <font>
      <b/>
      <sz val="12.0"/>
      <color rgb="FFFFFFFF"/>
      <name val="Oswald"/>
    </font>
    <font>
      <b/>
      <sz val="14.0"/>
      <color theme="1"/>
      <name val="Calibri"/>
    </font>
    <font>
      <b/>
      <sz val="12.0"/>
      <color rgb="FF000000"/>
      <name val="Open Sans"/>
    </font>
    <font>
      <sz val="8.0"/>
      <color rgb="FF000000"/>
      <name val="Open Sans"/>
    </font>
    <font>
      <sz val="12.0"/>
      <color rgb="FFFFFFFF"/>
      <name val="Oswald"/>
    </font>
    <font>
      <color theme="1"/>
      <name val="Open Sans"/>
    </font>
    <font>
      <sz val="8.0"/>
      <color theme="1"/>
      <name val="Open Sans"/>
    </font>
    <font>
      <sz val="10.0"/>
      <color theme="1"/>
      <name val="Calibri"/>
    </font>
    <font>
      <b/>
      <sz val="10.0"/>
      <color rgb="FF000000"/>
      <name val="Open Sans"/>
    </font>
    <font>
      <sz val="10.0"/>
      <color rgb="FF000000"/>
      <name val="Open Sans"/>
    </font>
    <font>
      <sz val="8.0"/>
      <color rgb="FF000000"/>
      <name val="Arial"/>
    </font>
    <font>
      <sz val="8.0"/>
      <color rgb="FFFFFFFF"/>
      <name val="Open Sans"/>
    </font>
    <font>
      <u/>
      <sz val="8.0"/>
      <color rgb="FF000000"/>
      <name val="Open Sans"/>
    </font>
    <font>
      <color theme="1"/>
      <name val="Calibri"/>
      <scheme val="minor"/>
    </font>
    <font>
      <sz val="12.0"/>
      <color theme="1"/>
      <name val="Oswald"/>
    </font>
    <font>
      <b/>
      <sz val="12.0"/>
      <color rgb="FF000000"/>
      <name val="Arial"/>
    </font>
    <font>
      <sz val="8.0"/>
      <color rgb="FF000000"/>
      <name val="Arial Narrow"/>
    </font>
    <font>
      <sz val="8.0"/>
      <color rgb="FF000000"/>
      <name val="Calibri"/>
    </font>
    <font>
      <sz val="8.0"/>
      <color rgb="FFFFFFFF"/>
      <name val="Arial"/>
    </font>
    <font>
      <sz val="8.0"/>
      <color rgb="FF000000"/>
      <name val="Tahoma"/>
    </font>
    <font>
      <sz val="8.0"/>
      <color theme="1"/>
      <name val="Arial"/>
    </font>
    <font>
      <sz val="8.0"/>
      <color rgb="FF969696"/>
      <name val="Arial"/>
    </font>
    <font>
      <sz val="12.0"/>
      <color rgb="FFFFFFFF"/>
      <name val="Arial"/>
    </font>
    <font>
      <color theme="1"/>
      <name val="Oswald"/>
    </font>
    <font>
      <sz val="10.0"/>
      <color rgb="FF000000"/>
      <name val="Arial"/>
    </font>
    <font>
      <b/>
      <sz val="10.0"/>
      <color rgb="FF000000"/>
      <name val="Tahoma"/>
    </font>
    <font>
      <sz val="10.0"/>
      <color rgb="FF000000"/>
      <name val="Tahoma"/>
    </font>
    <font>
      <b/>
      <sz val="8.0"/>
      <color rgb="FF000000"/>
      <name val="Open Sans"/>
    </font>
    <font>
      <color theme="1"/>
      <name val="Calibri"/>
    </font>
    <font>
      <sz val="10.0"/>
      <color rgb="FFFFFFFF"/>
      <name val="Times New Roman"/>
    </font>
    <font>
      <color theme="1"/>
      <name val="&quot;Times New Roman&quot;"/>
    </font>
    <font>
      <b/>
      <color rgb="FFFFFFFF"/>
      <name val="&quot;Times New Roman&quot;"/>
    </font>
    <font>
      <b/>
      <sz val="10.0"/>
      <color theme="1"/>
      <name val="Arial"/>
    </font>
    <font>
      <sz val="10.0"/>
      <color theme="1"/>
      <name val="Arial"/>
    </font>
  </fonts>
  <fills count="20">
    <fill>
      <patternFill patternType="none"/>
    </fill>
    <fill>
      <patternFill patternType="lightGray"/>
    </fill>
    <fill>
      <patternFill patternType="solid">
        <fgColor rgb="FFBFBFBF"/>
        <bgColor rgb="FFBFBFBF"/>
      </patternFill>
    </fill>
    <fill>
      <patternFill patternType="solid">
        <fgColor rgb="FF808080"/>
        <bgColor rgb="FF808080"/>
      </patternFill>
    </fill>
    <fill>
      <patternFill patternType="solid">
        <fgColor rgb="FF963634"/>
        <bgColor rgb="FF963634"/>
      </patternFill>
    </fill>
    <fill>
      <patternFill patternType="solid">
        <fgColor rgb="FF999999"/>
        <bgColor rgb="FF999999"/>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0E0E3"/>
        <bgColor rgb="FFD0E0E3"/>
      </patternFill>
    </fill>
    <fill>
      <patternFill patternType="solid">
        <fgColor rgb="FFC9DAF8"/>
        <bgColor rgb="FFC9DAF8"/>
      </patternFill>
    </fill>
    <fill>
      <patternFill patternType="solid">
        <fgColor rgb="FFFFFF00"/>
        <bgColor rgb="FFFFFF00"/>
      </patternFill>
    </fill>
    <fill>
      <patternFill patternType="solid">
        <fgColor rgb="FFFFE599"/>
        <bgColor rgb="FFFFE599"/>
      </patternFill>
    </fill>
    <fill>
      <patternFill patternType="solid">
        <fgColor rgb="FFCFE2F3"/>
        <bgColor rgb="FFCFE2F3"/>
      </patternFill>
    </fill>
    <fill>
      <patternFill patternType="solid">
        <fgColor rgb="FFB4C6E7"/>
        <bgColor rgb="FFB4C6E7"/>
      </patternFill>
    </fill>
    <fill>
      <patternFill patternType="solid">
        <fgColor rgb="FFF9CB9C"/>
        <bgColor rgb="FFF9CB9C"/>
      </patternFill>
    </fill>
  </fills>
  <borders count="7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
      <left/>
      <top style="thin">
        <color rgb="FF000000"/>
      </top>
      <bottom style="thin">
        <color rgb="FF000000"/>
      </bottom>
    </border>
    <border>
      <left/>
      <top style="thin">
        <color rgb="FF000000"/>
      </top>
      <bottom/>
    </border>
    <border>
      <right/>
      <top style="thin">
        <color rgb="FF000000"/>
      </top>
      <bottom/>
    </border>
    <border>
      <left style="thin">
        <color rgb="FF000000"/>
      </left>
      <right/>
      <top style="thin">
        <color rgb="FF000000"/>
      </top>
      <bottom/>
    </border>
    <border>
      <left/>
      <right style="thin">
        <color rgb="FF000000"/>
      </right>
      <top style="thin">
        <color rgb="FF000000"/>
      </top>
      <bottom/>
    </border>
    <border>
      <right style="thin">
        <color rgb="FF000000"/>
      </right>
      <top style="thin">
        <color rgb="FF000000"/>
      </top>
      <bottom/>
    </border>
    <border>
      <left/>
      <right/>
      <top style="thin">
        <color rgb="FF000000"/>
      </top>
      <bottom/>
    </border>
    <border>
      <left style="thin">
        <color rgb="FF000000"/>
      </left>
      <top/>
      <bottom/>
    </border>
    <border>
      <right style="thin">
        <color rgb="FF000000"/>
      </right>
      <top/>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n">
        <color rgb="FF000000"/>
      </left>
      <top/>
      <bottom style="thin">
        <color rgb="FF000000"/>
      </bottom>
    </border>
    <border>
      <right style="thin">
        <color rgb="FF000000"/>
      </right>
      <top/>
      <bottom style="thin">
        <color rgb="FF000000"/>
      </bottom>
    </border>
    <border>
      <left/>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top/>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rder>
    <border>
      <left style="thin">
        <color rgb="FF000000"/>
      </left>
      <right style="thick">
        <color rgb="FF000000"/>
      </right>
    </border>
    <border>
      <left style="thin">
        <color rgb="FF000000"/>
      </left>
      <top/>
    </border>
    <border>
      <right style="thin">
        <color rgb="FF000000"/>
      </right>
      <top/>
    </border>
    <border>
      <left style="thick">
        <color rgb="FF000000"/>
      </left>
      <right style="thin">
        <color rgb="FF000000"/>
      </right>
      <top style="thin">
        <color rgb="FF000000"/>
      </top>
      <bottom style="thick">
        <color rgb="FF000000"/>
      </bottom>
    </border>
    <border>
      <right style="thick">
        <color rgb="FF000000"/>
      </right>
      <bottom style="thick">
        <color rgb="FF000000"/>
      </bottom>
    </border>
    <border>
      <left style="thin">
        <color rgb="FF000000"/>
      </left>
      <right/>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left/>
      <right/>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border>
    <border>
      <left/>
      <bottom/>
    </border>
    <border>
      <right/>
      <bottom/>
    </border>
    <border>
      <top style="thin">
        <color rgb="FF000000"/>
      </top>
      <bottom/>
    </border>
    <border>
      <left style="thin">
        <color rgb="FF000000"/>
      </left>
      <right style="thin">
        <color rgb="FF000000"/>
      </right>
      <top/>
      <bottom/>
    </border>
    <border>
      <left style="thin">
        <color rgb="FF000000"/>
      </left>
      <bottom/>
    </border>
    <border>
      <top/>
      <bottom style="thin">
        <color rgb="FF000000"/>
      </bottom>
    </border>
    <border>
      <right/>
      <top/>
      <bottom style="thin">
        <color rgb="FF000000"/>
      </bottom>
    </border>
    <border>
      <left style="thin">
        <color rgb="FF000000"/>
      </left>
      <top style="thin">
        <color rgb="FF000000"/>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top style="thick">
        <color rgb="FF000000"/>
      </top>
      <bottom/>
    </border>
    <border>
      <top style="thick">
        <color rgb="FF000000"/>
      </top>
      <bottom/>
    </border>
    <border>
      <right style="thick">
        <color rgb="FF000000"/>
      </right>
      <top style="thick">
        <color rgb="FF000000"/>
      </top>
      <bottom/>
    </border>
  </borders>
  <cellStyleXfs count="1">
    <xf borderId="0" fillId="0" fontId="0" numFmtId="0" applyAlignment="1" applyFont="1"/>
  </cellStyleXfs>
  <cellXfs count="395">
    <xf borderId="0" fillId="0" fontId="0" numFmtId="0" xfId="0" applyAlignment="1" applyFont="1">
      <alignment readingOrder="0" shrinkToFit="0" vertical="bottom" wrapText="1"/>
    </xf>
    <xf borderId="0" fillId="0" fontId="1" numFmtId="0" xfId="0" applyAlignment="1" applyFont="1">
      <alignment shrinkToFit="0" wrapText="0"/>
    </xf>
    <xf borderId="1" fillId="2" fontId="2" numFmtId="0" xfId="0" applyAlignment="1" applyBorder="1" applyFill="1" applyFont="1">
      <alignment horizontal="center" shrinkToFit="0" wrapText="0"/>
    </xf>
    <xf borderId="2" fillId="0" fontId="3" numFmtId="0" xfId="0" applyAlignment="1" applyBorder="1" applyFont="1">
      <alignment shrinkToFit="0" wrapText="1"/>
    </xf>
    <xf borderId="3" fillId="0" fontId="3" numFmtId="0" xfId="0" applyAlignment="1" applyBorder="1" applyFont="1">
      <alignment shrinkToFit="0" wrapText="1"/>
    </xf>
    <xf borderId="0" fillId="0" fontId="4" numFmtId="0" xfId="0" applyAlignment="1" applyFont="1">
      <alignment shrinkToFit="0" wrapText="0"/>
    </xf>
    <xf borderId="4" fillId="3" fontId="5" numFmtId="0" xfId="0" applyAlignment="1" applyBorder="1" applyFill="1" applyFont="1">
      <alignment shrinkToFit="0" wrapText="0"/>
    </xf>
    <xf borderId="5" fillId="3" fontId="5" numFmtId="0" xfId="0" applyAlignment="1" applyBorder="1" applyFont="1">
      <alignment horizontal="center" shrinkToFit="0" wrapText="0"/>
    </xf>
    <xf borderId="6" fillId="0" fontId="3" numFmtId="0" xfId="0" applyAlignment="1" applyBorder="1" applyFont="1">
      <alignment shrinkToFit="0" wrapText="1"/>
    </xf>
    <xf borderId="7" fillId="0" fontId="3" numFmtId="0" xfId="0" applyAlignment="1" applyBorder="1" applyFont="1">
      <alignment shrinkToFit="0" wrapText="1"/>
    </xf>
    <xf borderId="8" fillId="0" fontId="4" numFmtId="0" xfId="0" applyAlignment="1" applyBorder="1" applyFont="1">
      <alignment horizontal="center" shrinkToFit="0" vertical="center" wrapText="1"/>
    </xf>
    <xf borderId="9" fillId="0" fontId="4" numFmtId="0" xfId="0" applyAlignment="1" applyBorder="1" applyFont="1">
      <alignment shrinkToFit="0" vertical="center" wrapText="1"/>
    </xf>
    <xf borderId="10" fillId="0" fontId="3" numFmtId="0" xfId="0" applyAlignment="1" applyBorder="1" applyFont="1">
      <alignment shrinkToFit="0" wrapText="1"/>
    </xf>
    <xf borderId="11" fillId="0" fontId="3" numFmtId="0" xfId="0" applyAlignment="1" applyBorder="1" applyFont="1">
      <alignment shrinkToFit="0" wrapText="1"/>
    </xf>
    <xf borderId="12" fillId="0" fontId="3" numFmtId="0" xfId="0" applyAlignment="1" applyBorder="1" applyFont="1">
      <alignment shrinkToFit="0" wrapText="1"/>
    </xf>
    <xf borderId="13" fillId="0" fontId="4" numFmtId="0" xfId="0" applyAlignment="1" applyBorder="1" applyFont="1">
      <alignment shrinkToFit="0" vertical="center" wrapText="1"/>
    </xf>
    <xf borderId="13" fillId="0" fontId="3" numFmtId="0" xfId="0" applyAlignment="1" applyBorder="1" applyFont="1">
      <alignment shrinkToFit="0" wrapText="1"/>
    </xf>
    <xf borderId="14" fillId="0" fontId="3" numFmtId="0" xfId="0" applyAlignment="1" applyBorder="1" applyFont="1">
      <alignment shrinkToFit="0" wrapText="1"/>
    </xf>
    <xf borderId="15" fillId="0" fontId="3" numFmtId="0" xfId="0" applyAlignment="1" applyBorder="1" applyFont="1">
      <alignment shrinkToFit="0" wrapText="1"/>
    </xf>
    <xf borderId="16" fillId="0" fontId="4" numFmtId="0" xfId="0" applyAlignment="1" applyBorder="1" applyFont="1">
      <alignment shrinkToFit="0" vertical="center" wrapText="1"/>
    </xf>
    <xf borderId="17" fillId="0" fontId="3" numFmtId="0" xfId="0" applyAlignment="1" applyBorder="1" applyFont="1">
      <alignment shrinkToFit="0" wrapText="1"/>
    </xf>
    <xf borderId="16" fillId="0" fontId="3" numFmtId="0" xfId="0" applyAlignment="1" applyBorder="1" applyFont="1">
      <alignment shrinkToFit="0" wrapText="1"/>
    </xf>
    <xf borderId="18" fillId="0" fontId="3" numFmtId="0" xfId="0" applyAlignment="1" applyBorder="1" applyFont="1">
      <alignment shrinkToFit="0" wrapText="1"/>
    </xf>
    <xf borderId="0" fillId="0" fontId="6" numFmtId="0" xfId="0" applyAlignment="1" applyFont="1">
      <alignment shrinkToFit="0" wrapText="1"/>
    </xf>
    <xf borderId="12" fillId="0" fontId="4" numFmtId="0" xfId="0" applyAlignment="1" applyBorder="1" applyFont="1">
      <alignment horizontal="center" shrinkToFit="0" vertical="center" wrapText="0"/>
    </xf>
    <xf borderId="10" fillId="0" fontId="4" numFmtId="0" xfId="0" applyAlignment="1" applyBorder="1" applyFont="1">
      <alignment shrinkToFit="0" vertical="center" wrapText="1"/>
    </xf>
    <xf borderId="9" fillId="0" fontId="4" numFmtId="0" xfId="0" applyAlignment="1" applyBorder="1" applyFont="1">
      <alignment shrinkToFit="0" wrapText="0"/>
    </xf>
    <xf borderId="9" fillId="0" fontId="4" numFmtId="0" xfId="0" applyAlignment="1" applyBorder="1" applyFont="1">
      <alignment horizontal="left" shrinkToFit="0" vertical="center" wrapText="0"/>
    </xf>
    <xf borderId="12" fillId="0" fontId="4" numFmtId="0" xfId="0" applyAlignment="1" applyBorder="1" applyFont="1">
      <alignment horizontal="center" shrinkToFit="0" vertical="center" wrapText="1"/>
    </xf>
    <xf borderId="10" fillId="0" fontId="4" numFmtId="0" xfId="0" applyAlignment="1" applyBorder="1" applyFont="1">
      <alignment horizontal="left" shrinkToFit="0" vertical="center" wrapText="1"/>
    </xf>
    <xf borderId="10" fillId="0" fontId="4" numFmtId="0" xfId="0" applyAlignment="1" applyBorder="1" applyFont="1">
      <alignment shrinkToFit="0" wrapText="0"/>
    </xf>
    <xf borderId="13" fillId="0" fontId="4" numFmtId="0" xfId="0" applyAlignment="1" applyBorder="1" applyFont="1">
      <alignment shrinkToFit="0" wrapText="0"/>
    </xf>
    <xf borderId="17" fillId="0" fontId="4" numFmtId="0" xfId="0" applyAlignment="1" applyBorder="1" applyFont="1">
      <alignment shrinkToFit="0" wrapText="0"/>
    </xf>
    <xf borderId="16" fillId="0" fontId="4" numFmtId="0" xfId="0" applyAlignment="1" applyBorder="1" applyFont="1">
      <alignment shrinkToFit="0" wrapText="0"/>
    </xf>
    <xf borderId="0" fillId="0" fontId="4" numFmtId="0" xfId="0" applyAlignment="1" applyFont="1">
      <alignment horizontal="left" shrinkToFit="0" vertical="top" wrapText="0"/>
    </xf>
    <xf borderId="12" fillId="0" fontId="4" numFmtId="0" xfId="0" applyAlignment="1" applyBorder="1" applyFont="1">
      <alignment shrinkToFit="0" wrapText="0"/>
    </xf>
    <xf borderId="1" fillId="4" fontId="7" numFmtId="164" xfId="0" applyAlignment="1" applyBorder="1" applyFill="1" applyFont="1" applyNumberFormat="1">
      <alignment horizontal="center" shrinkToFit="0" vertical="center" wrapText="0"/>
    </xf>
    <xf borderId="4" fillId="2" fontId="8" numFmtId="0" xfId="0" applyAlignment="1" applyBorder="1" applyFont="1">
      <alignment horizontal="center" shrinkToFit="0" wrapText="1"/>
    </xf>
    <xf borderId="0" fillId="0" fontId="9" numFmtId="0" xfId="0" applyAlignment="1" applyFont="1">
      <alignment shrinkToFit="0" wrapText="1"/>
    </xf>
    <xf borderId="1" fillId="5" fontId="10" numFmtId="0" xfId="0" applyAlignment="1" applyBorder="1" applyFill="1" applyFont="1">
      <alignment horizontal="center" shrinkToFit="0" vertical="center" wrapText="0"/>
    </xf>
    <xf borderId="19" fillId="0" fontId="3" numFmtId="0" xfId="0" applyAlignment="1" applyBorder="1" applyFont="1">
      <alignment shrinkToFit="0" wrapText="1"/>
    </xf>
    <xf borderId="20" fillId="5" fontId="10" numFmtId="0" xfId="0" applyAlignment="1" applyBorder="1" applyFont="1">
      <alignment horizontal="center" shrinkToFit="0" vertical="center" wrapText="0"/>
    </xf>
    <xf borderId="21" fillId="5" fontId="10" numFmtId="0" xfId="0" applyAlignment="1" applyBorder="1" applyFont="1">
      <alignment horizontal="center" shrinkToFit="0" vertical="center" wrapText="0"/>
    </xf>
    <xf borderId="22" fillId="0" fontId="3" numFmtId="0" xfId="0" applyAlignment="1" applyBorder="1" applyFont="1">
      <alignment shrinkToFit="0" wrapText="1"/>
    </xf>
    <xf borderId="0" fillId="2" fontId="11" numFmtId="0" xfId="0" applyAlignment="1" applyFont="1">
      <alignment horizontal="center" shrinkToFit="0" wrapText="1"/>
    </xf>
    <xf borderId="23" fillId="0" fontId="12" numFmtId="0" xfId="0" applyAlignment="1" applyBorder="1" applyFont="1">
      <alignment horizontal="left" shrinkToFit="0" wrapText="0"/>
    </xf>
    <xf borderId="24" fillId="0" fontId="13" numFmtId="0" xfId="0" applyAlignment="1" applyBorder="1" applyFont="1">
      <alignment horizontal="left" shrinkToFit="0" wrapText="0"/>
    </xf>
    <xf borderId="21" fillId="0" fontId="13" numFmtId="0" xfId="0" applyAlignment="1" applyBorder="1" applyFont="1">
      <alignment horizontal="left" shrinkToFit="0" wrapText="0"/>
    </xf>
    <xf borderId="25" fillId="0" fontId="3" numFmtId="0" xfId="0" applyAlignment="1" applyBorder="1" applyFont="1">
      <alignment shrinkToFit="0" wrapText="1"/>
    </xf>
    <xf borderId="26" fillId="0" fontId="12" numFmtId="3" xfId="0" applyAlignment="1" applyBorder="1" applyFont="1" applyNumberFormat="1">
      <alignment horizontal="left" shrinkToFit="0" wrapText="0"/>
    </xf>
    <xf borderId="23" fillId="0" fontId="12" numFmtId="3" xfId="0" applyAlignment="1" applyBorder="1" applyFont="1" applyNumberFormat="1">
      <alignment horizontal="left" shrinkToFit="0" wrapText="0"/>
    </xf>
    <xf borderId="23" fillId="6" fontId="12" numFmtId="3" xfId="0" applyAlignment="1" applyBorder="1" applyFill="1" applyFont="1" applyNumberFormat="1">
      <alignment horizontal="left" shrinkToFit="0" wrapText="0"/>
    </xf>
    <xf borderId="24" fillId="6" fontId="13" numFmtId="0" xfId="0" applyAlignment="1" applyBorder="1" applyFont="1">
      <alignment horizontal="left" shrinkToFit="0" wrapText="0"/>
    </xf>
    <xf borderId="27" fillId="0" fontId="13" numFmtId="0" xfId="0" applyAlignment="1" applyBorder="1" applyFont="1">
      <alignment horizontal="left" shrinkToFit="0" wrapText="1"/>
    </xf>
    <xf borderId="28" fillId="0" fontId="3" numFmtId="0" xfId="0" applyAlignment="1" applyBorder="1" applyFont="1">
      <alignment shrinkToFit="0" wrapText="1"/>
    </xf>
    <xf borderId="5" fillId="0" fontId="13" numFmtId="0" xfId="0" applyAlignment="1" applyBorder="1" applyFont="1">
      <alignment horizontal="left" shrinkToFit="0" wrapText="1"/>
    </xf>
    <xf borderId="27" fillId="6" fontId="13" numFmtId="0" xfId="0" applyAlignment="1" applyBorder="1" applyFont="1">
      <alignment horizontal="left" shrinkToFit="0" wrapText="1"/>
    </xf>
    <xf borderId="29" fillId="2" fontId="8" numFmtId="0" xfId="0" applyAlignment="1" applyBorder="1" applyFont="1">
      <alignment horizontal="center" readingOrder="0" shrinkToFit="0" wrapText="1"/>
    </xf>
    <xf borderId="30" fillId="0" fontId="3" numFmtId="0" xfId="0" applyAlignment="1" applyBorder="1" applyFont="1">
      <alignment shrinkToFit="0" wrapText="1"/>
    </xf>
    <xf borderId="31" fillId="0" fontId="13" numFmtId="0" xfId="0" applyAlignment="1" applyBorder="1" applyFont="1">
      <alignment horizontal="left" shrinkToFit="0" wrapText="1"/>
    </xf>
    <xf borderId="32" fillId="0" fontId="3" numFmtId="0" xfId="0" applyAlignment="1" applyBorder="1" applyFont="1">
      <alignment shrinkToFit="0" wrapText="1"/>
    </xf>
    <xf borderId="33" fillId="0" fontId="13" numFmtId="0" xfId="0" applyAlignment="1" applyBorder="1" applyFont="1">
      <alignment horizontal="left" shrinkToFit="0" wrapText="1"/>
    </xf>
    <xf borderId="31" fillId="6" fontId="13" numFmtId="0" xfId="0" applyAlignment="1" applyBorder="1" applyFont="1">
      <alignment horizontal="left" shrinkToFit="0" wrapText="1"/>
    </xf>
    <xf borderId="34" fillId="0" fontId="9" numFmtId="0" xfId="0" applyAlignment="1" applyBorder="1" applyFont="1">
      <alignment shrinkToFit="0" wrapText="1"/>
    </xf>
    <xf borderId="35" fillId="4" fontId="14" numFmtId="0" xfId="0" applyAlignment="1" applyBorder="1" applyFont="1">
      <alignment horizontal="center" readingOrder="0" shrinkToFit="0" vertical="bottom" wrapText="1"/>
    </xf>
    <xf borderId="23" fillId="7" fontId="12" numFmtId="3" xfId="0" applyAlignment="1" applyBorder="1" applyFill="1" applyFont="1" applyNumberFormat="1">
      <alignment horizontal="left" shrinkToFit="0" wrapText="0"/>
    </xf>
    <xf borderId="24" fillId="7" fontId="13" numFmtId="0" xfId="0" applyAlignment="1" applyBorder="1" applyFont="1">
      <alignment horizontal="left" shrinkToFit="0" wrapText="0"/>
    </xf>
    <xf borderId="23" fillId="7" fontId="12" numFmtId="0" xfId="0" applyAlignment="1" applyBorder="1" applyFont="1">
      <alignment horizontal="left" shrinkToFit="0" wrapText="0"/>
    </xf>
    <xf borderId="24" fillId="7" fontId="13" numFmtId="0" xfId="0" applyAlignment="1" applyBorder="1" applyFont="1">
      <alignment horizontal="left" readingOrder="0" shrinkToFit="0" wrapText="0"/>
    </xf>
    <xf borderId="36" fillId="7" fontId="12" numFmtId="0" xfId="0" applyAlignment="1" applyBorder="1" applyFont="1">
      <alignment horizontal="left" shrinkToFit="0" wrapText="0"/>
    </xf>
    <xf borderId="37" fillId="7" fontId="15" numFmtId="0" xfId="0" applyAlignment="1" applyBorder="1" applyFont="1">
      <alignment shrinkToFit="0" vertical="bottom" wrapText="1"/>
    </xf>
    <xf borderId="38" fillId="0" fontId="15" numFmtId="0" xfId="0" applyAlignment="1" applyBorder="1" applyFont="1">
      <alignment horizontal="center" shrinkToFit="0" vertical="bottom" wrapText="1"/>
    </xf>
    <xf borderId="27" fillId="8" fontId="13" numFmtId="0" xfId="0" applyAlignment="1" applyBorder="1" applyFill="1" applyFont="1">
      <alignment horizontal="left" shrinkToFit="0" wrapText="1"/>
    </xf>
    <xf borderId="27" fillId="8" fontId="13" numFmtId="0" xfId="0" applyAlignment="1" applyBorder="1" applyFont="1">
      <alignment horizontal="left" readingOrder="0" shrinkToFit="0" wrapText="1"/>
    </xf>
    <xf borderId="37" fillId="8" fontId="15" numFmtId="0" xfId="0" applyAlignment="1" applyBorder="1" applyFont="1">
      <alignment shrinkToFit="0" vertical="bottom" wrapText="1"/>
    </xf>
    <xf borderId="38" fillId="0" fontId="15" numFmtId="0" xfId="0" applyAlignment="1" applyBorder="1" applyFont="1">
      <alignment horizontal="center" readingOrder="0" shrinkToFit="0" vertical="bottom" wrapText="1"/>
    </xf>
    <xf borderId="27" fillId="9" fontId="13" numFmtId="0" xfId="0" applyAlignment="1" applyBorder="1" applyFill="1" applyFont="1">
      <alignment horizontal="left" shrinkToFit="0" wrapText="1"/>
    </xf>
    <xf borderId="27" fillId="9" fontId="13" numFmtId="0" xfId="0" applyAlignment="1" applyBorder="1" applyFont="1">
      <alignment horizontal="left" readingOrder="0" shrinkToFit="0" wrapText="1"/>
    </xf>
    <xf borderId="37" fillId="9" fontId="15" numFmtId="0" xfId="0" applyAlignment="1" applyBorder="1" applyFont="1">
      <alignment shrinkToFit="0" vertical="bottom" wrapText="1"/>
    </xf>
    <xf borderId="39" fillId="0" fontId="15" numFmtId="0" xfId="0" applyAlignment="1" applyBorder="1" applyFont="1">
      <alignment horizontal="center" shrinkToFit="0" vertical="bottom" wrapText="1"/>
    </xf>
    <xf borderId="40" fillId="0" fontId="3" numFmtId="0" xfId="0" applyAlignment="1" applyBorder="1" applyFont="1">
      <alignment shrinkToFit="0" wrapText="1"/>
    </xf>
    <xf borderId="27" fillId="10" fontId="13" numFmtId="0" xfId="0" applyAlignment="1" applyBorder="1" applyFill="1" applyFont="1">
      <alignment horizontal="left" shrinkToFit="0" wrapText="1"/>
    </xf>
    <xf borderId="27" fillId="10" fontId="13" numFmtId="0" xfId="0" applyAlignment="1" applyBorder="1" applyFont="1">
      <alignment horizontal="left" readingOrder="0" shrinkToFit="0" wrapText="1"/>
    </xf>
    <xf borderId="37" fillId="10" fontId="15" numFmtId="0" xfId="0" applyAlignment="1" applyBorder="1" applyFont="1">
      <alignment shrinkToFit="0" vertical="bottom" wrapText="1"/>
    </xf>
    <xf borderId="35" fillId="0" fontId="3" numFmtId="0" xfId="0" applyAlignment="1" applyBorder="1" applyFont="1">
      <alignment shrinkToFit="0" wrapText="1"/>
    </xf>
    <xf borderId="41" fillId="11" fontId="13" numFmtId="0" xfId="0" applyAlignment="1" applyBorder="1" applyFill="1" applyFont="1">
      <alignment horizontal="left" shrinkToFit="0" wrapText="1"/>
    </xf>
    <xf borderId="42" fillId="0" fontId="3" numFmtId="0" xfId="0" applyAlignment="1" applyBorder="1" applyFont="1">
      <alignment shrinkToFit="0" wrapText="1"/>
    </xf>
    <xf borderId="27" fillId="11" fontId="13" numFmtId="0" xfId="0" applyAlignment="1" applyBorder="1" applyFont="1">
      <alignment horizontal="left" shrinkToFit="0" wrapText="1"/>
    </xf>
    <xf borderId="27" fillId="11" fontId="13" numFmtId="0" xfId="0" applyAlignment="1" applyBorder="1" applyFont="1">
      <alignment horizontal="left" readingOrder="0" shrinkToFit="0" wrapText="1"/>
    </xf>
    <xf borderId="37" fillId="11" fontId="15" numFmtId="0" xfId="0" applyAlignment="1" applyBorder="1" applyFont="1">
      <alignment shrinkToFit="0" vertical="bottom" wrapText="1"/>
    </xf>
    <xf borderId="27" fillId="12" fontId="13" numFmtId="0" xfId="0" applyAlignment="1" applyBorder="1" applyFill="1" applyFont="1">
      <alignment horizontal="left" shrinkToFit="0" wrapText="1"/>
    </xf>
    <xf borderId="27" fillId="12" fontId="13" numFmtId="0" xfId="0" applyAlignment="1" applyBorder="1" applyFont="1">
      <alignment horizontal="left" readingOrder="0" shrinkToFit="0" wrapText="1"/>
    </xf>
    <xf borderId="37" fillId="12" fontId="15" numFmtId="0" xfId="0" applyAlignment="1" applyBorder="1" applyFont="1">
      <alignment shrinkToFit="0" vertical="bottom" wrapText="1"/>
    </xf>
    <xf borderId="27" fillId="13" fontId="13" numFmtId="0" xfId="0" applyAlignment="1" applyBorder="1" applyFill="1" applyFont="1">
      <alignment horizontal="left" shrinkToFit="0" wrapText="1"/>
    </xf>
    <xf borderId="41" fillId="13" fontId="13" numFmtId="0" xfId="0" applyAlignment="1" applyBorder="1" applyFont="1">
      <alignment horizontal="left" readingOrder="0" shrinkToFit="0" wrapText="1"/>
    </xf>
    <xf borderId="37" fillId="13" fontId="15" numFmtId="0" xfId="0" applyAlignment="1" applyBorder="1" applyFont="1">
      <alignment shrinkToFit="0" vertical="bottom" wrapText="1"/>
    </xf>
    <xf borderId="27" fillId="14" fontId="13" numFmtId="0" xfId="0" applyAlignment="1" applyBorder="1" applyFill="1" applyFont="1">
      <alignment horizontal="left" shrinkToFit="0" wrapText="1"/>
    </xf>
    <xf borderId="41" fillId="14" fontId="13" numFmtId="0" xfId="0" applyAlignment="1" applyBorder="1" applyFont="1">
      <alignment horizontal="left" readingOrder="0" shrinkToFit="0" wrapText="1"/>
    </xf>
    <xf borderId="37" fillId="14" fontId="15" numFmtId="0" xfId="0" applyAlignment="1" applyBorder="1" applyFont="1">
      <alignment shrinkToFit="0" vertical="bottom" wrapText="1"/>
    </xf>
    <xf borderId="31" fillId="15" fontId="13" numFmtId="0" xfId="0" applyAlignment="1" applyBorder="1" applyFill="1" applyFont="1">
      <alignment horizontal="left" readingOrder="0" shrinkToFit="0" wrapText="1"/>
    </xf>
    <xf borderId="13" fillId="0" fontId="13" numFmtId="0" xfId="0" applyAlignment="1" applyBorder="1" applyFont="1">
      <alignment horizontal="left" readingOrder="0" shrinkToFit="0" wrapText="1"/>
    </xf>
    <xf borderId="43" fillId="15" fontId="15" numFmtId="0" xfId="0" applyAlignment="1" applyBorder="1" applyFont="1">
      <alignment shrinkToFit="0" vertical="bottom" wrapText="1"/>
    </xf>
    <xf borderId="44" fillId="0" fontId="16" numFmtId="0" xfId="0" applyAlignment="1" applyBorder="1" applyFont="1">
      <alignment shrinkToFit="0" wrapText="1"/>
    </xf>
    <xf borderId="45" fillId="7" fontId="12" numFmtId="0" xfId="0" applyAlignment="1" applyBorder="1" applyFont="1">
      <alignment horizontal="left" shrinkToFit="0" wrapText="0"/>
    </xf>
    <xf borderId="0" fillId="0" fontId="17" numFmtId="0" xfId="0" applyAlignment="1" applyFont="1">
      <alignment shrinkToFit="0" wrapText="1"/>
    </xf>
    <xf borderId="31" fillId="0" fontId="13" numFmtId="0" xfId="0" applyAlignment="1" applyBorder="1" applyFont="1">
      <alignment horizontal="left" readingOrder="0" shrinkToFit="0" wrapText="1"/>
    </xf>
    <xf borderId="1" fillId="0" fontId="18" numFmtId="0" xfId="0" applyAlignment="1" applyBorder="1" applyFont="1">
      <alignment horizontal="left" shrinkToFit="0" wrapText="0"/>
    </xf>
    <xf borderId="2" fillId="0" fontId="19" numFmtId="0" xfId="0" applyAlignment="1" applyBorder="1" applyFont="1">
      <alignment horizontal="left" shrinkToFit="0" wrapText="0"/>
    </xf>
    <xf borderId="46" fillId="4" fontId="10" numFmtId="0" xfId="0" applyAlignment="1" applyBorder="1" applyFont="1">
      <alignment horizontal="center" shrinkToFit="0" vertical="bottom" wrapText="1"/>
    </xf>
    <xf borderId="47" fillId="0" fontId="3" numFmtId="0" xfId="0" applyAlignment="1" applyBorder="1" applyFont="1">
      <alignment shrinkToFit="0" wrapText="1"/>
    </xf>
    <xf borderId="48" fillId="0" fontId="3" numFmtId="0" xfId="0" applyAlignment="1" applyBorder="1" applyFont="1">
      <alignment shrinkToFit="0" wrapText="1"/>
    </xf>
    <xf borderId="1" fillId="0" fontId="13" numFmtId="0" xfId="0" applyAlignment="1" applyBorder="1" applyFont="1">
      <alignment horizontal="left" shrinkToFit="0" wrapText="1"/>
    </xf>
    <xf borderId="49" fillId="4" fontId="10" numFmtId="0" xfId="0" applyAlignment="1" applyBorder="1" applyFont="1">
      <alignment horizontal="center" shrinkToFit="0" vertical="bottom" wrapText="1"/>
    </xf>
    <xf borderId="50" fillId="0" fontId="3" numFmtId="0" xfId="0" applyAlignment="1" applyBorder="1" applyFont="1">
      <alignment shrinkToFit="0" wrapText="1"/>
    </xf>
    <xf borderId="51" fillId="4" fontId="10" numFmtId="0" xfId="0" applyAlignment="1" applyBorder="1" applyFont="1">
      <alignment horizontal="center" shrinkToFit="0" vertical="bottom" wrapText="1"/>
    </xf>
    <xf borderId="52" fillId="4" fontId="10" numFmtId="0" xfId="0" applyAlignment="1" applyBorder="1" applyFont="1">
      <alignment horizontal="center" shrinkToFit="0" vertical="bottom" wrapText="1"/>
    </xf>
    <xf borderId="1" fillId="0" fontId="13" numFmtId="0" xfId="0" applyAlignment="1" applyBorder="1" applyFont="1">
      <alignment horizontal="left" shrinkToFit="0" wrapText="0"/>
    </xf>
    <xf borderId="53" fillId="0" fontId="16" numFmtId="0" xfId="0" applyAlignment="1" applyBorder="1" applyFont="1">
      <alignment horizontal="left" shrinkToFit="0" vertical="bottom" wrapText="1"/>
    </xf>
    <xf borderId="0" fillId="0" fontId="16" numFmtId="165" xfId="0" applyAlignment="1" applyFont="1" applyNumberFormat="1">
      <alignment horizontal="center" shrinkToFit="0" vertical="bottom" wrapText="1"/>
    </xf>
    <xf borderId="0" fillId="0" fontId="16" numFmtId="0" xfId="0" applyAlignment="1" applyFont="1">
      <alignment horizontal="left" shrinkToFit="0" vertical="bottom" wrapText="1"/>
    </xf>
    <xf borderId="54" fillId="0" fontId="16" numFmtId="165" xfId="0" applyAlignment="1" applyBorder="1" applyFont="1" applyNumberFormat="1">
      <alignment horizontal="center" shrinkToFit="0" vertical="bottom" wrapText="1"/>
    </xf>
    <xf borderId="55" fillId="0" fontId="16" numFmtId="0" xfId="0" applyAlignment="1" applyBorder="1" applyFont="1">
      <alignment horizontal="left" shrinkToFit="0" vertical="bottom" wrapText="1"/>
    </xf>
    <xf borderId="56" fillId="0" fontId="16" numFmtId="165" xfId="0" applyAlignment="1" applyBorder="1" applyFont="1" applyNumberFormat="1">
      <alignment horizontal="center" shrinkToFit="0" vertical="bottom" wrapText="1"/>
    </xf>
    <xf borderId="56" fillId="0" fontId="16" numFmtId="0" xfId="0" applyAlignment="1" applyBorder="1" applyFont="1">
      <alignment horizontal="left" shrinkToFit="0" vertical="bottom" wrapText="1"/>
    </xf>
    <xf borderId="44" fillId="0" fontId="16" numFmtId="165" xfId="0" applyAlignment="1" applyBorder="1" applyFont="1" applyNumberFormat="1">
      <alignment horizontal="center" shrinkToFit="0" vertical="bottom" wrapText="1"/>
    </xf>
    <xf borderId="5" fillId="6" fontId="20" numFmtId="0" xfId="0" applyAlignment="1" applyBorder="1" applyFont="1">
      <alignment horizontal="left" shrinkToFit="0" vertical="top" wrapText="0"/>
    </xf>
    <xf borderId="4" fillId="6" fontId="20" numFmtId="0" xfId="0" applyAlignment="1" applyBorder="1" applyFont="1">
      <alignment horizontal="left" shrinkToFit="0" vertical="top" wrapText="0"/>
    </xf>
    <xf borderId="57" fillId="6" fontId="20" numFmtId="0" xfId="0" applyAlignment="1" applyBorder="1" applyFont="1">
      <alignment horizontal="left" shrinkToFit="0" vertical="top" wrapText="0"/>
    </xf>
    <xf borderId="5" fillId="4" fontId="14" numFmtId="0" xfId="0" applyAlignment="1" applyBorder="1" applyFont="1">
      <alignment horizontal="center" shrinkToFit="0" vertical="top" wrapText="0"/>
    </xf>
    <xf borderId="1" fillId="5" fontId="21" numFmtId="0" xfId="0" applyAlignment="1" applyBorder="1" applyFont="1">
      <alignment horizontal="center" shrinkToFit="0" vertical="top" wrapText="1"/>
    </xf>
    <xf borderId="1" fillId="5" fontId="21" numFmtId="0" xfId="0" applyAlignment="1" applyBorder="1" applyFont="1">
      <alignment horizontal="center" shrinkToFit="0" vertical="top" wrapText="0"/>
    </xf>
    <xf borderId="20" fillId="5" fontId="21" numFmtId="0" xfId="0" applyAlignment="1" applyBorder="1" applyFont="1">
      <alignment horizontal="center" shrinkToFit="0" vertical="top" wrapText="0"/>
    </xf>
    <xf borderId="20" fillId="5" fontId="21" numFmtId="0" xfId="0" applyAlignment="1" applyBorder="1" applyFont="1">
      <alignment horizontal="center" shrinkToFit="0" vertical="top" wrapText="1"/>
    </xf>
    <xf borderId="58" fillId="5" fontId="21" numFmtId="0" xfId="0" applyAlignment="1" applyBorder="1" applyFont="1">
      <alignment horizontal="center" shrinkToFit="0" vertical="top" wrapText="0"/>
    </xf>
    <xf borderId="59" fillId="5" fontId="21" numFmtId="0" xfId="0" applyAlignment="1" applyBorder="1" applyFont="1">
      <alignment horizontal="center" shrinkToFit="0" vertical="top" wrapText="1"/>
    </xf>
    <xf borderId="59" fillId="5" fontId="21" numFmtId="0" xfId="0" applyAlignment="1" applyBorder="1" applyFont="1">
      <alignment horizontal="center" shrinkToFit="0" vertical="top" wrapText="0"/>
    </xf>
    <xf borderId="58" fillId="5" fontId="21" numFmtId="0" xfId="0" applyAlignment="1" applyBorder="1" applyFont="1">
      <alignment horizontal="center" readingOrder="0" shrinkToFit="0" vertical="top" wrapText="0"/>
    </xf>
    <xf borderId="58" fillId="5" fontId="21" numFmtId="0" xfId="0" applyAlignment="1" applyBorder="1" applyFont="1">
      <alignment horizontal="center" shrinkToFit="0" vertical="top" wrapText="1"/>
    </xf>
    <xf borderId="0" fillId="0" fontId="16" numFmtId="0" xfId="0" applyAlignment="1" applyFont="1">
      <alignment shrinkToFit="0" wrapText="1"/>
    </xf>
    <xf borderId="1" fillId="7" fontId="13" numFmtId="0" xfId="0" applyAlignment="1" applyBorder="1" applyFont="1">
      <alignment horizontal="left" shrinkToFit="0" vertical="top" wrapText="1"/>
    </xf>
    <xf borderId="1" fillId="7" fontId="13" numFmtId="0" xfId="0" applyAlignment="1" applyBorder="1" applyFont="1">
      <alignment horizontal="left" readingOrder="0" shrinkToFit="0" vertical="top" wrapText="1"/>
    </xf>
    <xf borderId="20" fillId="6" fontId="13" numFmtId="0" xfId="0" applyAlignment="1" applyBorder="1" applyFont="1">
      <alignment horizontal="left" shrinkToFit="0" vertical="top" wrapText="1"/>
    </xf>
    <xf borderId="20" fillId="6" fontId="13" numFmtId="0" xfId="0" applyAlignment="1" applyBorder="1" applyFont="1">
      <alignment horizontal="center" readingOrder="0" shrinkToFit="0" vertical="top" wrapText="1"/>
    </xf>
    <xf borderId="1" fillId="6" fontId="13" numFmtId="166" xfId="0" applyAlignment="1" applyBorder="1" applyFont="1" applyNumberFormat="1">
      <alignment horizontal="center" shrinkToFit="0" vertical="top" wrapText="1"/>
    </xf>
    <xf borderId="20" fillId="6" fontId="13" numFmtId="0" xfId="0" applyAlignment="1" applyBorder="1" applyFont="1">
      <alignment horizontal="center" shrinkToFit="0" vertical="top" wrapText="1"/>
    </xf>
    <xf borderId="1" fillId="0" fontId="16" numFmtId="0" xfId="0" applyAlignment="1" applyBorder="1" applyFont="1">
      <alignment horizontal="center" readingOrder="0" shrinkToFit="0" vertical="top" wrapText="1"/>
    </xf>
    <xf borderId="58" fillId="6" fontId="13" numFmtId="0" xfId="0" applyAlignment="1" applyBorder="1" applyFont="1">
      <alignment horizontal="center" shrinkToFit="0" vertical="top" wrapText="1"/>
    </xf>
    <xf borderId="59" fillId="6" fontId="13" numFmtId="0" xfId="0" applyAlignment="1" applyBorder="1" applyFont="1">
      <alignment horizontal="center" readingOrder="0" shrinkToFit="0" vertical="top" wrapText="1"/>
    </xf>
    <xf borderId="0" fillId="0" fontId="16" numFmtId="0" xfId="0" applyAlignment="1" applyFont="1">
      <alignment shrinkToFit="0" wrapText="1"/>
    </xf>
    <xf borderId="58" fillId="6" fontId="13" numFmtId="0" xfId="0" applyAlignment="1" applyBorder="1" applyFont="1">
      <alignment horizontal="center" readingOrder="0" shrinkToFit="0" vertical="top" wrapText="1"/>
    </xf>
    <xf borderId="1" fillId="0" fontId="16" numFmtId="0" xfId="0" applyAlignment="1" applyBorder="1" applyFont="1">
      <alignment horizontal="center" shrinkToFit="0" vertical="top" wrapText="1"/>
    </xf>
    <xf borderId="1" fillId="8" fontId="13" numFmtId="0" xfId="0" applyAlignment="1" applyBorder="1" applyFont="1">
      <alignment horizontal="left" readingOrder="0" shrinkToFit="0" vertical="top" wrapText="1"/>
    </xf>
    <xf borderId="20" fillId="6" fontId="13" numFmtId="0" xfId="0" applyAlignment="1" applyBorder="1" applyFont="1">
      <alignment horizontal="left" readingOrder="0" shrinkToFit="0" vertical="top" wrapText="1"/>
    </xf>
    <xf borderId="1" fillId="6" fontId="13" numFmtId="0" xfId="0" applyAlignment="1" applyBorder="1" applyFont="1">
      <alignment horizontal="center" shrinkToFit="0" vertical="top" wrapText="1"/>
    </xf>
    <xf borderId="1" fillId="9" fontId="13" numFmtId="0" xfId="0" applyAlignment="1" applyBorder="1" applyFont="1">
      <alignment horizontal="left" shrinkToFit="0" vertical="top" wrapText="1"/>
    </xf>
    <xf borderId="1" fillId="9" fontId="13" numFmtId="0" xfId="0" applyAlignment="1" applyBorder="1" applyFont="1">
      <alignment horizontal="left" readingOrder="0" shrinkToFit="0" vertical="top" wrapText="1"/>
    </xf>
    <xf borderId="59" fillId="6" fontId="13" numFmtId="0" xfId="0" applyAlignment="1" applyBorder="1" applyFont="1">
      <alignment horizontal="center" shrinkToFit="0" vertical="top" wrapText="1"/>
    </xf>
    <xf borderId="1" fillId="6" fontId="13" numFmtId="0" xfId="0" applyAlignment="1" applyBorder="1" applyFont="1">
      <alignment horizontal="left" shrinkToFit="0" vertical="top" wrapText="1"/>
    </xf>
    <xf borderId="1" fillId="6" fontId="13" numFmtId="166" xfId="0" applyAlignment="1" applyBorder="1" applyFont="1" applyNumberFormat="1">
      <alignment horizontal="center" readingOrder="0" shrinkToFit="0" vertical="top" wrapText="1"/>
    </xf>
    <xf borderId="1" fillId="10" fontId="13" numFmtId="0" xfId="0" applyAlignment="1" applyBorder="1" applyFont="1">
      <alignment horizontal="left" readingOrder="0" shrinkToFit="0" vertical="top" wrapText="1"/>
    </xf>
    <xf borderId="1" fillId="6" fontId="13" numFmtId="0" xfId="0" applyAlignment="1" applyBorder="1" applyFont="1">
      <alignment horizontal="left" readingOrder="0" shrinkToFit="0" vertical="top" wrapText="1"/>
    </xf>
    <xf borderId="1" fillId="6" fontId="13" numFmtId="167" xfId="0" applyAlignment="1" applyBorder="1" applyFont="1" applyNumberFormat="1">
      <alignment horizontal="center" readingOrder="0" shrinkToFit="0" vertical="top" wrapText="1"/>
    </xf>
    <xf borderId="1" fillId="6" fontId="13" numFmtId="0" xfId="0" applyAlignment="1" applyBorder="1" applyFont="1">
      <alignment horizontal="center" readingOrder="0" shrinkToFit="0" vertical="top" wrapText="1"/>
    </xf>
    <xf borderId="4" fillId="6" fontId="13" numFmtId="0" xfId="0" applyAlignment="1" applyBorder="1" applyFont="1">
      <alignment horizontal="left" shrinkToFit="0" vertical="top" wrapText="1"/>
    </xf>
    <xf borderId="20" fillId="0" fontId="13" numFmtId="0" xfId="0" applyAlignment="1" applyBorder="1" applyFont="1">
      <alignment horizontal="left" readingOrder="0" shrinkToFit="0" vertical="top" wrapText="1"/>
    </xf>
    <xf borderId="20" fillId="0" fontId="13" numFmtId="0" xfId="0" applyAlignment="1" applyBorder="1" applyFont="1">
      <alignment horizontal="center" readingOrder="0" shrinkToFit="0" vertical="top" wrapText="1"/>
    </xf>
    <xf borderId="1" fillId="0" fontId="13" numFmtId="166" xfId="0" applyAlignment="1" applyBorder="1" applyFont="1" applyNumberFormat="1">
      <alignment horizontal="center" readingOrder="0" shrinkToFit="0" vertical="top" wrapText="1"/>
    </xf>
    <xf borderId="58" fillId="0" fontId="13" numFmtId="0" xfId="0" applyAlignment="1" applyBorder="1" applyFont="1">
      <alignment horizontal="center" readingOrder="0" shrinkToFit="0" vertical="top" wrapText="1"/>
    </xf>
    <xf borderId="59" fillId="0" fontId="13" numFmtId="0" xfId="0" applyAlignment="1" applyBorder="1" applyFont="1">
      <alignment horizontal="center" readingOrder="0" shrinkToFit="0" vertical="top" wrapText="1"/>
    </xf>
    <xf borderId="58" fillId="0" fontId="13" numFmtId="0" xfId="0" applyAlignment="1" applyBorder="1" applyFont="1">
      <alignment horizontal="center" shrinkToFit="0" vertical="top" wrapText="1"/>
    </xf>
    <xf borderId="1" fillId="11" fontId="13" numFmtId="0" xfId="0" applyAlignment="1" applyBorder="1" applyFont="1">
      <alignment horizontal="left" shrinkToFit="0" vertical="top" wrapText="1"/>
    </xf>
    <xf borderId="2" fillId="0" fontId="22" numFmtId="0" xfId="0" applyAlignment="1" applyBorder="1" applyFont="1">
      <alignment horizontal="left" readingOrder="0" shrinkToFit="0" vertical="top" wrapText="1"/>
    </xf>
    <xf borderId="1" fillId="12" fontId="13" numFmtId="0" xfId="0" applyAlignment="1" applyBorder="1" applyFont="1">
      <alignment horizontal="left" readingOrder="0" shrinkToFit="0" vertical="top" wrapText="1"/>
    </xf>
    <xf borderId="20" fillId="0" fontId="13" numFmtId="168" xfId="0" applyAlignment="1" applyBorder="1" applyFont="1" applyNumberFormat="1">
      <alignment horizontal="center" readingOrder="0" shrinkToFit="0" vertical="top" wrapText="1"/>
    </xf>
    <xf borderId="1" fillId="13" fontId="13" numFmtId="0" xfId="0" applyAlignment="1" applyBorder="1" applyFont="1">
      <alignment horizontal="left" readingOrder="0" shrinkToFit="0" vertical="top" wrapText="1"/>
    </xf>
    <xf borderId="1" fillId="14" fontId="13" numFmtId="0" xfId="0" applyAlignment="1" applyBorder="1" applyFont="1">
      <alignment horizontal="left" readingOrder="0" shrinkToFit="0" vertical="top" wrapText="1"/>
    </xf>
    <xf borderId="2" fillId="6" fontId="13" numFmtId="0" xfId="0" applyAlignment="1" applyBorder="1" applyFont="1">
      <alignment horizontal="left" readingOrder="0" shrinkToFit="0" vertical="top" wrapText="1"/>
    </xf>
    <xf borderId="2" fillId="6" fontId="13" numFmtId="0" xfId="0" applyAlignment="1" applyBorder="1" applyFont="1">
      <alignment horizontal="center" readingOrder="0" shrinkToFit="0" vertical="top" wrapText="1"/>
    </xf>
    <xf borderId="1" fillId="15" fontId="13" numFmtId="0" xfId="0" applyAlignment="1" applyBorder="1" applyFont="1">
      <alignment horizontal="left" readingOrder="0" shrinkToFit="0" vertical="top" wrapText="1"/>
    </xf>
    <xf borderId="1" fillId="0" fontId="13" numFmtId="0" xfId="0" applyAlignment="1" applyBorder="1" applyFont="1">
      <alignment horizontal="left" shrinkToFit="0" vertical="top" wrapText="1"/>
    </xf>
    <xf borderId="1" fillId="0" fontId="13" numFmtId="0" xfId="0" applyAlignment="1" applyBorder="1" applyFont="1">
      <alignment horizontal="left" readingOrder="0" shrinkToFit="0" vertical="top" wrapText="1"/>
    </xf>
    <xf borderId="20" fillId="0" fontId="13" numFmtId="0" xfId="0" applyAlignment="1" applyBorder="1" applyFont="1">
      <alignment horizontal="left" shrinkToFit="0" vertical="top" wrapText="1"/>
    </xf>
    <xf borderId="20" fillId="0" fontId="13" numFmtId="0" xfId="0" applyAlignment="1" applyBorder="1" applyFont="1">
      <alignment horizontal="center" shrinkToFit="0" vertical="top" wrapText="1"/>
    </xf>
    <xf borderId="1" fillId="0" fontId="13" numFmtId="0" xfId="0" applyAlignment="1" applyBorder="1" applyFont="1">
      <alignment horizontal="center" shrinkToFit="0" vertical="top" wrapText="1"/>
    </xf>
    <xf borderId="59" fillId="0" fontId="13" numFmtId="0" xfId="0" applyAlignment="1" applyBorder="1" applyFont="1">
      <alignment horizontal="center" shrinkToFit="0" vertical="top" wrapText="1"/>
    </xf>
    <xf borderId="1" fillId="0" fontId="13" numFmtId="166" xfId="0" applyAlignment="1" applyBorder="1" applyFont="1" applyNumberFormat="1">
      <alignment horizontal="center" shrinkToFit="0" vertical="top" wrapText="1"/>
    </xf>
    <xf borderId="20" fillId="6" fontId="13" numFmtId="15" xfId="0" applyAlignment="1" applyBorder="1" applyFont="1" applyNumberFormat="1">
      <alignment horizontal="center" shrinkToFit="0" vertical="top" wrapText="1"/>
    </xf>
    <xf borderId="2" fillId="6" fontId="13" numFmtId="0" xfId="0" applyAlignment="1" applyBorder="1" applyFont="1">
      <alignment horizontal="left" shrinkToFit="0" vertical="top" wrapText="1"/>
    </xf>
    <xf borderId="1" fillId="6" fontId="13" numFmtId="167" xfId="0" applyAlignment="1" applyBorder="1" applyFont="1" applyNumberFormat="1">
      <alignment horizontal="center" shrinkToFit="0" vertical="top" wrapText="1"/>
    </xf>
    <xf borderId="0" fillId="0" fontId="16" numFmtId="0" xfId="0" applyAlignment="1" applyFont="1">
      <alignment horizontal="center" shrinkToFit="0" vertical="top" wrapText="1"/>
    </xf>
    <xf borderId="0" fillId="0" fontId="23" numFmtId="0" xfId="0" applyAlignment="1" applyFont="1">
      <alignment horizontal="center" shrinkToFit="0" vertical="top" wrapText="1"/>
    </xf>
    <xf borderId="29" fillId="2" fontId="24" numFmtId="0" xfId="0" applyAlignment="1" applyBorder="1" applyFont="1">
      <alignment horizontal="center" readingOrder="0" shrinkToFit="0" wrapText="1"/>
    </xf>
    <xf borderId="34" fillId="0" fontId="24" numFmtId="0" xfId="0" applyAlignment="1" applyBorder="1" applyFont="1">
      <alignment shrinkToFit="0" wrapText="1"/>
    </xf>
    <xf borderId="35" fillId="4" fontId="14" numFmtId="0" xfId="0" applyAlignment="1" applyBorder="1" applyFont="1">
      <alignment horizontal="center" shrinkToFit="0" vertical="bottom" wrapText="1"/>
    </xf>
    <xf borderId="23" fillId="0" fontId="25" numFmtId="3" xfId="0" applyAlignment="1" applyBorder="1" applyFont="1" applyNumberFormat="1">
      <alignment horizontal="center" shrinkToFit="0" wrapText="1"/>
    </xf>
    <xf borderId="24" fillId="0" fontId="13" numFmtId="0" xfId="0" applyAlignment="1" applyBorder="1" applyFont="1">
      <alignment horizontal="left" readingOrder="0" shrinkToFit="0" wrapText="1"/>
    </xf>
    <xf borderId="23" fillId="0" fontId="12" numFmtId="3" xfId="0" applyAlignment="1" applyBorder="1" applyFont="1" applyNumberFormat="1">
      <alignment horizontal="left" shrinkToFit="0" wrapText="1"/>
    </xf>
    <xf borderId="60" fillId="0" fontId="13" numFmtId="0" xfId="0" applyAlignment="1" applyBorder="1" applyFont="1">
      <alignment horizontal="left" readingOrder="0" shrinkToFit="0" wrapText="1"/>
    </xf>
    <xf borderId="23" fillId="0" fontId="12" numFmtId="0" xfId="0" applyAlignment="1" applyBorder="1" applyFont="1">
      <alignment horizontal="left" shrinkToFit="0" wrapText="1"/>
    </xf>
    <xf borderId="23" fillId="0" fontId="25" numFmtId="0" xfId="0" applyAlignment="1" applyBorder="1" applyFont="1">
      <alignment horizontal="center" shrinkToFit="0" wrapText="1"/>
    </xf>
    <xf borderId="9" fillId="7" fontId="12" numFmtId="3" xfId="0" applyAlignment="1" applyBorder="1" applyFont="1" applyNumberFormat="1">
      <alignment horizontal="left" shrinkToFit="0" wrapText="1"/>
    </xf>
    <xf borderId="60" fillId="7" fontId="13" numFmtId="0" xfId="0" applyAlignment="1" applyBorder="1" applyFont="1">
      <alignment horizontal="left" shrinkToFit="0" wrapText="1"/>
    </xf>
    <xf borderId="23" fillId="7" fontId="12" numFmtId="3" xfId="0" applyAlignment="1" applyBorder="1" applyFont="1" applyNumberFormat="1">
      <alignment horizontal="left" shrinkToFit="0" wrapText="1"/>
    </xf>
    <xf borderId="24" fillId="7" fontId="13" numFmtId="0" xfId="0" applyAlignment="1" applyBorder="1" applyFont="1">
      <alignment horizontal="left" shrinkToFit="0" wrapText="1"/>
    </xf>
    <xf borderId="37" fillId="7" fontId="16" numFmtId="0" xfId="0" applyAlignment="1" applyBorder="1" applyFont="1">
      <alignment shrinkToFit="0" vertical="bottom" wrapText="1"/>
    </xf>
    <xf borderId="38" fillId="0" fontId="16" numFmtId="0" xfId="0" applyAlignment="1" applyBorder="1" applyFont="1">
      <alignment horizontal="center" shrinkToFit="0" vertical="bottom" wrapText="1"/>
    </xf>
    <xf borderId="27" fillId="0" fontId="13" numFmtId="0" xfId="0" applyAlignment="1" applyBorder="1" applyFont="1">
      <alignment horizontal="left" readingOrder="0" shrinkToFit="0" wrapText="1"/>
    </xf>
    <xf borderId="37" fillId="8" fontId="16" numFmtId="0" xfId="0" applyAlignment="1" applyBorder="1" applyFont="1">
      <alignment shrinkToFit="0" vertical="bottom" wrapText="1"/>
    </xf>
    <xf borderId="38" fillId="0" fontId="16" numFmtId="0" xfId="0" applyAlignment="1" applyBorder="1" applyFont="1">
      <alignment horizontal="center" readingOrder="0" shrinkToFit="0" vertical="bottom" wrapText="1"/>
    </xf>
    <xf borderId="37" fillId="9" fontId="16" numFmtId="0" xfId="0" applyAlignment="1" applyBorder="1" applyFont="1">
      <alignment shrinkToFit="0" vertical="bottom" wrapText="1"/>
    </xf>
    <xf borderId="39" fillId="0" fontId="16" numFmtId="0" xfId="0" applyAlignment="1" applyBorder="1" applyFont="1">
      <alignment horizontal="center" shrinkToFit="0" vertical="bottom" wrapText="1"/>
    </xf>
    <xf borderId="37" fillId="10" fontId="16" numFmtId="0" xfId="0" applyAlignment="1" applyBorder="1" applyFont="1">
      <alignment shrinkToFit="0" vertical="bottom" wrapText="1"/>
    </xf>
    <xf borderId="37" fillId="11" fontId="16" numFmtId="0" xfId="0" applyAlignment="1" applyBorder="1" applyFont="1">
      <alignment shrinkToFit="0" vertical="bottom" wrapText="1"/>
    </xf>
    <xf borderId="37" fillId="12" fontId="16" numFmtId="0" xfId="0" applyAlignment="1" applyBorder="1" applyFont="1">
      <alignment shrinkToFit="0" vertical="bottom" wrapText="1"/>
    </xf>
    <xf borderId="27" fillId="0" fontId="13" numFmtId="0" xfId="0" applyAlignment="1" applyBorder="1" applyFont="1">
      <alignment horizontal="left" readingOrder="0" shrinkToFit="0" wrapText="1"/>
    </xf>
    <xf borderId="27" fillId="13" fontId="13" numFmtId="0" xfId="0" applyAlignment="1" applyBorder="1" applyFont="1">
      <alignment horizontal="left" readingOrder="0" shrinkToFit="0" wrapText="1"/>
    </xf>
    <xf borderId="37" fillId="13" fontId="16" numFmtId="0" xfId="0" applyAlignment="1" applyBorder="1" applyFont="1">
      <alignment shrinkToFit="0" vertical="bottom" wrapText="1"/>
    </xf>
    <xf borderId="27" fillId="14" fontId="13" numFmtId="0" xfId="0" applyAlignment="1" applyBorder="1" applyFont="1">
      <alignment horizontal="left" readingOrder="0" shrinkToFit="0" wrapText="1"/>
    </xf>
    <xf borderId="37" fillId="14" fontId="16" numFmtId="0" xfId="0" applyAlignment="1" applyBorder="1" applyFont="1">
      <alignment shrinkToFit="0" vertical="bottom" wrapText="1"/>
    </xf>
    <xf borderId="43" fillId="15" fontId="16" numFmtId="0" xfId="0" applyAlignment="1" applyBorder="1" applyFont="1">
      <alignment shrinkToFit="0" vertical="bottom" wrapText="1"/>
    </xf>
    <xf borderId="24" fillId="7" fontId="13" numFmtId="0" xfId="0" applyAlignment="1" applyBorder="1" applyFont="1">
      <alignment horizontal="left" readingOrder="0" shrinkToFit="0" wrapText="1"/>
    </xf>
    <xf borderId="60" fillId="7" fontId="13" numFmtId="0" xfId="0" applyAlignment="1" applyBorder="1" applyFont="1">
      <alignment horizontal="left" readingOrder="0" shrinkToFit="0" wrapText="1"/>
    </xf>
    <xf borderId="27" fillId="13" fontId="13" numFmtId="0" xfId="0" applyAlignment="1" applyBorder="1" applyFont="1">
      <alignment horizontal="left" readingOrder="0" shrinkToFit="0" wrapText="1"/>
    </xf>
    <xf borderId="27" fillId="14" fontId="13" numFmtId="0" xfId="0" applyAlignment="1" applyBorder="1" applyFont="1">
      <alignment horizontal="left" readingOrder="0" shrinkToFit="0" wrapText="1"/>
    </xf>
    <xf borderId="31" fillId="6" fontId="13" numFmtId="0" xfId="0" applyAlignment="1" applyBorder="1" applyFont="1">
      <alignment horizontal="left" readingOrder="0" shrinkToFit="0" wrapText="1"/>
    </xf>
    <xf borderId="23" fillId="0" fontId="25" numFmtId="3" xfId="0" applyAlignment="1" applyBorder="1" applyFont="1" applyNumberFormat="1">
      <alignment horizontal="center" shrinkToFit="0" wrapText="0"/>
    </xf>
    <xf borderId="24" fillId="0" fontId="26" numFmtId="0" xfId="0" applyAlignment="1" applyBorder="1" applyFont="1">
      <alignment horizontal="center" shrinkToFit="0" wrapText="0"/>
    </xf>
    <xf borderId="23" fillId="6" fontId="25" numFmtId="0" xfId="0" applyAlignment="1" applyBorder="1" applyFont="1">
      <alignment horizontal="center" shrinkToFit="0" wrapText="0"/>
    </xf>
    <xf borderId="24" fillId="6" fontId="26" numFmtId="0" xfId="0" applyAlignment="1" applyBorder="1" applyFont="1">
      <alignment horizontal="center" shrinkToFit="0" wrapText="0"/>
    </xf>
    <xf borderId="1" fillId="0" fontId="18" numFmtId="0" xfId="0" applyAlignment="1" applyBorder="1" applyFont="1">
      <alignment horizontal="center" shrinkToFit="0" wrapText="0"/>
    </xf>
    <xf borderId="2" fillId="0" fontId="19" numFmtId="0" xfId="0" applyAlignment="1" applyBorder="1" applyFont="1">
      <alignment horizontal="center" shrinkToFit="0" wrapText="0"/>
    </xf>
    <xf borderId="27" fillId="6" fontId="27" numFmtId="0" xfId="0" applyAlignment="1" applyBorder="1" applyFont="1">
      <alignment horizontal="center" shrinkToFit="0" wrapText="1"/>
    </xf>
    <xf borderId="16" fillId="0" fontId="13" numFmtId="0" xfId="0" applyAlignment="1" applyBorder="1" applyFont="1">
      <alignment horizontal="center" shrinkToFit="0" wrapText="1"/>
    </xf>
    <xf borderId="31" fillId="6" fontId="27" numFmtId="0" xfId="0" applyAlignment="1" applyBorder="1" applyFont="1">
      <alignment horizontal="center" shrinkToFit="0" wrapText="1"/>
    </xf>
    <xf borderId="61" fillId="6" fontId="20" numFmtId="14" xfId="0" applyAlignment="1" applyBorder="1" applyFont="1" applyNumberFormat="1">
      <alignment horizontal="left" shrinkToFit="0" vertical="top" wrapText="0"/>
    </xf>
    <xf borderId="62" fillId="0" fontId="3" numFmtId="0" xfId="0" applyAlignment="1" applyBorder="1" applyFont="1">
      <alignment shrinkToFit="0" wrapText="1"/>
    </xf>
    <xf borderId="57" fillId="6" fontId="28" numFmtId="0" xfId="0" applyAlignment="1" applyBorder="1" applyFont="1">
      <alignment shrinkToFit="0" wrapText="1"/>
    </xf>
    <xf borderId="26" fillId="6" fontId="29" numFmtId="0" xfId="0" applyAlignment="1" applyBorder="1" applyFont="1">
      <alignment shrinkToFit="0" wrapText="0"/>
    </xf>
    <xf borderId="26" fillId="6" fontId="29" numFmtId="0" xfId="0" applyAlignment="1" applyBorder="1" applyFont="1">
      <alignment horizontal="left" shrinkToFit="0" wrapText="1"/>
    </xf>
    <xf borderId="26" fillId="6" fontId="30" numFmtId="0" xfId="0" applyAlignment="1" applyBorder="1" applyFont="1">
      <alignment shrinkToFit="0" wrapText="1"/>
    </xf>
    <xf borderId="21" fillId="6" fontId="31" numFmtId="0" xfId="0" applyAlignment="1" applyBorder="1" applyFont="1">
      <alignment horizontal="right" shrinkToFit="0" wrapText="1"/>
    </xf>
    <xf borderId="63" fillId="0" fontId="3" numFmtId="0" xfId="0" applyAlignment="1" applyBorder="1" applyFont="1">
      <alignment shrinkToFit="0" wrapText="1"/>
    </xf>
    <xf borderId="4" fillId="6" fontId="32" numFmtId="0" xfId="0" applyAlignment="1" applyBorder="1" applyFont="1">
      <alignment horizontal="center" shrinkToFit="0" vertical="top" wrapText="0"/>
    </xf>
    <xf borderId="5" fillId="4" fontId="14" numFmtId="0" xfId="0" applyAlignment="1" applyBorder="1" applyFont="1">
      <alignment horizontal="center" shrinkToFit="0" vertical="top" wrapText="1"/>
    </xf>
    <xf borderId="0" fillId="0" fontId="33" numFmtId="0" xfId="0" applyAlignment="1" applyFont="1">
      <alignment shrinkToFit="0" wrapText="1"/>
    </xf>
    <xf borderId="0" fillId="0" fontId="15" numFmtId="0" xfId="0" applyAlignment="1" applyFont="1">
      <alignment shrinkToFit="0" wrapText="1"/>
    </xf>
    <xf borderId="1" fillId="7" fontId="16" numFmtId="0" xfId="0" applyAlignment="1" applyBorder="1" applyFont="1">
      <alignment horizontal="left" shrinkToFit="0" vertical="top" wrapText="1"/>
    </xf>
    <xf borderId="0" fillId="0" fontId="15" numFmtId="0" xfId="0" applyAlignment="1" applyFont="1">
      <alignment shrinkToFit="0" vertical="top" wrapText="1"/>
    </xf>
    <xf borderId="1" fillId="8" fontId="13" numFmtId="0" xfId="0" applyAlignment="1" applyBorder="1" applyFont="1">
      <alignment horizontal="left" shrinkToFit="0" vertical="top" wrapText="1"/>
    </xf>
    <xf borderId="1" fillId="8" fontId="16" numFmtId="0" xfId="0" applyAlignment="1" applyBorder="1" applyFont="1">
      <alignment horizontal="left" shrinkToFit="0" vertical="top" wrapText="1"/>
    </xf>
    <xf borderId="0" fillId="0" fontId="34" numFmtId="0" xfId="0" applyAlignment="1" applyFont="1">
      <alignment shrinkToFit="0" wrapText="1"/>
    </xf>
    <xf borderId="1" fillId="9" fontId="16" numFmtId="0" xfId="0" applyAlignment="1" applyBorder="1" applyFont="1">
      <alignment horizontal="left" shrinkToFit="0" vertical="top" wrapText="1"/>
    </xf>
    <xf borderId="1" fillId="10" fontId="13" numFmtId="0" xfId="0" applyAlignment="1" applyBorder="1" applyFont="1">
      <alignment horizontal="left" shrinkToFit="0" vertical="top" wrapText="1"/>
    </xf>
    <xf borderId="1" fillId="10" fontId="16" numFmtId="0" xfId="0" applyAlignment="1" applyBorder="1" applyFont="1">
      <alignment horizontal="left" shrinkToFit="0" vertical="top" wrapText="1"/>
    </xf>
    <xf borderId="1" fillId="11" fontId="16" numFmtId="0" xfId="0" applyAlignment="1" applyBorder="1" applyFont="1">
      <alignment horizontal="left" shrinkToFit="0" vertical="top" wrapText="1"/>
    </xf>
    <xf borderId="1" fillId="12" fontId="13" numFmtId="0" xfId="0" applyAlignment="1" applyBorder="1" applyFont="1">
      <alignment horizontal="left" shrinkToFit="0" vertical="top" wrapText="1"/>
    </xf>
    <xf borderId="1" fillId="12" fontId="16" numFmtId="0" xfId="0" applyAlignment="1" applyBorder="1" applyFont="1">
      <alignment horizontal="left" shrinkToFit="0" vertical="top" wrapText="1"/>
    </xf>
    <xf borderId="1" fillId="13" fontId="13" numFmtId="0" xfId="0" applyAlignment="1" applyBorder="1" applyFont="1">
      <alignment horizontal="left" shrinkToFit="0" vertical="top" wrapText="1"/>
    </xf>
    <xf borderId="1" fillId="13" fontId="16" numFmtId="0" xfId="0" applyAlignment="1" applyBorder="1" applyFont="1">
      <alignment horizontal="left" shrinkToFit="0" vertical="top" wrapText="1"/>
    </xf>
    <xf borderId="1" fillId="14" fontId="13" numFmtId="0" xfId="0" applyAlignment="1" applyBorder="1" applyFont="1">
      <alignment horizontal="left" shrinkToFit="0" vertical="top" wrapText="1"/>
    </xf>
    <xf borderId="1" fillId="14" fontId="16" numFmtId="0" xfId="0" applyAlignment="1" applyBorder="1" applyFont="1">
      <alignment horizontal="left" shrinkToFit="0" vertical="top" wrapText="1"/>
    </xf>
    <xf borderId="1" fillId="15" fontId="13" numFmtId="0" xfId="0" applyAlignment="1" applyBorder="1" applyFont="1">
      <alignment horizontal="left" shrinkToFit="0" vertical="top" wrapText="1"/>
    </xf>
    <xf borderId="1" fillId="15" fontId="16" numFmtId="0" xfId="0" applyAlignment="1" applyBorder="1" applyFont="1">
      <alignment horizontal="left" shrinkToFit="0" vertical="top" wrapText="1"/>
    </xf>
    <xf borderId="1" fillId="6" fontId="20" numFmtId="0" xfId="0" applyAlignment="1" applyBorder="1" applyFont="1">
      <alignment horizontal="left" shrinkToFit="0" vertical="top" wrapText="0"/>
    </xf>
    <xf borderId="1" fillId="6" fontId="20" numFmtId="0" xfId="0" applyAlignment="1" applyBorder="1" applyFont="1">
      <alignment horizontal="center" shrinkToFit="0" vertical="center" wrapText="1"/>
    </xf>
    <xf borderId="2" fillId="6" fontId="20" numFmtId="0" xfId="0" applyAlignment="1" applyBorder="1" applyFont="1">
      <alignment horizontal="center" shrinkToFit="0" vertical="center" wrapText="1"/>
    </xf>
    <xf borderId="1" fillId="6" fontId="20" numFmtId="167" xfId="0" applyAlignment="1" applyBorder="1" applyFont="1" applyNumberFormat="1">
      <alignment horizontal="center" shrinkToFit="0" vertical="center" wrapText="1"/>
    </xf>
    <xf borderId="58" fillId="6" fontId="20" numFmtId="0" xfId="0" applyAlignment="1" applyBorder="1" applyFont="1">
      <alignment horizontal="center" shrinkToFit="0" vertical="center" wrapText="1"/>
    </xf>
    <xf borderId="59" fillId="6" fontId="20" numFmtId="0" xfId="0" applyAlignment="1" applyBorder="1" applyFont="1">
      <alignment horizontal="center" shrinkToFit="0" vertical="center" wrapText="1"/>
    </xf>
    <xf borderId="9" fillId="7" fontId="12" numFmtId="3" xfId="0" applyAlignment="1" applyBorder="1" applyFont="1" applyNumberFormat="1">
      <alignment horizontal="left" shrinkToFit="0" wrapText="0"/>
    </xf>
    <xf borderId="9" fillId="0" fontId="12" numFmtId="3" xfId="0" applyAlignment="1" applyBorder="1" applyFont="1" applyNumberFormat="1">
      <alignment horizontal="left" shrinkToFit="0" wrapText="0"/>
    </xf>
    <xf borderId="60" fillId="0" fontId="13" numFmtId="0" xfId="0" applyAlignment="1" applyBorder="1" applyFont="1">
      <alignment horizontal="left" shrinkToFit="0" wrapText="1"/>
    </xf>
    <xf borderId="0" fillId="0" fontId="26" numFmtId="0" xfId="0" applyAlignment="1" applyFont="1">
      <alignment horizontal="center" shrinkToFit="0" wrapText="1"/>
    </xf>
    <xf borderId="1" fillId="0" fontId="35" numFmtId="0" xfId="0" applyAlignment="1" applyBorder="1" applyFont="1">
      <alignment horizontal="center" shrinkToFit="0" wrapText="0"/>
    </xf>
    <xf borderId="2" fillId="0" fontId="36" numFmtId="0" xfId="0" applyAlignment="1" applyBorder="1" applyFont="1">
      <alignment horizontal="center" shrinkToFit="0" wrapText="0"/>
    </xf>
    <xf borderId="16" fillId="0" fontId="29" numFmtId="0" xfId="0" applyAlignment="1" applyBorder="1" applyFont="1">
      <alignment horizontal="center" shrinkToFit="0" wrapText="1"/>
    </xf>
    <xf borderId="0" fillId="0" fontId="23" numFmtId="0" xfId="0" applyAlignment="1" applyFont="1">
      <alignment shrinkToFit="0" wrapText="1"/>
    </xf>
    <xf borderId="24" fillId="0" fontId="13" numFmtId="0" xfId="0" applyAlignment="1" applyBorder="1" applyFont="1">
      <alignment horizontal="left" readingOrder="0" shrinkToFit="0" wrapText="0"/>
    </xf>
    <xf borderId="1" fillId="11" fontId="13" numFmtId="0" xfId="0" applyAlignment="1" applyBorder="1" applyFont="1">
      <alignment horizontal="left" readingOrder="0" shrinkToFit="0" vertical="top" wrapText="1"/>
    </xf>
    <xf borderId="23" fillId="0" fontId="25" numFmtId="0" xfId="0" applyAlignment="1" applyBorder="1" applyFont="1">
      <alignment horizontal="center" shrinkToFit="0" wrapText="0"/>
    </xf>
    <xf borderId="27" fillId="0" fontId="26" numFmtId="0" xfId="0" applyAlignment="1" applyBorder="1" applyFont="1">
      <alignment horizontal="center" shrinkToFit="0" wrapText="0"/>
    </xf>
    <xf borderId="31" fillId="0" fontId="26" numFmtId="0" xfId="0" applyAlignment="1" applyBorder="1" applyFont="1">
      <alignment horizontal="center" shrinkToFit="0" wrapText="0"/>
    </xf>
    <xf borderId="1" fillId="6" fontId="13" numFmtId="168" xfId="0" applyAlignment="1" applyBorder="1" applyFont="1" applyNumberFormat="1">
      <alignment horizontal="center" readingOrder="0" shrinkToFit="0" vertical="top" wrapText="1"/>
    </xf>
    <xf borderId="3" fillId="6" fontId="13" numFmtId="0" xfId="0" applyAlignment="1" applyBorder="1" applyFont="1">
      <alignment horizontal="center" readingOrder="0" shrinkToFit="0" vertical="top" wrapText="1"/>
    </xf>
    <xf borderId="2" fillId="6" fontId="13" numFmtId="167" xfId="0" applyAlignment="1" applyBorder="1" applyFont="1" applyNumberFormat="1">
      <alignment horizontal="center" shrinkToFit="0" vertical="top" wrapText="1"/>
    </xf>
    <xf borderId="1" fillId="14" fontId="16" numFmtId="0" xfId="0" applyAlignment="1" applyBorder="1" applyFont="1">
      <alignment horizontal="left" readingOrder="0" shrinkToFit="0" vertical="top" wrapText="1"/>
    </xf>
    <xf borderId="31" fillId="15" fontId="37" numFmtId="0" xfId="0" applyAlignment="1" applyBorder="1" applyFont="1">
      <alignment horizontal="left" readingOrder="0" shrinkToFit="0" wrapText="1"/>
    </xf>
    <xf borderId="64" fillId="0" fontId="13" numFmtId="0" xfId="0" applyAlignment="1" applyBorder="1" applyFont="1">
      <alignment horizontal="left" readingOrder="0" shrinkToFit="0" wrapText="1"/>
    </xf>
    <xf borderId="1" fillId="10" fontId="16" numFmtId="0" xfId="0" applyAlignment="1" applyBorder="1" applyFont="1">
      <alignment shrinkToFit="0" vertical="top" wrapText="1"/>
    </xf>
    <xf borderId="1" fillId="10" fontId="16" numFmtId="0" xfId="0" applyAlignment="1" applyBorder="1" applyFont="1">
      <alignment shrinkToFit="0" vertical="top" wrapText="1"/>
    </xf>
    <xf borderId="1" fillId="10" fontId="38" numFmtId="0" xfId="0" applyAlignment="1" applyBorder="1" applyFont="1">
      <alignment shrinkToFit="0" vertical="bottom" wrapText="1"/>
    </xf>
    <xf borderId="65" fillId="11" fontId="13" numFmtId="0" xfId="0" applyAlignment="1" applyBorder="1" applyFont="1">
      <alignment horizontal="left" readingOrder="0" shrinkToFit="0" wrapText="1"/>
    </xf>
    <xf borderId="60" fillId="0" fontId="3" numFmtId="0" xfId="0" applyAlignment="1" applyBorder="1" applyFont="1">
      <alignment shrinkToFit="0" wrapText="1"/>
    </xf>
    <xf borderId="16" fillId="10" fontId="16" numFmtId="0" xfId="0" applyAlignment="1" applyBorder="1" applyFont="1">
      <alignment shrinkToFit="0" vertical="top" wrapText="1"/>
    </xf>
    <xf borderId="9" fillId="10" fontId="16" numFmtId="0" xfId="0" applyAlignment="1" applyBorder="1" applyFont="1">
      <alignment shrinkToFit="0" vertical="top" wrapText="1"/>
    </xf>
    <xf borderId="16" fillId="0" fontId="29" numFmtId="0" xfId="0" applyAlignment="1" applyBorder="1" applyFont="1">
      <alignment horizontal="center" readingOrder="0" shrinkToFit="0" wrapText="1"/>
    </xf>
    <xf borderId="33" fillId="4" fontId="14" numFmtId="0" xfId="0" applyAlignment="1" applyBorder="1" applyFont="1">
      <alignment horizontal="center" shrinkToFit="0" vertical="top" wrapText="0"/>
    </xf>
    <xf borderId="66" fillId="0" fontId="3" numFmtId="0" xfId="0" applyAlignment="1" applyBorder="1" applyFont="1">
      <alignment shrinkToFit="0" wrapText="1"/>
    </xf>
    <xf borderId="67" fillId="0" fontId="3" numFmtId="0" xfId="0" applyAlignment="1" applyBorder="1" applyFont="1">
      <alignment shrinkToFit="0" wrapText="1"/>
    </xf>
    <xf borderId="2" fillId="5" fontId="21" numFmtId="0" xfId="0" applyAlignment="1" applyBorder="1" applyFont="1">
      <alignment horizontal="center" shrinkToFit="0" vertical="top" wrapText="1"/>
    </xf>
    <xf borderId="18" fillId="5" fontId="21" numFmtId="0" xfId="0" applyAlignment="1" applyBorder="1" applyFont="1">
      <alignment horizontal="center" shrinkToFit="0" vertical="top" wrapText="1"/>
    </xf>
    <xf borderId="20" fillId="6" fontId="13" numFmtId="169" xfId="0" applyAlignment="1" applyBorder="1" applyFont="1" applyNumberFormat="1">
      <alignment horizontal="center" readingOrder="0" shrinkToFit="0" vertical="top" wrapText="1"/>
    </xf>
    <xf borderId="0" fillId="6" fontId="20" numFmtId="0" xfId="0" applyAlignment="1" applyFont="1">
      <alignment horizontal="left" shrinkToFit="0" vertical="top" wrapText="0"/>
    </xf>
    <xf borderId="1" fillId="8" fontId="16" numFmtId="0" xfId="0" applyAlignment="1" applyBorder="1" applyFont="1">
      <alignment horizontal="left" readingOrder="0" shrinkToFit="0" vertical="top" wrapText="1"/>
    </xf>
    <xf borderId="1" fillId="6" fontId="13" numFmtId="169" xfId="0" applyAlignment="1" applyBorder="1" applyFont="1" applyNumberFormat="1">
      <alignment horizontal="center" readingOrder="0" shrinkToFit="0" vertical="top" wrapText="1"/>
    </xf>
    <xf borderId="2" fillId="10" fontId="38" numFmtId="0" xfId="0" applyAlignment="1" applyBorder="1" applyFont="1">
      <alignment shrinkToFit="0" vertical="top" wrapText="1"/>
    </xf>
    <xf borderId="2" fillId="6" fontId="38" numFmtId="0" xfId="0" applyAlignment="1" applyBorder="1" applyFont="1">
      <alignment shrinkToFit="0" vertical="top" wrapText="1"/>
    </xf>
    <xf borderId="2" fillId="6" fontId="38" numFmtId="169" xfId="0" applyAlignment="1" applyBorder="1" applyFont="1" applyNumberFormat="1">
      <alignment shrinkToFit="0" vertical="top" wrapText="1"/>
    </xf>
    <xf borderId="2" fillId="6" fontId="38" numFmtId="167" xfId="0" applyAlignment="1" applyBorder="1" applyFont="1" applyNumberFormat="1">
      <alignment shrinkToFit="0" vertical="top" wrapText="1"/>
    </xf>
    <xf borderId="1" fillId="6" fontId="38" numFmtId="0" xfId="0" applyAlignment="1" applyBorder="1" applyFont="1">
      <alignment shrinkToFit="0" vertical="top" wrapText="1"/>
    </xf>
    <xf borderId="3" fillId="6" fontId="38" numFmtId="0" xfId="0" applyAlignment="1" applyBorder="1" applyFont="1">
      <alignment shrinkToFit="0" vertical="top" wrapText="1"/>
    </xf>
    <xf borderId="3" fillId="6" fontId="38" numFmtId="0" xfId="0" applyAlignment="1" applyBorder="1" applyFont="1">
      <alignment shrinkToFit="0" vertical="top" wrapText="1"/>
    </xf>
    <xf borderId="0" fillId="0" fontId="38" numFmtId="0" xfId="0" applyAlignment="1" applyFont="1">
      <alignment shrinkToFit="0" vertical="top" wrapText="1"/>
    </xf>
    <xf borderId="0" fillId="0" fontId="38" numFmtId="0" xfId="0" applyAlignment="1" applyFont="1">
      <alignment shrinkToFit="0" vertical="bottom" wrapText="1"/>
    </xf>
    <xf borderId="1" fillId="10" fontId="38" numFmtId="0" xfId="0" applyAlignment="1" applyBorder="1" applyFont="1">
      <alignment shrinkToFit="0" vertical="top" wrapText="1"/>
    </xf>
    <xf borderId="3" fillId="6" fontId="16" numFmtId="0" xfId="0" applyAlignment="1" applyBorder="1" applyFont="1">
      <alignment horizontal="center" shrinkToFit="0" vertical="top" wrapText="1"/>
    </xf>
    <xf borderId="3" fillId="6" fontId="16" numFmtId="0" xfId="0" applyAlignment="1" applyBorder="1" applyFont="1">
      <alignment horizontal="center" shrinkToFit="0" vertical="top" wrapText="1"/>
    </xf>
    <xf borderId="1" fillId="13" fontId="16" numFmtId="0" xfId="0" applyAlignment="1" applyBorder="1" applyFont="1">
      <alignment horizontal="left" readingOrder="0" shrinkToFit="0" vertical="top" wrapText="1"/>
    </xf>
    <xf borderId="1" fillId="6" fontId="13" numFmtId="170" xfId="0" applyAlignment="1" applyBorder="1" applyFont="1" applyNumberFormat="1">
      <alignment horizontal="center" readingOrder="0" shrinkToFit="0" vertical="top" wrapText="1"/>
    </xf>
    <xf borderId="2" fillId="6" fontId="13" numFmtId="0" xfId="0" applyAlignment="1" applyBorder="1" applyFont="1">
      <alignment horizontal="center" shrinkToFit="0" vertical="top" wrapText="1"/>
    </xf>
    <xf borderId="1" fillId="6" fontId="13" numFmtId="171" xfId="0" applyAlignment="1" applyBorder="1" applyFont="1" applyNumberFormat="1">
      <alignment horizontal="center" readingOrder="0" shrinkToFit="0" vertical="top" wrapText="1"/>
    </xf>
    <xf borderId="39" fillId="0" fontId="16" numFmtId="0" xfId="0" applyAlignment="1" applyBorder="1" applyFont="1">
      <alignment horizontal="center" readingOrder="0" shrinkToFit="0" vertical="bottom" wrapText="1"/>
    </xf>
    <xf borderId="20" fillId="6" fontId="13" numFmtId="168" xfId="0" applyAlignment="1" applyBorder="1" applyFont="1" applyNumberFormat="1">
      <alignment horizontal="center" readingOrder="0" shrinkToFit="0" vertical="top" wrapText="1"/>
    </xf>
    <xf borderId="1" fillId="10" fontId="16" numFmtId="0" xfId="0" applyAlignment="1" applyBorder="1" applyFont="1">
      <alignment horizontal="left" readingOrder="0" shrinkToFit="0" vertical="top" wrapText="1"/>
    </xf>
    <xf borderId="1" fillId="16" fontId="13" numFmtId="0" xfId="0" applyAlignment="1" applyBorder="1" applyFill="1" applyFont="1">
      <alignment horizontal="left" readingOrder="0" shrinkToFit="0" vertical="top" wrapText="1"/>
    </xf>
    <xf borderId="1" fillId="16" fontId="16" numFmtId="0" xfId="0" applyAlignment="1" applyBorder="1" applyFont="1">
      <alignment horizontal="left" readingOrder="0" shrinkToFit="0" vertical="top" wrapText="1"/>
    </xf>
    <xf borderId="1" fillId="17" fontId="13" numFmtId="0" xfId="0" applyAlignment="1" applyBorder="1" applyFill="1" applyFont="1">
      <alignment horizontal="left" readingOrder="0" shrinkToFit="0" vertical="top" wrapText="1"/>
    </xf>
    <xf borderId="1" fillId="17" fontId="16" numFmtId="0" xfId="0" applyAlignment="1" applyBorder="1" applyFont="1">
      <alignment horizontal="left" readingOrder="0" shrinkToFit="0" vertical="top" wrapText="1"/>
    </xf>
    <xf borderId="1" fillId="0" fontId="38" numFmtId="0" xfId="0" applyAlignment="1" applyBorder="1" applyFont="1">
      <alignment readingOrder="0" shrinkToFit="0" vertical="top" wrapText="1"/>
    </xf>
    <xf borderId="1" fillId="0" fontId="16" numFmtId="0" xfId="0" applyAlignment="1" applyBorder="1" applyFont="1">
      <alignment horizontal="left" readingOrder="0" shrinkToFit="0" vertical="top" wrapText="1"/>
    </xf>
    <xf borderId="27" fillId="13" fontId="13" numFmtId="0" xfId="0" applyAlignment="1" applyBorder="1" applyFont="1">
      <alignment horizontal="left" readingOrder="0" shrinkToFit="0" wrapText="1"/>
    </xf>
    <xf borderId="2" fillId="0" fontId="13" numFmtId="0" xfId="0" applyAlignment="1" applyBorder="1" applyFont="1">
      <alignment horizontal="left" readingOrder="0" shrinkToFit="0" vertical="top" wrapText="1"/>
    </xf>
    <xf borderId="2" fillId="0" fontId="13" numFmtId="0" xfId="0" applyAlignment="1" applyBorder="1" applyFont="1">
      <alignment horizontal="left" shrinkToFit="0" vertical="top" wrapText="1"/>
    </xf>
    <xf borderId="1" fillId="15" fontId="16" numFmtId="0" xfId="0" applyAlignment="1" applyBorder="1" applyFont="1">
      <alignment horizontal="left" readingOrder="0" shrinkToFit="0" vertical="top" wrapText="1"/>
    </xf>
    <xf borderId="27" fillId="13" fontId="38" numFmtId="0" xfId="0" applyAlignment="1" applyBorder="1" applyFont="1">
      <alignment readingOrder="0" shrinkToFit="0" vertical="bottom" wrapText="1"/>
    </xf>
    <xf borderId="33" fillId="4" fontId="32" numFmtId="0" xfId="0" applyAlignment="1" applyBorder="1" applyFont="1">
      <alignment horizontal="center" shrinkToFit="0" vertical="top" wrapText="0"/>
    </xf>
    <xf borderId="1" fillId="5" fontId="28" numFmtId="0" xfId="0" applyAlignment="1" applyBorder="1" applyFont="1">
      <alignment horizontal="center" shrinkToFit="0" vertical="top" wrapText="1"/>
    </xf>
    <xf borderId="2" fillId="5" fontId="28" numFmtId="0" xfId="0" applyAlignment="1" applyBorder="1" applyFont="1">
      <alignment horizontal="center" shrinkToFit="0" vertical="top" wrapText="1"/>
    </xf>
    <xf borderId="68" fillId="4" fontId="39" numFmtId="0" xfId="0" applyAlignment="1" applyBorder="1" applyFont="1">
      <alignment horizontal="center" shrinkToFit="0" wrapText="1"/>
    </xf>
    <xf borderId="0" fillId="0" fontId="6" numFmtId="0" xfId="0" applyAlignment="1" applyFont="1">
      <alignment horizontal="center" shrinkToFit="0" vertical="center" wrapText="1"/>
    </xf>
    <xf borderId="69" fillId="18" fontId="39" numFmtId="0" xfId="0" applyAlignment="1" applyBorder="1" applyFill="1" applyFont="1">
      <alignment horizontal="center" readingOrder="0" shrinkToFit="0" wrapText="1"/>
    </xf>
    <xf borderId="70" fillId="0" fontId="3" numFmtId="0" xfId="0" applyAlignment="1" applyBorder="1" applyFont="1">
      <alignment shrinkToFit="0" wrapText="1"/>
    </xf>
    <xf borderId="27" fillId="2" fontId="39" numFmtId="172" xfId="0" applyAlignment="1" applyBorder="1" applyFont="1" applyNumberFormat="1">
      <alignment horizontal="center" shrinkToFit="0" wrapText="1"/>
    </xf>
    <xf borderId="68" fillId="2" fontId="39" numFmtId="172" xfId="0" applyAlignment="1" applyBorder="1" applyFont="1" applyNumberFormat="1">
      <alignment horizontal="center" shrinkToFit="0" wrapText="1"/>
    </xf>
    <xf borderId="1" fillId="2" fontId="39" numFmtId="172" xfId="0" applyAlignment="1" applyBorder="1" applyFont="1" applyNumberFormat="1">
      <alignment horizontal="center" shrinkToFit="0" wrapText="1"/>
    </xf>
    <xf borderId="0" fillId="0" fontId="39" numFmtId="0" xfId="0" applyAlignment="1" applyFont="1">
      <alignment shrinkToFit="0" wrapText="1"/>
    </xf>
    <xf borderId="0" fillId="0" fontId="39" numFmtId="0" xfId="0" applyAlignment="1" applyFont="1">
      <alignment horizontal="center" shrinkToFit="0" vertical="center" wrapText="1"/>
    </xf>
    <xf borderId="59" fillId="0" fontId="39" numFmtId="0" xfId="0" applyAlignment="1" applyBorder="1" applyFont="1">
      <alignment shrinkToFit="0" wrapText="1"/>
    </xf>
    <xf borderId="0" fillId="7" fontId="40" numFmtId="0" xfId="0" applyAlignment="1" applyFont="1">
      <alignment shrinkToFit="0" vertical="bottom" wrapText="1"/>
    </xf>
    <xf borderId="59" fillId="8" fontId="40" numFmtId="0" xfId="0" applyAlignment="1" applyBorder="1" applyFont="1">
      <alignment shrinkToFit="0" vertical="bottom" wrapText="1"/>
    </xf>
    <xf borderId="59" fillId="9" fontId="40" numFmtId="0" xfId="0" applyAlignment="1" applyBorder="1" applyFont="1">
      <alignment shrinkToFit="0" vertical="bottom" wrapText="1"/>
    </xf>
    <xf borderId="0" fillId="0" fontId="6" numFmtId="0" xfId="0" applyAlignment="1" applyFont="1">
      <alignment horizontal="center" readingOrder="0" shrinkToFit="0" vertical="center" wrapText="1"/>
    </xf>
    <xf borderId="59" fillId="10" fontId="40" numFmtId="0" xfId="0" applyAlignment="1" applyBorder="1" applyFont="1">
      <alignment shrinkToFit="0" vertical="bottom" wrapText="1"/>
    </xf>
    <xf borderId="59" fillId="11" fontId="40" numFmtId="0" xfId="0" applyAlignment="1" applyBorder="1" applyFont="1">
      <alignment shrinkToFit="0" vertical="bottom" wrapText="1"/>
    </xf>
    <xf borderId="59" fillId="12" fontId="40" numFmtId="0" xfId="0" applyAlignment="1" applyBorder="1" applyFont="1">
      <alignment shrinkToFit="0" vertical="bottom" wrapText="1"/>
    </xf>
    <xf borderId="59" fillId="13" fontId="40" numFmtId="0" xfId="0" applyAlignment="1" applyBorder="1" applyFont="1">
      <alignment shrinkToFit="0" vertical="bottom" wrapText="1"/>
    </xf>
    <xf borderId="59" fillId="14" fontId="40" numFmtId="0" xfId="0" applyAlignment="1" applyBorder="1" applyFont="1">
      <alignment shrinkToFit="0" vertical="bottom" wrapText="1"/>
    </xf>
    <xf borderId="59" fillId="15" fontId="6" numFmtId="0" xfId="0" applyAlignment="1" applyBorder="1" applyFont="1">
      <alignment readingOrder="0" shrinkToFit="0" wrapText="1"/>
    </xf>
    <xf borderId="0" fillId="0" fontId="6" numFmtId="0" xfId="0" applyAlignment="1" applyFont="1">
      <alignment readingOrder="0" shrinkToFit="0" wrapText="1"/>
    </xf>
    <xf borderId="71" fillId="2" fontId="11" numFmtId="0" xfId="0" applyAlignment="1" applyBorder="1" applyFont="1">
      <alignment horizontal="center" shrinkToFit="0" wrapText="1"/>
    </xf>
    <xf borderId="72" fillId="0" fontId="3" numFmtId="0" xfId="0" applyAlignment="1" applyBorder="1" applyFont="1">
      <alignment shrinkToFit="0" wrapText="1"/>
    </xf>
    <xf borderId="73" fillId="0" fontId="3" numFmtId="0" xfId="0" applyAlignment="1" applyBorder="1" applyFont="1">
      <alignment shrinkToFit="0" wrapText="1"/>
    </xf>
    <xf borderId="37" fillId="0" fontId="9" numFmtId="0" xfId="0" applyAlignment="1" applyBorder="1" applyFont="1">
      <alignment shrinkToFit="0" wrapText="1"/>
    </xf>
    <xf borderId="59" fillId="4" fontId="41" numFmtId="0" xfId="0" applyAlignment="1" applyBorder="1" applyFont="1">
      <alignment horizontal="center" shrinkToFit="0" vertical="bottom" wrapText="1"/>
    </xf>
    <xf borderId="38" fillId="4" fontId="41" numFmtId="0" xfId="0" applyAlignment="1" applyBorder="1" applyFont="1">
      <alignment horizontal="center" shrinkToFit="0" vertical="bottom" wrapText="1"/>
    </xf>
    <xf borderId="37" fillId="7" fontId="40" numFmtId="0" xfId="0" applyAlignment="1" applyBorder="1" applyFont="1">
      <alignment shrinkToFit="0" vertical="bottom" wrapText="1"/>
    </xf>
    <xf borderId="59" fillId="0" fontId="40" numFmtId="0" xfId="0" applyAlignment="1" applyBorder="1" applyFont="1">
      <alignment horizontal="center" shrinkToFit="0" vertical="bottom" wrapText="1"/>
    </xf>
    <xf borderId="38" fillId="0" fontId="40" numFmtId="0" xfId="0" applyAlignment="1" applyBorder="1" applyFont="1">
      <alignment horizontal="center" shrinkToFit="0" vertical="bottom" wrapText="1"/>
    </xf>
    <xf borderId="37" fillId="8" fontId="40" numFmtId="0" xfId="0" applyAlignment="1" applyBorder="1" applyFont="1">
      <alignment shrinkToFit="0" vertical="bottom" wrapText="1"/>
    </xf>
    <xf borderId="59" fillId="0" fontId="40" numFmtId="0" xfId="0" applyAlignment="1" applyBorder="1" applyFont="1">
      <alignment horizontal="center" readingOrder="0" shrinkToFit="0" vertical="bottom" wrapText="1"/>
    </xf>
    <xf borderId="38" fillId="0" fontId="40" numFmtId="0" xfId="0" applyAlignment="1" applyBorder="1" applyFont="1">
      <alignment horizontal="center" readingOrder="0" shrinkToFit="0" vertical="bottom" wrapText="1"/>
    </xf>
    <xf borderId="37" fillId="9" fontId="40" numFmtId="0" xfId="0" applyAlignment="1" applyBorder="1" applyFont="1">
      <alignment shrinkToFit="0" vertical="bottom" wrapText="1"/>
    </xf>
    <xf borderId="8" fillId="0" fontId="40" numFmtId="0" xfId="0" applyAlignment="1" applyBorder="1" applyFont="1">
      <alignment horizontal="center" shrinkToFit="0" vertical="bottom" wrapText="1"/>
    </xf>
    <xf borderId="8" fillId="0" fontId="40" numFmtId="0" xfId="0" applyAlignment="1" applyBorder="1" applyFont="1">
      <alignment horizontal="center" readingOrder="0" shrinkToFit="0" vertical="bottom" wrapText="1"/>
    </xf>
    <xf borderId="39" fillId="0" fontId="40" numFmtId="0" xfId="0" applyAlignment="1" applyBorder="1" applyFont="1">
      <alignment horizontal="center" shrinkToFit="0" vertical="bottom" wrapText="1"/>
    </xf>
    <xf borderId="37" fillId="10" fontId="40" numFmtId="0" xfId="0" applyAlignment="1" applyBorder="1" applyFont="1">
      <alignment shrinkToFit="0" vertical="bottom" wrapText="1"/>
    </xf>
    <xf borderId="37" fillId="11" fontId="40" numFmtId="0" xfId="0" applyAlignment="1" applyBorder="1" applyFont="1">
      <alignment shrinkToFit="0" vertical="bottom" wrapText="1"/>
    </xf>
    <xf borderId="37" fillId="12" fontId="40" numFmtId="0" xfId="0" applyAlignment="1" applyBorder="1" applyFont="1">
      <alignment shrinkToFit="0" vertical="bottom" wrapText="1"/>
    </xf>
    <xf borderId="37" fillId="13" fontId="40" numFmtId="0" xfId="0" applyAlignment="1" applyBorder="1" applyFont="1">
      <alignment shrinkToFit="0" vertical="bottom" wrapText="1"/>
    </xf>
    <xf borderId="37" fillId="14" fontId="40" numFmtId="0" xfId="0" applyAlignment="1" applyBorder="1" applyFont="1">
      <alignment shrinkToFit="0" vertical="bottom" wrapText="1"/>
    </xf>
    <xf borderId="43" fillId="15" fontId="40" numFmtId="0" xfId="0" applyAlignment="1" applyBorder="1" applyFont="1">
      <alignment shrinkToFit="0" vertical="bottom" wrapText="1"/>
    </xf>
    <xf borderId="56" fillId="0" fontId="9" numFmtId="0" xfId="0" applyAlignment="1" applyBorder="1" applyFont="1">
      <alignment shrinkToFit="0" wrapText="1"/>
    </xf>
    <xf borderId="44" fillId="0" fontId="9" numFmtId="0" xfId="0" applyAlignment="1" applyBorder="1" applyFont="1">
      <alignment shrinkToFit="0" wrapText="1"/>
    </xf>
    <xf borderId="0" fillId="0" fontId="23" numFmtId="0" xfId="0" applyAlignment="1" applyFont="1">
      <alignment horizontal="center" shrinkToFit="0" vertical="center" wrapText="1"/>
    </xf>
    <xf borderId="0" fillId="0" fontId="42" numFmtId="0" xfId="0" applyAlignment="1" applyFont="1">
      <alignment shrinkToFit="0" wrapText="0"/>
    </xf>
    <xf borderId="0" fillId="0" fontId="42" numFmtId="0" xfId="0" applyAlignment="1" applyFont="1">
      <alignment shrinkToFit="0" wrapText="1"/>
    </xf>
    <xf borderId="0" fillId="0" fontId="43" numFmtId="0" xfId="0" applyAlignment="1" applyFont="1">
      <alignment shrinkToFit="0" wrapText="1"/>
    </xf>
    <xf borderId="0" fillId="0" fontId="43" numFmtId="165" xfId="0" applyAlignment="1" applyFont="1" applyNumberFormat="1">
      <alignment shrinkToFit="0" wrapText="1"/>
    </xf>
    <xf borderId="4" fillId="19" fontId="43" numFmtId="0" xfId="0" applyAlignment="1" applyBorder="1" applyFill="1" applyFont="1">
      <alignment shrinkToFit="0" wrapText="0"/>
    </xf>
    <xf borderId="4" fillId="19" fontId="43" numFmtId="165" xfId="0" applyAlignment="1" applyBorder="1" applyFont="1" applyNumberFormat="1">
      <alignment shrinkToFit="0" wrapText="1"/>
    </xf>
    <xf borderId="4" fillId="19" fontId="43" numFmtId="0" xfId="0" applyAlignment="1" applyBorder="1" applyFont="1">
      <alignment shrinkToFit="0" wrapText="1"/>
    </xf>
    <xf borderId="0" fillId="0" fontId="43" numFmtId="0" xfId="0" applyAlignment="1" applyFont="1">
      <alignment shrinkToFit="0" wrapText="0"/>
    </xf>
    <xf borderId="4" fillId="8" fontId="43" numFmtId="0" xfId="0" applyAlignment="1" applyBorder="1" applyFont="1">
      <alignment shrinkToFit="0" wrapText="0"/>
    </xf>
    <xf borderId="4" fillId="8" fontId="43" numFmtId="165" xfId="0" applyAlignment="1" applyBorder="1" applyFont="1" applyNumberFormat="1">
      <alignment shrinkToFit="0" wrapText="1"/>
    </xf>
    <xf borderId="4" fillId="8" fontId="43" numFmtId="0" xfId="0" applyAlignment="1" applyBorder="1" applyFont="1">
      <alignment shrinkToFit="0" wrapText="1"/>
    </xf>
  </cellXfs>
  <cellStyles count="1">
    <cellStyle xfId="0" name="Normal" builtinId="0"/>
  </cellStyles>
  <dxfs count="3">
    <dxf>
      <font/>
      <fill>
        <patternFill patternType="solid">
          <fgColor rgb="FFCCFF99"/>
          <bgColor rgb="FFCCFF99"/>
        </patternFill>
      </fill>
      <border/>
    </dxf>
    <dxf>
      <font/>
      <fill>
        <patternFill patternType="solid">
          <fgColor rgb="FFDCEDC2"/>
          <bgColor rgb="FFDCEDC2"/>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828675</xdr:colOff>
      <xdr:row>1</xdr:row>
      <xdr:rowOff>38100</xdr:rowOff>
    </xdr:from>
    <xdr:ext cx="361950" cy="466725"/>
    <xdr:sp>
      <xdr:nvSpPr>
        <xdr:cNvPr id="3" name="Shape 3"/>
        <xdr:cNvSpPr/>
      </xdr:nvSpPr>
      <xdr:spPr>
        <a:xfrm rot="-5400000">
          <a:off x="5031675" y="3537113"/>
          <a:ext cx="628650" cy="485775"/>
        </a:xfrm>
        <a:prstGeom prst="leftArrow">
          <a:avLst>
            <a:gd fmla="val 50000" name="adj1"/>
            <a:gd fmla="val 50000" name="adj2"/>
          </a:avLst>
        </a:prstGeom>
        <a:solidFill>
          <a:schemeClr val="dk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apartment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4.43" defaultRowHeight="15.0"/>
  <cols>
    <col customWidth="1" min="1" max="1" width="27.29"/>
    <col customWidth="1" min="2" max="2" width="10.14"/>
    <col customWidth="1" min="3" max="3" width="26.71"/>
    <col customWidth="1" min="4" max="26" width="14.43"/>
  </cols>
  <sheetData>
    <row r="1" ht="12.75" customHeight="1">
      <c r="A1" s="1" t="s">
        <v>0</v>
      </c>
      <c r="C1" s="2" t="s">
        <v>1</v>
      </c>
      <c r="D1" s="3"/>
      <c r="E1" s="3"/>
      <c r="F1" s="3"/>
      <c r="G1" s="3"/>
      <c r="H1" s="3"/>
      <c r="I1" s="3"/>
      <c r="J1" s="3"/>
      <c r="K1" s="3"/>
      <c r="L1" s="3"/>
      <c r="M1" s="3"/>
      <c r="N1" s="3"/>
      <c r="O1" s="4"/>
      <c r="P1" s="5"/>
      <c r="Q1" s="5"/>
      <c r="R1" s="5"/>
      <c r="S1" s="5"/>
      <c r="T1" s="5"/>
      <c r="U1" s="5"/>
      <c r="V1" s="5"/>
      <c r="W1" s="5"/>
      <c r="X1" s="5"/>
      <c r="Y1" s="5"/>
      <c r="Z1" s="5"/>
    </row>
    <row r="2" ht="12.75" customHeight="1">
      <c r="A2" s="5"/>
      <c r="B2" s="5"/>
      <c r="C2" s="5"/>
      <c r="D2" s="5"/>
      <c r="E2" s="5"/>
      <c r="F2" s="5"/>
      <c r="G2" s="5"/>
      <c r="H2" s="5"/>
      <c r="I2" s="5"/>
      <c r="J2" s="5"/>
      <c r="K2" s="5"/>
      <c r="L2" s="5"/>
      <c r="M2" s="5"/>
      <c r="N2" s="5"/>
      <c r="O2" s="5"/>
      <c r="P2" s="5"/>
      <c r="Q2" s="5"/>
      <c r="R2" s="5"/>
      <c r="S2" s="5"/>
      <c r="T2" s="5"/>
      <c r="U2" s="5"/>
      <c r="V2" s="5"/>
      <c r="W2" s="5"/>
      <c r="X2" s="5"/>
      <c r="Y2" s="5"/>
      <c r="Z2" s="5"/>
    </row>
    <row r="3" ht="12.75" customHeight="1">
      <c r="A3" s="6" t="s">
        <v>2</v>
      </c>
      <c r="B3" s="7" t="s">
        <v>3</v>
      </c>
      <c r="C3" s="8"/>
      <c r="D3" s="8"/>
      <c r="E3" s="8"/>
      <c r="F3" s="8"/>
      <c r="G3" s="8"/>
      <c r="H3" s="9"/>
      <c r="I3" s="7" t="s">
        <v>4</v>
      </c>
      <c r="J3" s="8"/>
      <c r="K3" s="8"/>
      <c r="L3" s="8"/>
      <c r="M3" s="8"/>
      <c r="N3" s="8"/>
      <c r="O3" s="9"/>
      <c r="P3" s="5"/>
      <c r="Q3" s="5"/>
      <c r="R3" s="5"/>
      <c r="S3" s="5"/>
      <c r="T3" s="5"/>
      <c r="U3" s="5"/>
      <c r="V3" s="5"/>
      <c r="W3" s="5"/>
      <c r="X3" s="5"/>
      <c r="Y3" s="5"/>
      <c r="Z3" s="5"/>
    </row>
    <row r="4" ht="12.75" customHeight="1">
      <c r="A4" s="10" t="s">
        <v>5</v>
      </c>
      <c r="B4" s="11" t="s">
        <v>6</v>
      </c>
      <c r="C4" s="12"/>
      <c r="D4" s="12"/>
      <c r="E4" s="12"/>
      <c r="F4" s="12"/>
      <c r="G4" s="12"/>
      <c r="H4" s="12"/>
      <c r="I4" s="11" t="s">
        <v>7</v>
      </c>
      <c r="J4" s="12"/>
      <c r="K4" s="12"/>
      <c r="L4" s="12"/>
      <c r="M4" s="12"/>
      <c r="N4" s="12"/>
      <c r="O4" s="13"/>
      <c r="P4" s="5"/>
      <c r="Q4" s="5"/>
      <c r="R4" s="5"/>
      <c r="S4" s="5"/>
      <c r="T4" s="5"/>
      <c r="U4" s="5"/>
      <c r="V4" s="5"/>
      <c r="W4" s="5"/>
      <c r="X4" s="5"/>
      <c r="Y4" s="5"/>
      <c r="Z4" s="5"/>
    </row>
    <row r="5" ht="12.75" customHeight="1">
      <c r="A5" s="14"/>
      <c r="B5" s="15" t="s">
        <v>8</v>
      </c>
      <c r="I5" s="16"/>
      <c r="O5" s="17"/>
      <c r="P5" s="5"/>
      <c r="Q5" s="5"/>
      <c r="R5" s="5"/>
      <c r="S5" s="5"/>
      <c r="T5" s="5"/>
      <c r="U5" s="5"/>
      <c r="V5" s="5"/>
      <c r="W5" s="5"/>
      <c r="X5" s="5"/>
      <c r="Y5" s="5"/>
      <c r="Z5" s="5"/>
    </row>
    <row r="6" ht="12.75" customHeight="1">
      <c r="A6" s="18"/>
      <c r="B6" s="19" t="s">
        <v>9</v>
      </c>
      <c r="C6" s="20"/>
      <c r="D6" s="20"/>
      <c r="E6" s="20"/>
      <c r="F6" s="20"/>
      <c r="G6" s="20"/>
      <c r="H6" s="20"/>
      <c r="I6" s="21"/>
      <c r="J6" s="20"/>
      <c r="K6" s="20"/>
      <c r="L6" s="20"/>
      <c r="M6" s="20"/>
      <c r="N6" s="20"/>
      <c r="O6" s="22"/>
      <c r="P6" s="5"/>
      <c r="Q6" s="5"/>
      <c r="R6" s="5"/>
      <c r="S6" s="5"/>
      <c r="T6" s="5"/>
      <c r="U6" s="5"/>
      <c r="V6" s="5"/>
      <c r="W6" s="5"/>
      <c r="X6" s="5"/>
      <c r="Y6" s="5"/>
      <c r="Z6" s="5"/>
    </row>
    <row r="7" ht="12.75" customHeight="1">
      <c r="A7" s="23"/>
      <c r="P7" s="5"/>
      <c r="Q7" s="5"/>
      <c r="R7" s="5"/>
      <c r="S7" s="5"/>
      <c r="T7" s="5"/>
      <c r="U7" s="5"/>
      <c r="V7" s="5"/>
      <c r="W7" s="5"/>
      <c r="X7" s="5"/>
      <c r="Y7" s="5"/>
      <c r="Z7" s="5"/>
    </row>
    <row r="8" ht="12.75" customHeight="1">
      <c r="A8" s="24" t="s">
        <v>10</v>
      </c>
      <c r="B8" s="25" t="s">
        <v>11</v>
      </c>
      <c r="C8" s="12"/>
      <c r="D8" s="12"/>
      <c r="E8" s="12"/>
      <c r="F8" s="12"/>
      <c r="G8" s="12"/>
      <c r="H8" s="13"/>
      <c r="I8" s="26"/>
      <c r="J8" s="12"/>
      <c r="K8" s="12"/>
      <c r="L8" s="12"/>
      <c r="M8" s="12"/>
      <c r="N8" s="12"/>
      <c r="O8" s="13"/>
      <c r="P8" s="5"/>
      <c r="Q8" s="5"/>
      <c r="R8" s="5"/>
      <c r="S8" s="5"/>
      <c r="T8" s="5"/>
      <c r="U8" s="5"/>
      <c r="V8" s="5"/>
      <c r="W8" s="5"/>
      <c r="X8" s="5"/>
      <c r="Y8" s="5"/>
      <c r="Z8" s="5"/>
    </row>
    <row r="9" ht="12.75" customHeight="1">
      <c r="A9" s="14"/>
      <c r="H9" s="17"/>
      <c r="I9" s="16"/>
      <c r="O9" s="17"/>
      <c r="P9" s="5"/>
      <c r="Q9" s="5"/>
      <c r="R9" s="5"/>
      <c r="S9" s="5"/>
      <c r="T9" s="5"/>
      <c r="U9" s="5"/>
      <c r="V9" s="5"/>
      <c r="W9" s="5"/>
      <c r="X9" s="5"/>
      <c r="Y9" s="5"/>
      <c r="Z9" s="5"/>
    </row>
    <row r="10" ht="12.75" customHeight="1">
      <c r="A10" s="14"/>
      <c r="B10" s="20"/>
      <c r="C10" s="20"/>
      <c r="D10" s="20"/>
      <c r="E10" s="20"/>
      <c r="F10" s="20"/>
      <c r="G10" s="20"/>
      <c r="H10" s="22"/>
      <c r="I10" s="21"/>
      <c r="J10" s="20"/>
      <c r="K10" s="20"/>
      <c r="L10" s="20"/>
      <c r="M10" s="20"/>
      <c r="N10" s="20"/>
      <c r="O10" s="22"/>
      <c r="P10" s="5"/>
      <c r="Q10" s="5"/>
      <c r="R10" s="5"/>
      <c r="S10" s="5"/>
      <c r="T10" s="5"/>
      <c r="U10" s="5"/>
      <c r="V10" s="5"/>
      <c r="W10" s="5"/>
      <c r="X10" s="5"/>
      <c r="Y10" s="5"/>
      <c r="Z10" s="5"/>
    </row>
    <row r="11" ht="12.75" customHeight="1">
      <c r="A11" s="14"/>
      <c r="B11" s="25" t="s">
        <v>12</v>
      </c>
      <c r="C11" s="12"/>
      <c r="D11" s="12"/>
      <c r="E11" s="12"/>
      <c r="F11" s="12"/>
      <c r="G11" s="12"/>
      <c r="H11" s="13"/>
      <c r="I11" s="26"/>
      <c r="J11" s="12"/>
      <c r="K11" s="12"/>
      <c r="L11" s="12"/>
      <c r="M11" s="12"/>
      <c r="N11" s="12"/>
      <c r="O11" s="13"/>
      <c r="P11" s="5"/>
      <c r="Q11" s="5"/>
      <c r="R11" s="5"/>
      <c r="S11" s="5"/>
      <c r="T11" s="5"/>
      <c r="U11" s="5"/>
      <c r="V11" s="5"/>
      <c r="W11" s="5"/>
      <c r="X11" s="5"/>
      <c r="Y11" s="5"/>
      <c r="Z11" s="5"/>
    </row>
    <row r="12" ht="12.75" customHeight="1">
      <c r="A12" s="14"/>
      <c r="H12" s="17"/>
      <c r="I12" s="16"/>
      <c r="O12" s="17"/>
      <c r="P12" s="5"/>
      <c r="Q12" s="5"/>
      <c r="R12" s="5"/>
      <c r="S12" s="5"/>
      <c r="T12" s="5"/>
      <c r="U12" s="5"/>
      <c r="V12" s="5"/>
      <c r="W12" s="5"/>
      <c r="X12" s="5"/>
      <c r="Y12" s="5"/>
      <c r="Z12" s="5"/>
    </row>
    <row r="13" ht="12.75" customHeight="1">
      <c r="A13" s="14"/>
      <c r="B13" s="20"/>
      <c r="C13" s="20"/>
      <c r="D13" s="20"/>
      <c r="E13" s="20"/>
      <c r="F13" s="20"/>
      <c r="G13" s="20"/>
      <c r="H13" s="22"/>
      <c r="I13" s="21"/>
      <c r="J13" s="20"/>
      <c r="K13" s="20"/>
      <c r="L13" s="20"/>
      <c r="M13" s="20"/>
      <c r="N13" s="20"/>
      <c r="O13" s="22"/>
      <c r="P13" s="5"/>
      <c r="Q13" s="5"/>
      <c r="R13" s="5"/>
      <c r="S13" s="5"/>
      <c r="T13" s="5"/>
      <c r="U13" s="5"/>
      <c r="V13" s="5"/>
      <c r="W13" s="5"/>
      <c r="X13" s="5"/>
      <c r="Y13" s="5"/>
      <c r="Z13" s="5"/>
    </row>
    <row r="14" ht="12.75" customHeight="1">
      <c r="A14" s="14"/>
      <c r="B14" s="25" t="s">
        <v>13</v>
      </c>
      <c r="C14" s="12"/>
      <c r="D14" s="12"/>
      <c r="E14" s="12"/>
      <c r="F14" s="12"/>
      <c r="G14" s="12"/>
      <c r="H14" s="13"/>
      <c r="I14" s="26"/>
      <c r="J14" s="12"/>
      <c r="K14" s="12"/>
      <c r="L14" s="12"/>
      <c r="M14" s="12"/>
      <c r="N14" s="12"/>
      <c r="O14" s="13"/>
      <c r="P14" s="5"/>
      <c r="Q14" s="5"/>
      <c r="R14" s="5"/>
      <c r="S14" s="5"/>
      <c r="T14" s="5"/>
      <c r="U14" s="5"/>
      <c r="V14" s="5"/>
      <c r="W14" s="5"/>
      <c r="X14" s="5"/>
      <c r="Y14" s="5"/>
      <c r="Z14" s="5"/>
    </row>
    <row r="15" ht="12.75" customHeight="1">
      <c r="A15" s="14"/>
      <c r="H15" s="17"/>
      <c r="I15" s="16"/>
      <c r="O15" s="17"/>
      <c r="P15" s="5"/>
      <c r="Q15" s="5"/>
      <c r="R15" s="5"/>
      <c r="S15" s="5"/>
      <c r="T15" s="5"/>
      <c r="U15" s="5"/>
      <c r="V15" s="5"/>
      <c r="W15" s="5"/>
      <c r="X15" s="5"/>
      <c r="Y15" s="5"/>
      <c r="Z15" s="5"/>
    </row>
    <row r="16" ht="12.75" customHeight="1">
      <c r="A16" s="14"/>
      <c r="B16" s="20"/>
      <c r="C16" s="20"/>
      <c r="D16" s="20"/>
      <c r="E16" s="20"/>
      <c r="F16" s="20"/>
      <c r="G16" s="20"/>
      <c r="H16" s="22"/>
      <c r="I16" s="21"/>
      <c r="J16" s="20"/>
      <c r="K16" s="20"/>
      <c r="L16" s="20"/>
      <c r="M16" s="20"/>
      <c r="N16" s="20"/>
      <c r="O16" s="22"/>
      <c r="P16" s="5"/>
      <c r="Q16" s="5"/>
      <c r="R16" s="5"/>
      <c r="S16" s="5"/>
      <c r="T16" s="5"/>
      <c r="U16" s="5"/>
      <c r="V16" s="5"/>
      <c r="W16" s="5"/>
      <c r="X16" s="5"/>
      <c r="Y16" s="5"/>
      <c r="Z16" s="5"/>
    </row>
    <row r="17" ht="12.75" customHeight="1">
      <c r="A17" s="14"/>
      <c r="B17" s="25" t="s">
        <v>14</v>
      </c>
      <c r="C17" s="12"/>
      <c r="D17" s="12"/>
      <c r="E17" s="12"/>
      <c r="F17" s="12"/>
      <c r="G17" s="12"/>
      <c r="H17" s="12"/>
      <c r="I17" s="26"/>
      <c r="J17" s="12"/>
      <c r="K17" s="12"/>
      <c r="L17" s="12"/>
      <c r="M17" s="12"/>
      <c r="N17" s="12"/>
      <c r="O17" s="13"/>
      <c r="P17" s="5"/>
      <c r="Q17" s="5"/>
      <c r="R17" s="5"/>
      <c r="S17" s="5"/>
      <c r="T17" s="5"/>
      <c r="U17" s="5"/>
      <c r="V17" s="5"/>
      <c r="W17" s="5"/>
      <c r="X17" s="5"/>
      <c r="Y17" s="5"/>
      <c r="Z17" s="5"/>
    </row>
    <row r="18" ht="12.75" customHeight="1">
      <c r="A18" s="14"/>
      <c r="I18" s="16"/>
      <c r="O18" s="17"/>
      <c r="P18" s="5"/>
      <c r="Q18" s="5"/>
      <c r="R18" s="5"/>
      <c r="S18" s="5"/>
      <c r="T18" s="5"/>
      <c r="U18" s="5"/>
      <c r="V18" s="5"/>
      <c r="W18" s="5"/>
      <c r="X18" s="5"/>
      <c r="Y18" s="5"/>
      <c r="Z18" s="5"/>
    </row>
    <row r="19" ht="12.75" customHeight="1">
      <c r="A19" s="14"/>
      <c r="I19" s="21"/>
      <c r="J19" s="20"/>
      <c r="K19" s="20"/>
      <c r="L19" s="20"/>
      <c r="M19" s="20"/>
      <c r="N19" s="20"/>
      <c r="O19" s="22"/>
      <c r="P19" s="5"/>
      <c r="Q19" s="5"/>
      <c r="R19" s="5"/>
      <c r="S19" s="5"/>
      <c r="T19" s="5"/>
      <c r="U19" s="5"/>
      <c r="V19" s="5"/>
      <c r="W19" s="5"/>
      <c r="X19" s="5"/>
      <c r="Y19" s="5"/>
      <c r="Z19" s="5"/>
    </row>
    <row r="20" ht="12.75" customHeight="1">
      <c r="A20" s="14"/>
      <c r="B20" s="25" t="s">
        <v>15</v>
      </c>
      <c r="C20" s="12"/>
      <c r="D20" s="12"/>
      <c r="E20" s="12"/>
      <c r="F20" s="12"/>
      <c r="G20" s="12"/>
      <c r="H20" s="12"/>
      <c r="I20" s="26"/>
      <c r="J20" s="12"/>
      <c r="K20" s="12"/>
      <c r="L20" s="12"/>
      <c r="M20" s="12"/>
      <c r="N20" s="12"/>
      <c r="O20" s="13"/>
      <c r="P20" s="5"/>
      <c r="Q20" s="5"/>
      <c r="R20" s="5"/>
      <c r="S20" s="5"/>
      <c r="T20" s="5"/>
      <c r="U20" s="5"/>
      <c r="V20" s="5"/>
      <c r="W20" s="5"/>
      <c r="X20" s="5"/>
      <c r="Y20" s="5"/>
      <c r="Z20" s="5"/>
    </row>
    <row r="21" ht="12.75" customHeight="1">
      <c r="A21" s="14"/>
      <c r="I21" s="16"/>
      <c r="O21" s="17"/>
      <c r="P21" s="5"/>
      <c r="Q21" s="5"/>
      <c r="R21" s="5"/>
      <c r="S21" s="5"/>
      <c r="T21" s="5"/>
      <c r="U21" s="5"/>
      <c r="V21" s="5"/>
      <c r="W21" s="5"/>
      <c r="X21" s="5"/>
      <c r="Y21" s="5"/>
      <c r="Z21" s="5"/>
    </row>
    <row r="22" ht="32.25" customHeight="1">
      <c r="A22" s="18"/>
      <c r="I22" s="21"/>
      <c r="J22" s="20"/>
      <c r="K22" s="20"/>
      <c r="L22" s="20"/>
      <c r="M22" s="20"/>
      <c r="N22" s="20"/>
      <c r="O22" s="22"/>
      <c r="P22" s="5"/>
      <c r="Q22" s="5"/>
      <c r="R22" s="5"/>
      <c r="S22" s="5"/>
      <c r="T22" s="5"/>
      <c r="U22" s="5"/>
      <c r="V22" s="5"/>
      <c r="W22" s="5"/>
      <c r="X22" s="5"/>
      <c r="Y22" s="5"/>
      <c r="Z22" s="5"/>
    </row>
    <row r="23" ht="12.75" customHeight="1">
      <c r="A23" s="23"/>
      <c r="P23" s="5"/>
      <c r="Q23" s="5"/>
      <c r="R23" s="5"/>
      <c r="S23" s="5"/>
      <c r="T23" s="5"/>
      <c r="U23" s="5"/>
      <c r="V23" s="5"/>
      <c r="W23" s="5"/>
      <c r="X23" s="5"/>
      <c r="Y23" s="5"/>
      <c r="Z23" s="5"/>
    </row>
    <row r="24" ht="12.75" customHeight="1">
      <c r="A24" s="24" t="s">
        <v>16</v>
      </c>
      <c r="B24" s="27" t="s">
        <v>17</v>
      </c>
      <c r="C24" s="12"/>
      <c r="D24" s="12"/>
      <c r="E24" s="12"/>
      <c r="F24" s="12"/>
      <c r="G24" s="12"/>
      <c r="H24" s="13"/>
      <c r="I24" s="26"/>
      <c r="J24" s="12"/>
      <c r="K24" s="12"/>
      <c r="L24" s="12"/>
      <c r="M24" s="12"/>
      <c r="N24" s="12"/>
      <c r="O24" s="13"/>
      <c r="P24" s="5"/>
      <c r="Q24" s="5"/>
      <c r="R24" s="5"/>
      <c r="S24" s="5"/>
      <c r="T24" s="5"/>
      <c r="U24" s="5"/>
      <c r="V24" s="5"/>
      <c r="W24" s="5"/>
      <c r="X24" s="5"/>
      <c r="Y24" s="5"/>
      <c r="Z24" s="5"/>
    </row>
    <row r="25" ht="12.75" customHeight="1">
      <c r="A25" s="14"/>
      <c r="B25" s="16"/>
      <c r="H25" s="17"/>
      <c r="I25" s="16"/>
      <c r="O25" s="17"/>
      <c r="P25" s="5"/>
      <c r="Q25" s="5"/>
      <c r="R25" s="5"/>
      <c r="S25" s="5"/>
      <c r="T25" s="5"/>
      <c r="U25" s="5"/>
      <c r="V25" s="5"/>
      <c r="W25" s="5"/>
      <c r="X25" s="5"/>
      <c r="Y25" s="5"/>
      <c r="Z25" s="5"/>
    </row>
    <row r="26" ht="12.75" customHeight="1">
      <c r="A26" s="18"/>
      <c r="B26" s="21"/>
      <c r="C26" s="20"/>
      <c r="D26" s="20"/>
      <c r="E26" s="20"/>
      <c r="F26" s="20"/>
      <c r="G26" s="20"/>
      <c r="H26" s="22"/>
      <c r="I26" s="21"/>
      <c r="J26" s="20"/>
      <c r="K26" s="20"/>
      <c r="L26" s="20"/>
      <c r="M26" s="20"/>
      <c r="N26" s="20"/>
      <c r="O26" s="22"/>
      <c r="P26" s="5"/>
      <c r="Q26" s="5"/>
      <c r="R26" s="5"/>
      <c r="S26" s="5"/>
      <c r="T26" s="5"/>
      <c r="U26" s="5"/>
      <c r="V26" s="5"/>
      <c r="W26" s="5"/>
      <c r="X26" s="5"/>
      <c r="Y26" s="5"/>
      <c r="Z26" s="5"/>
    </row>
    <row r="27" ht="12.75" customHeight="1">
      <c r="A27" s="23"/>
      <c r="P27" s="5"/>
      <c r="Q27" s="5"/>
      <c r="R27" s="5"/>
      <c r="S27" s="5"/>
      <c r="T27" s="5"/>
      <c r="U27" s="5"/>
      <c r="V27" s="5"/>
      <c r="W27" s="5"/>
      <c r="X27" s="5"/>
      <c r="Y27" s="5"/>
      <c r="Z27" s="5"/>
    </row>
    <row r="28" ht="12.75" customHeight="1">
      <c r="A28" s="28" t="s">
        <v>18</v>
      </c>
      <c r="B28" s="29" t="s">
        <v>19</v>
      </c>
      <c r="C28" s="12"/>
      <c r="D28" s="12"/>
      <c r="E28" s="12"/>
      <c r="F28" s="12"/>
      <c r="G28" s="12"/>
      <c r="H28" s="13"/>
      <c r="I28" s="29" t="s">
        <v>20</v>
      </c>
      <c r="J28" s="12"/>
      <c r="K28" s="12"/>
      <c r="L28" s="12"/>
      <c r="M28" s="12"/>
      <c r="N28" s="12"/>
      <c r="O28" s="13"/>
      <c r="P28" s="5"/>
      <c r="Q28" s="5"/>
      <c r="R28" s="5"/>
      <c r="S28" s="5"/>
      <c r="T28" s="5"/>
      <c r="U28" s="5"/>
      <c r="V28" s="5"/>
      <c r="W28" s="5"/>
      <c r="X28" s="5"/>
      <c r="Y28" s="5"/>
      <c r="Z28" s="5"/>
    </row>
    <row r="29" ht="12.75" customHeight="1">
      <c r="A29" s="14"/>
      <c r="B29" s="20"/>
      <c r="C29" s="20"/>
      <c r="D29" s="20"/>
      <c r="E29" s="20"/>
      <c r="F29" s="20"/>
      <c r="G29" s="20"/>
      <c r="H29" s="22"/>
      <c r="O29" s="17"/>
      <c r="P29" s="5"/>
      <c r="Q29" s="5"/>
      <c r="R29" s="5"/>
      <c r="S29" s="5"/>
      <c r="T29" s="5"/>
      <c r="U29" s="5"/>
      <c r="V29" s="5"/>
      <c r="W29" s="5"/>
      <c r="X29" s="5"/>
      <c r="Y29" s="5"/>
      <c r="Z29" s="5"/>
    </row>
    <row r="30" ht="12.75" customHeight="1">
      <c r="A30" s="14"/>
      <c r="B30" s="29" t="s">
        <v>21</v>
      </c>
      <c r="C30" s="12"/>
      <c r="D30" s="12"/>
      <c r="E30" s="12"/>
      <c r="F30" s="12"/>
      <c r="G30" s="12"/>
      <c r="H30" s="13"/>
      <c r="O30" s="17"/>
      <c r="P30" s="5"/>
      <c r="Q30" s="5"/>
      <c r="R30" s="5"/>
      <c r="S30" s="5"/>
      <c r="T30" s="5"/>
      <c r="U30" s="5"/>
      <c r="V30" s="5"/>
      <c r="W30" s="5"/>
      <c r="X30" s="5"/>
      <c r="Y30" s="5"/>
      <c r="Z30" s="5"/>
    </row>
    <row r="31" ht="36.0" customHeight="1">
      <c r="A31" s="18"/>
      <c r="B31" s="20"/>
      <c r="C31" s="20"/>
      <c r="D31" s="20"/>
      <c r="E31" s="20"/>
      <c r="F31" s="20"/>
      <c r="G31" s="20"/>
      <c r="H31" s="22"/>
      <c r="I31" s="20"/>
      <c r="J31" s="20"/>
      <c r="K31" s="20"/>
      <c r="L31" s="20"/>
      <c r="M31" s="20"/>
      <c r="N31" s="20"/>
      <c r="O31" s="22"/>
      <c r="P31" s="5"/>
      <c r="Q31" s="5"/>
      <c r="R31" s="5"/>
      <c r="S31" s="5"/>
      <c r="T31" s="5"/>
      <c r="U31" s="5"/>
      <c r="V31" s="5"/>
      <c r="W31" s="5"/>
      <c r="X31" s="5"/>
      <c r="Y31" s="5"/>
      <c r="Z31" s="5"/>
    </row>
    <row r="32" ht="12.75" customHeight="1">
      <c r="A32" s="23"/>
      <c r="P32" s="5"/>
      <c r="Q32" s="5"/>
      <c r="R32" s="5"/>
      <c r="S32" s="5"/>
      <c r="T32" s="5"/>
      <c r="U32" s="5"/>
      <c r="V32" s="5"/>
      <c r="W32" s="5"/>
      <c r="X32" s="5"/>
      <c r="Y32" s="5"/>
      <c r="Z32" s="5"/>
    </row>
    <row r="33" ht="12.75" customHeight="1">
      <c r="A33" s="24" t="s">
        <v>22</v>
      </c>
      <c r="B33" s="30" t="s">
        <v>23</v>
      </c>
      <c r="C33" s="12"/>
      <c r="D33" s="12"/>
      <c r="E33" s="12"/>
      <c r="F33" s="12"/>
      <c r="G33" s="12"/>
      <c r="H33" s="12"/>
      <c r="I33" s="26"/>
      <c r="J33" s="12"/>
      <c r="K33" s="12"/>
      <c r="L33" s="12"/>
      <c r="M33" s="12"/>
      <c r="N33" s="12"/>
      <c r="O33" s="12"/>
      <c r="P33" s="5"/>
      <c r="Q33" s="5"/>
      <c r="R33" s="5"/>
      <c r="S33" s="5"/>
      <c r="T33" s="5"/>
      <c r="U33" s="5"/>
      <c r="V33" s="5"/>
      <c r="W33" s="5"/>
      <c r="X33" s="5"/>
      <c r="Y33" s="5"/>
      <c r="Z33" s="5"/>
    </row>
    <row r="34" ht="12.75" customHeight="1">
      <c r="A34" s="14"/>
      <c r="B34" s="5"/>
      <c r="I34" s="31"/>
      <c r="P34" s="5"/>
      <c r="Q34" s="5"/>
      <c r="R34" s="5"/>
      <c r="S34" s="5"/>
      <c r="T34" s="5"/>
      <c r="U34" s="5"/>
      <c r="V34" s="5"/>
      <c r="W34" s="5"/>
      <c r="X34" s="5"/>
      <c r="Y34" s="5"/>
      <c r="Z34" s="5"/>
    </row>
    <row r="35" ht="12.75" customHeight="1">
      <c r="A35" s="18"/>
      <c r="B35" s="32"/>
      <c r="C35" s="20"/>
      <c r="D35" s="20"/>
      <c r="E35" s="20"/>
      <c r="F35" s="20"/>
      <c r="G35" s="20"/>
      <c r="H35" s="20"/>
      <c r="I35" s="33"/>
      <c r="J35" s="20"/>
      <c r="K35" s="20"/>
      <c r="L35" s="20"/>
      <c r="M35" s="20"/>
      <c r="N35" s="20"/>
      <c r="O35" s="20"/>
      <c r="P35" s="5"/>
      <c r="Q35" s="5"/>
      <c r="R35" s="5"/>
      <c r="S35" s="5"/>
      <c r="T35" s="5"/>
      <c r="U35" s="5"/>
      <c r="V35" s="5"/>
      <c r="W35" s="5"/>
      <c r="X35" s="5"/>
      <c r="Y35" s="5"/>
      <c r="Z35" s="5"/>
    </row>
    <row r="36" ht="12.75" customHeight="1">
      <c r="A36" s="23"/>
      <c r="P36" s="5"/>
      <c r="Q36" s="5"/>
      <c r="R36" s="5"/>
      <c r="S36" s="5"/>
      <c r="T36" s="5"/>
      <c r="U36" s="5"/>
      <c r="V36" s="5"/>
      <c r="W36" s="5"/>
      <c r="X36" s="5"/>
      <c r="Y36" s="5"/>
      <c r="Z36" s="5"/>
    </row>
    <row r="37" ht="12.75" customHeight="1">
      <c r="A37" s="34" t="s">
        <v>24</v>
      </c>
      <c r="B37" s="30"/>
      <c r="C37" s="12"/>
      <c r="D37" s="12"/>
      <c r="E37" s="12"/>
      <c r="F37" s="12"/>
      <c r="G37" s="12"/>
      <c r="H37" s="13"/>
      <c r="I37" s="26"/>
      <c r="J37" s="12"/>
      <c r="K37" s="12"/>
      <c r="L37" s="12"/>
      <c r="M37" s="12"/>
      <c r="N37" s="12"/>
      <c r="O37" s="13"/>
      <c r="P37" s="5"/>
      <c r="Q37" s="5"/>
      <c r="R37" s="5"/>
      <c r="S37" s="5"/>
      <c r="T37" s="5"/>
      <c r="U37" s="5"/>
      <c r="V37" s="5"/>
      <c r="W37" s="5"/>
      <c r="X37" s="5"/>
      <c r="Y37" s="5"/>
      <c r="Z37" s="5"/>
    </row>
    <row r="38" ht="12.75" customHeight="1">
      <c r="H38" s="17"/>
      <c r="I38" s="16"/>
      <c r="O38" s="17"/>
      <c r="P38" s="5"/>
      <c r="Q38" s="5"/>
      <c r="R38" s="5"/>
      <c r="S38" s="5"/>
      <c r="T38" s="5"/>
      <c r="U38" s="5"/>
      <c r="V38" s="5"/>
      <c r="W38" s="5"/>
      <c r="X38" s="5"/>
      <c r="Y38" s="5"/>
      <c r="Z38" s="5"/>
    </row>
    <row r="39" ht="12.75" customHeight="1">
      <c r="A39" s="20"/>
      <c r="B39" s="20"/>
      <c r="C39" s="20"/>
      <c r="D39" s="20"/>
      <c r="E39" s="20"/>
      <c r="F39" s="20"/>
      <c r="G39" s="20"/>
      <c r="H39" s="22"/>
      <c r="I39" s="21"/>
      <c r="J39" s="20"/>
      <c r="K39" s="20"/>
      <c r="L39" s="20"/>
      <c r="M39" s="20"/>
      <c r="N39" s="20"/>
      <c r="O39" s="22"/>
      <c r="P39" s="5"/>
      <c r="Q39" s="5"/>
      <c r="R39" s="5"/>
      <c r="S39" s="5"/>
      <c r="T39" s="5"/>
      <c r="U39" s="5"/>
      <c r="V39" s="5"/>
      <c r="W39" s="5"/>
      <c r="X39" s="5"/>
      <c r="Y39" s="5"/>
      <c r="Z39" s="5"/>
    </row>
    <row r="40" ht="12.75" customHeight="1">
      <c r="A40" s="23"/>
      <c r="P40" s="5"/>
      <c r="Q40" s="5"/>
      <c r="R40" s="5"/>
      <c r="S40" s="5"/>
      <c r="T40" s="5"/>
      <c r="U40" s="5"/>
      <c r="V40" s="5"/>
      <c r="W40" s="5"/>
      <c r="X40" s="5"/>
      <c r="Y40" s="5"/>
      <c r="Z40" s="5"/>
    </row>
    <row r="41" ht="12.75" customHeight="1">
      <c r="A41" s="35" t="s">
        <v>25</v>
      </c>
      <c r="B41" s="26"/>
      <c r="C41" s="12"/>
      <c r="D41" s="12"/>
      <c r="E41" s="12"/>
      <c r="F41" s="12"/>
      <c r="G41" s="12"/>
      <c r="H41" s="13"/>
      <c r="I41" s="26"/>
      <c r="J41" s="12"/>
      <c r="K41" s="12"/>
      <c r="L41" s="12"/>
      <c r="M41" s="12"/>
      <c r="N41" s="12"/>
      <c r="O41" s="13"/>
      <c r="P41" s="5"/>
      <c r="Q41" s="5"/>
      <c r="R41" s="5"/>
      <c r="S41" s="5"/>
      <c r="T41" s="5"/>
      <c r="U41" s="5"/>
      <c r="V41" s="5"/>
      <c r="W41" s="5"/>
      <c r="X41" s="5"/>
      <c r="Y41" s="5"/>
      <c r="Z41" s="5"/>
    </row>
    <row r="42" ht="12.75" customHeight="1">
      <c r="A42" s="14"/>
      <c r="B42" s="16"/>
      <c r="H42" s="17"/>
      <c r="I42" s="16"/>
      <c r="O42" s="17"/>
      <c r="P42" s="5"/>
      <c r="Q42" s="5"/>
      <c r="R42" s="5"/>
      <c r="S42" s="5"/>
      <c r="T42" s="5"/>
      <c r="U42" s="5"/>
      <c r="V42" s="5"/>
      <c r="W42" s="5"/>
      <c r="X42" s="5"/>
      <c r="Y42" s="5"/>
      <c r="Z42" s="5"/>
    </row>
    <row r="43" ht="12.75" customHeight="1">
      <c r="A43" s="14"/>
      <c r="B43" s="21"/>
      <c r="C43" s="20"/>
      <c r="D43" s="20"/>
      <c r="E43" s="20"/>
      <c r="F43" s="20"/>
      <c r="G43" s="20"/>
      <c r="H43" s="22"/>
      <c r="I43" s="21"/>
      <c r="J43" s="20"/>
      <c r="K43" s="20"/>
      <c r="L43" s="20"/>
      <c r="M43" s="20"/>
      <c r="N43" s="20"/>
      <c r="O43" s="22"/>
      <c r="P43" s="5"/>
      <c r="Q43" s="5"/>
      <c r="R43" s="5"/>
      <c r="S43" s="5"/>
      <c r="T43" s="5"/>
      <c r="U43" s="5"/>
      <c r="V43" s="5"/>
      <c r="W43" s="5"/>
      <c r="X43" s="5"/>
      <c r="Y43" s="5"/>
      <c r="Z43" s="5"/>
    </row>
    <row r="44" ht="12.75" customHeight="1">
      <c r="A44" s="14"/>
      <c r="B44" s="26"/>
      <c r="C44" s="12"/>
      <c r="D44" s="12"/>
      <c r="E44" s="12"/>
      <c r="F44" s="12"/>
      <c r="G44" s="12"/>
      <c r="H44" s="13"/>
      <c r="I44" s="26"/>
      <c r="J44" s="12"/>
      <c r="K44" s="12"/>
      <c r="L44" s="12"/>
      <c r="M44" s="12"/>
      <c r="N44" s="12"/>
      <c r="O44" s="13"/>
      <c r="P44" s="5"/>
      <c r="Q44" s="5"/>
      <c r="R44" s="5"/>
      <c r="S44" s="5"/>
      <c r="T44" s="5"/>
      <c r="U44" s="5"/>
      <c r="V44" s="5"/>
      <c r="W44" s="5"/>
      <c r="X44" s="5"/>
      <c r="Y44" s="5"/>
      <c r="Z44" s="5"/>
    </row>
    <row r="45" ht="12.75" customHeight="1">
      <c r="A45" s="14"/>
      <c r="B45" s="16"/>
      <c r="H45" s="17"/>
      <c r="I45" s="16"/>
      <c r="O45" s="17"/>
      <c r="P45" s="5"/>
      <c r="Q45" s="5"/>
      <c r="R45" s="5"/>
      <c r="S45" s="5"/>
      <c r="T45" s="5"/>
      <c r="U45" s="5"/>
      <c r="V45" s="5"/>
      <c r="W45" s="5"/>
      <c r="X45" s="5"/>
      <c r="Y45" s="5"/>
      <c r="Z45" s="5"/>
    </row>
    <row r="46" ht="12.75" customHeight="1">
      <c r="A46" s="18"/>
      <c r="B46" s="21"/>
      <c r="C46" s="20"/>
      <c r="D46" s="20"/>
      <c r="E46" s="20"/>
      <c r="F46" s="20"/>
      <c r="G46" s="20"/>
      <c r="H46" s="22"/>
      <c r="I46" s="21"/>
      <c r="J46" s="20"/>
      <c r="K46" s="20"/>
      <c r="L46" s="20"/>
      <c r="M46" s="20"/>
      <c r="N46" s="20"/>
      <c r="O46" s="22"/>
      <c r="P46" s="5"/>
      <c r="Q46" s="5"/>
      <c r="R46" s="5"/>
      <c r="S46" s="5"/>
      <c r="T46" s="5"/>
      <c r="U46" s="5"/>
      <c r="V46" s="5"/>
      <c r="W46" s="5"/>
      <c r="X46" s="5"/>
      <c r="Y46" s="5"/>
      <c r="Z46" s="5"/>
    </row>
    <row r="47" ht="12.75" customHeight="1">
      <c r="A47" s="23"/>
      <c r="P47" s="5"/>
      <c r="Q47" s="5"/>
      <c r="R47" s="5"/>
      <c r="S47" s="5"/>
      <c r="T47" s="5"/>
      <c r="U47" s="5"/>
      <c r="V47" s="5"/>
      <c r="W47" s="5"/>
      <c r="X47" s="5"/>
      <c r="Y47" s="5"/>
      <c r="Z47" s="5"/>
    </row>
    <row r="48" ht="12.75" customHeight="1">
      <c r="A48" s="35" t="s">
        <v>26</v>
      </c>
      <c r="B48" s="30"/>
      <c r="C48" s="12"/>
      <c r="D48" s="12"/>
      <c r="E48" s="12"/>
      <c r="F48" s="12"/>
      <c r="G48" s="12"/>
      <c r="H48" s="13"/>
      <c r="I48" s="26"/>
      <c r="J48" s="12"/>
      <c r="K48" s="12"/>
      <c r="L48" s="12"/>
      <c r="M48" s="12"/>
      <c r="N48" s="12"/>
      <c r="O48" s="13"/>
      <c r="P48" s="5"/>
      <c r="Q48" s="5"/>
      <c r="R48" s="5"/>
      <c r="S48" s="5"/>
      <c r="T48" s="5"/>
      <c r="U48" s="5"/>
      <c r="V48" s="5"/>
      <c r="W48" s="5"/>
      <c r="X48" s="5"/>
      <c r="Y48" s="5"/>
      <c r="Z48" s="5"/>
    </row>
    <row r="49" ht="12.75" customHeight="1">
      <c r="A49" s="14"/>
      <c r="H49" s="17"/>
      <c r="I49" s="16"/>
      <c r="O49" s="17"/>
      <c r="P49" s="5"/>
      <c r="Q49" s="5"/>
      <c r="R49" s="5"/>
      <c r="S49" s="5"/>
      <c r="T49" s="5"/>
      <c r="U49" s="5"/>
      <c r="V49" s="5"/>
      <c r="W49" s="5"/>
      <c r="X49" s="5"/>
      <c r="Y49" s="5"/>
      <c r="Z49" s="5"/>
    </row>
    <row r="50" ht="12.75" customHeight="1">
      <c r="A50" s="18"/>
      <c r="B50" s="20"/>
      <c r="C50" s="20"/>
      <c r="D50" s="20"/>
      <c r="E50" s="20"/>
      <c r="F50" s="20"/>
      <c r="G50" s="20"/>
      <c r="H50" s="22"/>
      <c r="I50" s="21"/>
      <c r="J50" s="20"/>
      <c r="K50" s="20"/>
      <c r="L50" s="20"/>
      <c r="M50" s="20"/>
      <c r="N50" s="20"/>
      <c r="O50" s="22"/>
      <c r="P50" s="5"/>
      <c r="Q50" s="5"/>
      <c r="R50" s="5"/>
      <c r="S50" s="5"/>
      <c r="T50" s="5"/>
      <c r="U50" s="5"/>
      <c r="V50" s="5"/>
      <c r="W50" s="5"/>
      <c r="X50" s="5"/>
      <c r="Y50" s="5"/>
      <c r="Z50" s="5"/>
    </row>
    <row r="51" ht="12.75" customHeight="1">
      <c r="A51" s="23"/>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2.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2.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2.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2.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2.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2.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2.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2.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2.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2.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2.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2.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2.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2.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A24:A26"/>
    <mergeCell ref="B24:H26"/>
    <mergeCell ref="I24:O26"/>
    <mergeCell ref="A27:O27"/>
    <mergeCell ref="A28:A31"/>
    <mergeCell ref="B28:H29"/>
    <mergeCell ref="I28:O31"/>
    <mergeCell ref="B30:H31"/>
    <mergeCell ref="A32:O32"/>
    <mergeCell ref="B33:H33"/>
    <mergeCell ref="I33:O33"/>
    <mergeCell ref="B34:H34"/>
    <mergeCell ref="I34:O34"/>
    <mergeCell ref="A36:O36"/>
    <mergeCell ref="B44:H46"/>
    <mergeCell ref="B48:H50"/>
    <mergeCell ref="B37:H39"/>
    <mergeCell ref="I37:O39"/>
    <mergeCell ref="A40:O40"/>
    <mergeCell ref="B41:H43"/>
    <mergeCell ref="I41:O43"/>
    <mergeCell ref="I44:O46"/>
    <mergeCell ref="A47:O47"/>
    <mergeCell ref="I4:O6"/>
    <mergeCell ref="I8:O10"/>
    <mergeCell ref="I11:O13"/>
    <mergeCell ref="I14:O16"/>
    <mergeCell ref="I17:O19"/>
    <mergeCell ref="I20:O22"/>
    <mergeCell ref="A1:B1"/>
    <mergeCell ref="C1:O1"/>
    <mergeCell ref="B3:H3"/>
    <mergeCell ref="I3:O3"/>
    <mergeCell ref="A4:A6"/>
    <mergeCell ref="B4:H4"/>
    <mergeCell ref="A7:O7"/>
    <mergeCell ref="B20:H22"/>
    <mergeCell ref="A23:O23"/>
    <mergeCell ref="B5:H5"/>
    <mergeCell ref="B6:H6"/>
    <mergeCell ref="A8:A22"/>
    <mergeCell ref="B8:H10"/>
    <mergeCell ref="B11:H13"/>
    <mergeCell ref="B14:H16"/>
    <mergeCell ref="B17:H19"/>
    <mergeCell ref="B35:H35"/>
    <mergeCell ref="I35:O35"/>
    <mergeCell ref="A33:A35"/>
    <mergeCell ref="A37:A39"/>
    <mergeCell ref="A41:A46"/>
    <mergeCell ref="A48:A50"/>
    <mergeCell ref="I48:O50"/>
    <mergeCell ref="A51:O5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57"/>
    <col customWidth="1" min="11" max="11" width="4.43"/>
    <col customWidth="1" min="12" max="12" width="15.29"/>
    <col customWidth="1" min="13" max="13" width="4.43"/>
    <col customWidth="1" min="14" max="14" width="15.29"/>
    <col customWidth="1" min="15" max="15" width="2.57"/>
    <col customWidth="1" min="16" max="16" width="32.57"/>
    <col customWidth="1" min="17" max="17" width="19.86"/>
    <col customWidth="1" min="18" max="18" width="14.29"/>
    <col customWidth="1" min="19" max="19" width="10.14"/>
  </cols>
  <sheetData>
    <row r="1" ht="51.75" customHeight="1">
      <c r="A1" s="36">
        <f>Legend!A4</f>
        <v>45536</v>
      </c>
      <c r="B1" s="3"/>
      <c r="C1" s="3"/>
      <c r="D1" s="3"/>
      <c r="E1" s="3"/>
      <c r="F1" s="3"/>
      <c r="G1" s="3"/>
      <c r="H1" s="3"/>
      <c r="I1" s="3"/>
      <c r="J1" s="3"/>
      <c r="K1" s="3"/>
      <c r="L1" s="3"/>
      <c r="M1" s="3"/>
      <c r="N1" s="4"/>
      <c r="P1" s="37" t="s">
        <v>27</v>
      </c>
      <c r="Q1" s="38"/>
      <c r="R1" s="38"/>
      <c r="S1" s="38"/>
      <c r="T1" s="38"/>
      <c r="U1" s="38"/>
      <c r="V1" s="38"/>
      <c r="W1" s="38"/>
      <c r="X1" s="38"/>
    </row>
    <row r="2" ht="15.0" customHeight="1">
      <c r="A2" s="39" t="s">
        <v>28</v>
      </c>
      <c r="B2" s="40"/>
      <c r="C2" s="41" t="s">
        <v>29</v>
      </c>
      <c r="D2" s="40"/>
      <c r="E2" s="41" t="s">
        <v>30</v>
      </c>
      <c r="F2" s="40"/>
      <c r="G2" s="42" t="s">
        <v>31</v>
      </c>
      <c r="H2" s="43"/>
      <c r="I2" s="41" t="s">
        <v>32</v>
      </c>
      <c r="J2" s="40"/>
      <c r="K2" s="41" t="s">
        <v>33</v>
      </c>
      <c r="L2" s="40"/>
      <c r="M2" s="41" t="s">
        <v>34</v>
      </c>
      <c r="N2" s="4"/>
      <c r="P2" s="44"/>
      <c r="Q2" s="38"/>
      <c r="R2" s="38"/>
      <c r="S2" s="38"/>
      <c r="T2" s="38"/>
      <c r="U2" s="38"/>
      <c r="V2" s="38"/>
      <c r="W2" s="38"/>
      <c r="X2" s="38"/>
    </row>
    <row r="3" ht="15.0" customHeight="1">
      <c r="A3" s="45"/>
      <c r="B3" s="46"/>
      <c r="C3" s="47"/>
      <c r="D3" s="48"/>
      <c r="E3" s="47"/>
      <c r="F3" s="48"/>
      <c r="G3" s="47"/>
      <c r="H3" s="48"/>
      <c r="I3" s="49"/>
      <c r="J3" s="46"/>
      <c r="K3" s="50"/>
      <c r="L3" s="46"/>
      <c r="M3" s="51">
        <v>1.0</v>
      </c>
      <c r="N3" s="52"/>
      <c r="P3" s="44"/>
      <c r="Q3" s="38"/>
      <c r="R3" s="38"/>
      <c r="S3" s="38"/>
      <c r="T3" s="38"/>
      <c r="U3" s="38"/>
      <c r="V3" s="38"/>
      <c r="W3" s="38"/>
      <c r="X3" s="38"/>
    </row>
    <row r="4" ht="12.75" customHeight="1">
      <c r="A4" s="53"/>
      <c r="B4" s="54"/>
      <c r="C4" s="53"/>
      <c r="D4" s="54"/>
      <c r="E4" s="53"/>
      <c r="F4" s="54"/>
      <c r="G4" s="53"/>
      <c r="H4" s="54"/>
      <c r="I4" s="55"/>
      <c r="J4" s="54"/>
      <c r="K4" s="53"/>
      <c r="L4" s="54"/>
      <c r="M4" s="56"/>
      <c r="N4" s="54"/>
      <c r="O4" s="38"/>
      <c r="P4" s="38"/>
      <c r="Q4" s="38"/>
      <c r="R4" s="38"/>
      <c r="S4" s="38"/>
      <c r="T4" s="38"/>
      <c r="U4" s="38"/>
      <c r="V4" s="38"/>
      <c r="W4" s="38"/>
      <c r="X4" s="38"/>
      <c r="Y4" s="38"/>
      <c r="Z4" s="38"/>
      <c r="AA4" s="38"/>
      <c r="AB4" s="38"/>
    </row>
    <row r="5" ht="12.75" customHeight="1">
      <c r="A5" s="53"/>
      <c r="B5" s="54"/>
      <c r="C5" s="53"/>
      <c r="D5" s="54"/>
      <c r="E5" s="53"/>
      <c r="F5" s="54"/>
      <c r="G5" s="53"/>
      <c r="H5" s="54"/>
      <c r="I5" s="55"/>
      <c r="J5" s="54"/>
      <c r="K5" s="53"/>
      <c r="L5" s="54"/>
      <c r="M5" s="56"/>
      <c r="N5" s="54"/>
      <c r="O5" s="38"/>
      <c r="P5" s="38"/>
      <c r="Q5" s="38"/>
      <c r="R5" s="38"/>
      <c r="S5" s="38"/>
      <c r="T5" s="38"/>
      <c r="U5" s="38"/>
      <c r="V5" s="38"/>
      <c r="W5" s="38"/>
      <c r="X5" s="38"/>
      <c r="Y5" s="38"/>
      <c r="Z5" s="38"/>
      <c r="AA5" s="38"/>
      <c r="AB5" s="38"/>
    </row>
    <row r="6">
      <c r="A6" s="53"/>
      <c r="B6" s="54"/>
      <c r="C6" s="53"/>
      <c r="D6" s="54"/>
      <c r="E6" s="53"/>
      <c r="F6" s="54"/>
      <c r="G6" s="53"/>
      <c r="H6" s="54"/>
      <c r="I6" s="55"/>
      <c r="J6" s="54"/>
      <c r="K6" s="53"/>
      <c r="L6" s="54"/>
      <c r="M6" s="56"/>
      <c r="N6" s="54"/>
      <c r="O6" s="38"/>
      <c r="P6" s="57" t="s">
        <v>35</v>
      </c>
      <c r="Q6" s="58"/>
      <c r="R6" s="38"/>
      <c r="S6" s="38"/>
      <c r="T6" s="38"/>
      <c r="U6" s="38"/>
      <c r="V6" s="38"/>
      <c r="W6" s="38"/>
      <c r="X6" s="38"/>
      <c r="Y6" s="38"/>
      <c r="Z6" s="38"/>
      <c r="AA6" s="38"/>
      <c r="AB6" s="38"/>
    </row>
    <row r="7" ht="12.75" customHeight="1">
      <c r="A7" s="59"/>
      <c r="B7" s="60"/>
      <c r="C7" s="59"/>
      <c r="D7" s="60"/>
      <c r="E7" s="59"/>
      <c r="F7" s="60"/>
      <c r="G7" s="59"/>
      <c r="H7" s="60"/>
      <c r="I7" s="61"/>
      <c r="J7" s="60"/>
      <c r="K7" s="59"/>
      <c r="L7" s="60"/>
      <c r="M7" s="62"/>
      <c r="N7" s="60"/>
      <c r="O7" s="38"/>
      <c r="P7" s="63"/>
      <c r="Q7" s="64" t="s">
        <v>36</v>
      </c>
      <c r="R7" s="38"/>
      <c r="S7" s="38"/>
      <c r="T7" s="38"/>
      <c r="U7" s="38"/>
      <c r="V7" s="38"/>
      <c r="W7" s="38"/>
      <c r="X7" s="38"/>
      <c r="Y7" s="38"/>
      <c r="Z7" s="38"/>
      <c r="AA7" s="38"/>
      <c r="AB7" s="38"/>
    </row>
    <row r="8" ht="15.0" customHeight="1">
      <c r="A8" s="65">
        <v>2.0</v>
      </c>
      <c r="B8" s="66"/>
      <c r="C8" s="67">
        <v>3.0</v>
      </c>
      <c r="D8" s="68"/>
      <c r="E8" s="67">
        <v>4.0</v>
      </c>
      <c r="F8" s="68" t="s">
        <v>37</v>
      </c>
      <c r="G8" s="69">
        <v>5.0</v>
      </c>
      <c r="H8" s="66"/>
      <c r="I8" s="67">
        <v>6.0</v>
      </c>
      <c r="J8" s="66"/>
      <c r="K8" s="67">
        <v>7.0</v>
      </c>
      <c r="L8" s="66"/>
      <c r="M8" s="67">
        <v>8.0</v>
      </c>
      <c r="N8" s="66"/>
      <c r="P8" s="70" t="s">
        <v>38</v>
      </c>
      <c r="Q8" s="71" t="s">
        <v>39</v>
      </c>
      <c r="R8" s="38"/>
      <c r="S8" s="38"/>
      <c r="T8" s="38"/>
      <c r="U8" s="38"/>
      <c r="V8" s="38"/>
      <c r="W8" s="38"/>
      <c r="X8" s="38"/>
      <c r="Y8" s="38"/>
      <c r="Z8" s="38"/>
      <c r="AA8" s="38"/>
      <c r="AB8" s="38"/>
    </row>
    <row r="9" ht="12.75" customHeight="1">
      <c r="A9" s="72"/>
      <c r="B9" s="54"/>
      <c r="C9" s="73" t="s">
        <v>40</v>
      </c>
      <c r="D9" s="54"/>
      <c r="E9" s="72"/>
      <c r="F9" s="54"/>
      <c r="G9" s="73" t="s">
        <v>41</v>
      </c>
      <c r="H9" s="54"/>
      <c r="I9" s="72"/>
      <c r="J9" s="54"/>
      <c r="K9" s="73" t="s">
        <v>42</v>
      </c>
      <c r="L9" s="54"/>
      <c r="M9" s="72"/>
      <c r="N9" s="54"/>
      <c r="O9" s="38"/>
      <c r="P9" s="74" t="s">
        <v>43</v>
      </c>
      <c r="Q9" s="75" t="s">
        <v>44</v>
      </c>
      <c r="R9" s="38"/>
      <c r="S9" s="38"/>
      <c r="T9" s="38"/>
      <c r="U9" s="38"/>
      <c r="V9" s="38"/>
      <c r="W9" s="38"/>
      <c r="X9" s="38"/>
      <c r="Y9" s="38"/>
      <c r="Z9" s="38"/>
      <c r="AA9" s="38"/>
      <c r="AB9" s="38"/>
    </row>
    <row r="10" ht="12.75" customHeight="1">
      <c r="A10" s="76"/>
      <c r="B10" s="54"/>
      <c r="C10" s="76"/>
      <c r="D10" s="54"/>
      <c r="E10" s="76"/>
      <c r="F10" s="54"/>
      <c r="G10" s="77" t="s">
        <v>45</v>
      </c>
      <c r="H10" s="54"/>
      <c r="I10" s="76"/>
      <c r="J10" s="54"/>
      <c r="K10" s="76"/>
      <c r="L10" s="54"/>
      <c r="M10" s="76"/>
      <c r="N10" s="54"/>
      <c r="O10" s="38"/>
      <c r="P10" s="78" t="s">
        <v>46</v>
      </c>
      <c r="Q10" s="79" t="s">
        <v>47</v>
      </c>
      <c r="R10" s="38"/>
      <c r="S10" s="38"/>
      <c r="T10" s="38"/>
      <c r="U10" s="38"/>
      <c r="V10" s="38"/>
      <c r="W10" s="38"/>
      <c r="X10" s="38"/>
      <c r="Y10" s="38"/>
      <c r="Z10" s="38"/>
      <c r="AA10" s="38"/>
      <c r="AB10" s="38"/>
    </row>
    <row r="11">
      <c r="A11" s="76"/>
      <c r="B11" s="54"/>
      <c r="C11" s="76"/>
      <c r="D11" s="54"/>
      <c r="E11" s="76"/>
      <c r="F11" s="54"/>
      <c r="G11" s="76"/>
      <c r="H11" s="54"/>
      <c r="I11" s="76"/>
      <c r="J11" s="54"/>
      <c r="K11" s="76"/>
      <c r="L11" s="54"/>
      <c r="M11" s="76"/>
      <c r="N11" s="54"/>
      <c r="O11" s="38"/>
      <c r="P11" s="78" t="s">
        <v>48</v>
      </c>
      <c r="Q11" s="80"/>
      <c r="R11" s="38"/>
      <c r="S11" s="38"/>
      <c r="T11" s="38"/>
      <c r="U11" s="38"/>
      <c r="V11" s="38"/>
      <c r="W11" s="38"/>
      <c r="X11" s="38"/>
      <c r="Y11" s="38"/>
      <c r="Z11" s="38"/>
      <c r="AA11" s="38"/>
      <c r="AB11" s="38"/>
    </row>
    <row r="12">
      <c r="A12" s="81"/>
      <c r="B12" s="54"/>
      <c r="C12" s="81"/>
      <c r="D12" s="54"/>
      <c r="E12" s="82" t="s">
        <v>49</v>
      </c>
      <c r="F12" s="54"/>
      <c r="G12" s="81"/>
      <c r="H12" s="54"/>
      <c r="I12" s="81"/>
      <c r="J12" s="54"/>
      <c r="K12" s="82" t="s">
        <v>50</v>
      </c>
      <c r="L12" s="54"/>
      <c r="M12" s="81"/>
      <c r="N12" s="54"/>
      <c r="O12" s="38"/>
      <c r="P12" s="83" t="s">
        <v>51</v>
      </c>
      <c r="Q12" s="80"/>
      <c r="R12" s="38"/>
      <c r="S12" s="38"/>
      <c r="T12" s="38"/>
      <c r="U12" s="38"/>
      <c r="V12" s="38"/>
      <c r="W12" s="38"/>
      <c r="X12" s="38"/>
      <c r="Y12" s="38"/>
      <c r="Z12" s="38"/>
      <c r="AA12" s="38"/>
      <c r="AB12" s="38"/>
    </row>
    <row r="13" ht="12.75" customHeight="1">
      <c r="A13" s="81"/>
      <c r="B13" s="54"/>
      <c r="C13" s="81"/>
      <c r="D13" s="54"/>
      <c r="E13" s="81"/>
      <c r="F13" s="54"/>
      <c r="G13" s="81"/>
      <c r="H13" s="54"/>
      <c r="I13" s="81"/>
      <c r="J13" s="54"/>
      <c r="K13" s="81"/>
      <c r="L13" s="54"/>
      <c r="M13" s="81"/>
      <c r="N13" s="54"/>
      <c r="O13" s="38"/>
      <c r="P13" s="83" t="s">
        <v>52</v>
      </c>
      <c r="Q13" s="84"/>
      <c r="R13" s="38"/>
      <c r="S13" s="38"/>
      <c r="T13" s="38"/>
      <c r="U13" s="38"/>
      <c r="V13" s="38"/>
      <c r="W13" s="38"/>
      <c r="X13" s="38"/>
      <c r="Y13" s="38"/>
      <c r="Z13" s="38"/>
      <c r="AA13" s="38"/>
      <c r="AB13" s="38"/>
    </row>
    <row r="14" ht="12.75" customHeight="1">
      <c r="A14" s="85"/>
      <c r="B14" s="86"/>
      <c r="C14" s="87"/>
      <c r="D14" s="54"/>
      <c r="E14" s="87"/>
      <c r="F14" s="54"/>
      <c r="G14" s="88" t="s">
        <v>53</v>
      </c>
      <c r="H14" s="54"/>
      <c r="I14" s="87"/>
      <c r="J14" s="54"/>
      <c r="K14" s="88" t="s">
        <v>54</v>
      </c>
      <c r="L14" s="54"/>
      <c r="M14" s="85"/>
      <c r="N14" s="86"/>
      <c r="O14" s="38"/>
      <c r="P14" s="89" t="s">
        <v>55</v>
      </c>
      <c r="Q14" s="71" t="s">
        <v>39</v>
      </c>
      <c r="R14" s="38"/>
      <c r="S14" s="38"/>
      <c r="T14" s="38"/>
      <c r="U14" s="38"/>
      <c r="V14" s="38"/>
      <c r="W14" s="38"/>
      <c r="X14" s="38"/>
      <c r="Y14" s="38"/>
      <c r="Z14" s="38"/>
      <c r="AA14" s="38"/>
      <c r="AB14" s="38"/>
    </row>
    <row r="15" ht="12.75" customHeight="1">
      <c r="A15" s="90"/>
      <c r="B15" s="54"/>
      <c r="C15" s="90"/>
      <c r="D15" s="54"/>
      <c r="E15" s="91" t="s">
        <v>56</v>
      </c>
      <c r="F15" s="54"/>
      <c r="G15" s="90"/>
      <c r="H15" s="54"/>
      <c r="I15" s="91" t="s">
        <v>57</v>
      </c>
      <c r="J15" s="54"/>
      <c r="K15" s="90"/>
      <c r="L15" s="54"/>
      <c r="M15" s="90"/>
      <c r="N15" s="54"/>
      <c r="O15" s="38"/>
      <c r="P15" s="92" t="s">
        <v>58</v>
      </c>
      <c r="Q15" s="79" t="s">
        <v>39</v>
      </c>
      <c r="R15" s="38"/>
      <c r="S15" s="38"/>
      <c r="T15" s="38"/>
      <c r="U15" s="38"/>
      <c r="V15" s="38"/>
      <c r="W15" s="38"/>
      <c r="X15" s="38"/>
      <c r="Y15" s="38"/>
      <c r="Z15" s="38"/>
      <c r="AA15" s="38"/>
      <c r="AB15" s="38"/>
    </row>
    <row r="16" ht="12.75" customHeight="1">
      <c r="A16" s="90"/>
      <c r="B16" s="54"/>
      <c r="C16" s="90"/>
      <c r="D16" s="54"/>
      <c r="E16" s="90"/>
      <c r="F16" s="54"/>
      <c r="G16" s="90"/>
      <c r="H16" s="54"/>
      <c r="I16" s="90"/>
      <c r="J16" s="54"/>
      <c r="K16" s="90"/>
      <c r="L16" s="54"/>
      <c r="M16" s="90"/>
      <c r="N16" s="54"/>
      <c r="O16" s="38"/>
      <c r="P16" s="92" t="s">
        <v>59</v>
      </c>
      <c r="Q16" s="84"/>
      <c r="R16" s="38"/>
      <c r="S16" s="38"/>
      <c r="T16" s="38"/>
      <c r="U16" s="38"/>
      <c r="V16" s="38"/>
      <c r="W16" s="38"/>
      <c r="X16" s="38"/>
      <c r="Y16" s="38"/>
      <c r="Z16" s="38"/>
      <c r="AA16" s="38"/>
      <c r="AB16" s="38"/>
    </row>
    <row r="17">
      <c r="A17" s="93"/>
      <c r="B17" s="54"/>
      <c r="C17" s="94" t="s">
        <v>60</v>
      </c>
      <c r="D17" s="86"/>
      <c r="E17" s="94" t="s">
        <v>61</v>
      </c>
      <c r="F17" s="86"/>
      <c r="G17" s="94" t="s">
        <v>62</v>
      </c>
      <c r="H17" s="86"/>
      <c r="I17" s="94" t="s">
        <v>63</v>
      </c>
      <c r="J17" s="86"/>
      <c r="K17" s="94" t="s">
        <v>64</v>
      </c>
      <c r="L17" s="86"/>
      <c r="M17" s="93"/>
      <c r="N17" s="54"/>
      <c r="O17" s="38"/>
      <c r="P17" s="95" t="s">
        <v>65</v>
      </c>
      <c r="Q17" s="71" t="s">
        <v>66</v>
      </c>
      <c r="R17" s="38"/>
      <c r="S17" s="38"/>
      <c r="T17" s="38"/>
      <c r="U17" s="38"/>
      <c r="V17" s="38"/>
      <c r="W17" s="38"/>
      <c r="X17" s="38"/>
      <c r="Y17" s="38"/>
      <c r="Z17" s="38"/>
      <c r="AA17" s="38"/>
      <c r="AB17" s="38"/>
    </row>
    <row r="18">
      <c r="A18" s="96"/>
      <c r="B18" s="54"/>
      <c r="C18" s="97" t="s">
        <v>67</v>
      </c>
      <c r="D18" s="86"/>
      <c r="E18" s="97" t="s">
        <v>68</v>
      </c>
      <c r="F18" s="86"/>
      <c r="G18" s="97" t="s">
        <v>69</v>
      </c>
      <c r="H18" s="86"/>
      <c r="I18" s="97" t="s">
        <v>70</v>
      </c>
      <c r="J18" s="86"/>
      <c r="K18" s="97" t="s">
        <v>71</v>
      </c>
      <c r="L18" s="86"/>
      <c r="M18" s="96"/>
      <c r="N18" s="54"/>
      <c r="O18" s="38"/>
      <c r="P18" s="98" t="s">
        <v>72</v>
      </c>
      <c r="Q18" s="71" t="s">
        <v>66</v>
      </c>
      <c r="R18" s="38"/>
      <c r="S18" s="38"/>
      <c r="T18" s="38"/>
      <c r="U18" s="38"/>
      <c r="V18" s="38"/>
      <c r="W18" s="38"/>
      <c r="X18" s="38"/>
      <c r="Y18" s="38"/>
      <c r="Z18" s="38"/>
      <c r="AA18" s="38"/>
      <c r="AB18" s="38"/>
    </row>
    <row r="19" ht="12.75" customHeight="1">
      <c r="A19" s="62"/>
      <c r="B19" s="60"/>
      <c r="C19" s="99" t="s">
        <v>73</v>
      </c>
      <c r="D19" s="60"/>
      <c r="E19" s="100"/>
      <c r="F19" s="17"/>
      <c r="G19" s="100"/>
      <c r="H19" s="17"/>
      <c r="I19" s="100"/>
      <c r="J19" s="17"/>
      <c r="K19" s="100"/>
      <c r="L19" s="17"/>
      <c r="M19" s="62"/>
      <c r="N19" s="60"/>
      <c r="O19" s="38"/>
      <c r="P19" s="101" t="s">
        <v>74</v>
      </c>
      <c r="Q19" s="102"/>
      <c r="R19" s="38"/>
      <c r="S19" s="38"/>
      <c r="T19" s="38"/>
      <c r="U19" s="38"/>
      <c r="V19" s="38"/>
      <c r="W19" s="38"/>
      <c r="X19" s="38"/>
      <c r="Y19" s="38"/>
      <c r="Z19" s="38"/>
      <c r="AA19" s="38"/>
      <c r="AB19" s="38"/>
    </row>
    <row r="20" ht="15.0" customHeight="1">
      <c r="A20" s="103">
        <v>9.0</v>
      </c>
      <c r="B20" s="66"/>
      <c r="C20" s="103">
        <v>10.0</v>
      </c>
      <c r="D20" s="66"/>
      <c r="E20" s="67">
        <v>11.0</v>
      </c>
      <c r="F20" s="66"/>
      <c r="G20" s="67">
        <v>12.0</v>
      </c>
      <c r="H20" s="66"/>
      <c r="I20" s="67">
        <v>13.0</v>
      </c>
      <c r="J20" s="68" t="s">
        <v>75</v>
      </c>
      <c r="K20" s="67">
        <v>14.0</v>
      </c>
      <c r="L20" s="66"/>
      <c r="M20" s="67">
        <v>15.0</v>
      </c>
      <c r="N20" s="66"/>
      <c r="P20" s="38"/>
      <c r="Q20" s="38"/>
      <c r="R20" s="38"/>
      <c r="S20" s="38"/>
      <c r="T20" s="38"/>
      <c r="U20" s="38"/>
      <c r="V20" s="38"/>
      <c r="W20" s="38"/>
      <c r="X20" s="38"/>
      <c r="Y20" s="38"/>
      <c r="Z20" s="38"/>
      <c r="AA20" s="38"/>
      <c r="AB20" s="38"/>
    </row>
    <row r="21">
      <c r="A21" s="72"/>
      <c r="B21" s="54"/>
      <c r="C21" s="73" t="s">
        <v>40</v>
      </c>
      <c r="D21" s="54"/>
      <c r="E21" s="72"/>
      <c r="F21" s="54"/>
      <c r="G21" s="73" t="s">
        <v>41</v>
      </c>
      <c r="H21" s="54"/>
      <c r="I21" s="73"/>
      <c r="J21" s="54"/>
      <c r="K21" s="73" t="s">
        <v>42</v>
      </c>
      <c r="L21" s="54"/>
      <c r="M21" s="72"/>
      <c r="N21" s="54"/>
      <c r="O21" s="104"/>
      <c r="P21" s="38"/>
      <c r="Q21" s="38"/>
      <c r="R21" s="38"/>
      <c r="S21" s="38"/>
      <c r="T21" s="38"/>
      <c r="U21" s="38"/>
      <c r="V21" s="38"/>
      <c r="W21" s="38"/>
      <c r="X21" s="38"/>
      <c r="Y21" s="38"/>
      <c r="Z21" s="38"/>
      <c r="AA21" s="38"/>
      <c r="AB21" s="38"/>
    </row>
    <row r="22">
      <c r="A22" s="76"/>
      <c r="B22" s="54"/>
      <c r="C22" s="76"/>
      <c r="D22" s="54"/>
      <c r="E22" s="76"/>
      <c r="F22" s="54"/>
      <c r="G22" s="77" t="s">
        <v>76</v>
      </c>
      <c r="H22" s="54"/>
      <c r="I22" s="76"/>
      <c r="J22" s="54"/>
      <c r="K22" s="76"/>
      <c r="L22" s="54"/>
      <c r="M22" s="76"/>
      <c r="N22" s="54"/>
      <c r="O22" s="104"/>
      <c r="P22" s="38"/>
      <c r="Q22" s="38"/>
      <c r="R22" s="38"/>
      <c r="S22" s="38"/>
      <c r="T22" s="38"/>
      <c r="U22" s="38"/>
      <c r="V22" s="38"/>
      <c r="W22" s="38"/>
      <c r="X22" s="38"/>
      <c r="Y22" s="38"/>
      <c r="Z22" s="38"/>
      <c r="AA22" s="38"/>
      <c r="AB22" s="38"/>
    </row>
    <row r="23">
      <c r="A23" s="76"/>
      <c r="B23" s="54"/>
      <c r="C23" s="76"/>
      <c r="D23" s="54"/>
      <c r="E23" s="76"/>
      <c r="F23" s="54"/>
      <c r="G23" s="76"/>
      <c r="H23" s="54"/>
      <c r="I23" s="76"/>
      <c r="J23" s="54"/>
      <c r="K23" s="76"/>
      <c r="L23" s="54"/>
      <c r="M23" s="76"/>
      <c r="N23" s="54"/>
      <c r="O23" s="104"/>
      <c r="P23" s="38"/>
      <c r="Q23" s="38"/>
      <c r="R23" s="38"/>
      <c r="S23" s="38"/>
      <c r="T23" s="38"/>
      <c r="U23" s="38"/>
      <c r="V23" s="38"/>
      <c r="W23" s="38"/>
      <c r="X23" s="38"/>
      <c r="Y23" s="38"/>
      <c r="Z23" s="38"/>
      <c r="AA23" s="38"/>
      <c r="AB23" s="38"/>
    </row>
    <row r="24">
      <c r="A24" s="81"/>
      <c r="B24" s="54"/>
      <c r="C24" s="82" t="s">
        <v>77</v>
      </c>
      <c r="D24" s="54"/>
      <c r="E24" s="82" t="s">
        <v>49</v>
      </c>
      <c r="F24" s="54"/>
      <c r="G24" s="81"/>
      <c r="H24" s="54"/>
      <c r="I24" s="81"/>
      <c r="J24" s="54"/>
      <c r="K24" s="82" t="s">
        <v>50</v>
      </c>
      <c r="L24" s="54"/>
      <c r="M24" s="81"/>
      <c r="N24" s="54"/>
      <c r="O24" s="104"/>
      <c r="P24" s="38"/>
      <c r="Q24" s="38"/>
      <c r="R24" s="38"/>
      <c r="S24" s="38"/>
      <c r="T24" s="38"/>
      <c r="U24" s="38"/>
      <c r="V24" s="38"/>
      <c r="W24" s="38"/>
      <c r="X24" s="38"/>
      <c r="Y24" s="38"/>
      <c r="Z24" s="38"/>
      <c r="AA24" s="38"/>
      <c r="AB24" s="38"/>
    </row>
    <row r="25" ht="12.75" customHeight="1">
      <c r="A25" s="81"/>
      <c r="B25" s="54"/>
      <c r="C25" s="81"/>
      <c r="D25" s="54"/>
      <c r="E25" s="82"/>
      <c r="F25" s="54"/>
      <c r="G25" s="81"/>
      <c r="H25" s="54"/>
      <c r="I25" s="82"/>
      <c r="J25" s="54"/>
      <c r="K25" s="81"/>
      <c r="L25" s="54"/>
      <c r="M25" s="81"/>
      <c r="N25" s="54"/>
      <c r="O25" s="104"/>
      <c r="P25" s="38"/>
      <c r="Q25" s="38"/>
      <c r="R25" s="38"/>
      <c r="S25" s="38"/>
      <c r="T25" s="38"/>
      <c r="U25" s="38"/>
      <c r="V25" s="38"/>
      <c r="W25" s="38"/>
      <c r="X25" s="38"/>
      <c r="Y25" s="38"/>
      <c r="Z25" s="38"/>
      <c r="AA25" s="38"/>
      <c r="AB25" s="38"/>
    </row>
    <row r="26" ht="12.75" customHeight="1">
      <c r="A26" s="87"/>
      <c r="B26" s="54"/>
      <c r="C26" s="87"/>
      <c r="D26" s="54"/>
      <c r="E26" s="87"/>
      <c r="F26" s="54"/>
      <c r="G26" s="88" t="s">
        <v>53</v>
      </c>
      <c r="H26" s="54"/>
      <c r="I26" s="87"/>
      <c r="J26" s="54"/>
      <c r="K26" s="88" t="s">
        <v>54</v>
      </c>
      <c r="L26" s="54"/>
      <c r="M26" s="87"/>
      <c r="N26" s="54"/>
      <c r="O26" s="104"/>
      <c r="P26" s="38"/>
      <c r="Q26" s="38"/>
      <c r="R26" s="38"/>
      <c r="S26" s="38"/>
      <c r="T26" s="38"/>
      <c r="U26" s="38"/>
      <c r="V26" s="38"/>
      <c r="W26" s="38"/>
      <c r="X26" s="38"/>
      <c r="Y26" s="38"/>
      <c r="Z26" s="38"/>
      <c r="AA26" s="38"/>
      <c r="AB26" s="38"/>
    </row>
    <row r="27" ht="12.75" customHeight="1">
      <c r="A27" s="90"/>
      <c r="B27" s="54"/>
      <c r="C27" s="90"/>
      <c r="D27" s="54"/>
      <c r="E27" s="91" t="s">
        <v>78</v>
      </c>
      <c r="F27" s="54"/>
      <c r="G27" s="90"/>
      <c r="H27" s="54"/>
      <c r="I27" s="91" t="s">
        <v>57</v>
      </c>
      <c r="J27" s="54"/>
      <c r="K27" s="90"/>
      <c r="L27" s="54"/>
      <c r="M27" s="90"/>
      <c r="N27" s="54"/>
      <c r="O27" s="104"/>
      <c r="P27" s="38"/>
      <c r="Q27" s="38"/>
      <c r="R27" s="38"/>
      <c r="S27" s="38"/>
      <c r="T27" s="38"/>
      <c r="U27" s="38"/>
      <c r="V27" s="38"/>
      <c r="W27" s="38"/>
      <c r="X27" s="38"/>
      <c r="Y27" s="38"/>
      <c r="Z27" s="38"/>
      <c r="AA27" s="38"/>
      <c r="AB27" s="38"/>
    </row>
    <row r="28" ht="12.75" customHeight="1">
      <c r="A28" s="90"/>
      <c r="B28" s="54"/>
      <c r="C28" s="90"/>
      <c r="D28" s="54"/>
      <c r="E28" s="90"/>
      <c r="F28" s="54"/>
      <c r="G28" s="90"/>
      <c r="H28" s="54"/>
      <c r="I28" s="90"/>
      <c r="J28" s="54"/>
      <c r="K28" s="90"/>
      <c r="L28" s="54"/>
      <c r="M28" s="90"/>
      <c r="N28" s="54"/>
      <c r="O28" s="104"/>
      <c r="P28" s="38"/>
      <c r="Q28" s="38"/>
      <c r="R28" s="38"/>
      <c r="S28" s="38"/>
      <c r="T28" s="38"/>
      <c r="U28" s="38"/>
      <c r="V28" s="38"/>
      <c r="W28" s="38"/>
      <c r="X28" s="38"/>
      <c r="Y28" s="38"/>
      <c r="Z28" s="38"/>
      <c r="AA28" s="38"/>
      <c r="AB28" s="38"/>
    </row>
    <row r="29">
      <c r="A29" s="93"/>
      <c r="B29" s="54"/>
      <c r="C29" s="94" t="s">
        <v>60</v>
      </c>
      <c r="D29" s="86"/>
      <c r="E29" s="94" t="s">
        <v>61</v>
      </c>
      <c r="F29" s="86"/>
      <c r="G29" s="94" t="s">
        <v>62</v>
      </c>
      <c r="H29" s="86"/>
      <c r="I29" s="94" t="s">
        <v>63</v>
      </c>
      <c r="J29" s="86"/>
      <c r="K29" s="94" t="s">
        <v>64</v>
      </c>
      <c r="L29" s="86"/>
      <c r="M29" s="93"/>
      <c r="N29" s="54"/>
      <c r="O29" s="104"/>
      <c r="P29" s="38"/>
      <c r="Q29" s="38"/>
      <c r="R29" s="38"/>
      <c r="S29" s="38"/>
      <c r="T29" s="38"/>
      <c r="U29" s="38"/>
      <c r="V29" s="38"/>
      <c r="W29" s="38"/>
      <c r="X29" s="38"/>
      <c r="Y29" s="38"/>
      <c r="Z29" s="38"/>
      <c r="AA29" s="38"/>
      <c r="AB29" s="38"/>
    </row>
    <row r="30">
      <c r="A30" s="96"/>
      <c r="B30" s="54"/>
      <c r="C30" s="97" t="s">
        <v>67</v>
      </c>
      <c r="D30" s="86"/>
      <c r="E30" s="97" t="s">
        <v>68</v>
      </c>
      <c r="F30" s="86"/>
      <c r="G30" s="97" t="s">
        <v>69</v>
      </c>
      <c r="H30" s="86"/>
      <c r="I30" s="97" t="s">
        <v>70</v>
      </c>
      <c r="J30" s="86"/>
      <c r="K30" s="97" t="s">
        <v>71</v>
      </c>
      <c r="L30" s="86"/>
      <c r="M30" s="96"/>
      <c r="N30" s="54"/>
      <c r="O30" s="104"/>
      <c r="P30" s="38"/>
      <c r="Q30" s="38"/>
      <c r="R30" s="38"/>
      <c r="S30" s="38"/>
      <c r="T30" s="38"/>
      <c r="U30" s="38"/>
      <c r="V30" s="38"/>
      <c r="W30" s="38"/>
      <c r="X30" s="38"/>
      <c r="Y30" s="38"/>
      <c r="Z30" s="38"/>
      <c r="AA30" s="38"/>
      <c r="AB30" s="38"/>
    </row>
    <row r="31" ht="12.75" customHeight="1">
      <c r="A31" s="62"/>
      <c r="B31" s="60"/>
      <c r="C31" s="99" t="s">
        <v>79</v>
      </c>
      <c r="D31" s="60"/>
      <c r="E31" s="105"/>
      <c r="F31" s="60"/>
      <c r="G31" s="105"/>
      <c r="H31" s="60"/>
      <c r="I31" s="105"/>
      <c r="J31" s="60"/>
      <c r="K31" s="105"/>
      <c r="L31" s="60"/>
      <c r="M31" s="62"/>
      <c r="N31" s="60"/>
      <c r="O31" s="104"/>
      <c r="P31" s="38"/>
      <c r="Q31" s="38"/>
      <c r="R31" s="38"/>
      <c r="S31" s="38"/>
      <c r="T31" s="38"/>
      <c r="U31" s="38"/>
      <c r="V31" s="38"/>
      <c r="W31" s="38"/>
      <c r="X31" s="38"/>
      <c r="Y31" s="38"/>
      <c r="Z31" s="38"/>
      <c r="AA31" s="38"/>
      <c r="AB31" s="38"/>
    </row>
    <row r="32" ht="15.0" customHeight="1">
      <c r="A32" s="67">
        <v>16.0</v>
      </c>
      <c r="B32" s="66"/>
      <c r="C32" s="67">
        <v>17.0</v>
      </c>
      <c r="D32" s="66"/>
      <c r="E32" s="67">
        <v>18.0</v>
      </c>
      <c r="F32" s="68" t="s">
        <v>80</v>
      </c>
      <c r="G32" s="67">
        <v>19.0</v>
      </c>
      <c r="H32" s="66"/>
      <c r="I32" s="67">
        <v>20.0</v>
      </c>
      <c r="J32" s="66"/>
      <c r="K32" s="67">
        <v>21.0</v>
      </c>
      <c r="L32" s="66"/>
      <c r="M32" s="67">
        <v>22.0</v>
      </c>
      <c r="N32" s="66"/>
      <c r="P32" s="38"/>
      <c r="Q32" s="38"/>
      <c r="R32" s="38"/>
      <c r="S32" s="38"/>
      <c r="T32" s="38"/>
      <c r="U32" s="38"/>
      <c r="V32" s="38"/>
      <c r="W32" s="38"/>
      <c r="X32" s="38"/>
      <c r="Y32" s="38"/>
      <c r="Z32" s="38"/>
      <c r="AA32" s="38"/>
      <c r="AB32" s="38"/>
    </row>
    <row r="33" ht="12.75" customHeight="1">
      <c r="A33" s="72"/>
      <c r="B33" s="54"/>
      <c r="C33" s="73" t="s">
        <v>40</v>
      </c>
      <c r="D33" s="54"/>
      <c r="E33" s="72"/>
      <c r="F33" s="54"/>
      <c r="G33" s="73" t="s">
        <v>41</v>
      </c>
      <c r="H33" s="54"/>
      <c r="I33" s="72"/>
      <c r="J33" s="54"/>
      <c r="K33" s="73" t="s">
        <v>42</v>
      </c>
      <c r="L33" s="54"/>
      <c r="M33" s="72"/>
      <c r="N33" s="54"/>
      <c r="O33" s="38"/>
      <c r="P33" s="38"/>
      <c r="Q33" s="38"/>
      <c r="R33" s="38"/>
      <c r="S33" s="38"/>
      <c r="T33" s="38"/>
      <c r="U33" s="38"/>
      <c r="V33" s="38"/>
      <c r="W33" s="38"/>
      <c r="X33" s="38"/>
      <c r="Y33" s="38"/>
      <c r="Z33" s="38"/>
      <c r="AA33" s="38"/>
      <c r="AB33" s="38"/>
    </row>
    <row r="34">
      <c r="A34" s="76"/>
      <c r="B34" s="54"/>
      <c r="C34" s="76"/>
      <c r="D34" s="54"/>
      <c r="E34" s="76"/>
      <c r="F34" s="54"/>
      <c r="G34" s="77" t="s">
        <v>81</v>
      </c>
      <c r="H34" s="54"/>
      <c r="I34" s="76"/>
      <c r="J34" s="54"/>
      <c r="K34" s="76"/>
      <c r="L34" s="54"/>
      <c r="M34" s="76"/>
      <c r="N34" s="54"/>
      <c r="O34" s="38"/>
      <c r="P34" s="38"/>
      <c r="Q34" s="38"/>
      <c r="R34" s="38"/>
      <c r="S34" s="38"/>
      <c r="T34" s="38"/>
      <c r="U34" s="38"/>
      <c r="V34" s="38"/>
      <c r="W34" s="38"/>
      <c r="X34" s="38"/>
      <c r="Y34" s="38"/>
      <c r="Z34" s="38"/>
      <c r="AA34" s="38"/>
      <c r="AB34" s="38"/>
    </row>
    <row r="35">
      <c r="A35" s="76"/>
      <c r="B35" s="54"/>
      <c r="C35" s="76"/>
      <c r="D35" s="54"/>
      <c r="E35" s="76"/>
      <c r="F35" s="54"/>
      <c r="G35" s="76"/>
      <c r="H35" s="54"/>
      <c r="I35" s="76"/>
      <c r="J35" s="54"/>
      <c r="K35" s="76"/>
      <c r="L35" s="54"/>
      <c r="M35" s="76"/>
      <c r="N35" s="54"/>
      <c r="O35" s="38"/>
      <c r="P35" s="38"/>
      <c r="Q35" s="38"/>
      <c r="R35" s="38"/>
      <c r="S35" s="38"/>
      <c r="T35" s="38"/>
      <c r="U35" s="38"/>
      <c r="V35" s="38"/>
      <c r="W35" s="38"/>
      <c r="X35" s="38"/>
      <c r="Y35" s="38"/>
      <c r="Z35" s="38"/>
      <c r="AA35" s="38"/>
      <c r="AB35" s="38"/>
    </row>
    <row r="36">
      <c r="A36" s="81"/>
      <c r="B36" s="54"/>
      <c r="C36" s="82"/>
      <c r="D36" s="54"/>
      <c r="E36" s="82" t="s">
        <v>49</v>
      </c>
      <c r="F36" s="54"/>
      <c r="G36" s="81"/>
      <c r="H36" s="54"/>
      <c r="I36" s="82" t="s">
        <v>82</v>
      </c>
      <c r="J36" s="54"/>
      <c r="K36" s="82" t="s">
        <v>50</v>
      </c>
      <c r="L36" s="54"/>
      <c r="M36" s="81"/>
      <c r="N36" s="54"/>
      <c r="O36" s="38"/>
      <c r="P36" s="38"/>
      <c r="Q36" s="38"/>
      <c r="R36" s="38"/>
      <c r="S36" s="38"/>
      <c r="T36" s="38"/>
      <c r="U36" s="38"/>
      <c r="V36" s="38"/>
      <c r="W36" s="38"/>
      <c r="X36" s="38"/>
      <c r="Y36" s="38"/>
      <c r="Z36" s="38"/>
      <c r="AA36" s="38"/>
      <c r="AB36" s="38"/>
    </row>
    <row r="37">
      <c r="A37" s="81"/>
      <c r="B37" s="54"/>
      <c r="C37" s="81"/>
      <c r="D37" s="54"/>
      <c r="E37" s="82"/>
      <c r="F37" s="54"/>
      <c r="G37" s="81"/>
      <c r="H37" s="54"/>
      <c r="I37" s="82"/>
      <c r="J37" s="54"/>
      <c r="K37" s="81"/>
      <c r="L37" s="54"/>
      <c r="M37" s="81"/>
      <c r="N37" s="54"/>
      <c r="O37" s="38"/>
      <c r="P37" s="38"/>
      <c r="Q37" s="38"/>
      <c r="R37" s="38"/>
      <c r="S37" s="38"/>
      <c r="T37" s="38"/>
      <c r="U37" s="38"/>
      <c r="V37" s="38"/>
      <c r="W37" s="38"/>
      <c r="X37" s="38"/>
      <c r="Y37" s="38"/>
      <c r="Z37" s="38"/>
      <c r="AA37" s="38"/>
      <c r="AB37" s="38"/>
    </row>
    <row r="38">
      <c r="A38" s="87"/>
      <c r="B38" s="54"/>
      <c r="C38" s="87"/>
      <c r="D38" s="54"/>
      <c r="E38" s="87"/>
      <c r="F38" s="54"/>
      <c r="G38" s="88" t="s">
        <v>53</v>
      </c>
      <c r="H38" s="54"/>
      <c r="I38" s="87"/>
      <c r="J38" s="54"/>
      <c r="K38" s="88" t="s">
        <v>54</v>
      </c>
      <c r="L38" s="54"/>
      <c r="M38" s="87"/>
      <c r="N38" s="54"/>
      <c r="O38" s="38"/>
      <c r="P38" s="38"/>
      <c r="Q38" s="38"/>
      <c r="R38" s="38"/>
      <c r="S38" s="38"/>
      <c r="T38" s="38"/>
      <c r="U38" s="38"/>
      <c r="V38" s="38"/>
      <c r="W38" s="38"/>
      <c r="X38" s="38"/>
      <c r="Y38" s="38"/>
      <c r="Z38" s="38"/>
      <c r="AA38" s="38"/>
      <c r="AB38" s="38"/>
    </row>
    <row r="39">
      <c r="A39" s="90"/>
      <c r="B39" s="54"/>
      <c r="C39" s="90"/>
      <c r="D39" s="54"/>
      <c r="E39" s="91" t="s">
        <v>83</v>
      </c>
      <c r="F39" s="54"/>
      <c r="G39" s="90"/>
      <c r="H39" s="54"/>
      <c r="I39" s="91" t="s">
        <v>57</v>
      </c>
      <c r="J39" s="54"/>
      <c r="K39" s="90"/>
      <c r="L39" s="54"/>
      <c r="M39" s="90"/>
      <c r="N39" s="54"/>
      <c r="O39" s="38"/>
      <c r="P39" s="38"/>
      <c r="Q39" s="38"/>
      <c r="R39" s="38"/>
      <c r="S39" s="38"/>
      <c r="T39" s="38"/>
      <c r="U39" s="38"/>
      <c r="V39" s="38"/>
      <c r="W39" s="38"/>
      <c r="X39" s="38"/>
      <c r="Y39" s="38"/>
      <c r="Z39" s="38"/>
      <c r="AA39" s="38"/>
      <c r="AB39" s="38"/>
    </row>
    <row r="40">
      <c r="A40" s="90"/>
      <c r="B40" s="54"/>
      <c r="C40" s="90"/>
      <c r="D40" s="54"/>
      <c r="E40" s="90"/>
      <c r="F40" s="54"/>
      <c r="G40" s="90"/>
      <c r="H40" s="54"/>
      <c r="I40" s="90"/>
      <c r="J40" s="54"/>
      <c r="K40" s="90"/>
      <c r="L40" s="54"/>
      <c r="M40" s="90"/>
      <c r="N40" s="54"/>
      <c r="O40" s="38"/>
      <c r="P40" s="38"/>
      <c r="Q40" s="38"/>
      <c r="R40" s="38"/>
      <c r="S40" s="38"/>
      <c r="T40" s="38"/>
      <c r="U40" s="38"/>
      <c r="V40" s="38"/>
      <c r="W40" s="38"/>
      <c r="X40" s="38"/>
      <c r="Y40" s="38"/>
      <c r="Z40" s="38"/>
      <c r="AA40" s="38"/>
      <c r="AB40" s="38"/>
    </row>
    <row r="41">
      <c r="A41" s="93"/>
      <c r="B41" s="54"/>
      <c r="C41" s="94" t="s">
        <v>60</v>
      </c>
      <c r="D41" s="86"/>
      <c r="E41" s="94" t="s">
        <v>61</v>
      </c>
      <c r="F41" s="86"/>
      <c r="G41" s="94" t="s">
        <v>62</v>
      </c>
      <c r="H41" s="86"/>
      <c r="I41" s="94" t="s">
        <v>63</v>
      </c>
      <c r="J41" s="86"/>
      <c r="K41" s="94" t="s">
        <v>64</v>
      </c>
      <c r="L41" s="86"/>
      <c r="M41" s="93"/>
      <c r="N41" s="54"/>
    </row>
    <row r="42">
      <c r="A42" s="96"/>
      <c r="B42" s="54"/>
      <c r="C42" s="97" t="s">
        <v>67</v>
      </c>
      <c r="D42" s="86"/>
      <c r="E42" s="97" t="s">
        <v>68</v>
      </c>
      <c r="F42" s="86"/>
      <c r="G42" s="97" t="s">
        <v>69</v>
      </c>
      <c r="H42" s="86"/>
      <c r="I42" s="97" t="s">
        <v>70</v>
      </c>
      <c r="J42" s="86"/>
      <c r="K42" s="97" t="s">
        <v>71</v>
      </c>
      <c r="L42" s="86"/>
      <c r="M42" s="96"/>
      <c r="N42" s="54"/>
      <c r="O42" s="38"/>
      <c r="P42" s="38"/>
      <c r="Q42" s="38"/>
      <c r="R42" s="38"/>
      <c r="S42" s="38"/>
      <c r="T42" s="38"/>
      <c r="U42" s="38"/>
      <c r="V42" s="38"/>
      <c r="W42" s="38"/>
      <c r="X42" s="38"/>
      <c r="Y42" s="38"/>
      <c r="Z42" s="38"/>
      <c r="AA42" s="38"/>
      <c r="AB42" s="38"/>
    </row>
    <row r="43" ht="12.75" customHeight="1">
      <c r="A43" s="62"/>
      <c r="B43" s="60"/>
      <c r="C43" s="105"/>
      <c r="D43" s="60"/>
      <c r="E43" s="105"/>
      <c r="F43" s="60"/>
      <c r="G43" s="105"/>
      <c r="H43" s="60"/>
      <c r="I43" s="105"/>
      <c r="J43" s="60"/>
      <c r="K43" s="105"/>
      <c r="L43" s="60"/>
      <c r="M43" s="62"/>
      <c r="N43" s="60"/>
      <c r="O43" s="38"/>
      <c r="P43" s="38"/>
      <c r="Q43" s="38"/>
      <c r="R43" s="38"/>
      <c r="S43" s="38"/>
      <c r="T43" s="38"/>
      <c r="U43" s="38"/>
      <c r="V43" s="38"/>
      <c r="W43" s="38"/>
      <c r="X43" s="38"/>
      <c r="Y43" s="38"/>
      <c r="Z43" s="38"/>
      <c r="AA43" s="38"/>
      <c r="AB43" s="38"/>
    </row>
    <row r="44" ht="15.0" customHeight="1">
      <c r="A44" s="67">
        <v>23.0</v>
      </c>
      <c r="B44" s="66"/>
      <c r="C44" s="67">
        <v>24.0</v>
      </c>
      <c r="D44" s="66"/>
      <c r="E44" s="67">
        <v>25.0</v>
      </c>
      <c r="F44" s="66"/>
      <c r="G44" s="67">
        <v>26.0</v>
      </c>
      <c r="H44" s="66"/>
      <c r="I44" s="67">
        <v>27.0</v>
      </c>
      <c r="J44" s="68" t="s">
        <v>84</v>
      </c>
      <c r="K44" s="67">
        <v>28.0</v>
      </c>
      <c r="L44" s="66"/>
      <c r="M44" s="67">
        <v>29.0</v>
      </c>
      <c r="N44" s="66"/>
      <c r="P44" s="38"/>
    </row>
    <row r="45" ht="12.75" customHeight="1">
      <c r="A45" s="72"/>
      <c r="B45" s="54"/>
      <c r="C45" s="73" t="s">
        <v>40</v>
      </c>
      <c r="D45" s="54"/>
      <c r="E45" s="72"/>
      <c r="F45" s="54"/>
      <c r="G45" s="73" t="s">
        <v>41</v>
      </c>
      <c r="H45" s="54"/>
      <c r="I45" s="72"/>
      <c r="J45" s="54"/>
      <c r="K45" s="73" t="s">
        <v>42</v>
      </c>
      <c r="L45" s="54"/>
      <c r="M45" s="72"/>
      <c r="N45" s="54"/>
      <c r="O45" s="38"/>
      <c r="P45" s="38"/>
      <c r="Q45" s="38"/>
      <c r="R45" s="38"/>
      <c r="S45" s="38"/>
      <c r="T45" s="38"/>
      <c r="U45" s="38"/>
      <c r="V45" s="38"/>
      <c r="W45" s="38"/>
      <c r="X45" s="38"/>
      <c r="Y45" s="38"/>
      <c r="Z45" s="38"/>
      <c r="AA45" s="38"/>
      <c r="AB45" s="38"/>
    </row>
    <row r="46" ht="12.75" customHeight="1">
      <c r="A46" s="76"/>
      <c r="B46" s="54"/>
      <c r="C46" s="76"/>
      <c r="D46" s="54"/>
      <c r="E46" s="76"/>
      <c r="F46" s="54"/>
      <c r="G46" s="77" t="s">
        <v>85</v>
      </c>
      <c r="H46" s="54"/>
      <c r="I46" s="76"/>
      <c r="J46" s="54"/>
      <c r="K46" s="76"/>
      <c r="L46" s="9"/>
      <c r="M46" s="76"/>
      <c r="N46" s="54"/>
      <c r="O46" s="38"/>
      <c r="P46" s="38"/>
      <c r="Q46" s="38"/>
      <c r="R46" s="38"/>
      <c r="S46" s="38"/>
      <c r="T46" s="38"/>
      <c r="U46" s="38"/>
      <c r="V46" s="38"/>
      <c r="W46" s="38"/>
      <c r="X46" s="38"/>
      <c r="Y46" s="38"/>
      <c r="Z46" s="38"/>
      <c r="AA46" s="38"/>
      <c r="AB46" s="38"/>
    </row>
    <row r="47">
      <c r="A47" s="76"/>
      <c r="B47" s="54"/>
      <c r="C47" s="76"/>
      <c r="D47" s="54"/>
      <c r="E47" s="76"/>
      <c r="F47" s="54"/>
      <c r="G47" s="76"/>
      <c r="H47" s="54"/>
      <c r="I47" s="76"/>
      <c r="J47" s="54"/>
      <c r="K47" s="76"/>
      <c r="L47" s="54"/>
      <c r="M47" s="76"/>
      <c r="N47" s="54"/>
      <c r="O47" s="38"/>
      <c r="P47" s="38"/>
      <c r="Q47" s="38"/>
      <c r="R47" s="38"/>
      <c r="S47" s="38"/>
      <c r="T47" s="38"/>
      <c r="U47" s="38"/>
      <c r="V47" s="38"/>
      <c r="W47" s="38"/>
      <c r="X47" s="38"/>
      <c r="Y47" s="38"/>
      <c r="Z47" s="38"/>
      <c r="AA47" s="38"/>
      <c r="AB47" s="38"/>
    </row>
    <row r="48">
      <c r="A48" s="81"/>
      <c r="B48" s="54"/>
      <c r="C48" s="81"/>
      <c r="D48" s="54"/>
      <c r="E48" s="82" t="s">
        <v>49</v>
      </c>
      <c r="F48" s="54"/>
      <c r="G48" s="81"/>
      <c r="H48" s="54"/>
      <c r="I48" s="81"/>
      <c r="J48" s="54"/>
      <c r="K48" s="82" t="s">
        <v>50</v>
      </c>
      <c r="L48" s="54"/>
      <c r="M48" s="81"/>
      <c r="N48" s="54"/>
      <c r="O48" s="38"/>
      <c r="P48" s="38"/>
      <c r="Q48" s="38"/>
      <c r="R48" s="38"/>
      <c r="S48" s="38"/>
      <c r="T48" s="38"/>
      <c r="U48" s="38"/>
      <c r="V48" s="38"/>
      <c r="W48" s="38"/>
      <c r="X48" s="38"/>
      <c r="Y48" s="38"/>
      <c r="Z48" s="38"/>
      <c r="AA48" s="38"/>
      <c r="AB48" s="38"/>
    </row>
    <row r="49" ht="12.75" customHeight="1">
      <c r="A49" s="81"/>
      <c r="B49" s="54"/>
      <c r="C49" s="81"/>
      <c r="D49" s="54"/>
      <c r="E49" s="82"/>
      <c r="F49" s="54"/>
      <c r="G49" s="81"/>
      <c r="H49" s="54"/>
      <c r="I49" s="82"/>
      <c r="J49" s="54"/>
      <c r="K49" s="81"/>
      <c r="L49" s="54"/>
      <c r="M49" s="81"/>
      <c r="N49" s="54"/>
      <c r="O49" s="38"/>
      <c r="P49" s="38"/>
      <c r="Q49" s="38"/>
      <c r="R49" s="38"/>
      <c r="S49" s="38"/>
      <c r="T49" s="38"/>
      <c r="U49" s="38"/>
      <c r="V49" s="38"/>
      <c r="W49" s="38"/>
      <c r="X49" s="38"/>
      <c r="Y49" s="38"/>
      <c r="Z49" s="38"/>
      <c r="AA49" s="38"/>
      <c r="AB49" s="38"/>
    </row>
    <row r="50" ht="12.75" customHeight="1">
      <c r="A50" s="87"/>
      <c r="B50" s="54"/>
      <c r="C50" s="87"/>
      <c r="D50" s="54"/>
      <c r="E50" s="87"/>
      <c r="F50" s="54"/>
      <c r="G50" s="88" t="s">
        <v>53</v>
      </c>
      <c r="H50" s="54"/>
      <c r="I50" s="87"/>
      <c r="J50" s="54"/>
      <c r="K50" s="88" t="s">
        <v>54</v>
      </c>
      <c r="L50" s="54"/>
      <c r="M50" s="87"/>
      <c r="N50" s="54"/>
      <c r="O50" s="38"/>
      <c r="P50" s="38"/>
      <c r="Q50" s="38"/>
      <c r="R50" s="38"/>
      <c r="S50" s="38"/>
      <c r="T50" s="38"/>
      <c r="U50" s="38"/>
      <c r="V50" s="38"/>
      <c r="W50" s="38"/>
      <c r="X50" s="38"/>
      <c r="Y50" s="38"/>
      <c r="Z50" s="38"/>
      <c r="AA50" s="38"/>
      <c r="AB50" s="38"/>
    </row>
    <row r="51" ht="12.75" customHeight="1">
      <c r="A51" s="90"/>
      <c r="B51" s="54"/>
      <c r="C51" s="90"/>
      <c r="D51" s="54"/>
      <c r="E51" s="91" t="s">
        <v>86</v>
      </c>
      <c r="F51" s="54"/>
      <c r="G51" s="90"/>
      <c r="H51" s="54"/>
      <c r="I51" s="91" t="s">
        <v>57</v>
      </c>
      <c r="J51" s="54"/>
      <c r="K51" s="90"/>
      <c r="L51" s="54"/>
      <c r="M51" s="90"/>
      <c r="N51" s="54"/>
      <c r="O51" s="38"/>
      <c r="P51" s="38"/>
      <c r="Q51" s="38"/>
      <c r="R51" s="38"/>
      <c r="S51" s="38"/>
      <c r="T51" s="38"/>
      <c r="U51" s="38"/>
      <c r="V51" s="38"/>
      <c r="W51" s="38"/>
      <c r="X51" s="38"/>
      <c r="Y51" s="38"/>
      <c r="Z51" s="38"/>
      <c r="AA51" s="38"/>
      <c r="AB51" s="38"/>
    </row>
    <row r="52" ht="12.75" customHeight="1">
      <c r="A52" s="90"/>
      <c r="B52" s="54"/>
      <c r="C52" s="90"/>
      <c r="D52" s="54"/>
      <c r="E52" s="90"/>
      <c r="F52" s="54"/>
      <c r="G52" s="90"/>
      <c r="H52" s="54"/>
      <c r="I52" s="90"/>
      <c r="J52" s="54"/>
      <c r="K52" s="90"/>
      <c r="L52" s="54"/>
      <c r="M52" s="90"/>
      <c r="N52" s="54"/>
      <c r="O52" s="38"/>
      <c r="P52" s="38"/>
      <c r="Q52" s="38"/>
      <c r="R52" s="38"/>
      <c r="S52" s="38"/>
      <c r="T52" s="38"/>
      <c r="U52" s="38"/>
      <c r="V52" s="38"/>
      <c r="W52" s="38"/>
      <c r="X52" s="38"/>
      <c r="Y52" s="38"/>
      <c r="Z52" s="38"/>
      <c r="AA52" s="38"/>
      <c r="AB52" s="38"/>
    </row>
    <row r="53">
      <c r="A53" s="93"/>
      <c r="B53" s="54"/>
      <c r="C53" s="94" t="s">
        <v>60</v>
      </c>
      <c r="D53" s="86"/>
      <c r="E53" s="94" t="s">
        <v>61</v>
      </c>
      <c r="F53" s="86"/>
      <c r="G53" s="94" t="s">
        <v>62</v>
      </c>
      <c r="H53" s="86"/>
      <c r="I53" s="94" t="s">
        <v>63</v>
      </c>
      <c r="J53" s="86"/>
      <c r="K53" s="94" t="s">
        <v>64</v>
      </c>
      <c r="L53" s="86"/>
      <c r="M53" s="93"/>
      <c r="N53" s="54"/>
      <c r="O53" s="38"/>
      <c r="P53" s="38"/>
      <c r="Q53" s="38"/>
      <c r="R53" s="38"/>
      <c r="S53" s="38"/>
      <c r="T53" s="38"/>
      <c r="U53" s="38"/>
      <c r="V53" s="38"/>
      <c r="W53" s="38"/>
      <c r="X53" s="38"/>
      <c r="Y53" s="38"/>
      <c r="Z53" s="38"/>
      <c r="AA53" s="38"/>
      <c r="AB53" s="38"/>
    </row>
    <row r="54">
      <c r="A54" s="96"/>
      <c r="B54" s="54"/>
      <c r="C54" s="97" t="s">
        <v>67</v>
      </c>
      <c r="D54" s="86"/>
      <c r="E54" s="97" t="s">
        <v>68</v>
      </c>
      <c r="F54" s="86"/>
      <c r="G54" s="97" t="s">
        <v>69</v>
      </c>
      <c r="H54" s="86"/>
      <c r="I54" s="97" t="s">
        <v>70</v>
      </c>
      <c r="J54" s="86"/>
      <c r="K54" s="97" t="s">
        <v>71</v>
      </c>
      <c r="L54" s="86"/>
      <c r="M54" s="96"/>
      <c r="N54" s="54"/>
      <c r="O54" s="38"/>
      <c r="P54" s="38"/>
      <c r="Q54" s="38"/>
      <c r="R54" s="38"/>
      <c r="S54" s="38"/>
      <c r="T54" s="38"/>
      <c r="U54" s="38"/>
      <c r="V54" s="38"/>
      <c r="W54" s="38"/>
      <c r="X54" s="38"/>
      <c r="Y54" s="38"/>
      <c r="Z54" s="38"/>
      <c r="AA54" s="38"/>
      <c r="AB54" s="38"/>
    </row>
    <row r="55" ht="12.75" customHeight="1">
      <c r="A55" s="62"/>
      <c r="B55" s="60"/>
      <c r="C55" s="105"/>
      <c r="D55" s="60"/>
      <c r="E55" s="105"/>
      <c r="F55" s="60"/>
      <c r="G55" s="105"/>
      <c r="H55" s="60"/>
      <c r="I55" s="105"/>
      <c r="J55" s="60"/>
      <c r="K55" s="105"/>
      <c r="L55" s="60"/>
      <c r="M55" s="62"/>
      <c r="N55" s="60"/>
      <c r="O55" s="38"/>
      <c r="P55" s="38"/>
      <c r="Q55" s="38"/>
      <c r="R55" s="38"/>
      <c r="S55" s="38"/>
      <c r="T55" s="38"/>
      <c r="U55" s="38"/>
      <c r="V55" s="38"/>
      <c r="W55" s="38"/>
      <c r="X55" s="38"/>
      <c r="Y55" s="38"/>
      <c r="Z55" s="38"/>
      <c r="AA55" s="38"/>
      <c r="AB55" s="38"/>
    </row>
    <row r="56" ht="15.0" customHeight="1">
      <c r="A56" s="67">
        <v>30.0</v>
      </c>
      <c r="B56" s="66"/>
      <c r="C56" s="67">
        <v>31.0</v>
      </c>
      <c r="D56" s="66"/>
      <c r="E56" s="106" t="s">
        <v>87</v>
      </c>
      <c r="F56" s="3"/>
      <c r="G56" s="107"/>
      <c r="H56" s="3"/>
      <c r="I56" s="3"/>
      <c r="J56" s="3"/>
      <c r="K56" s="3"/>
      <c r="L56" s="3"/>
      <c r="M56" s="3"/>
      <c r="N56" s="4"/>
      <c r="P56" s="108" t="s">
        <v>88</v>
      </c>
      <c r="Q56" s="109"/>
      <c r="R56" s="109"/>
      <c r="S56" s="109"/>
      <c r="T56" s="110"/>
    </row>
    <row r="57" ht="12.75" customHeight="1">
      <c r="A57" s="72"/>
      <c r="B57" s="54"/>
      <c r="C57" s="73" t="s">
        <v>40</v>
      </c>
      <c r="D57" s="54"/>
      <c r="E57" s="111"/>
      <c r="F57" s="3"/>
      <c r="G57" s="3"/>
      <c r="H57" s="3"/>
      <c r="I57" s="3"/>
      <c r="J57" s="3"/>
      <c r="K57" s="3"/>
      <c r="L57" s="3"/>
      <c r="M57" s="3"/>
      <c r="N57" s="4"/>
      <c r="P57" s="112" t="s">
        <v>89</v>
      </c>
      <c r="Q57" s="113"/>
      <c r="R57" s="114" t="s">
        <v>90</v>
      </c>
      <c r="S57" s="113"/>
      <c r="T57" s="115" t="s">
        <v>91</v>
      </c>
    </row>
    <row r="58" ht="12.75" customHeight="1">
      <c r="A58" s="76"/>
      <c r="B58" s="54"/>
      <c r="C58" s="76"/>
      <c r="D58" s="54"/>
      <c r="E58" s="116"/>
      <c r="F58" s="3"/>
      <c r="G58" s="3"/>
      <c r="H58" s="3"/>
      <c r="I58" s="3"/>
      <c r="J58" s="3"/>
      <c r="K58" s="3"/>
      <c r="L58" s="3"/>
      <c r="M58" s="3"/>
      <c r="N58" s="4"/>
      <c r="P58" s="117" t="s">
        <v>92</v>
      </c>
      <c r="Q58" s="118">
        <v>0.0</v>
      </c>
      <c r="R58" s="119" t="s">
        <v>92</v>
      </c>
      <c r="S58" s="118">
        <v>0.0</v>
      </c>
      <c r="T58" s="120">
        <f t="shared" ref="T58:T62" si="1">S58-Q58</f>
        <v>0</v>
      </c>
    </row>
    <row r="59" ht="12.75" customHeight="1">
      <c r="A59" s="76"/>
      <c r="B59" s="54"/>
      <c r="C59" s="76"/>
      <c r="D59" s="54"/>
      <c r="E59" s="116"/>
      <c r="F59" s="3"/>
      <c r="G59" s="3"/>
      <c r="H59" s="3"/>
      <c r="I59" s="3"/>
      <c r="J59" s="3"/>
      <c r="K59" s="3"/>
      <c r="L59" s="3"/>
      <c r="M59" s="3"/>
      <c r="N59" s="4"/>
      <c r="P59" s="117" t="s">
        <v>93</v>
      </c>
      <c r="Q59" s="118">
        <v>0.0</v>
      </c>
      <c r="R59" s="119" t="s">
        <v>93</v>
      </c>
      <c r="S59" s="118">
        <v>0.0</v>
      </c>
      <c r="T59" s="120">
        <f t="shared" si="1"/>
        <v>0</v>
      </c>
    </row>
    <row r="60" ht="12.75" customHeight="1">
      <c r="A60" s="81"/>
      <c r="B60" s="54"/>
      <c r="C60" s="81"/>
      <c r="D60" s="54"/>
      <c r="E60" s="116"/>
      <c r="F60" s="3"/>
      <c r="G60" s="3"/>
      <c r="H60" s="3"/>
      <c r="I60" s="3"/>
      <c r="J60" s="3"/>
      <c r="K60" s="3"/>
      <c r="L60" s="3"/>
      <c r="M60" s="3"/>
      <c r="N60" s="4"/>
      <c r="P60" s="117" t="s">
        <v>94</v>
      </c>
      <c r="Q60" s="118">
        <v>0.0</v>
      </c>
      <c r="R60" s="119" t="s">
        <v>94</v>
      </c>
      <c r="S60" s="118">
        <v>0.0</v>
      </c>
      <c r="T60" s="120">
        <f t="shared" si="1"/>
        <v>0</v>
      </c>
    </row>
    <row r="61" ht="12.75" customHeight="1">
      <c r="A61" s="81"/>
      <c r="B61" s="54"/>
      <c r="C61" s="81"/>
      <c r="D61" s="54"/>
      <c r="E61" s="116"/>
      <c r="F61" s="3"/>
      <c r="G61" s="3"/>
      <c r="H61" s="3"/>
      <c r="I61" s="3"/>
      <c r="J61" s="3"/>
      <c r="K61" s="3"/>
      <c r="L61" s="3"/>
      <c r="M61" s="3"/>
      <c r="N61" s="4"/>
      <c r="P61" s="117" t="s">
        <v>95</v>
      </c>
      <c r="Q61" s="118">
        <v>0.0</v>
      </c>
      <c r="R61" s="119" t="s">
        <v>95</v>
      </c>
      <c r="S61" s="118">
        <v>0.0</v>
      </c>
      <c r="T61" s="120">
        <f t="shared" si="1"/>
        <v>0</v>
      </c>
    </row>
    <row r="62" ht="12.75" customHeight="1">
      <c r="A62" s="87"/>
      <c r="B62" s="54"/>
      <c r="C62" s="87"/>
      <c r="D62" s="54"/>
      <c r="E62" s="116"/>
      <c r="F62" s="3"/>
      <c r="G62" s="3"/>
      <c r="H62" s="3"/>
      <c r="I62" s="3"/>
      <c r="J62" s="3"/>
      <c r="K62" s="3"/>
      <c r="L62" s="3"/>
      <c r="M62" s="3"/>
      <c r="N62" s="4"/>
      <c r="P62" s="121" t="s">
        <v>96</v>
      </c>
      <c r="Q62" s="122">
        <f>SUM(Q58:Q61)</f>
        <v>0</v>
      </c>
      <c r="R62" s="123" t="s">
        <v>96</v>
      </c>
      <c r="S62" s="122">
        <f>SUM(S58:S61)</f>
        <v>0</v>
      </c>
      <c r="T62" s="124">
        <f t="shared" si="1"/>
        <v>0</v>
      </c>
    </row>
    <row r="63" ht="12.75" customHeight="1">
      <c r="A63" s="90"/>
      <c r="B63" s="54"/>
      <c r="C63" s="90"/>
      <c r="D63" s="54"/>
      <c r="E63" s="116"/>
      <c r="F63" s="3"/>
      <c r="G63" s="3"/>
      <c r="H63" s="3"/>
      <c r="I63" s="3"/>
      <c r="J63" s="3"/>
      <c r="K63" s="3"/>
      <c r="L63" s="3"/>
      <c r="M63" s="3"/>
      <c r="N63" s="4"/>
    </row>
    <row r="64" ht="12.75" customHeight="1">
      <c r="A64" s="90"/>
      <c r="B64" s="54"/>
      <c r="C64" s="90"/>
      <c r="D64" s="54"/>
      <c r="E64" s="116"/>
      <c r="F64" s="3"/>
      <c r="G64" s="3"/>
      <c r="H64" s="3"/>
      <c r="I64" s="3"/>
      <c r="J64" s="3"/>
      <c r="K64" s="3"/>
      <c r="L64" s="3"/>
      <c r="M64" s="3"/>
      <c r="N64" s="4"/>
    </row>
    <row r="65" ht="12.75" customHeight="1">
      <c r="A65" s="93"/>
      <c r="B65" s="54"/>
      <c r="C65" s="94" t="s">
        <v>60</v>
      </c>
      <c r="D65" s="86"/>
      <c r="E65" s="116"/>
      <c r="F65" s="3"/>
      <c r="G65" s="3"/>
      <c r="H65" s="3"/>
      <c r="I65" s="3"/>
      <c r="J65" s="3"/>
      <c r="K65" s="3"/>
      <c r="L65" s="3"/>
      <c r="M65" s="3"/>
      <c r="N65" s="4"/>
    </row>
    <row r="66">
      <c r="A66" s="96"/>
      <c r="B66" s="54"/>
      <c r="C66" s="97" t="s">
        <v>67</v>
      </c>
      <c r="D66" s="86"/>
      <c r="E66" s="116"/>
      <c r="F66" s="3"/>
      <c r="G66" s="3"/>
      <c r="H66" s="3"/>
      <c r="I66" s="3"/>
      <c r="J66" s="3"/>
      <c r="K66" s="3"/>
      <c r="L66" s="3"/>
      <c r="M66" s="3"/>
      <c r="N66" s="4"/>
    </row>
    <row r="67">
      <c r="A67" s="62"/>
      <c r="B67" s="60"/>
      <c r="C67" s="105"/>
      <c r="D67" s="60"/>
      <c r="E67" s="116"/>
      <c r="F67" s="3"/>
      <c r="G67" s="3"/>
      <c r="H67" s="3"/>
      <c r="I67" s="3"/>
      <c r="J67" s="3"/>
      <c r="K67" s="3"/>
      <c r="L67" s="3"/>
      <c r="M67" s="3"/>
      <c r="N67" s="4"/>
    </row>
    <row r="68" ht="12.75" customHeight="1">
      <c r="A68" s="125"/>
      <c r="B68" s="9"/>
      <c r="C68" s="126"/>
      <c r="D68" s="126"/>
      <c r="E68" s="127"/>
      <c r="F68" s="127"/>
      <c r="G68" s="127"/>
      <c r="H68" s="127"/>
      <c r="I68" s="127"/>
      <c r="J68" s="127"/>
      <c r="K68" s="127"/>
      <c r="L68" s="127"/>
      <c r="M68" s="127"/>
      <c r="N68" s="127"/>
    </row>
    <row r="69">
      <c r="A69" s="128" t="s">
        <v>97</v>
      </c>
      <c r="B69" s="8"/>
      <c r="C69" s="8"/>
      <c r="D69" s="8"/>
      <c r="E69" s="8"/>
      <c r="F69" s="8"/>
      <c r="G69" s="8"/>
      <c r="H69" s="8"/>
      <c r="I69" s="8"/>
      <c r="J69" s="8"/>
      <c r="K69" s="8"/>
      <c r="L69" s="8"/>
      <c r="M69" s="8"/>
      <c r="N69" s="8"/>
      <c r="O69" s="8"/>
      <c r="P69" s="8"/>
      <c r="Q69" s="8"/>
      <c r="R69" s="8"/>
      <c r="S69" s="8"/>
      <c r="T69" s="8"/>
      <c r="U69" s="8"/>
      <c r="V69" s="8"/>
      <c r="W69" s="8"/>
      <c r="X69" s="8"/>
      <c r="Y69" s="8"/>
      <c r="Z69" s="9"/>
    </row>
    <row r="70">
      <c r="A70" s="129" t="s">
        <v>98</v>
      </c>
      <c r="B70" s="4"/>
      <c r="C70" s="130" t="s">
        <v>99</v>
      </c>
      <c r="D70" s="40"/>
      <c r="E70" s="130" t="s">
        <v>100</v>
      </c>
      <c r="F70" s="3"/>
      <c r="G70" s="3"/>
      <c r="H70" s="3"/>
      <c r="I70" s="3"/>
      <c r="J70" s="4"/>
      <c r="K70" s="131" t="s">
        <v>101</v>
      </c>
      <c r="L70" s="40"/>
      <c r="M70" s="130" t="s">
        <v>102</v>
      </c>
      <c r="N70" s="4"/>
      <c r="O70" s="132" t="s">
        <v>103</v>
      </c>
      <c r="P70" s="40"/>
      <c r="Q70" s="129" t="s">
        <v>104</v>
      </c>
      <c r="R70" s="3"/>
      <c r="S70" s="4"/>
      <c r="T70" s="133" t="s">
        <v>105</v>
      </c>
      <c r="U70" s="134" t="s">
        <v>106</v>
      </c>
      <c r="V70" s="135" t="s">
        <v>107</v>
      </c>
      <c r="W70" s="136" t="s">
        <v>108</v>
      </c>
      <c r="X70" s="137" t="s">
        <v>109</v>
      </c>
      <c r="Y70" s="133" t="s">
        <v>110</v>
      </c>
      <c r="Z70" s="133" t="s">
        <v>111</v>
      </c>
      <c r="AA70" s="138"/>
      <c r="AB70" s="138"/>
    </row>
    <row r="71" ht="22.5" customHeight="1">
      <c r="A71" s="139" t="s">
        <v>37</v>
      </c>
      <c r="B71" s="4"/>
      <c r="C71" s="140" t="s">
        <v>38</v>
      </c>
      <c r="D71" s="4"/>
      <c r="E71" s="141" t="s">
        <v>112</v>
      </c>
      <c r="F71" s="3"/>
      <c r="G71" s="3"/>
      <c r="H71" s="3"/>
      <c r="I71" s="3"/>
      <c r="J71" s="4"/>
      <c r="K71" s="142" t="s">
        <v>113</v>
      </c>
      <c r="L71" s="40"/>
      <c r="M71" s="143">
        <v>250.0</v>
      </c>
      <c r="N71" s="4"/>
      <c r="O71" s="144" t="s">
        <v>114</v>
      </c>
      <c r="P71" s="40"/>
      <c r="Q71" s="145" t="s">
        <v>115</v>
      </c>
      <c r="R71" s="3"/>
      <c r="S71" s="4"/>
      <c r="T71" s="146" t="s">
        <v>116</v>
      </c>
      <c r="U71" s="147" t="s">
        <v>117</v>
      </c>
      <c r="V71" s="147" t="s">
        <v>118</v>
      </c>
      <c r="W71" s="146" t="s">
        <v>116</v>
      </c>
      <c r="X71" s="146"/>
      <c r="Y71" s="146"/>
      <c r="Z71" s="146"/>
      <c r="AA71" s="148"/>
      <c r="AB71" s="148"/>
    </row>
    <row r="72" ht="30.0" customHeight="1">
      <c r="A72" s="139" t="s">
        <v>75</v>
      </c>
      <c r="B72" s="4"/>
      <c r="C72" s="140" t="s">
        <v>38</v>
      </c>
      <c r="D72" s="4"/>
      <c r="E72" s="141" t="s">
        <v>119</v>
      </c>
      <c r="F72" s="3"/>
      <c r="G72" s="3"/>
      <c r="H72" s="3"/>
      <c r="I72" s="3"/>
      <c r="J72" s="4"/>
      <c r="K72" s="142" t="s">
        <v>120</v>
      </c>
      <c r="L72" s="40"/>
      <c r="M72" s="143">
        <v>300.0</v>
      </c>
      <c r="N72" s="4"/>
      <c r="O72" s="144" t="s">
        <v>121</v>
      </c>
      <c r="P72" s="40"/>
      <c r="Q72" s="145" t="s">
        <v>122</v>
      </c>
      <c r="R72" s="3"/>
      <c r="S72" s="4"/>
      <c r="T72" s="146" t="s">
        <v>116</v>
      </c>
      <c r="U72" s="147" t="s">
        <v>117</v>
      </c>
      <c r="V72" s="147" t="s">
        <v>118</v>
      </c>
      <c r="W72" s="149" t="s">
        <v>116</v>
      </c>
      <c r="X72" s="146"/>
      <c r="Y72" s="146"/>
      <c r="Z72" s="146"/>
      <c r="AA72" s="148"/>
      <c r="AB72" s="148"/>
    </row>
    <row r="73" ht="64.5" customHeight="1">
      <c r="A73" s="139" t="s">
        <v>80</v>
      </c>
      <c r="B73" s="4"/>
      <c r="C73" s="140" t="s">
        <v>38</v>
      </c>
      <c r="D73" s="4"/>
      <c r="E73" s="141" t="s">
        <v>123</v>
      </c>
      <c r="F73" s="3"/>
      <c r="G73" s="3"/>
      <c r="H73" s="3"/>
      <c r="I73" s="3"/>
      <c r="J73" s="4"/>
      <c r="K73" s="142" t="s">
        <v>124</v>
      </c>
      <c r="L73" s="40"/>
      <c r="M73" s="143">
        <v>750.0</v>
      </c>
      <c r="N73" s="4"/>
      <c r="O73" s="144" t="s">
        <v>125</v>
      </c>
      <c r="P73" s="40"/>
      <c r="Q73" s="145" t="s">
        <v>126</v>
      </c>
      <c r="R73" s="3"/>
      <c r="S73" s="4"/>
      <c r="T73" s="146" t="s">
        <v>116</v>
      </c>
      <c r="U73" s="147" t="s">
        <v>117</v>
      </c>
      <c r="V73" s="147" t="s">
        <v>118</v>
      </c>
      <c r="W73" s="146" t="s">
        <v>116</v>
      </c>
      <c r="X73" s="146"/>
      <c r="Y73" s="146"/>
      <c r="Z73" s="146"/>
      <c r="AA73" s="148"/>
      <c r="AB73" s="148"/>
    </row>
    <row r="74" ht="41.25" customHeight="1">
      <c r="A74" s="139" t="s">
        <v>84</v>
      </c>
      <c r="B74" s="4"/>
      <c r="C74" s="140" t="s">
        <v>38</v>
      </c>
      <c r="D74" s="4"/>
      <c r="E74" s="141" t="s">
        <v>127</v>
      </c>
      <c r="F74" s="3"/>
      <c r="G74" s="3"/>
      <c r="H74" s="3"/>
      <c r="I74" s="3"/>
      <c r="J74" s="4"/>
      <c r="K74" s="142" t="s">
        <v>128</v>
      </c>
      <c r="L74" s="40"/>
      <c r="M74" s="143">
        <v>500.0</v>
      </c>
      <c r="N74" s="4"/>
      <c r="O74" s="144" t="s">
        <v>129</v>
      </c>
      <c r="P74" s="40"/>
      <c r="Q74" s="150" t="s">
        <v>130</v>
      </c>
      <c r="R74" s="3"/>
      <c r="S74" s="4"/>
      <c r="T74" s="146" t="s">
        <v>116</v>
      </c>
      <c r="U74" s="147" t="s">
        <v>117</v>
      </c>
      <c r="V74" s="147" t="s">
        <v>118</v>
      </c>
      <c r="W74" s="146" t="s">
        <v>116</v>
      </c>
      <c r="X74" s="146"/>
      <c r="Y74" s="146"/>
      <c r="Z74" s="146"/>
      <c r="AA74" s="148"/>
      <c r="AB74" s="148"/>
    </row>
    <row r="75">
      <c r="A75" s="151" t="s">
        <v>40</v>
      </c>
      <c r="B75" s="4"/>
      <c r="C75" s="151" t="s">
        <v>43</v>
      </c>
      <c r="D75" s="4"/>
      <c r="E75" s="152" t="s">
        <v>131</v>
      </c>
      <c r="F75" s="3"/>
      <c r="G75" s="3"/>
      <c r="H75" s="3"/>
      <c r="I75" s="3"/>
      <c r="J75" s="4"/>
      <c r="K75" s="142" t="s">
        <v>132</v>
      </c>
      <c r="L75" s="40"/>
      <c r="M75" s="153" t="s">
        <v>133</v>
      </c>
      <c r="N75" s="4"/>
      <c r="O75" s="142" t="s">
        <v>134</v>
      </c>
      <c r="P75" s="40"/>
      <c r="Q75" s="145" t="s">
        <v>118</v>
      </c>
      <c r="R75" s="3"/>
      <c r="S75" s="4"/>
      <c r="T75" s="149" t="s">
        <v>135</v>
      </c>
      <c r="U75" s="147" t="s">
        <v>136</v>
      </c>
      <c r="V75" s="147" t="s">
        <v>137</v>
      </c>
      <c r="W75" s="149" t="s">
        <v>138</v>
      </c>
      <c r="X75" s="146"/>
      <c r="Y75" s="146"/>
      <c r="Z75" s="146"/>
      <c r="AA75" s="148"/>
      <c r="AB75" s="148"/>
    </row>
    <row r="76">
      <c r="A76" s="151" t="s">
        <v>41</v>
      </c>
      <c r="B76" s="4"/>
      <c r="C76" s="151" t="s">
        <v>43</v>
      </c>
      <c r="D76" s="4"/>
      <c r="E76" s="152" t="s">
        <v>139</v>
      </c>
      <c r="F76" s="3"/>
      <c r="G76" s="3"/>
      <c r="H76" s="3"/>
      <c r="I76" s="3"/>
      <c r="J76" s="4"/>
      <c r="K76" s="144" t="s">
        <v>140</v>
      </c>
      <c r="L76" s="40"/>
      <c r="M76" s="153" t="s">
        <v>133</v>
      </c>
      <c r="N76" s="4"/>
      <c r="O76" s="142" t="s">
        <v>134</v>
      </c>
      <c r="P76" s="40"/>
      <c r="Q76" s="145" t="s">
        <v>118</v>
      </c>
      <c r="R76" s="3"/>
      <c r="S76" s="4"/>
      <c r="T76" s="149" t="s">
        <v>135</v>
      </c>
      <c r="U76" s="147" t="s">
        <v>136</v>
      </c>
      <c r="V76" s="147" t="s">
        <v>137</v>
      </c>
      <c r="W76" s="149" t="s">
        <v>138</v>
      </c>
      <c r="X76" s="146"/>
      <c r="Y76" s="146"/>
      <c r="Z76" s="146"/>
      <c r="AA76" s="148"/>
      <c r="AB76" s="148"/>
    </row>
    <row r="77" ht="24.0" customHeight="1">
      <c r="A77" s="151" t="s">
        <v>42</v>
      </c>
      <c r="B77" s="4"/>
      <c r="C77" s="151" t="s">
        <v>43</v>
      </c>
      <c r="D77" s="4"/>
      <c r="E77" s="152" t="s">
        <v>141</v>
      </c>
      <c r="F77" s="3"/>
      <c r="G77" s="3"/>
      <c r="H77" s="3"/>
      <c r="I77" s="3"/>
      <c r="J77" s="4"/>
      <c r="K77" s="144" t="s">
        <v>140</v>
      </c>
      <c r="L77" s="40"/>
      <c r="M77" s="153" t="s">
        <v>133</v>
      </c>
      <c r="N77" s="4"/>
      <c r="O77" s="142" t="s">
        <v>134</v>
      </c>
      <c r="P77" s="40"/>
      <c r="Q77" s="145" t="s">
        <v>142</v>
      </c>
      <c r="R77" s="3"/>
      <c r="S77" s="4"/>
      <c r="T77" s="149" t="s">
        <v>135</v>
      </c>
      <c r="U77" s="147" t="s">
        <v>136</v>
      </c>
      <c r="V77" s="147" t="s">
        <v>137</v>
      </c>
      <c r="W77" s="149" t="s">
        <v>138</v>
      </c>
      <c r="X77" s="146"/>
      <c r="Y77" s="146"/>
      <c r="Z77" s="146"/>
      <c r="AA77" s="148"/>
      <c r="AB77" s="148"/>
    </row>
    <row r="78" ht="15.75" customHeight="1">
      <c r="A78" s="154" t="s">
        <v>45</v>
      </c>
      <c r="B78" s="4"/>
      <c r="C78" s="155" t="s">
        <v>46</v>
      </c>
      <c r="D78" s="4"/>
      <c r="E78" s="141" t="s">
        <v>143</v>
      </c>
      <c r="F78" s="3"/>
      <c r="G78" s="3"/>
      <c r="H78" s="3"/>
      <c r="I78" s="3"/>
      <c r="J78" s="4"/>
      <c r="K78" s="142" t="s">
        <v>144</v>
      </c>
      <c r="L78" s="40"/>
      <c r="M78" s="143">
        <v>1000.0</v>
      </c>
      <c r="N78" s="4"/>
      <c r="O78" s="142" t="s">
        <v>145</v>
      </c>
      <c r="P78" s="40"/>
      <c r="Q78" s="150" t="s">
        <v>146</v>
      </c>
      <c r="R78" s="3"/>
      <c r="S78" s="4"/>
      <c r="T78" s="146" t="s">
        <v>135</v>
      </c>
      <c r="U78" s="156" t="s">
        <v>147</v>
      </c>
      <c r="V78" s="156" t="s">
        <v>148</v>
      </c>
      <c r="W78" s="146" t="s">
        <v>116</v>
      </c>
      <c r="X78" s="146"/>
      <c r="Y78" s="146"/>
      <c r="Z78" s="146"/>
      <c r="AA78" s="148"/>
      <c r="AB78" s="148"/>
    </row>
    <row r="79">
      <c r="A79" s="154" t="s">
        <v>76</v>
      </c>
      <c r="B79" s="4"/>
      <c r="C79" s="155" t="s">
        <v>46</v>
      </c>
      <c r="D79" s="4"/>
      <c r="E79" s="157" t="s">
        <v>149</v>
      </c>
      <c r="F79" s="3"/>
      <c r="G79" s="3"/>
      <c r="H79" s="3"/>
      <c r="I79" s="3"/>
      <c r="J79" s="4"/>
      <c r="K79" s="142" t="s">
        <v>150</v>
      </c>
      <c r="L79" s="40"/>
      <c r="M79" s="143">
        <v>350.0</v>
      </c>
      <c r="N79" s="4"/>
      <c r="O79" s="142" t="s">
        <v>151</v>
      </c>
      <c r="P79" s="40"/>
      <c r="Q79" s="150" t="s">
        <v>152</v>
      </c>
      <c r="R79" s="3"/>
      <c r="S79" s="4"/>
      <c r="T79" s="146" t="s">
        <v>135</v>
      </c>
      <c r="U79" s="147" t="s">
        <v>153</v>
      </c>
      <c r="V79" s="147" t="s">
        <v>154</v>
      </c>
      <c r="W79" s="146" t="s">
        <v>116</v>
      </c>
      <c r="X79" s="146"/>
      <c r="Y79" s="146"/>
      <c r="Z79" s="146"/>
      <c r="AA79" s="148"/>
      <c r="AB79" s="148"/>
    </row>
    <row r="80" ht="22.5" customHeight="1">
      <c r="A80" s="154" t="s">
        <v>81</v>
      </c>
      <c r="B80" s="4"/>
      <c r="C80" s="155" t="s">
        <v>48</v>
      </c>
      <c r="D80" s="4"/>
      <c r="E80" s="141" t="s">
        <v>155</v>
      </c>
      <c r="F80" s="3"/>
      <c r="G80" s="3"/>
      <c r="H80" s="3"/>
      <c r="I80" s="3"/>
      <c r="J80" s="4"/>
      <c r="K80" s="142" t="s">
        <v>156</v>
      </c>
      <c r="L80" s="40"/>
      <c r="M80" s="143">
        <v>200.0</v>
      </c>
      <c r="N80" s="4"/>
      <c r="O80" s="142" t="s">
        <v>157</v>
      </c>
      <c r="P80" s="40"/>
      <c r="Q80" s="150" t="s">
        <v>158</v>
      </c>
      <c r="R80" s="3"/>
      <c r="S80" s="4"/>
      <c r="T80" s="146" t="s">
        <v>135</v>
      </c>
      <c r="U80" s="156" t="s">
        <v>147</v>
      </c>
      <c r="V80" s="156" t="s">
        <v>159</v>
      </c>
      <c r="W80" s="146" t="s">
        <v>116</v>
      </c>
      <c r="X80" s="146"/>
      <c r="Y80" s="146"/>
      <c r="Z80" s="146"/>
      <c r="AA80" s="148"/>
      <c r="AB80" s="148"/>
    </row>
    <row r="81">
      <c r="A81" s="155" t="s">
        <v>85</v>
      </c>
      <c r="B81" s="4"/>
      <c r="C81" s="155" t="s">
        <v>48</v>
      </c>
      <c r="D81" s="4"/>
      <c r="E81" s="152" t="s">
        <v>160</v>
      </c>
      <c r="F81" s="3"/>
      <c r="G81" s="3"/>
      <c r="H81" s="3"/>
      <c r="I81" s="3"/>
      <c r="J81" s="4"/>
      <c r="K81" s="142" t="s">
        <v>161</v>
      </c>
      <c r="L81" s="40"/>
      <c r="M81" s="158">
        <v>400.0</v>
      </c>
      <c r="N81" s="4"/>
      <c r="O81" s="142" t="s">
        <v>162</v>
      </c>
      <c r="P81" s="40"/>
      <c r="Q81" s="145" t="s">
        <v>163</v>
      </c>
      <c r="R81" s="3"/>
      <c r="S81" s="4"/>
      <c r="T81" s="149" t="s">
        <v>135</v>
      </c>
      <c r="U81" s="156" t="s">
        <v>147</v>
      </c>
      <c r="V81" s="156" t="s">
        <v>159</v>
      </c>
      <c r="W81" s="149" t="s">
        <v>116</v>
      </c>
      <c r="X81" s="146"/>
      <c r="Y81" s="146"/>
      <c r="Z81" s="146"/>
      <c r="AA81" s="148"/>
      <c r="AB81" s="148"/>
    </row>
    <row r="82" ht="15.75" customHeight="1">
      <c r="A82" s="159" t="s">
        <v>77</v>
      </c>
      <c r="B82" s="4"/>
      <c r="C82" s="159" t="s">
        <v>51</v>
      </c>
      <c r="D82" s="4"/>
      <c r="E82" s="160" t="s">
        <v>164</v>
      </c>
      <c r="F82" s="3"/>
      <c r="G82" s="3"/>
      <c r="H82" s="3"/>
      <c r="I82" s="3"/>
      <c r="J82" s="4"/>
      <c r="K82" s="142" t="s">
        <v>165</v>
      </c>
      <c r="L82" s="40"/>
      <c r="M82" s="161">
        <v>0.0</v>
      </c>
      <c r="N82" s="4"/>
      <c r="O82" s="142" t="s">
        <v>121</v>
      </c>
      <c r="P82" s="40"/>
      <c r="Q82" s="162" t="s">
        <v>166</v>
      </c>
      <c r="R82" s="3"/>
      <c r="S82" s="4"/>
      <c r="T82" s="149" t="s">
        <v>135</v>
      </c>
      <c r="U82" s="147" t="s">
        <v>153</v>
      </c>
      <c r="V82" s="147" t="s">
        <v>167</v>
      </c>
      <c r="W82" s="149" t="s">
        <v>138</v>
      </c>
      <c r="X82" s="146"/>
      <c r="Y82" s="146"/>
      <c r="Z82" s="146"/>
      <c r="AA82" s="163"/>
      <c r="AB82" s="163"/>
    </row>
    <row r="83" ht="15.75" customHeight="1">
      <c r="A83" s="159" t="s">
        <v>49</v>
      </c>
      <c r="B83" s="4"/>
      <c r="C83" s="159" t="s">
        <v>51</v>
      </c>
      <c r="D83" s="4"/>
      <c r="E83" s="160" t="s">
        <v>168</v>
      </c>
      <c r="F83" s="3"/>
      <c r="G83" s="3"/>
      <c r="H83" s="3"/>
      <c r="I83" s="3"/>
      <c r="J83" s="4"/>
      <c r="K83" s="142" t="s">
        <v>169</v>
      </c>
      <c r="L83" s="40"/>
      <c r="M83" s="161">
        <v>200.0</v>
      </c>
      <c r="N83" s="4"/>
      <c r="O83" s="142" t="s">
        <v>170</v>
      </c>
      <c r="P83" s="40"/>
      <c r="Q83" s="162" t="s">
        <v>171</v>
      </c>
      <c r="R83" s="3"/>
      <c r="S83" s="4"/>
      <c r="T83" s="149" t="s">
        <v>135</v>
      </c>
      <c r="U83" s="147" t="s">
        <v>147</v>
      </c>
      <c r="V83" s="147" t="s">
        <v>172</v>
      </c>
      <c r="W83" s="149" t="s">
        <v>138</v>
      </c>
      <c r="X83" s="146"/>
      <c r="Y83" s="146"/>
      <c r="Z83" s="146"/>
      <c r="AA83" s="163"/>
      <c r="AB83" s="163"/>
    </row>
    <row r="84" ht="15.75" customHeight="1">
      <c r="A84" s="159" t="s">
        <v>50</v>
      </c>
      <c r="B84" s="4"/>
      <c r="C84" s="159" t="s">
        <v>51</v>
      </c>
      <c r="D84" s="4"/>
      <c r="E84" s="160" t="s">
        <v>173</v>
      </c>
      <c r="F84" s="3"/>
      <c r="G84" s="3"/>
      <c r="H84" s="3"/>
      <c r="I84" s="3"/>
      <c r="J84" s="4"/>
      <c r="K84" s="142" t="s">
        <v>174</v>
      </c>
      <c r="L84" s="40"/>
      <c r="M84" s="161">
        <v>0.0</v>
      </c>
      <c r="N84" s="4"/>
      <c r="O84" s="142" t="s">
        <v>175</v>
      </c>
      <c r="P84" s="40"/>
      <c r="Q84" s="162" t="s">
        <v>176</v>
      </c>
      <c r="R84" s="3"/>
      <c r="S84" s="4"/>
      <c r="T84" s="149" t="s">
        <v>116</v>
      </c>
      <c r="U84" s="156"/>
      <c r="V84" s="156"/>
      <c r="W84" s="149" t="s">
        <v>116</v>
      </c>
      <c r="X84" s="146"/>
      <c r="Y84" s="146"/>
      <c r="Z84" s="146"/>
      <c r="AA84" s="163"/>
      <c r="AB84" s="163"/>
    </row>
    <row r="85" ht="64.5" customHeight="1">
      <c r="A85" s="159" t="s">
        <v>82</v>
      </c>
      <c r="B85" s="4"/>
      <c r="C85" s="159" t="s">
        <v>52</v>
      </c>
      <c r="D85" s="4"/>
      <c r="E85" s="164" t="s">
        <v>177</v>
      </c>
      <c r="F85" s="3"/>
      <c r="G85" s="3"/>
      <c r="H85" s="3"/>
      <c r="I85" s="3"/>
      <c r="J85" s="4"/>
      <c r="K85" s="165" t="s">
        <v>178</v>
      </c>
      <c r="L85" s="40"/>
      <c r="M85" s="166">
        <v>0.0</v>
      </c>
      <c r="N85" s="4"/>
      <c r="O85" s="165" t="s">
        <v>179</v>
      </c>
      <c r="P85" s="40"/>
      <c r="Q85" s="145" t="s">
        <v>180</v>
      </c>
      <c r="R85" s="3"/>
      <c r="S85" s="4"/>
      <c r="T85" s="167" t="s">
        <v>135</v>
      </c>
      <c r="U85" s="168" t="s">
        <v>181</v>
      </c>
      <c r="V85" s="168" t="s">
        <v>118</v>
      </c>
      <c r="W85" s="167" t="s">
        <v>138</v>
      </c>
      <c r="X85" s="169"/>
      <c r="Y85" s="169"/>
      <c r="Z85" s="169"/>
      <c r="AA85" s="148"/>
      <c r="AB85" s="148"/>
    </row>
    <row r="86" ht="33.75" customHeight="1">
      <c r="A86" s="170" t="s">
        <v>53</v>
      </c>
      <c r="B86" s="4"/>
      <c r="C86" s="170" t="s">
        <v>55</v>
      </c>
      <c r="D86" s="4"/>
      <c r="E86" s="141" t="s">
        <v>182</v>
      </c>
      <c r="F86" s="3"/>
      <c r="G86" s="3"/>
      <c r="H86" s="3"/>
      <c r="I86" s="3"/>
      <c r="J86" s="4"/>
      <c r="K86" s="142" t="s">
        <v>183</v>
      </c>
      <c r="L86" s="40"/>
      <c r="M86" s="143">
        <v>100.0</v>
      </c>
      <c r="N86" s="4"/>
      <c r="O86" s="142" t="s">
        <v>184</v>
      </c>
      <c r="P86" s="40"/>
      <c r="Q86" s="145" t="s">
        <v>185</v>
      </c>
      <c r="R86" s="3"/>
      <c r="S86" s="4"/>
      <c r="T86" s="146" t="s">
        <v>135</v>
      </c>
      <c r="U86" s="156" t="s">
        <v>186</v>
      </c>
      <c r="V86" s="156" t="s">
        <v>187</v>
      </c>
      <c r="W86" s="149" t="s">
        <v>138</v>
      </c>
      <c r="X86" s="146"/>
      <c r="Y86" s="146"/>
      <c r="Z86" s="146"/>
      <c r="AA86" s="148"/>
      <c r="AB86" s="148"/>
    </row>
    <row r="87" ht="30.0" customHeight="1">
      <c r="A87" s="170" t="s">
        <v>54</v>
      </c>
      <c r="B87" s="4"/>
      <c r="C87" s="170" t="s">
        <v>55</v>
      </c>
      <c r="D87" s="4"/>
      <c r="E87" s="171" t="s">
        <v>188</v>
      </c>
      <c r="F87" s="3"/>
      <c r="G87" s="3"/>
      <c r="H87" s="3"/>
      <c r="I87" s="3"/>
      <c r="J87" s="4"/>
      <c r="K87" s="165" t="s">
        <v>174</v>
      </c>
      <c r="L87" s="40"/>
      <c r="M87" s="166">
        <v>60.0</v>
      </c>
      <c r="N87" s="4"/>
      <c r="O87" s="142" t="s">
        <v>189</v>
      </c>
      <c r="P87" s="40"/>
      <c r="Q87" s="145" t="s">
        <v>190</v>
      </c>
      <c r="R87" s="3"/>
      <c r="S87" s="4"/>
      <c r="T87" s="167" t="s">
        <v>116</v>
      </c>
      <c r="U87" s="168" t="s">
        <v>186</v>
      </c>
      <c r="V87" s="168" t="s">
        <v>191</v>
      </c>
      <c r="W87" s="167" t="s">
        <v>116</v>
      </c>
      <c r="X87" s="169"/>
      <c r="Y87" s="169"/>
      <c r="Z87" s="169"/>
      <c r="AA87" s="148"/>
      <c r="AB87" s="148"/>
    </row>
    <row r="88" ht="15.75" customHeight="1">
      <c r="A88" s="172" t="s">
        <v>56</v>
      </c>
      <c r="B88" s="4"/>
      <c r="C88" s="172" t="s">
        <v>58</v>
      </c>
      <c r="D88" s="4"/>
      <c r="E88" s="164" t="s">
        <v>192</v>
      </c>
      <c r="F88" s="3"/>
      <c r="G88" s="3"/>
      <c r="H88" s="3"/>
      <c r="I88" s="3"/>
      <c r="J88" s="4"/>
      <c r="K88" s="173">
        <v>44808.0</v>
      </c>
      <c r="L88" s="40"/>
      <c r="M88" s="166">
        <v>0.0</v>
      </c>
      <c r="N88" s="4"/>
      <c r="O88" s="165" t="s">
        <v>193</v>
      </c>
      <c r="P88" s="40"/>
      <c r="Q88" s="145" t="s">
        <v>118</v>
      </c>
      <c r="R88" s="3"/>
      <c r="S88" s="4"/>
      <c r="T88" s="167" t="s">
        <v>135</v>
      </c>
      <c r="U88" s="168" t="s">
        <v>147</v>
      </c>
      <c r="V88" s="168" t="s">
        <v>194</v>
      </c>
      <c r="W88" s="167" t="s">
        <v>138</v>
      </c>
      <c r="X88" s="169"/>
      <c r="Y88" s="169"/>
      <c r="Z88" s="169"/>
      <c r="AA88" s="148"/>
      <c r="AB88" s="148"/>
    </row>
    <row r="89" ht="15.75" customHeight="1">
      <c r="A89" s="172" t="s">
        <v>78</v>
      </c>
      <c r="B89" s="4"/>
      <c r="C89" s="172" t="s">
        <v>58</v>
      </c>
      <c r="D89" s="4"/>
      <c r="E89" s="164" t="s">
        <v>195</v>
      </c>
      <c r="F89" s="3"/>
      <c r="G89" s="3"/>
      <c r="H89" s="3"/>
      <c r="I89" s="3"/>
      <c r="J89" s="4"/>
      <c r="K89" s="173">
        <v>44815.0</v>
      </c>
      <c r="L89" s="40"/>
      <c r="M89" s="166">
        <v>0.0</v>
      </c>
      <c r="N89" s="4"/>
      <c r="O89" s="165" t="s">
        <v>193</v>
      </c>
      <c r="P89" s="40"/>
      <c r="Q89" s="145" t="s">
        <v>118</v>
      </c>
      <c r="R89" s="3"/>
      <c r="S89" s="4"/>
      <c r="T89" s="167" t="s">
        <v>135</v>
      </c>
      <c r="U89" s="168" t="s">
        <v>147</v>
      </c>
      <c r="V89" s="168" t="s">
        <v>194</v>
      </c>
      <c r="W89" s="167" t="s">
        <v>138</v>
      </c>
      <c r="X89" s="169"/>
      <c r="Y89" s="169"/>
      <c r="Z89" s="169"/>
      <c r="AA89" s="148"/>
      <c r="AB89" s="148"/>
    </row>
    <row r="90" ht="15.75" customHeight="1">
      <c r="A90" s="172" t="s">
        <v>83</v>
      </c>
      <c r="B90" s="4"/>
      <c r="C90" s="172" t="s">
        <v>58</v>
      </c>
      <c r="D90" s="4"/>
      <c r="E90" s="164" t="s">
        <v>196</v>
      </c>
      <c r="F90" s="3"/>
      <c r="G90" s="3"/>
      <c r="H90" s="3"/>
      <c r="I90" s="3"/>
      <c r="J90" s="4"/>
      <c r="K90" s="173">
        <v>44822.0</v>
      </c>
      <c r="L90" s="40"/>
      <c r="M90" s="166">
        <v>0.0</v>
      </c>
      <c r="N90" s="4"/>
      <c r="O90" s="165" t="s">
        <v>193</v>
      </c>
      <c r="P90" s="40"/>
      <c r="Q90" s="145" t="s">
        <v>118</v>
      </c>
      <c r="R90" s="3"/>
      <c r="S90" s="4"/>
      <c r="T90" s="167" t="s">
        <v>135</v>
      </c>
      <c r="U90" s="168" t="s">
        <v>147</v>
      </c>
      <c r="V90" s="168" t="s">
        <v>194</v>
      </c>
      <c r="W90" s="167" t="s">
        <v>138</v>
      </c>
      <c r="X90" s="169"/>
      <c r="Y90" s="169"/>
      <c r="Z90" s="169"/>
      <c r="AA90" s="148"/>
      <c r="AB90" s="148"/>
    </row>
    <row r="91" ht="15.75" customHeight="1">
      <c r="A91" s="172" t="s">
        <v>86</v>
      </c>
      <c r="B91" s="4"/>
      <c r="C91" s="172" t="s">
        <v>58</v>
      </c>
      <c r="D91" s="4"/>
      <c r="E91" s="164" t="s">
        <v>197</v>
      </c>
      <c r="F91" s="3"/>
      <c r="G91" s="3"/>
      <c r="H91" s="3"/>
      <c r="I91" s="3"/>
      <c r="J91" s="4"/>
      <c r="K91" s="173">
        <v>44829.0</v>
      </c>
      <c r="L91" s="40"/>
      <c r="M91" s="166">
        <v>0.0</v>
      </c>
      <c r="N91" s="4"/>
      <c r="O91" s="165" t="s">
        <v>193</v>
      </c>
      <c r="P91" s="40"/>
      <c r="Q91" s="145" t="s">
        <v>118</v>
      </c>
      <c r="R91" s="3"/>
      <c r="S91" s="4"/>
      <c r="T91" s="167" t="s">
        <v>135</v>
      </c>
      <c r="U91" s="168" t="s">
        <v>147</v>
      </c>
      <c r="V91" s="168" t="s">
        <v>194</v>
      </c>
      <c r="W91" s="167" t="s">
        <v>138</v>
      </c>
      <c r="X91" s="169"/>
      <c r="Y91" s="169"/>
      <c r="Z91" s="169"/>
      <c r="AA91" s="148"/>
      <c r="AB91" s="148"/>
    </row>
    <row r="92" ht="15.75" customHeight="1">
      <c r="A92" s="172" t="s">
        <v>57</v>
      </c>
      <c r="B92" s="4"/>
      <c r="C92" s="172" t="s">
        <v>58</v>
      </c>
      <c r="D92" s="4"/>
      <c r="E92" s="164" t="s">
        <v>198</v>
      </c>
      <c r="F92" s="3"/>
      <c r="G92" s="3"/>
      <c r="H92" s="3"/>
      <c r="I92" s="3"/>
      <c r="J92" s="4"/>
      <c r="K92" s="165" t="s">
        <v>199</v>
      </c>
      <c r="L92" s="40"/>
      <c r="M92" s="166">
        <v>0.0</v>
      </c>
      <c r="N92" s="4"/>
      <c r="O92" s="165" t="s">
        <v>193</v>
      </c>
      <c r="P92" s="40"/>
      <c r="Q92" s="145" t="s">
        <v>118</v>
      </c>
      <c r="R92" s="3"/>
      <c r="S92" s="4"/>
      <c r="T92" s="167" t="s">
        <v>135</v>
      </c>
      <c r="U92" s="168" t="s">
        <v>153</v>
      </c>
      <c r="V92" s="168" t="s">
        <v>200</v>
      </c>
      <c r="W92" s="167" t="s">
        <v>138</v>
      </c>
      <c r="X92" s="169"/>
      <c r="Y92" s="169"/>
      <c r="Z92" s="169"/>
      <c r="AA92" s="148"/>
      <c r="AB92" s="148"/>
    </row>
    <row r="93" ht="39.0" customHeight="1">
      <c r="A93" s="174" t="s">
        <v>60</v>
      </c>
      <c r="B93" s="4"/>
      <c r="C93" s="174" t="s">
        <v>65</v>
      </c>
      <c r="D93" s="4"/>
      <c r="E93" s="152" t="s">
        <v>201</v>
      </c>
      <c r="F93" s="3"/>
      <c r="G93" s="3"/>
      <c r="H93" s="3"/>
      <c r="I93" s="3"/>
      <c r="J93" s="4"/>
      <c r="K93" s="142" t="s">
        <v>202</v>
      </c>
      <c r="L93" s="40"/>
      <c r="M93" s="158">
        <v>0.0</v>
      </c>
      <c r="N93" s="4"/>
      <c r="O93" s="142" t="s">
        <v>203</v>
      </c>
      <c r="P93" s="40"/>
      <c r="Q93" s="145" t="s">
        <v>204</v>
      </c>
      <c r="R93" s="3"/>
      <c r="S93" s="4"/>
      <c r="T93" s="149" t="s">
        <v>135</v>
      </c>
      <c r="U93" s="147" t="s">
        <v>205</v>
      </c>
      <c r="V93" s="147" t="s">
        <v>206</v>
      </c>
      <c r="W93" s="149" t="s">
        <v>116</v>
      </c>
      <c r="X93" s="146"/>
      <c r="Y93" s="146"/>
      <c r="Z93" s="146"/>
      <c r="AA93" s="148"/>
      <c r="AB93" s="148"/>
    </row>
    <row r="94" ht="39.0" customHeight="1">
      <c r="A94" s="174" t="s">
        <v>61</v>
      </c>
      <c r="B94" s="4"/>
      <c r="C94" s="174" t="s">
        <v>65</v>
      </c>
      <c r="D94" s="4"/>
      <c r="E94" s="152" t="s">
        <v>207</v>
      </c>
      <c r="F94" s="3"/>
      <c r="G94" s="3"/>
      <c r="H94" s="3"/>
      <c r="I94" s="3"/>
      <c r="J94" s="4"/>
      <c r="K94" s="144" t="s">
        <v>208</v>
      </c>
      <c r="L94" s="40"/>
      <c r="M94" s="158">
        <v>0.0</v>
      </c>
      <c r="N94" s="4"/>
      <c r="O94" s="142" t="s">
        <v>203</v>
      </c>
      <c r="P94" s="40"/>
      <c r="Q94" s="145" t="s">
        <v>118</v>
      </c>
      <c r="R94" s="3"/>
      <c r="S94" s="4"/>
      <c r="T94" s="149" t="s">
        <v>135</v>
      </c>
      <c r="U94" s="147" t="s">
        <v>209</v>
      </c>
      <c r="V94" s="147" t="s">
        <v>210</v>
      </c>
      <c r="W94" s="149" t="s">
        <v>138</v>
      </c>
      <c r="X94" s="146"/>
      <c r="Y94" s="146"/>
      <c r="Z94" s="146"/>
      <c r="AA94" s="148"/>
      <c r="AB94" s="148"/>
    </row>
    <row r="95" ht="39.0" customHeight="1">
      <c r="A95" s="174" t="s">
        <v>62</v>
      </c>
      <c r="B95" s="4"/>
      <c r="C95" s="174" t="s">
        <v>65</v>
      </c>
      <c r="D95" s="4"/>
      <c r="E95" s="152" t="s">
        <v>211</v>
      </c>
      <c r="F95" s="3"/>
      <c r="G95" s="3"/>
      <c r="H95" s="3"/>
      <c r="I95" s="3"/>
      <c r="J95" s="4"/>
      <c r="K95" s="142" t="s">
        <v>183</v>
      </c>
      <c r="L95" s="40"/>
      <c r="M95" s="158">
        <v>0.0</v>
      </c>
      <c r="N95" s="4"/>
      <c r="O95" s="142" t="s">
        <v>203</v>
      </c>
      <c r="P95" s="40"/>
      <c r="Q95" s="145" t="s">
        <v>118</v>
      </c>
      <c r="R95" s="3"/>
      <c r="S95" s="4"/>
      <c r="T95" s="149" t="s">
        <v>135</v>
      </c>
      <c r="U95" s="147" t="s">
        <v>209</v>
      </c>
      <c r="V95" s="147" t="s">
        <v>210</v>
      </c>
      <c r="W95" s="149" t="s">
        <v>138</v>
      </c>
      <c r="X95" s="146"/>
      <c r="Y95" s="146"/>
      <c r="Z95" s="146"/>
      <c r="AA95" s="148"/>
      <c r="AB95" s="148"/>
    </row>
    <row r="96" ht="39.0" customHeight="1">
      <c r="A96" s="174" t="s">
        <v>63</v>
      </c>
      <c r="B96" s="4"/>
      <c r="C96" s="174" t="s">
        <v>65</v>
      </c>
      <c r="D96" s="4"/>
      <c r="E96" s="152" t="s">
        <v>212</v>
      </c>
      <c r="F96" s="3"/>
      <c r="G96" s="3"/>
      <c r="H96" s="3"/>
      <c r="I96" s="3"/>
      <c r="J96" s="4"/>
      <c r="K96" s="142" t="s">
        <v>213</v>
      </c>
      <c r="L96" s="40"/>
      <c r="M96" s="158">
        <v>0.0</v>
      </c>
      <c r="N96" s="4"/>
      <c r="O96" s="142" t="s">
        <v>203</v>
      </c>
      <c r="P96" s="40"/>
      <c r="Q96" s="145" t="s">
        <v>118</v>
      </c>
      <c r="R96" s="3"/>
      <c r="S96" s="4"/>
      <c r="T96" s="149" t="s">
        <v>135</v>
      </c>
      <c r="U96" s="147" t="s">
        <v>205</v>
      </c>
      <c r="V96" s="147" t="s">
        <v>210</v>
      </c>
      <c r="W96" s="149" t="s">
        <v>138</v>
      </c>
      <c r="X96" s="146"/>
      <c r="Y96" s="146"/>
      <c r="Z96" s="146"/>
      <c r="AA96" s="148"/>
      <c r="AB96" s="148"/>
    </row>
    <row r="97" ht="39.0" customHeight="1">
      <c r="A97" s="174" t="s">
        <v>64</v>
      </c>
      <c r="B97" s="4"/>
      <c r="C97" s="174" t="s">
        <v>65</v>
      </c>
      <c r="D97" s="4"/>
      <c r="E97" s="152" t="s">
        <v>214</v>
      </c>
      <c r="F97" s="3"/>
      <c r="G97" s="3"/>
      <c r="H97" s="3"/>
      <c r="I97" s="3"/>
      <c r="J97" s="4"/>
      <c r="K97" s="142" t="s">
        <v>215</v>
      </c>
      <c r="L97" s="40"/>
      <c r="M97" s="158">
        <v>10.0</v>
      </c>
      <c r="N97" s="4"/>
      <c r="O97" s="142" t="s">
        <v>203</v>
      </c>
      <c r="P97" s="40"/>
      <c r="Q97" s="145" t="s">
        <v>118</v>
      </c>
      <c r="R97" s="3"/>
      <c r="S97" s="4"/>
      <c r="T97" s="149" t="s">
        <v>135</v>
      </c>
      <c r="U97" s="147" t="s">
        <v>205</v>
      </c>
      <c r="V97" s="147" t="s">
        <v>210</v>
      </c>
      <c r="W97" s="149" t="s">
        <v>138</v>
      </c>
      <c r="X97" s="146"/>
      <c r="Y97" s="146"/>
      <c r="Z97" s="146"/>
      <c r="AA97" s="148"/>
      <c r="AB97" s="148"/>
    </row>
    <row r="98" ht="39.0" customHeight="1">
      <c r="A98" s="175" t="s">
        <v>67</v>
      </c>
      <c r="B98" s="4"/>
      <c r="C98" s="175" t="s">
        <v>72</v>
      </c>
      <c r="D98" s="4"/>
      <c r="E98" s="176" t="s">
        <v>216</v>
      </c>
      <c r="F98" s="3"/>
      <c r="G98" s="3"/>
      <c r="H98" s="3"/>
      <c r="I98" s="3"/>
      <c r="J98" s="4"/>
      <c r="K98" s="177" t="s">
        <v>202</v>
      </c>
      <c r="L98" s="40"/>
      <c r="M98" s="158">
        <v>0.0</v>
      </c>
      <c r="N98" s="4"/>
      <c r="O98" s="142" t="s">
        <v>203</v>
      </c>
      <c r="P98" s="40"/>
      <c r="Q98" s="145" t="s">
        <v>118</v>
      </c>
      <c r="R98" s="3"/>
      <c r="S98" s="4"/>
      <c r="T98" s="149" t="s">
        <v>135</v>
      </c>
      <c r="U98" s="147" t="s">
        <v>205</v>
      </c>
      <c r="V98" s="147" t="s">
        <v>210</v>
      </c>
      <c r="W98" s="149" t="s">
        <v>138</v>
      </c>
      <c r="X98" s="146"/>
      <c r="Y98" s="146"/>
      <c r="Z98" s="146"/>
      <c r="AA98" s="148"/>
      <c r="AB98" s="148"/>
    </row>
    <row r="99" ht="39.0" customHeight="1">
      <c r="A99" s="175" t="s">
        <v>68</v>
      </c>
      <c r="B99" s="4"/>
      <c r="C99" s="175" t="s">
        <v>72</v>
      </c>
      <c r="D99" s="4"/>
      <c r="E99" s="152" t="s">
        <v>217</v>
      </c>
      <c r="F99" s="3"/>
      <c r="G99" s="3"/>
      <c r="H99" s="3"/>
      <c r="I99" s="3"/>
      <c r="J99" s="4"/>
      <c r="K99" s="177" t="s">
        <v>218</v>
      </c>
      <c r="L99" s="40"/>
      <c r="M99" s="158">
        <v>0.0</v>
      </c>
      <c r="N99" s="4"/>
      <c r="O99" s="142" t="s">
        <v>203</v>
      </c>
      <c r="P99" s="40"/>
      <c r="Q99" s="145" t="s">
        <v>118</v>
      </c>
      <c r="R99" s="3"/>
      <c r="S99" s="4"/>
      <c r="T99" s="149" t="s">
        <v>135</v>
      </c>
      <c r="U99" s="147" t="s">
        <v>205</v>
      </c>
      <c r="V99" s="147" t="s">
        <v>210</v>
      </c>
      <c r="W99" s="149" t="s">
        <v>138</v>
      </c>
      <c r="X99" s="146"/>
      <c r="Y99" s="146"/>
      <c r="Z99" s="146"/>
      <c r="AA99" s="148"/>
      <c r="AB99" s="148"/>
    </row>
    <row r="100" ht="39.0" customHeight="1">
      <c r="A100" s="175" t="s">
        <v>69</v>
      </c>
      <c r="B100" s="4"/>
      <c r="C100" s="175" t="s">
        <v>72</v>
      </c>
      <c r="D100" s="4"/>
      <c r="E100" s="152" t="s">
        <v>219</v>
      </c>
      <c r="F100" s="3"/>
      <c r="G100" s="3"/>
      <c r="H100" s="3"/>
      <c r="I100" s="3"/>
      <c r="J100" s="4"/>
      <c r="K100" s="142" t="s">
        <v>183</v>
      </c>
      <c r="L100" s="40"/>
      <c r="M100" s="158">
        <v>25.0</v>
      </c>
      <c r="N100" s="4"/>
      <c r="O100" s="142" t="s">
        <v>203</v>
      </c>
      <c r="P100" s="40"/>
      <c r="Q100" s="145" t="s">
        <v>220</v>
      </c>
      <c r="R100" s="3"/>
      <c r="S100" s="4"/>
      <c r="T100" s="149" t="s">
        <v>135</v>
      </c>
      <c r="U100" s="147" t="s">
        <v>205</v>
      </c>
      <c r="V100" s="147" t="s">
        <v>206</v>
      </c>
      <c r="W100" s="149" t="s">
        <v>116</v>
      </c>
      <c r="X100" s="146"/>
      <c r="Y100" s="146"/>
      <c r="Z100" s="146"/>
      <c r="AA100" s="148"/>
      <c r="AB100" s="148"/>
    </row>
    <row r="101" ht="39.0" customHeight="1">
      <c r="A101" s="175" t="s">
        <v>70</v>
      </c>
      <c r="B101" s="4"/>
      <c r="C101" s="175" t="s">
        <v>72</v>
      </c>
      <c r="D101" s="4"/>
      <c r="E101" s="152" t="s">
        <v>221</v>
      </c>
      <c r="F101" s="3"/>
      <c r="G101" s="3"/>
      <c r="H101" s="3"/>
      <c r="I101" s="3"/>
      <c r="J101" s="4"/>
      <c r="K101" s="142" t="s">
        <v>222</v>
      </c>
      <c r="L101" s="40"/>
      <c r="M101" s="158">
        <v>0.0</v>
      </c>
      <c r="N101" s="4"/>
      <c r="O101" s="142" t="s">
        <v>203</v>
      </c>
      <c r="P101" s="40"/>
      <c r="Q101" s="145" t="s">
        <v>118</v>
      </c>
      <c r="R101" s="3"/>
      <c r="S101" s="4"/>
      <c r="T101" s="149" t="s">
        <v>135</v>
      </c>
      <c r="U101" s="147" t="s">
        <v>205</v>
      </c>
      <c r="V101" s="147" t="s">
        <v>210</v>
      </c>
      <c r="W101" s="149" t="s">
        <v>138</v>
      </c>
      <c r="X101" s="146"/>
      <c r="Y101" s="146"/>
      <c r="Z101" s="146"/>
      <c r="AA101" s="148"/>
      <c r="AB101" s="148"/>
    </row>
    <row r="102" ht="39.0" customHeight="1">
      <c r="A102" s="175" t="s">
        <v>71</v>
      </c>
      <c r="B102" s="4"/>
      <c r="C102" s="175" t="s">
        <v>72</v>
      </c>
      <c r="D102" s="4"/>
      <c r="E102" s="164" t="s">
        <v>223</v>
      </c>
      <c r="F102" s="3"/>
      <c r="G102" s="3"/>
      <c r="H102" s="3"/>
      <c r="I102" s="3"/>
      <c r="J102" s="4"/>
      <c r="K102" s="142" t="s">
        <v>215</v>
      </c>
      <c r="L102" s="40"/>
      <c r="M102" s="158">
        <v>50.0</v>
      </c>
      <c r="N102" s="4"/>
      <c r="O102" s="142" t="s">
        <v>203</v>
      </c>
      <c r="P102" s="40"/>
      <c r="Q102" s="145" t="s">
        <v>224</v>
      </c>
      <c r="R102" s="3"/>
      <c r="S102" s="4"/>
      <c r="T102" s="146" t="s">
        <v>135</v>
      </c>
      <c r="U102" s="156" t="s">
        <v>205</v>
      </c>
      <c r="V102" s="147" t="s">
        <v>225</v>
      </c>
      <c r="W102" s="146" t="s">
        <v>116</v>
      </c>
      <c r="X102" s="146"/>
      <c r="Y102" s="146"/>
      <c r="Z102" s="146"/>
      <c r="AA102" s="148"/>
      <c r="AB102" s="148"/>
    </row>
    <row r="103" ht="41.25" customHeight="1">
      <c r="A103" s="178" t="s">
        <v>73</v>
      </c>
      <c r="B103" s="4"/>
      <c r="C103" s="178" t="s">
        <v>74</v>
      </c>
      <c r="D103" s="4"/>
      <c r="E103" s="164" t="s">
        <v>118</v>
      </c>
      <c r="F103" s="3"/>
      <c r="G103" s="3"/>
      <c r="H103" s="3"/>
      <c r="I103" s="3"/>
      <c r="J103" s="4"/>
      <c r="K103" s="173">
        <v>44807.0</v>
      </c>
      <c r="L103" s="40"/>
      <c r="M103" s="166" t="s">
        <v>118</v>
      </c>
      <c r="N103" s="4"/>
      <c r="O103" s="165" t="s">
        <v>118</v>
      </c>
      <c r="P103" s="40"/>
      <c r="Q103" s="145" t="s">
        <v>118</v>
      </c>
      <c r="R103" s="3"/>
      <c r="S103" s="4"/>
      <c r="T103" s="167" t="s">
        <v>135</v>
      </c>
      <c r="U103" s="168" t="s">
        <v>136</v>
      </c>
      <c r="V103" s="168" t="s">
        <v>226</v>
      </c>
      <c r="W103" s="167" t="s">
        <v>138</v>
      </c>
      <c r="X103" s="169"/>
      <c r="Y103" s="169"/>
      <c r="Z103" s="169"/>
      <c r="AA103" s="148"/>
      <c r="AB103" s="148"/>
    </row>
    <row r="104" ht="64.5" customHeight="1">
      <c r="A104" s="178" t="s">
        <v>79</v>
      </c>
      <c r="B104" s="4"/>
      <c r="C104" s="178" t="s">
        <v>74</v>
      </c>
      <c r="D104" s="4"/>
      <c r="E104" s="164" t="s">
        <v>118</v>
      </c>
      <c r="F104" s="3"/>
      <c r="G104" s="3"/>
      <c r="H104" s="3"/>
      <c r="I104" s="3"/>
      <c r="J104" s="4"/>
      <c r="K104" s="173">
        <v>44814.0</v>
      </c>
      <c r="L104" s="40"/>
      <c r="M104" s="166" t="s">
        <v>118</v>
      </c>
      <c r="N104" s="4"/>
      <c r="O104" s="165" t="s">
        <v>118</v>
      </c>
      <c r="P104" s="40"/>
      <c r="Q104" s="145" t="s">
        <v>118</v>
      </c>
      <c r="R104" s="3"/>
      <c r="S104" s="4"/>
      <c r="T104" s="167" t="s">
        <v>116</v>
      </c>
      <c r="U104" s="147" t="s">
        <v>117</v>
      </c>
      <c r="V104" s="168" t="s">
        <v>118</v>
      </c>
      <c r="W104" s="167" t="s">
        <v>138</v>
      </c>
      <c r="X104" s="169"/>
      <c r="Y104" s="169"/>
      <c r="Z104" s="169"/>
      <c r="AA104" s="148"/>
      <c r="AB104" s="148"/>
    </row>
    <row r="105" ht="24.0" customHeight="1">
      <c r="A105" s="179"/>
      <c r="B105" s="4"/>
      <c r="C105" s="180"/>
      <c r="D105" s="4"/>
      <c r="E105" s="181"/>
      <c r="F105" s="3"/>
      <c r="G105" s="3"/>
      <c r="H105" s="3"/>
      <c r="I105" s="3"/>
      <c r="J105" s="4"/>
      <c r="K105" s="182"/>
      <c r="L105" s="40"/>
      <c r="M105" s="183"/>
      <c r="N105" s="4"/>
      <c r="O105" s="182"/>
      <c r="P105" s="40"/>
      <c r="Q105" s="150"/>
      <c r="R105" s="3"/>
      <c r="S105" s="4"/>
      <c r="T105" s="169"/>
      <c r="U105" s="184"/>
      <c r="V105" s="184"/>
      <c r="W105" s="169"/>
      <c r="X105" s="169"/>
      <c r="Y105" s="169"/>
      <c r="Z105" s="169"/>
      <c r="AA105" s="148"/>
      <c r="AB105" s="148"/>
    </row>
    <row r="106" ht="33.75" customHeight="1">
      <c r="A106" s="179"/>
      <c r="B106" s="4"/>
      <c r="C106" s="179"/>
      <c r="D106" s="4"/>
      <c r="E106" s="181"/>
      <c r="F106" s="3"/>
      <c r="G106" s="3"/>
      <c r="H106" s="3"/>
      <c r="I106" s="3"/>
      <c r="J106" s="4"/>
      <c r="K106" s="182"/>
      <c r="L106" s="40"/>
      <c r="M106" s="185"/>
      <c r="N106" s="4"/>
      <c r="O106" s="182"/>
      <c r="P106" s="40"/>
      <c r="Q106" s="150"/>
      <c r="R106" s="3"/>
      <c r="S106" s="4"/>
      <c r="T106" s="169"/>
      <c r="U106" s="184"/>
      <c r="V106" s="184"/>
      <c r="W106" s="169"/>
      <c r="X106" s="169"/>
      <c r="Y106" s="169"/>
      <c r="Z106" s="169"/>
      <c r="AA106" s="148"/>
      <c r="AB106" s="148"/>
    </row>
    <row r="107" ht="33.75" customHeight="1">
      <c r="A107" s="179"/>
      <c r="B107" s="4"/>
      <c r="C107" s="179"/>
      <c r="D107" s="4"/>
      <c r="E107" s="181"/>
      <c r="F107" s="3"/>
      <c r="G107" s="3"/>
      <c r="H107" s="3"/>
      <c r="I107" s="3"/>
      <c r="J107" s="4"/>
      <c r="K107" s="182"/>
      <c r="L107" s="40"/>
      <c r="M107" s="185"/>
      <c r="N107" s="4"/>
      <c r="O107" s="182"/>
      <c r="P107" s="40"/>
      <c r="Q107" s="150"/>
      <c r="R107" s="3"/>
      <c r="S107" s="4"/>
      <c r="T107" s="169"/>
      <c r="U107" s="184"/>
      <c r="V107" s="184"/>
      <c r="W107" s="169"/>
      <c r="X107" s="169"/>
      <c r="Y107" s="169"/>
      <c r="Z107" s="169"/>
      <c r="AA107" s="148"/>
      <c r="AB107" s="148"/>
    </row>
    <row r="108" ht="12.75" customHeight="1">
      <c r="A108" s="157"/>
      <c r="B108" s="4"/>
      <c r="C108" s="157"/>
      <c r="D108" s="4"/>
      <c r="E108" s="141"/>
      <c r="F108" s="3"/>
      <c r="G108" s="3"/>
      <c r="H108" s="3"/>
      <c r="I108" s="3"/>
      <c r="J108" s="4"/>
      <c r="K108" s="186"/>
      <c r="L108" s="40"/>
      <c r="M108" s="153"/>
      <c r="N108" s="4"/>
      <c r="O108" s="144"/>
      <c r="P108" s="40"/>
      <c r="Q108" s="150"/>
      <c r="R108" s="3"/>
      <c r="S108" s="4"/>
      <c r="T108" s="146"/>
      <c r="U108" s="156"/>
      <c r="V108" s="156"/>
      <c r="W108" s="146"/>
      <c r="X108" s="146"/>
      <c r="Y108" s="146"/>
      <c r="Z108" s="146"/>
      <c r="AA108" s="148"/>
      <c r="AB108" s="148"/>
    </row>
    <row r="109" ht="12.75" customHeight="1">
      <c r="A109" s="157"/>
      <c r="B109" s="4"/>
      <c r="C109" s="157"/>
      <c r="D109" s="4"/>
      <c r="E109" s="141"/>
      <c r="F109" s="3"/>
      <c r="G109" s="3"/>
      <c r="H109" s="3"/>
      <c r="I109" s="3"/>
      <c r="J109" s="4"/>
      <c r="K109" s="153"/>
      <c r="L109" s="40"/>
      <c r="M109" s="153"/>
      <c r="N109" s="4"/>
      <c r="O109" s="153"/>
      <c r="P109" s="40"/>
      <c r="Q109" s="153"/>
      <c r="R109" s="3"/>
      <c r="S109" s="4"/>
      <c r="T109" s="146"/>
      <c r="U109" s="156"/>
      <c r="V109" s="156"/>
      <c r="W109" s="146"/>
      <c r="X109" s="146"/>
      <c r="Y109" s="146"/>
      <c r="Z109" s="146"/>
      <c r="AA109" s="148"/>
      <c r="AB109" s="148"/>
    </row>
    <row r="110" ht="12.75" customHeight="1">
      <c r="A110" s="157"/>
      <c r="B110" s="4"/>
      <c r="C110" s="157"/>
      <c r="D110" s="4"/>
      <c r="E110" s="141"/>
      <c r="F110" s="3"/>
      <c r="G110" s="3"/>
      <c r="H110" s="3"/>
      <c r="I110" s="3"/>
      <c r="J110" s="4"/>
      <c r="K110" s="153"/>
      <c r="L110" s="40"/>
      <c r="M110" s="153"/>
      <c r="N110" s="4"/>
      <c r="O110" s="153"/>
      <c r="P110" s="40"/>
      <c r="Q110" s="153"/>
      <c r="R110" s="3"/>
      <c r="S110" s="4"/>
      <c r="T110" s="146"/>
      <c r="U110" s="156"/>
      <c r="V110" s="156"/>
      <c r="W110" s="146"/>
      <c r="X110" s="146"/>
      <c r="Y110" s="146"/>
      <c r="Z110" s="146"/>
      <c r="AA110" s="148"/>
      <c r="AB110" s="148"/>
    </row>
    <row r="111" ht="12.75" customHeight="1">
      <c r="A111" s="157"/>
      <c r="B111" s="4"/>
      <c r="C111" s="157"/>
      <c r="D111" s="4"/>
      <c r="E111" s="141"/>
      <c r="F111" s="3"/>
      <c r="G111" s="3"/>
      <c r="H111" s="3"/>
      <c r="I111" s="3"/>
      <c r="J111" s="4"/>
      <c r="K111" s="153"/>
      <c r="L111" s="40"/>
      <c r="M111" s="153"/>
      <c r="N111" s="4"/>
      <c r="O111" s="153"/>
      <c r="P111" s="40"/>
      <c r="Q111" s="153"/>
      <c r="R111" s="3"/>
      <c r="S111" s="4"/>
      <c r="T111" s="146"/>
      <c r="U111" s="156"/>
      <c r="V111" s="156"/>
      <c r="W111" s="146"/>
      <c r="X111" s="146"/>
      <c r="Y111" s="146"/>
      <c r="Z111" s="146"/>
      <c r="AA111" s="148"/>
      <c r="AB111" s="148"/>
    </row>
    <row r="112" ht="12.75" customHeight="1">
      <c r="A112" s="157"/>
      <c r="B112" s="4"/>
      <c r="C112" s="157"/>
      <c r="D112" s="4"/>
      <c r="E112" s="141"/>
      <c r="F112" s="3"/>
      <c r="G112" s="3"/>
      <c r="H112" s="3"/>
      <c r="I112" s="3"/>
      <c r="J112" s="4"/>
      <c r="K112" s="153"/>
      <c r="L112" s="40"/>
      <c r="M112" s="153"/>
      <c r="N112" s="4"/>
      <c r="O112" s="153"/>
      <c r="P112" s="40"/>
      <c r="Q112" s="153"/>
      <c r="R112" s="3"/>
      <c r="S112" s="4"/>
      <c r="T112" s="146"/>
      <c r="U112" s="156"/>
      <c r="V112" s="156"/>
      <c r="W112" s="146"/>
      <c r="X112" s="146"/>
      <c r="Y112" s="146"/>
      <c r="Z112" s="146"/>
      <c r="AA112" s="148"/>
      <c r="AB112" s="148"/>
    </row>
    <row r="113" ht="12.75" customHeight="1">
      <c r="A113" s="157"/>
      <c r="B113" s="4"/>
      <c r="C113" s="157"/>
      <c r="D113" s="4"/>
      <c r="E113" s="141"/>
      <c r="F113" s="3"/>
      <c r="G113" s="3"/>
      <c r="H113" s="3"/>
      <c r="I113" s="3"/>
      <c r="J113" s="4"/>
      <c r="K113" s="153"/>
      <c r="L113" s="40"/>
      <c r="M113" s="153"/>
      <c r="N113" s="4"/>
      <c r="O113" s="153"/>
      <c r="P113" s="40"/>
      <c r="Q113" s="153"/>
      <c r="R113" s="3"/>
      <c r="S113" s="4"/>
      <c r="T113" s="146"/>
      <c r="U113" s="156"/>
      <c r="V113" s="156"/>
      <c r="W113" s="146"/>
      <c r="X113" s="146"/>
      <c r="Y113" s="146"/>
      <c r="Z113" s="146"/>
      <c r="AA113" s="148"/>
      <c r="AB113" s="148"/>
    </row>
    <row r="114" ht="12.75" customHeight="1">
      <c r="A114" s="157"/>
      <c r="B114" s="4"/>
      <c r="C114" s="157"/>
      <c r="D114" s="4"/>
      <c r="E114" s="141"/>
      <c r="F114" s="3"/>
      <c r="G114" s="3"/>
      <c r="H114" s="3"/>
      <c r="I114" s="3"/>
      <c r="J114" s="4"/>
      <c r="K114" s="153"/>
      <c r="L114" s="40"/>
      <c r="M114" s="153"/>
      <c r="N114" s="4"/>
      <c r="O114" s="153"/>
      <c r="P114" s="40"/>
      <c r="Q114" s="153"/>
      <c r="R114" s="3"/>
      <c r="S114" s="4"/>
      <c r="T114" s="146"/>
      <c r="U114" s="156"/>
      <c r="V114" s="156"/>
      <c r="W114" s="146"/>
      <c r="X114" s="146"/>
      <c r="Y114" s="146"/>
      <c r="Z114" s="146"/>
      <c r="AA114" s="148"/>
      <c r="AB114" s="148"/>
    </row>
    <row r="115" ht="12.75" customHeight="1">
      <c r="A115" s="157"/>
      <c r="B115" s="4"/>
      <c r="C115" s="157"/>
      <c r="D115" s="4"/>
      <c r="E115" s="141"/>
      <c r="F115" s="3"/>
      <c r="G115" s="3"/>
      <c r="H115" s="3"/>
      <c r="I115" s="3"/>
      <c r="J115" s="4"/>
      <c r="K115" s="153"/>
      <c r="L115" s="40"/>
      <c r="M115" s="153"/>
      <c r="N115" s="4"/>
      <c r="O115" s="153"/>
      <c r="P115" s="40"/>
      <c r="Q115" s="153"/>
      <c r="R115" s="3"/>
      <c r="S115" s="4"/>
      <c r="T115" s="146"/>
      <c r="U115" s="156"/>
      <c r="V115" s="156"/>
      <c r="W115" s="146"/>
      <c r="X115" s="146"/>
      <c r="Y115" s="146"/>
      <c r="Z115" s="146"/>
      <c r="AA115" s="148"/>
      <c r="AB115" s="148"/>
    </row>
    <row r="116" ht="12.75" customHeight="1">
      <c r="A116" s="157"/>
      <c r="B116" s="4"/>
      <c r="C116" s="157"/>
      <c r="D116" s="4"/>
      <c r="E116" s="141"/>
      <c r="F116" s="3"/>
      <c r="G116" s="3"/>
      <c r="H116" s="3"/>
      <c r="I116" s="3"/>
      <c r="J116" s="4"/>
      <c r="K116" s="153"/>
      <c r="L116" s="40"/>
      <c r="M116" s="153"/>
      <c r="N116" s="4"/>
      <c r="O116" s="153"/>
      <c r="P116" s="40"/>
      <c r="Q116" s="153"/>
      <c r="R116" s="3"/>
      <c r="S116" s="4"/>
      <c r="T116" s="146"/>
      <c r="U116" s="156"/>
      <c r="V116" s="156"/>
      <c r="W116" s="146"/>
      <c r="X116" s="146"/>
      <c r="Y116" s="146"/>
      <c r="Z116" s="146"/>
      <c r="AA116" s="148"/>
      <c r="AB116" s="148"/>
    </row>
    <row r="117" ht="12.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148"/>
      <c r="AB117" s="148"/>
    </row>
    <row r="118" ht="12.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148"/>
      <c r="AB118" s="148"/>
    </row>
    <row r="119" ht="12.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148"/>
      <c r="AB119" s="148"/>
    </row>
    <row r="120" ht="12.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148"/>
      <c r="AB120" s="148"/>
    </row>
    <row r="121" ht="12.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148"/>
      <c r="AB121" s="148"/>
    </row>
    <row r="122" ht="12.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148"/>
      <c r="AB122" s="148"/>
    </row>
    <row r="123" ht="12.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148"/>
      <c r="AB123" s="148"/>
    </row>
    <row r="124" ht="12.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148"/>
      <c r="AB124" s="148"/>
    </row>
    <row r="125" ht="12.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148"/>
      <c r="AB125" s="148"/>
    </row>
    <row r="126" ht="12.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148"/>
      <c r="AB126" s="148"/>
    </row>
    <row r="127" ht="12.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148"/>
      <c r="AB127" s="148"/>
    </row>
    <row r="128" ht="12.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148"/>
      <c r="AB128" s="148"/>
    </row>
    <row r="129" ht="12.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148"/>
      <c r="AB129" s="148"/>
    </row>
    <row r="130" ht="12.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148"/>
      <c r="AB130" s="148"/>
    </row>
    <row r="131" ht="12.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148"/>
      <c r="AB131" s="148"/>
    </row>
    <row r="132" ht="12.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148"/>
      <c r="AB132" s="148"/>
    </row>
    <row r="133" ht="12.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148"/>
      <c r="AB133" s="148"/>
    </row>
    <row r="134" ht="12.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148"/>
      <c r="AB134" s="148"/>
    </row>
    <row r="135" ht="12.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148"/>
      <c r="AB135" s="148"/>
    </row>
    <row r="136" ht="12.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148"/>
      <c r="AB136" s="148"/>
    </row>
    <row r="137" ht="12.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148"/>
      <c r="AB137" s="148"/>
    </row>
    <row r="138" ht="12.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148"/>
      <c r="AB138" s="148"/>
    </row>
    <row r="139" ht="12.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148"/>
      <c r="AB139" s="148"/>
    </row>
    <row r="140" ht="12.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148"/>
      <c r="AB140" s="148"/>
    </row>
    <row r="141" ht="12.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148"/>
      <c r="AB141" s="148"/>
    </row>
    <row r="142" ht="12.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148"/>
      <c r="AB142" s="148"/>
    </row>
    <row r="143" ht="12.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148"/>
      <c r="AB143" s="148"/>
    </row>
    <row r="144" ht="12.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148"/>
      <c r="AB144" s="148"/>
    </row>
    <row r="145" ht="12.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148"/>
      <c r="AB145" s="148"/>
    </row>
    <row r="146" ht="12.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148"/>
      <c r="AB146" s="148"/>
    </row>
    <row r="147" ht="12.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148"/>
      <c r="AB147" s="148"/>
    </row>
    <row r="148" ht="12.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148"/>
      <c r="AB148" s="148"/>
    </row>
    <row r="149" ht="12.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148"/>
      <c r="AB149" s="148"/>
    </row>
    <row r="150" ht="12.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148"/>
      <c r="AB150" s="148"/>
    </row>
    <row r="151" ht="12.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148"/>
      <c r="AB151" s="148"/>
    </row>
    <row r="152" ht="12.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148"/>
      <c r="AB152" s="148"/>
    </row>
    <row r="153" ht="12.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148"/>
      <c r="AB153" s="148"/>
    </row>
    <row r="154" ht="12.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148"/>
      <c r="AB154" s="148"/>
    </row>
    <row r="155" ht="12.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148"/>
      <c r="AB155" s="148"/>
    </row>
    <row r="156" ht="12.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148"/>
      <c r="AB156" s="148"/>
    </row>
    <row r="157" ht="12.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148"/>
      <c r="AB157" s="148"/>
    </row>
    <row r="158" ht="12.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148"/>
      <c r="AB158" s="148"/>
    </row>
    <row r="159" ht="12.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148"/>
      <c r="AB159" s="148"/>
    </row>
    <row r="160" ht="12.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148"/>
      <c r="AB160" s="148"/>
    </row>
    <row r="161" ht="12.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148"/>
      <c r="AB161" s="148"/>
    </row>
    <row r="162" ht="12.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148"/>
      <c r="AB162" s="148"/>
    </row>
    <row r="163" ht="12.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148"/>
      <c r="AB163" s="148"/>
    </row>
    <row r="164" ht="12.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148"/>
      <c r="AB164" s="148"/>
    </row>
    <row r="165" ht="12.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148"/>
      <c r="AB165" s="148"/>
    </row>
    <row r="166" ht="12.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148"/>
      <c r="AB166" s="148"/>
    </row>
    <row r="167" ht="12.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148"/>
      <c r="AB167" s="148"/>
    </row>
    <row r="168" ht="12.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148"/>
      <c r="AB168" s="148"/>
    </row>
    <row r="169" ht="12.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148"/>
      <c r="AB169" s="148"/>
    </row>
    <row r="170" ht="12.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148"/>
      <c r="AB170" s="148"/>
    </row>
    <row r="171" ht="12.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148"/>
      <c r="AB171" s="148"/>
    </row>
    <row r="172" ht="12.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148"/>
      <c r="AB172" s="148"/>
    </row>
    <row r="173" ht="12.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148"/>
      <c r="AB173" s="148"/>
    </row>
    <row r="174" ht="12.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148"/>
      <c r="AB174" s="148"/>
    </row>
    <row r="175" ht="12.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148"/>
      <c r="AB175" s="148"/>
    </row>
    <row r="176" ht="12.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148"/>
      <c r="AB176" s="148"/>
    </row>
    <row r="177" ht="12.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148"/>
      <c r="AB177" s="148"/>
    </row>
    <row r="178" ht="12.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148"/>
      <c r="AB178" s="148"/>
    </row>
    <row r="179" ht="12.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148"/>
      <c r="AB179" s="148"/>
    </row>
    <row r="180" ht="12.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148"/>
      <c r="AB180" s="148"/>
    </row>
    <row r="181" ht="12.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148"/>
      <c r="AB181" s="148"/>
    </row>
    <row r="182" ht="12.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148"/>
      <c r="AB182" s="148"/>
    </row>
    <row r="183" ht="12.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148"/>
      <c r="AB183" s="148"/>
    </row>
    <row r="184" ht="12.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148"/>
      <c r="AB184" s="148"/>
    </row>
    <row r="185" ht="12.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148"/>
      <c r="AB185" s="148"/>
    </row>
    <row r="186" ht="12.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148"/>
      <c r="AB186" s="148"/>
    </row>
    <row r="187" ht="12.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148"/>
      <c r="AB187" s="148"/>
    </row>
    <row r="188" ht="12.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148"/>
      <c r="AB188" s="148"/>
    </row>
    <row r="189" ht="12.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148"/>
      <c r="AB189" s="148"/>
    </row>
    <row r="190" ht="12.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148"/>
      <c r="AB190" s="148"/>
    </row>
    <row r="191" ht="12.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148"/>
      <c r="AB191" s="148"/>
    </row>
    <row r="192" ht="12.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148"/>
      <c r="AB192" s="148"/>
    </row>
    <row r="193" ht="12.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148"/>
      <c r="AB193" s="148"/>
    </row>
    <row r="194" ht="12.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148"/>
      <c r="AB194" s="148"/>
    </row>
    <row r="195" ht="12.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148"/>
      <c r="AB195" s="148"/>
    </row>
    <row r="196" ht="12.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148"/>
      <c r="AB196" s="148"/>
    </row>
    <row r="197" ht="12.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148"/>
      <c r="AB197" s="148"/>
    </row>
    <row r="198" ht="12.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148"/>
      <c r="AB198" s="148"/>
    </row>
    <row r="199" ht="12.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148"/>
      <c r="AB199" s="148"/>
    </row>
    <row r="200" ht="12.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148"/>
      <c r="AB200" s="148"/>
    </row>
    <row r="201" ht="12.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148"/>
      <c r="AB201" s="148"/>
    </row>
    <row r="202" ht="12.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148"/>
      <c r="AB202" s="148"/>
    </row>
    <row r="203" ht="12.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148"/>
      <c r="AB203" s="148"/>
    </row>
    <row r="204" ht="12.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148"/>
      <c r="AB204" s="148"/>
    </row>
    <row r="205" ht="12.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148"/>
      <c r="AB205" s="148"/>
    </row>
    <row r="206" ht="12.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148"/>
      <c r="AB206" s="148"/>
    </row>
    <row r="207" ht="12.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148"/>
      <c r="AB207" s="148"/>
    </row>
    <row r="208" ht="12.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148"/>
      <c r="AB208" s="148"/>
    </row>
    <row r="209" ht="12.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148"/>
      <c r="AB209" s="148"/>
    </row>
    <row r="210" ht="12.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148"/>
      <c r="AB210" s="148"/>
    </row>
    <row r="211" ht="12.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148"/>
      <c r="AB211" s="148"/>
    </row>
    <row r="212" ht="12.75" customHeight="1">
      <c r="A212" s="157"/>
      <c r="B212" s="4"/>
      <c r="C212" s="157"/>
      <c r="D212" s="4"/>
      <c r="E212" s="187"/>
      <c r="F212" s="3"/>
      <c r="G212" s="3"/>
      <c r="H212" s="3"/>
      <c r="I212" s="3"/>
      <c r="J212" s="4"/>
      <c r="K212" s="153"/>
      <c r="L212" s="40"/>
      <c r="M212" s="188"/>
      <c r="N212" s="4"/>
      <c r="O212" s="153"/>
      <c r="P212" s="40"/>
      <c r="Q212" s="153"/>
      <c r="R212" s="3"/>
      <c r="S212" s="4"/>
      <c r="T212" s="146"/>
      <c r="U212" s="156"/>
      <c r="V212" s="156"/>
      <c r="W212" s="146"/>
      <c r="X212" s="146"/>
      <c r="Y212" s="146"/>
      <c r="Z212" s="146"/>
      <c r="AA212" s="148"/>
      <c r="AB212" s="148"/>
    </row>
    <row r="213" ht="12.75" customHeight="1">
      <c r="A213" s="157"/>
      <c r="B213" s="4"/>
      <c r="C213" s="157"/>
      <c r="D213" s="4"/>
      <c r="E213" s="187"/>
      <c r="F213" s="3"/>
      <c r="G213" s="3"/>
      <c r="H213" s="3"/>
      <c r="I213" s="3"/>
      <c r="J213" s="4"/>
      <c r="K213" s="153"/>
      <c r="L213" s="40"/>
      <c r="M213" s="188"/>
      <c r="N213" s="4"/>
      <c r="O213" s="153"/>
      <c r="P213" s="40"/>
      <c r="Q213" s="153"/>
      <c r="R213" s="3"/>
      <c r="S213" s="4"/>
      <c r="T213" s="146"/>
      <c r="U213" s="156"/>
      <c r="V213" s="156"/>
      <c r="W213" s="146"/>
      <c r="X213" s="146"/>
      <c r="Y213" s="146"/>
      <c r="Z213" s="146"/>
      <c r="AA213" s="148"/>
      <c r="AB213" s="148"/>
    </row>
    <row r="214" ht="12.75" customHeight="1">
      <c r="A214" s="157"/>
      <c r="B214" s="4"/>
      <c r="C214" s="157"/>
      <c r="D214" s="4"/>
      <c r="E214" s="187"/>
      <c r="F214" s="3"/>
      <c r="G214" s="3"/>
      <c r="H214" s="3"/>
      <c r="I214" s="3"/>
      <c r="J214" s="4"/>
      <c r="K214" s="153"/>
      <c r="L214" s="40"/>
      <c r="M214" s="188"/>
      <c r="N214" s="4"/>
      <c r="O214" s="153"/>
      <c r="P214" s="40"/>
      <c r="Q214" s="153"/>
      <c r="R214" s="3"/>
      <c r="S214" s="4"/>
      <c r="T214" s="146"/>
      <c r="U214" s="156"/>
      <c r="V214" s="156"/>
      <c r="W214" s="146"/>
      <c r="X214" s="146"/>
      <c r="Y214" s="146"/>
      <c r="Z214" s="146"/>
      <c r="AA214" s="148"/>
      <c r="AB214" s="148"/>
    </row>
    <row r="215" ht="12.75" customHeight="1">
      <c r="A215" s="157"/>
      <c r="B215" s="4"/>
      <c r="C215" s="157"/>
      <c r="D215" s="4"/>
      <c r="E215" s="187"/>
      <c r="F215" s="3"/>
      <c r="G215" s="3"/>
      <c r="H215" s="3"/>
      <c r="I215" s="3"/>
      <c r="J215" s="4"/>
      <c r="K215" s="153"/>
      <c r="L215" s="40"/>
      <c r="M215" s="188"/>
      <c r="N215" s="4"/>
      <c r="O215" s="153"/>
      <c r="P215" s="40"/>
      <c r="Q215" s="153"/>
      <c r="R215" s="3"/>
      <c r="S215" s="4"/>
      <c r="T215" s="146"/>
      <c r="U215" s="156"/>
      <c r="V215" s="156"/>
      <c r="W215" s="146"/>
      <c r="X215" s="146"/>
      <c r="Y215" s="146"/>
      <c r="Z215" s="146"/>
      <c r="AA215" s="148"/>
      <c r="AB215" s="148"/>
    </row>
    <row r="216" ht="12.75" customHeight="1">
      <c r="A216" s="157"/>
      <c r="B216" s="4"/>
      <c r="C216" s="157"/>
      <c r="D216" s="4"/>
      <c r="E216" s="187"/>
      <c r="F216" s="3"/>
      <c r="G216" s="3"/>
      <c r="H216" s="3"/>
      <c r="I216" s="3"/>
      <c r="J216" s="4"/>
      <c r="K216" s="153"/>
      <c r="L216" s="40"/>
      <c r="M216" s="188"/>
      <c r="N216" s="4"/>
      <c r="O216" s="153"/>
      <c r="P216" s="40"/>
      <c r="Q216" s="153"/>
      <c r="R216" s="3"/>
      <c r="S216" s="4"/>
      <c r="T216" s="146"/>
      <c r="U216" s="156"/>
      <c r="V216" s="156"/>
      <c r="W216" s="146"/>
      <c r="X216" s="146"/>
      <c r="Y216" s="146"/>
      <c r="Z216" s="146"/>
      <c r="AA216" s="148"/>
      <c r="AB216" s="148"/>
    </row>
    <row r="217" ht="12.75" customHeight="1">
      <c r="A217" s="157"/>
      <c r="B217" s="4"/>
      <c r="C217" s="157"/>
      <c r="D217" s="4"/>
      <c r="E217" s="187"/>
      <c r="F217" s="3"/>
      <c r="G217" s="3"/>
      <c r="H217" s="3"/>
      <c r="I217" s="3"/>
      <c r="J217" s="4"/>
      <c r="K217" s="153"/>
      <c r="L217" s="40"/>
      <c r="M217" s="188"/>
      <c r="N217" s="4"/>
      <c r="O217" s="153"/>
      <c r="P217" s="40"/>
      <c r="Q217" s="153"/>
      <c r="R217" s="3"/>
      <c r="S217" s="4"/>
      <c r="T217" s="146"/>
      <c r="U217" s="156"/>
      <c r="V217" s="156"/>
      <c r="W217" s="146"/>
      <c r="X217" s="146"/>
      <c r="Y217" s="146"/>
      <c r="Z217" s="146"/>
      <c r="AA217" s="148"/>
      <c r="AB217" s="148"/>
    </row>
    <row r="218" ht="12.75" customHeight="1">
      <c r="A218" s="157"/>
      <c r="B218" s="4"/>
      <c r="C218" s="157"/>
      <c r="D218" s="4"/>
      <c r="E218" s="187"/>
      <c r="F218" s="3"/>
      <c r="G218" s="3"/>
      <c r="H218" s="3"/>
      <c r="I218" s="3"/>
      <c r="J218" s="4"/>
      <c r="K218" s="153"/>
      <c r="L218" s="40"/>
      <c r="M218" s="188"/>
      <c r="N218" s="4"/>
      <c r="O218" s="153"/>
      <c r="P218" s="40"/>
      <c r="Q218" s="153"/>
      <c r="R218" s="3"/>
      <c r="S218" s="4"/>
      <c r="T218" s="146"/>
      <c r="U218" s="156"/>
      <c r="V218" s="156"/>
      <c r="W218" s="146"/>
      <c r="X218" s="146"/>
      <c r="Y218" s="146"/>
      <c r="Z218" s="146"/>
      <c r="AA218" s="148"/>
      <c r="AB218" s="148"/>
    </row>
    <row r="219" ht="12.75" customHeight="1">
      <c r="A219" s="157"/>
      <c r="B219" s="4"/>
      <c r="C219" s="157"/>
      <c r="D219" s="4"/>
      <c r="E219" s="187"/>
      <c r="F219" s="3"/>
      <c r="G219" s="3"/>
      <c r="H219" s="3"/>
      <c r="I219" s="3"/>
      <c r="J219" s="4"/>
      <c r="K219" s="153"/>
      <c r="L219" s="40"/>
      <c r="M219" s="188"/>
      <c r="N219" s="4"/>
      <c r="O219" s="153"/>
      <c r="P219" s="40"/>
      <c r="Q219" s="153"/>
      <c r="R219" s="3"/>
      <c r="S219" s="4"/>
      <c r="T219" s="146"/>
      <c r="U219" s="156"/>
      <c r="V219" s="156"/>
      <c r="W219" s="146"/>
      <c r="X219" s="146"/>
      <c r="Y219" s="146"/>
      <c r="Z219" s="146"/>
      <c r="AA219" s="148"/>
      <c r="AB219" s="148"/>
    </row>
    <row r="220" ht="12.75" customHeight="1">
      <c r="A220" s="157"/>
      <c r="B220" s="4"/>
      <c r="C220" s="157"/>
      <c r="D220" s="4"/>
      <c r="E220" s="187"/>
      <c r="F220" s="3"/>
      <c r="G220" s="3"/>
      <c r="H220" s="3"/>
      <c r="I220" s="3"/>
      <c r="J220" s="4"/>
      <c r="K220" s="153"/>
      <c r="L220" s="40"/>
      <c r="M220" s="188"/>
      <c r="N220" s="4"/>
      <c r="O220" s="153"/>
      <c r="P220" s="40"/>
      <c r="Q220" s="153"/>
      <c r="R220" s="3"/>
      <c r="S220" s="4"/>
      <c r="T220" s="146"/>
      <c r="U220" s="156"/>
      <c r="V220" s="156"/>
      <c r="W220" s="146"/>
      <c r="X220" s="146"/>
      <c r="Y220" s="146"/>
      <c r="Z220" s="146"/>
      <c r="AA220" s="148"/>
      <c r="AB220" s="148"/>
    </row>
    <row r="221" ht="12.75" customHeight="1">
      <c r="A221" s="157"/>
      <c r="B221" s="4"/>
      <c r="C221" s="157"/>
      <c r="D221" s="4"/>
      <c r="E221" s="187"/>
      <c r="F221" s="3"/>
      <c r="G221" s="3"/>
      <c r="H221" s="3"/>
      <c r="I221" s="3"/>
      <c r="J221" s="4"/>
      <c r="K221" s="153"/>
      <c r="L221" s="40"/>
      <c r="M221" s="188"/>
      <c r="N221" s="4"/>
      <c r="O221" s="153"/>
      <c r="P221" s="40"/>
      <c r="Q221" s="153"/>
      <c r="R221" s="3"/>
      <c r="S221" s="4"/>
      <c r="T221" s="146"/>
      <c r="U221" s="156"/>
      <c r="V221" s="156"/>
      <c r="W221" s="146"/>
      <c r="X221" s="146"/>
      <c r="Y221" s="146"/>
      <c r="Z221" s="146"/>
      <c r="AA221" s="148"/>
      <c r="AB221" s="148"/>
    </row>
    <row r="222" ht="12.75" customHeight="1">
      <c r="A222" s="157"/>
      <c r="B222" s="4"/>
      <c r="C222" s="157"/>
      <c r="D222" s="4"/>
      <c r="E222" s="187"/>
      <c r="F222" s="3"/>
      <c r="G222" s="3"/>
      <c r="H222" s="3"/>
      <c r="I222" s="3"/>
      <c r="J222" s="4"/>
      <c r="K222" s="153"/>
      <c r="L222" s="40"/>
      <c r="M222" s="188"/>
      <c r="N222" s="4"/>
      <c r="O222" s="153"/>
      <c r="P222" s="40"/>
      <c r="Q222" s="153"/>
      <c r="R222" s="3"/>
      <c r="S222" s="4"/>
      <c r="T222" s="146"/>
      <c r="U222" s="156"/>
      <c r="V222" s="156"/>
      <c r="W222" s="146"/>
      <c r="X222" s="146"/>
      <c r="Y222" s="146"/>
      <c r="Z222" s="146"/>
      <c r="AA222" s="148"/>
      <c r="AB222" s="148"/>
    </row>
    <row r="223" ht="12.75" customHeight="1">
      <c r="A223" s="157"/>
      <c r="B223" s="4"/>
      <c r="C223" s="157"/>
      <c r="D223" s="4"/>
      <c r="E223" s="187"/>
      <c r="F223" s="3"/>
      <c r="G223" s="3"/>
      <c r="H223" s="3"/>
      <c r="I223" s="3"/>
      <c r="J223" s="4"/>
      <c r="K223" s="153"/>
      <c r="L223" s="40"/>
      <c r="M223" s="188"/>
      <c r="N223" s="4"/>
      <c r="O223" s="153"/>
      <c r="P223" s="40"/>
      <c r="Q223" s="153"/>
      <c r="R223" s="3"/>
      <c r="S223" s="4"/>
      <c r="T223" s="146"/>
      <c r="U223" s="156"/>
      <c r="V223" s="156"/>
      <c r="W223" s="146"/>
      <c r="X223" s="146"/>
      <c r="Y223" s="146"/>
      <c r="Z223" s="146"/>
      <c r="AA223" s="148"/>
      <c r="AB223" s="148"/>
    </row>
    <row r="224" ht="12.75" customHeight="1">
      <c r="A224" s="157"/>
      <c r="B224" s="4"/>
      <c r="C224" s="157"/>
      <c r="D224" s="4"/>
      <c r="E224" s="187"/>
      <c r="F224" s="3"/>
      <c r="G224" s="3"/>
      <c r="H224" s="3"/>
      <c r="I224" s="3"/>
      <c r="J224" s="4"/>
      <c r="K224" s="153"/>
      <c r="L224" s="40"/>
      <c r="M224" s="188"/>
      <c r="N224" s="4"/>
      <c r="O224" s="153"/>
      <c r="P224" s="40"/>
      <c r="Q224" s="153"/>
      <c r="R224" s="3"/>
      <c r="S224" s="4"/>
      <c r="T224" s="146"/>
      <c r="U224" s="156"/>
      <c r="V224" s="156"/>
      <c r="W224" s="146"/>
      <c r="X224" s="146"/>
      <c r="Y224" s="146"/>
      <c r="Z224" s="146"/>
      <c r="AA224" s="148"/>
      <c r="AB224" s="148"/>
    </row>
    <row r="225" ht="12.75" customHeight="1">
      <c r="A225" s="157"/>
      <c r="B225" s="4"/>
      <c r="C225" s="157"/>
      <c r="D225" s="4"/>
      <c r="E225" s="187"/>
      <c r="F225" s="3"/>
      <c r="G225" s="3"/>
      <c r="H225" s="3"/>
      <c r="I225" s="3"/>
      <c r="J225" s="4"/>
      <c r="K225" s="153"/>
      <c r="L225" s="40"/>
      <c r="M225" s="188"/>
      <c r="N225" s="4"/>
      <c r="O225" s="153"/>
      <c r="P225" s="40"/>
      <c r="Q225" s="153"/>
      <c r="R225" s="3"/>
      <c r="S225" s="4"/>
      <c r="T225" s="146"/>
      <c r="U225" s="156"/>
      <c r="V225" s="156"/>
      <c r="W225" s="146"/>
      <c r="X225" s="146"/>
      <c r="Y225" s="146"/>
      <c r="Z225" s="146"/>
      <c r="AA225" s="148"/>
      <c r="AB225" s="148"/>
    </row>
    <row r="226" ht="12.75" customHeight="1">
      <c r="A226" s="157"/>
      <c r="B226" s="4"/>
      <c r="C226" s="157"/>
      <c r="D226" s="4"/>
      <c r="E226" s="187"/>
      <c r="F226" s="3"/>
      <c r="G226" s="3"/>
      <c r="H226" s="3"/>
      <c r="I226" s="3"/>
      <c r="J226" s="4"/>
      <c r="K226" s="153"/>
      <c r="L226" s="40"/>
      <c r="M226" s="188"/>
      <c r="N226" s="4"/>
      <c r="O226" s="153"/>
      <c r="P226" s="40"/>
      <c r="Q226" s="153"/>
      <c r="R226" s="3"/>
      <c r="S226" s="4"/>
      <c r="T226" s="146"/>
      <c r="U226" s="156"/>
      <c r="V226" s="156"/>
      <c r="W226" s="146"/>
      <c r="X226" s="146"/>
      <c r="Y226" s="146"/>
      <c r="Z226" s="146"/>
      <c r="AA226" s="148"/>
      <c r="AB226" s="148"/>
    </row>
    <row r="227" ht="12.75" customHeight="1">
      <c r="A227" s="157"/>
      <c r="B227" s="4"/>
      <c r="C227" s="157"/>
      <c r="D227" s="4"/>
      <c r="E227" s="187"/>
      <c r="F227" s="3"/>
      <c r="G227" s="3"/>
      <c r="H227" s="3"/>
      <c r="I227" s="3"/>
      <c r="J227" s="4"/>
      <c r="K227" s="153"/>
      <c r="L227" s="40"/>
      <c r="M227" s="188"/>
      <c r="N227" s="4"/>
      <c r="O227" s="153"/>
      <c r="P227" s="40"/>
      <c r="Q227" s="153"/>
      <c r="R227" s="3"/>
      <c r="S227" s="4"/>
      <c r="T227" s="146"/>
      <c r="U227" s="156"/>
      <c r="V227" s="156"/>
      <c r="W227" s="146"/>
      <c r="X227" s="146"/>
      <c r="Y227" s="146"/>
      <c r="Z227" s="146"/>
      <c r="AA227" s="148"/>
      <c r="AB227" s="148"/>
    </row>
    <row r="228" ht="12.75" customHeight="1">
      <c r="A228" s="157"/>
      <c r="B228" s="4"/>
      <c r="C228" s="157"/>
      <c r="D228" s="4"/>
      <c r="E228" s="187"/>
      <c r="F228" s="3"/>
      <c r="G228" s="3"/>
      <c r="H228" s="3"/>
      <c r="I228" s="3"/>
      <c r="J228" s="4"/>
      <c r="K228" s="153"/>
      <c r="L228" s="40"/>
      <c r="M228" s="188"/>
      <c r="N228" s="4"/>
      <c r="O228" s="153"/>
      <c r="P228" s="40"/>
      <c r="Q228" s="153"/>
      <c r="R228" s="3"/>
      <c r="S228" s="4"/>
      <c r="T228" s="146"/>
      <c r="U228" s="156"/>
      <c r="V228" s="156"/>
      <c r="W228" s="146"/>
      <c r="X228" s="146"/>
      <c r="Y228" s="146"/>
      <c r="Z228" s="146"/>
      <c r="AA228" s="148"/>
      <c r="AB228" s="148"/>
    </row>
    <row r="229" ht="12.75" customHeight="1">
      <c r="A229" s="157"/>
      <c r="B229" s="4"/>
      <c r="C229" s="157"/>
      <c r="D229" s="4"/>
      <c r="E229" s="187"/>
      <c r="F229" s="3"/>
      <c r="G229" s="3"/>
      <c r="H229" s="3"/>
      <c r="I229" s="3"/>
      <c r="J229" s="4"/>
      <c r="K229" s="153"/>
      <c r="L229" s="40"/>
      <c r="M229" s="188"/>
      <c r="N229" s="4"/>
      <c r="O229" s="153"/>
      <c r="P229" s="40"/>
      <c r="Q229" s="153"/>
      <c r="R229" s="3"/>
      <c r="S229" s="4"/>
      <c r="T229" s="146"/>
      <c r="U229" s="156"/>
      <c r="V229" s="156"/>
      <c r="W229" s="146"/>
      <c r="X229" s="146"/>
      <c r="Y229" s="146"/>
      <c r="Z229" s="146"/>
      <c r="AA229" s="148"/>
      <c r="AB229" s="148"/>
    </row>
    <row r="230" ht="12.75" customHeight="1">
      <c r="A230" s="157"/>
      <c r="B230" s="4"/>
      <c r="C230" s="157"/>
      <c r="D230" s="4"/>
      <c r="E230" s="187"/>
      <c r="F230" s="3"/>
      <c r="G230" s="3"/>
      <c r="H230" s="3"/>
      <c r="I230" s="3"/>
      <c r="J230" s="4"/>
      <c r="K230" s="153"/>
      <c r="L230" s="40"/>
      <c r="M230" s="188"/>
      <c r="N230" s="4"/>
      <c r="O230" s="153"/>
      <c r="P230" s="40"/>
      <c r="Q230" s="153"/>
      <c r="R230" s="3"/>
      <c r="S230" s="4"/>
      <c r="T230" s="146"/>
      <c r="U230" s="156"/>
      <c r="V230" s="156"/>
      <c r="W230" s="146"/>
      <c r="X230" s="146"/>
      <c r="Y230" s="146"/>
      <c r="Z230" s="146"/>
      <c r="AA230" s="148"/>
      <c r="AB230" s="148"/>
    </row>
    <row r="231" ht="12.75" customHeight="1">
      <c r="A231" s="157"/>
      <c r="B231" s="4"/>
      <c r="C231" s="157"/>
      <c r="D231" s="4"/>
      <c r="E231" s="187"/>
      <c r="F231" s="3"/>
      <c r="G231" s="3"/>
      <c r="H231" s="3"/>
      <c r="I231" s="3"/>
      <c r="J231" s="4"/>
      <c r="K231" s="153"/>
      <c r="L231" s="40"/>
      <c r="M231" s="188"/>
      <c r="N231" s="4"/>
      <c r="O231" s="153"/>
      <c r="P231" s="40"/>
      <c r="Q231" s="153"/>
      <c r="R231" s="3"/>
      <c r="S231" s="4"/>
      <c r="T231" s="146"/>
      <c r="U231" s="156"/>
      <c r="V231" s="156"/>
      <c r="W231" s="146"/>
      <c r="X231" s="146"/>
      <c r="Y231" s="146"/>
      <c r="Z231" s="146"/>
      <c r="AA231" s="148"/>
      <c r="AB231" s="148"/>
    </row>
    <row r="232" ht="12.75" customHeight="1">
      <c r="A232" s="157"/>
      <c r="B232" s="4"/>
      <c r="C232" s="157"/>
      <c r="D232" s="4"/>
      <c r="E232" s="187"/>
      <c r="F232" s="3"/>
      <c r="G232" s="3"/>
      <c r="H232" s="3"/>
      <c r="I232" s="3"/>
      <c r="J232" s="4"/>
      <c r="K232" s="153"/>
      <c r="L232" s="40"/>
      <c r="M232" s="188"/>
      <c r="N232" s="4"/>
      <c r="O232" s="153"/>
      <c r="P232" s="40"/>
      <c r="Q232" s="153"/>
      <c r="R232" s="3"/>
      <c r="S232" s="4"/>
      <c r="T232" s="146"/>
      <c r="U232" s="156"/>
      <c r="V232" s="156"/>
      <c r="W232" s="146"/>
      <c r="X232" s="146"/>
      <c r="Y232" s="146"/>
      <c r="Z232" s="146"/>
      <c r="AA232" s="148"/>
      <c r="AB232" s="148"/>
    </row>
    <row r="233" ht="12.75" customHeight="1">
      <c r="A233" s="157"/>
      <c r="B233" s="4"/>
      <c r="C233" s="157"/>
      <c r="D233" s="4"/>
      <c r="E233" s="187"/>
      <c r="F233" s="3"/>
      <c r="G233" s="3"/>
      <c r="H233" s="3"/>
      <c r="I233" s="3"/>
      <c r="J233" s="4"/>
      <c r="K233" s="153"/>
      <c r="L233" s="40"/>
      <c r="M233" s="188"/>
      <c r="N233" s="4"/>
      <c r="O233" s="153"/>
      <c r="P233" s="40"/>
      <c r="Q233" s="153"/>
      <c r="R233" s="3"/>
      <c r="S233" s="4"/>
      <c r="T233" s="146"/>
      <c r="U233" s="156"/>
      <c r="V233" s="156"/>
      <c r="W233" s="146"/>
      <c r="X233" s="146"/>
      <c r="Y233" s="146"/>
      <c r="Z233" s="146"/>
      <c r="AA233" s="148"/>
      <c r="AB233" s="148"/>
    </row>
    <row r="234" ht="12.75" customHeight="1">
      <c r="A234" s="157"/>
      <c r="B234" s="4"/>
      <c r="C234" s="157"/>
      <c r="D234" s="4"/>
      <c r="E234" s="187"/>
      <c r="F234" s="3"/>
      <c r="G234" s="3"/>
      <c r="H234" s="3"/>
      <c r="I234" s="3"/>
      <c r="J234" s="4"/>
      <c r="K234" s="153"/>
      <c r="L234" s="40"/>
      <c r="M234" s="188"/>
      <c r="N234" s="4"/>
      <c r="O234" s="153"/>
      <c r="P234" s="40"/>
      <c r="Q234" s="153"/>
      <c r="R234" s="3"/>
      <c r="S234" s="4"/>
      <c r="T234" s="146"/>
      <c r="U234" s="156"/>
      <c r="V234" s="156"/>
      <c r="W234" s="146"/>
      <c r="X234" s="146"/>
      <c r="Y234" s="146"/>
      <c r="Z234" s="146"/>
      <c r="AA234" s="148"/>
      <c r="AB234" s="148"/>
    </row>
    <row r="235" ht="12.75" customHeight="1">
      <c r="A235" s="157"/>
      <c r="B235" s="4"/>
      <c r="C235" s="157"/>
      <c r="D235" s="4"/>
      <c r="E235" s="187"/>
      <c r="F235" s="3"/>
      <c r="G235" s="3"/>
      <c r="H235" s="3"/>
      <c r="I235" s="3"/>
      <c r="J235" s="4"/>
      <c r="K235" s="153"/>
      <c r="L235" s="40"/>
      <c r="M235" s="188"/>
      <c r="N235" s="4"/>
      <c r="O235" s="153"/>
      <c r="P235" s="40"/>
      <c r="Q235" s="153"/>
      <c r="R235" s="3"/>
      <c r="S235" s="4"/>
      <c r="T235" s="146"/>
      <c r="U235" s="156"/>
      <c r="V235" s="156"/>
      <c r="W235" s="146"/>
      <c r="X235" s="146"/>
      <c r="Y235" s="146"/>
      <c r="Z235" s="146"/>
      <c r="AA235" s="148"/>
      <c r="AB235" s="148"/>
    </row>
    <row r="236" ht="12.75" customHeight="1">
      <c r="A236" s="157"/>
      <c r="B236" s="4"/>
      <c r="C236" s="157"/>
      <c r="D236" s="4"/>
      <c r="E236" s="187"/>
      <c r="F236" s="3"/>
      <c r="G236" s="3"/>
      <c r="H236" s="3"/>
      <c r="I236" s="3"/>
      <c r="J236" s="4"/>
      <c r="K236" s="153"/>
      <c r="L236" s="40"/>
      <c r="M236" s="188"/>
      <c r="N236" s="4"/>
      <c r="O236" s="153"/>
      <c r="P236" s="40"/>
      <c r="Q236" s="153"/>
      <c r="R236" s="3"/>
      <c r="S236" s="4"/>
      <c r="T236" s="146"/>
      <c r="U236" s="156"/>
      <c r="V236" s="156"/>
      <c r="W236" s="146"/>
      <c r="X236" s="146"/>
      <c r="Y236" s="146"/>
      <c r="Z236" s="146"/>
      <c r="AA236" s="148"/>
      <c r="AB236" s="148"/>
    </row>
    <row r="237" ht="12.75" customHeight="1">
      <c r="A237" s="157"/>
      <c r="B237" s="4"/>
      <c r="C237" s="157"/>
      <c r="D237" s="4"/>
      <c r="E237" s="187"/>
      <c r="F237" s="3"/>
      <c r="G237" s="3"/>
      <c r="H237" s="3"/>
      <c r="I237" s="3"/>
      <c r="J237" s="4"/>
      <c r="K237" s="153"/>
      <c r="L237" s="40"/>
      <c r="M237" s="188"/>
      <c r="N237" s="4"/>
      <c r="O237" s="153"/>
      <c r="P237" s="40"/>
      <c r="Q237" s="153"/>
      <c r="R237" s="3"/>
      <c r="S237" s="4"/>
      <c r="T237" s="146"/>
      <c r="U237" s="156"/>
      <c r="V237" s="156"/>
      <c r="W237" s="146"/>
      <c r="X237" s="146"/>
      <c r="Y237" s="146"/>
      <c r="Z237" s="146"/>
      <c r="AA237" s="148"/>
      <c r="AB237" s="148"/>
    </row>
    <row r="238" ht="12.75" customHeight="1">
      <c r="A238" s="157"/>
      <c r="B238" s="4"/>
      <c r="C238" s="157"/>
      <c r="D238" s="4"/>
      <c r="E238" s="187"/>
      <c r="F238" s="3"/>
      <c r="G238" s="3"/>
      <c r="H238" s="3"/>
      <c r="I238" s="3"/>
      <c r="J238" s="4"/>
      <c r="K238" s="153"/>
      <c r="L238" s="40"/>
      <c r="M238" s="188"/>
      <c r="N238" s="4"/>
      <c r="O238" s="153"/>
      <c r="P238" s="40"/>
      <c r="Q238" s="153"/>
      <c r="R238" s="3"/>
      <c r="S238" s="4"/>
      <c r="T238" s="146"/>
      <c r="U238" s="156"/>
      <c r="V238" s="156"/>
      <c r="W238" s="146"/>
      <c r="X238" s="146"/>
      <c r="Y238" s="146"/>
      <c r="Z238" s="146"/>
      <c r="AA238" s="148"/>
      <c r="AB238" s="148"/>
    </row>
    <row r="239" ht="12.75" customHeight="1">
      <c r="A239" s="157"/>
      <c r="B239" s="4"/>
      <c r="C239" s="157"/>
      <c r="D239" s="4"/>
      <c r="E239" s="187"/>
      <c r="F239" s="3"/>
      <c r="G239" s="3"/>
      <c r="H239" s="3"/>
      <c r="I239" s="3"/>
      <c r="J239" s="4"/>
      <c r="K239" s="153"/>
      <c r="L239" s="40"/>
      <c r="M239" s="188"/>
      <c r="N239" s="4"/>
      <c r="O239" s="153"/>
      <c r="P239" s="40"/>
      <c r="Q239" s="153"/>
      <c r="R239" s="3"/>
      <c r="S239" s="4"/>
      <c r="T239" s="146"/>
      <c r="U239" s="156"/>
      <c r="V239" s="156"/>
      <c r="W239" s="146"/>
      <c r="X239" s="146"/>
      <c r="Y239" s="146"/>
      <c r="Z239" s="146"/>
      <c r="AA239" s="148"/>
      <c r="AB239" s="148"/>
    </row>
    <row r="240" ht="12.75" customHeight="1">
      <c r="A240" s="157"/>
      <c r="B240" s="4"/>
      <c r="C240" s="157"/>
      <c r="D240" s="4"/>
      <c r="E240" s="187"/>
      <c r="F240" s="3"/>
      <c r="G240" s="3"/>
      <c r="H240" s="3"/>
      <c r="I240" s="3"/>
      <c r="J240" s="4"/>
      <c r="K240" s="153"/>
      <c r="L240" s="40"/>
      <c r="M240" s="188"/>
      <c r="N240" s="4"/>
      <c r="O240" s="153"/>
      <c r="P240" s="40"/>
      <c r="Q240" s="153"/>
      <c r="R240" s="3"/>
      <c r="S240" s="4"/>
      <c r="T240" s="146"/>
      <c r="U240" s="156"/>
      <c r="V240" s="156"/>
      <c r="W240" s="146"/>
      <c r="X240" s="146"/>
      <c r="Y240" s="146"/>
      <c r="Z240" s="146"/>
      <c r="AA240" s="148"/>
      <c r="AB240" s="148"/>
    </row>
    <row r="241" ht="12.75" customHeight="1">
      <c r="A241" s="157"/>
      <c r="B241" s="4"/>
      <c r="C241" s="157"/>
      <c r="D241" s="4"/>
      <c r="E241" s="187"/>
      <c r="F241" s="3"/>
      <c r="G241" s="3"/>
      <c r="H241" s="3"/>
      <c r="I241" s="3"/>
      <c r="J241" s="4"/>
      <c r="K241" s="153"/>
      <c r="L241" s="40"/>
      <c r="M241" s="188"/>
      <c r="N241" s="4"/>
      <c r="O241" s="153"/>
      <c r="P241" s="40"/>
      <c r="Q241" s="153"/>
      <c r="R241" s="3"/>
      <c r="S241" s="4"/>
      <c r="T241" s="146"/>
      <c r="U241" s="156"/>
      <c r="V241" s="156"/>
      <c r="W241" s="146"/>
      <c r="X241" s="146"/>
      <c r="Y241" s="146"/>
      <c r="Z241" s="146"/>
      <c r="AA241" s="148"/>
      <c r="AB241" s="148"/>
    </row>
    <row r="242" ht="12.75" customHeight="1">
      <c r="A242" s="157"/>
      <c r="B242" s="4"/>
      <c r="C242" s="157"/>
      <c r="D242" s="4"/>
      <c r="E242" s="187"/>
      <c r="F242" s="3"/>
      <c r="G242" s="3"/>
      <c r="H242" s="3"/>
      <c r="I242" s="3"/>
      <c r="J242" s="4"/>
      <c r="K242" s="153"/>
      <c r="L242" s="40"/>
      <c r="M242" s="188"/>
      <c r="N242" s="4"/>
      <c r="O242" s="153"/>
      <c r="P242" s="40"/>
      <c r="Q242" s="153"/>
      <c r="R242" s="3"/>
      <c r="S242" s="4"/>
      <c r="T242" s="146"/>
      <c r="U242" s="156"/>
      <c r="V242" s="156"/>
      <c r="W242" s="146"/>
      <c r="X242" s="146"/>
      <c r="Y242" s="146"/>
      <c r="Z242" s="146"/>
      <c r="AA242" s="148"/>
      <c r="AB242" s="148"/>
    </row>
    <row r="243" ht="12.75" customHeight="1">
      <c r="A243" s="138"/>
      <c r="B243" s="138"/>
      <c r="C243" s="138"/>
      <c r="D243" s="138"/>
      <c r="E243" s="138"/>
      <c r="F243" s="138"/>
      <c r="G243" s="138"/>
      <c r="H243" s="138"/>
      <c r="I243" s="138"/>
      <c r="J243" s="138"/>
      <c r="K243" s="138"/>
      <c r="L243" s="138"/>
      <c r="M243" s="138"/>
      <c r="N243" s="138"/>
      <c r="O243" s="138"/>
      <c r="P243" s="138"/>
      <c r="Q243" s="189"/>
      <c r="R243" s="189"/>
      <c r="S243" s="189"/>
      <c r="T243" s="189"/>
      <c r="U243" s="189"/>
      <c r="V243" s="189"/>
      <c r="W243" s="189"/>
      <c r="X243" s="189"/>
      <c r="Y243" s="189"/>
      <c r="Z243" s="189"/>
      <c r="AA243" s="138"/>
      <c r="AB243" s="138"/>
    </row>
    <row r="244" ht="12.75" customHeight="1">
      <c r="A244" s="138"/>
      <c r="B244" s="138"/>
      <c r="C244" s="138"/>
      <c r="D244" s="138"/>
      <c r="E244" s="138"/>
      <c r="F244" s="138"/>
      <c r="G244" s="138"/>
      <c r="H244" s="138"/>
      <c r="I244" s="138"/>
      <c r="J244" s="138"/>
      <c r="K244" s="138"/>
      <c r="L244" s="138"/>
      <c r="M244" s="138"/>
      <c r="N244" s="138"/>
      <c r="O244" s="138"/>
      <c r="P244" s="138"/>
      <c r="Q244" s="189"/>
      <c r="R244" s="189"/>
      <c r="S244" s="189"/>
      <c r="T244" s="189"/>
      <c r="U244" s="189"/>
      <c r="V244" s="189"/>
      <c r="W244" s="189"/>
      <c r="X244" s="189"/>
      <c r="Y244" s="189"/>
      <c r="Z244" s="189"/>
      <c r="AA244" s="138"/>
      <c r="AB244" s="138"/>
    </row>
    <row r="245" ht="12.75" customHeight="1">
      <c r="A245" s="138"/>
      <c r="B245" s="138"/>
      <c r="C245" s="138"/>
      <c r="D245" s="138"/>
      <c r="E245" s="138"/>
      <c r="F245" s="138"/>
      <c r="G245" s="138"/>
      <c r="H245" s="138"/>
      <c r="I245" s="138"/>
      <c r="J245" s="138"/>
      <c r="K245" s="138"/>
      <c r="L245" s="138"/>
      <c r="M245" s="138"/>
      <c r="N245" s="138"/>
      <c r="O245" s="138"/>
      <c r="P245" s="138"/>
      <c r="Q245" s="189"/>
      <c r="R245" s="189"/>
      <c r="S245" s="189"/>
      <c r="T245" s="189"/>
      <c r="U245" s="189"/>
      <c r="V245" s="189"/>
      <c r="W245" s="189"/>
      <c r="X245" s="189"/>
      <c r="Y245" s="189"/>
      <c r="Z245" s="189"/>
      <c r="AA245" s="138"/>
      <c r="AB245" s="138"/>
    </row>
    <row r="246" ht="12.75" customHeight="1">
      <c r="A246" s="138"/>
      <c r="B246" s="138"/>
      <c r="C246" s="138"/>
      <c r="D246" s="138"/>
      <c r="E246" s="138"/>
      <c r="F246" s="138"/>
      <c r="G246" s="138"/>
      <c r="H246" s="138"/>
      <c r="I246" s="138"/>
      <c r="J246" s="138"/>
      <c r="K246" s="138"/>
      <c r="L246" s="138"/>
      <c r="M246" s="138"/>
      <c r="N246" s="138"/>
      <c r="O246" s="138"/>
      <c r="P246" s="138"/>
      <c r="Q246" s="189"/>
      <c r="R246" s="189"/>
      <c r="S246" s="189"/>
      <c r="T246" s="189"/>
      <c r="U246" s="189"/>
      <c r="V246" s="189"/>
      <c r="W246" s="189"/>
      <c r="X246" s="189"/>
      <c r="Y246" s="189"/>
      <c r="Z246" s="189"/>
      <c r="AA246" s="138"/>
      <c r="AB246" s="138"/>
    </row>
    <row r="247" ht="12.75" customHeight="1">
      <c r="A247" s="138"/>
      <c r="B247" s="138"/>
      <c r="C247" s="138"/>
      <c r="D247" s="138"/>
      <c r="E247" s="138"/>
      <c r="F247" s="138"/>
      <c r="G247" s="138"/>
      <c r="H247" s="138"/>
      <c r="I247" s="138"/>
      <c r="J247" s="138"/>
      <c r="K247" s="138"/>
      <c r="L247" s="138"/>
      <c r="M247" s="138"/>
      <c r="N247" s="138"/>
      <c r="O247" s="138"/>
      <c r="P247" s="138"/>
      <c r="Q247" s="189"/>
      <c r="R247" s="189"/>
      <c r="S247" s="189"/>
      <c r="T247" s="189"/>
      <c r="U247" s="189"/>
      <c r="V247" s="189"/>
      <c r="W247" s="189"/>
      <c r="X247" s="189"/>
      <c r="Y247" s="189"/>
      <c r="Z247" s="189"/>
      <c r="AA247" s="138"/>
      <c r="AB247" s="138"/>
    </row>
    <row r="248" ht="12.75" customHeight="1">
      <c r="A248" s="138"/>
      <c r="B248" s="138"/>
      <c r="C248" s="138"/>
      <c r="D248" s="138"/>
      <c r="E248" s="138"/>
      <c r="F248" s="138"/>
      <c r="G248" s="138"/>
      <c r="H248" s="138"/>
      <c r="I248" s="138"/>
      <c r="J248" s="138"/>
      <c r="K248" s="138"/>
      <c r="L248" s="138"/>
      <c r="M248" s="138"/>
      <c r="N248" s="138"/>
      <c r="O248" s="138"/>
      <c r="P248" s="138"/>
      <c r="Q248" s="189"/>
      <c r="R248" s="189"/>
      <c r="S248" s="189"/>
      <c r="T248" s="189"/>
      <c r="U248" s="189"/>
      <c r="V248" s="189"/>
      <c r="W248" s="189"/>
      <c r="X248" s="189"/>
      <c r="Y248" s="189"/>
      <c r="Z248" s="189"/>
      <c r="AA248" s="138"/>
      <c r="AB248" s="138"/>
    </row>
    <row r="249" ht="12.75" customHeight="1">
      <c r="A249" s="138"/>
      <c r="B249" s="138"/>
      <c r="C249" s="138"/>
      <c r="D249" s="138"/>
      <c r="E249" s="138"/>
      <c r="F249" s="138"/>
      <c r="G249" s="138"/>
      <c r="H249" s="138"/>
      <c r="I249" s="138"/>
      <c r="J249" s="138"/>
      <c r="K249" s="138"/>
      <c r="L249" s="138"/>
      <c r="M249" s="138"/>
      <c r="N249" s="138"/>
      <c r="O249" s="138"/>
      <c r="P249" s="138"/>
      <c r="Q249" s="189"/>
      <c r="R249" s="189"/>
      <c r="S249" s="189"/>
      <c r="T249" s="189"/>
      <c r="U249" s="189"/>
      <c r="V249" s="189"/>
      <c r="W249" s="189"/>
      <c r="X249" s="189"/>
      <c r="Y249" s="189"/>
      <c r="Z249" s="189"/>
      <c r="AA249" s="138"/>
      <c r="AB249" s="138"/>
    </row>
    <row r="250" ht="12.75" customHeight="1">
      <c r="Q250" s="190"/>
      <c r="R250" s="190"/>
      <c r="S250" s="190"/>
      <c r="T250" s="190"/>
      <c r="U250" s="190"/>
      <c r="V250" s="190"/>
      <c r="W250" s="190"/>
      <c r="X250" s="190"/>
      <c r="Y250" s="190"/>
      <c r="Z250" s="190"/>
    </row>
    <row r="251" ht="12.75" customHeight="1">
      <c r="Q251" s="190"/>
      <c r="R251" s="190"/>
      <c r="S251" s="190"/>
      <c r="T251" s="190"/>
      <c r="U251" s="190"/>
      <c r="V251" s="190"/>
      <c r="W251" s="190"/>
      <c r="X251" s="190"/>
      <c r="Y251" s="190"/>
      <c r="Z251" s="190"/>
    </row>
    <row r="252" ht="12.75" customHeight="1">
      <c r="Q252" s="190"/>
      <c r="R252" s="190"/>
      <c r="S252" s="190"/>
      <c r="T252" s="190"/>
      <c r="U252" s="190"/>
      <c r="V252" s="190"/>
      <c r="W252" s="190"/>
      <c r="X252" s="190"/>
      <c r="Y252" s="190"/>
      <c r="Z252" s="190"/>
    </row>
    <row r="253" ht="12.75" customHeight="1">
      <c r="Q253" s="190"/>
      <c r="R253" s="190"/>
      <c r="S253" s="190"/>
      <c r="T253" s="190"/>
      <c r="U253" s="190"/>
      <c r="V253" s="190"/>
      <c r="W253" s="190"/>
      <c r="X253" s="190"/>
      <c r="Y253" s="190"/>
      <c r="Z253" s="190"/>
    </row>
    <row r="254" ht="12.75" customHeight="1">
      <c r="Q254" s="190"/>
      <c r="R254" s="190"/>
      <c r="S254" s="190"/>
      <c r="T254" s="190"/>
      <c r="U254" s="190"/>
      <c r="V254" s="190"/>
      <c r="W254" s="190"/>
      <c r="X254" s="190"/>
      <c r="Y254" s="190"/>
      <c r="Z254" s="190"/>
    </row>
    <row r="255" ht="12.75" customHeight="1">
      <c r="Q255" s="190"/>
      <c r="R255" s="190"/>
      <c r="S255" s="190"/>
      <c r="T255" s="190"/>
      <c r="U255" s="190"/>
      <c r="V255" s="190"/>
      <c r="W255" s="190"/>
      <c r="X255" s="190"/>
      <c r="Y255" s="190"/>
      <c r="Z255" s="190"/>
    </row>
    <row r="256" ht="12.75" customHeight="1">
      <c r="Q256" s="190"/>
      <c r="R256" s="190"/>
      <c r="S256" s="190"/>
      <c r="T256" s="190"/>
      <c r="U256" s="190"/>
      <c r="V256" s="190"/>
      <c r="W256" s="190"/>
      <c r="X256" s="190"/>
      <c r="Y256" s="190"/>
      <c r="Z256" s="190"/>
    </row>
    <row r="257" ht="12.75" customHeight="1">
      <c r="Q257" s="190"/>
      <c r="R257" s="190"/>
      <c r="S257" s="190"/>
      <c r="T257" s="190"/>
      <c r="U257" s="190"/>
      <c r="V257" s="190"/>
      <c r="W257" s="190"/>
      <c r="X257" s="190"/>
      <c r="Y257" s="190"/>
      <c r="Z257" s="190"/>
    </row>
    <row r="258" ht="12.75" customHeight="1">
      <c r="Q258" s="190"/>
      <c r="R258" s="190"/>
      <c r="S258" s="190"/>
      <c r="T258" s="190"/>
      <c r="U258" s="190"/>
      <c r="V258" s="190"/>
      <c r="W258" s="190"/>
      <c r="X258" s="190"/>
      <c r="Y258" s="190"/>
      <c r="Z258" s="190"/>
    </row>
    <row r="259" ht="12.75" customHeight="1">
      <c r="Q259" s="190"/>
      <c r="R259" s="190"/>
      <c r="S259" s="190"/>
      <c r="T259" s="190"/>
      <c r="U259" s="190"/>
      <c r="V259" s="190"/>
      <c r="W259" s="190"/>
      <c r="X259" s="190"/>
      <c r="Y259" s="190"/>
      <c r="Z259" s="190"/>
    </row>
    <row r="260" ht="12.75" customHeight="1">
      <c r="Q260" s="190"/>
      <c r="R260" s="190"/>
      <c r="S260" s="190"/>
      <c r="T260" s="190"/>
      <c r="U260" s="190"/>
      <c r="V260" s="190"/>
      <c r="W260" s="190"/>
      <c r="X260" s="190"/>
      <c r="Y260" s="190"/>
      <c r="Z260" s="190"/>
    </row>
    <row r="261" ht="12.75" customHeight="1">
      <c r="Q261" s="190"/>
      <c r="R261" s="190"/>
      <c r="S261" s="190"/>
      <c r="T261" s="190"/>
      <c r="U261" s="190"/>
      <c r="V261" s="190"/>
      <c r="W261" s="190"/>
      <c r="X261" s="190"/>
      <c r="Y261" s="190"/>
      <c r="Z261" s="190"/>
    </row>
    <row r="262" ht="12.75" customHeight="1">
      <c r="Q262" s="190"/>
      <c r="R262" s="190"/>
      <c r="S262" s="190"/>
      <c r="T262" s="190"/>
      <c r="U262" s="190"/>
      <c r="V262" s="190"/>
      <c r="W262" s="190"/>
      <c r="X262" s="190"/>
      <c r="Y262" s="190"/>
      <c r="Z262" s="190"/>
    </row>
    <row r="263" ht="12.75" customHeight="1">
      <c r="Q263" s="190"/>
      <c r="R263" s="190"/>
      <c r="S263" s="190"/>
      <c r="T263" s="190"/>
      <c r="U263" s="190"/>
      <c r="V263" s="190"/>
      <c r="W263" s="190"/>
      <c r="X263" s="190"/>
      <c r="Y263" s="190"/>
      <c r="Z263" s="190"/>
    </row>
    <row r="264" ht="12.75" customHeight="1">
      <c r="Q264" s="190"/>
      <c r="R264" s="190"/>
      <c r="S264" s="190"/>
      <c r="T264" s="190"/>
      <c r="U264" s="190"/>
      <c r="V264" s="190"/>
      <c r="W264" s="190"/>
      <c r="X264" s="190"/>
      <c r="Y264" s="190"/>
      <c r="Z264" s="190"/>
    </row>
    <row r="265" ht="12.75" customHeight="1">
      <c r="Q265" s="190"/>
      <c r="R265" s="190"/>
      <c r="S265" s="190"/>
      <c r="T265" s="190"/>
      <c r="U265" s="190"/>
      <c r="V265" s="190"/>
      <c r="W265" s="190"/>
      <c r="X265" s="190"/>
      <c r="Y265" s="190"/>
      <c r="Z265" s="190"/>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sheetData>
  <mergeCells count="1601">
    <mergeCell ref="A87:B87"/>
    <mergeCell ref="A88:B88"/>
    <mergeCell ref="A89:B89"/>
    <mergeCell ref="A82:B82"/>
    <mergeCell ref="A83:B83"/>
    <mergeCell ref="A84:B84"/>
    <mergeCell ref="A85:B85"/>
    <mergeCell ref="A86:B86"/>
    <mergeCell ref="C86:D86"/>
    <mergeCell ref="C87:D87"/>
    <mergeCell ref="A57:B57"/>
    <mergeCell ref="C57:D57"/>
    <mergeCell ref="A58:B58"/>
    <mergeCell ref="C58:D58"/>
    <mergeCell ref="A59:B59"/>
    <mergeCell ref="C59:D59"/>
    <mergeCell ref="C60:D60"/>
    <mergeCell ref="A60:B60"/>
    <mergeCell ref="A61:B61"/>
    <mergeCell ref="A62:B62"/>
    <mergeCell ref="A63:B63"/>
    <mergeCell ref="A64:B64"/>
    <mergeCell ref="A65:B65"/>
    <mergeCell ref="A66:B66"/>
    <mergeCell ref="C61:D61"/>
    <mergeCell ref="C62:D62"/>
    <mergeCell ref="C63:D63"/>
    <mergeCell ref="C64:D64"/>
    <mergeCell ref="C65:D65"/>
    <mergeCell ref="C66:D66"/>
    <mergeCell ref="C67:D67"/>
    <mergeCell ref="A67:B67"/>
    <mergeCell ref="A68:B68"/>
    <mergeCell ref="A70:B70"/>
    <mergeCell ref="A71:B71"/>
    <mergeCell ref="A72:B72"/>
    <mergeCell ref="A73:B73"/>
    <mergeCell ref="A74:B74"/>
    <mergeCell ref="C70:D70"/>
    <mergeCell ref="C71:D71"/>
    <mergeCell ref="C72:D72"/>
    <mergeCell ref="C73:D73"/>
    <mergeCell ref="C74:D74"/>
    <mergeCell ref="C75:D75"/>
    <mergeCell ref="C76:D76"/>
    <mergeCell ref="A75:B75"/>
    <mergeCell ref="A76:B76"/>
    <mergeCell ref="A77:B77"/>
    <mergeCell ref="A78:B78"/>
    <mergeCell ref="A79:B79"/>
    <mergeCell ref="A80:B80"/>
    <mergeCell ref="A81:B81"/>
    <mergeCell ref="C123:D123"/>
    <mergeCell ref="C124:D124"/>
    <mergeCell ref="G51:H51"/>
    <mergeCell ref="I51:J51"/>
    <mergeCell ref="K51:L51"/>
    <mergeCell ref="M51:N51"/>
    <mergeCell ref="I52:J52"/>
    <mergeCell ref="K52:L52"/>
    <mergeCell ref="M52:N52"/>
    <mergeCell ref="G52:H52"/>
    <mergeCell ref="G53:H53"/>
    <mergeCell ref="I53:J53"/>
    <mergeCell ref="K53:L53"/>
    <mergeCell ref="M53:N53"/>
    <mergeCell ref="G54:H54"/>
    <mergeCell ref="I54:J54"/>
    <mergeCell ref="P56:T56"/>
    <mergeCell ref="E57:N57"/>
    <mergeCell ref="P57:Q57"/>
    <mergeCell ref="R57:S57"/>
    <mergeCell ref="E58:N58"/>
    <mergeCell ref="E59:N59"/>
    <mergeCell ref="E60:N60"/>
    <mergeCell ref="E61:N61"/>
    <mergeCell ref="E62:N62"/>
    <mergeCell ref="E63:N63"/>
    <mergeCell ref="E64:N64"/>
    <mergeCell ref="E65:N65"/>
    <mergeCell ref="E66:N66"/>
    <mergeCell ref="E67:N67"/>
    <mergeCell ref="A69:Z69"/>
    <mergeCell ref="E70:J70"/>
    <mergeCell ref="K70:L70"/>
    <mergeCell ref="M70:N70"/>
    <mergeCell ref="O70:P70"/>
    <mergeCell ref="Q70:S70"/>
    <mergeCell ref="E71:J71"/>
    <mergeCell ref="K75:L75"/>
    <mergeCell ref="M75:N75"/>
    <mergeCell ref="O75:P75"/>
    <mergeCell ref="Q75:S75"/>
    <mergeCell ref="K73:L73"/>
    <mergeCell ref="M73:N73"/>
    <mergeCell ref="Q73:S73"/>
    <mergeCell ref="E73:J73"/>
    <mergeCell ref="E74:J74"/>
    <mergeCell ref="K74:L74"/>
    <mergeCell ref="M74:N74"/>
    <mergeCell ref="O74:P74"/>
    <mergeCell ref="Q74:S74"/>
    <mergeCell ref="E75:J75"/>
    <mergeCell ref="M77:N77"/>
    <mergeCell ref="O77:P77"/>
    <mergeCell ref="E76:J76"/>
    <mergeCell ref="K76:L76"/>
    <mergeCell ref="M76:N76"/>
    <mergeCell ref="O76:P76"/>
    <mergeCell ref="Q76:S76"/>
    <mergeCell ref="K77:L77"/>
    <mergeCell ref="Q77:S77"/>
    <mergeCell ref="K79:L79"/>
    <mergeCell ref="M79:N79"/>
    <mergeCell ref="O79:P79"/>
    <mergeCell ref="Q79:S79"/>
    <mergeCell ref="E77:J77"/>
    <mergeCell ref="E78:J78"/>
    <mergeCell ref="K78:L78"/>
    <mergeCell ref="M78:N78"/>
    <mergeCell ref="O78:P78"/>
    <mergeCell ref="Q78:S78"/>
    <mergeCell ref="E79:J79"/>
    <mergeCell ref="E84:J84"/>
    <mergeCell ref="K84:L84"/>
    <mergeCell ref="M84:N84"/>
    <mergeCell ref="O84:P84"/>
    <mergeCell ref="Q84:S84"/>
    <mergeCell ref="K85:L85"/>
    <mergeCell ref="Q85:S85"/>
    <mergeCell ref="O87:P87"/>
    <mergeCell ref="Q87:S87"/>
    <mergeCell ref="E85:J85"/>
    <mergeCell ref="E86:J86"/>
    <mergeCell ref="K86:L86"/>
    <mergeCell ref="M86:N86"/>
    <mergeCell ref="O86:P86"/>
    <mergeCell ref="Q86:S86"/>
    <mergeCell ref="E87:J87"/>
    <mergeCell ref="M81:N81"/>
    <mergeCell ref="O81:P81"/>
    <mergeCell ref="E80:J80"/>
    <mergeCell ref="K80:L80"/>
    <mergeCell ref="M80:N80"/>
    <mergeCell ref="O80:P80"/>
    <mergeCell ref="Q80:S80"/>
    <mergeCell ref="K81:L81"/>
    <mergeCell ref="Q81:S81"/>
    <mergeCell ref="K83:L83"/>
    <mergeCell ref="M83:N83"/>
    <mergeCell ref="O83:P83"/>
    <mergeCell ref="Q83:S83"/>
    <mergeCell ref="E81:J81"/>
    <mergeCell ref="E82:J82"/>
    <mergeCell ref="K82:L82"/>
    <mergeCell ref="M82:N82"/>
    <mergeCell ref="O82:P82"/>
    <mergeCell ref="Q82:S82"/>
    <mergeCell ref="E83:J83"/>
    <mergeCell ref="M85:N85"/>
    <mergeCell ref="O85:P85"/>
    <mergeCell ref="K87:L87"/>
    <mergeCell ref="M87:N87"/>
    <mergeCell ref="E88:J88"/>
    <mergeCell ref="K88:L88"/>
    <mergeCell ref="M88:N88"/>
    <mergeCell ref="O88:P88"/>
    <mergeCell ref="Q88:S88"/>
    <mergeCell ref="E93:J93"/>
    <mergeCell ref="K93:L93"/>
    <mergeCell ref="M93:N93"/>
    <mergeCell ref="O93:P93"/>
    <mergeCell ref="Q93:S93"/>
    <mergeCell ref="K94:L94"/>
    <mergeCell ref="Q94:S94"/>
    <mergeCell ref="O96:P96"/>
    <mergeCell ref="Q96:S96"/>
    <mergeCell ref="E94:J94"/>
    <mergeCell ref="E95:J95"/>
    <mergeCell ref="K95:L95"/>
    <mergeCell ref="M95:N95"/>
    <mergeCell ref="O95:P95"/>
    <mergeCell ref="Q95:S95"/>
    <mergeCell ref="E96:J96"/>
    <mergeCell ref="M90:N90"/>
    <mergeCell ref="O90:P90"/>
    <mergeCell ref="E89:J89"/>
    <mergeCell ref="K89:L89"/>
    <mergeCell ref="M89:N89"/>
    <mergeCell ref="O89:P89"/>
    <mergeCell ref="Q89:S89"/>
    <mergeCell ref="K90:L90"/>
    <mergeCell ref="Q90:S90"/>
    <mergeCell ref="K92:L92"/>
    <mergeCell ref="M92:N92"/>
    <mergeCell ref="O92:P92"/>
    <mergeCell ref="Q92:S92"/>
    <mergeCell ref="E90:J90"/>
    <mergeCell ref="E91:J91"/>
    <mergeCell ref="K91:L91"/>
    <mergeCell ref="M91:N91"/>
    <mergeCell ref="O91:P91"/>
    <mergeCell ref="Q91:S91"/>
    <mergeCell ref="E92:J92"/>
    <mergeCell ref="M94:N94"/>
    <mergeCell ref="O94:P94"/>
    <mergeCell ref="K96:L96"/>
    <mergeCell ref="M96:N96"/>
    <mergeCell ref="E97:J97"/>
    <mergeCell ref="K97:L97"/>
    <mergeCell ref="M97:N97"/>
    <mergeCell ref="O97:P97"/>
    <mergeCell ref="Q97:S97"/>
    <mergeCell ref="M126:N126"/>
    <mergeCell ref="O126:P126"/>
    <mergeCell ref="E125:J125"/>
    <mergeCell ref="K125:L125"/>
    <mergeCell ref="M125:N125"/>
    <mergeCell ref="O125:P125"/>
    <mergeCell ref="Q125:S125"/>
    <mergeCell ref="E126:J126"/>
    <mergeCell ref="K126:L126"/>
    <mergeCell ref="Q126:S126"/>
    <mergeCell ref="E149:J149"/>
    <mergeCell ref="K149:L149"/>
    <mergeCell ref="M149:N149"/>
    <mergeCell ref="O149:P149"/>
    <mergeCell ref="Q149:S149"/>
    <mergeCell ref="K150:L150"/>
    <mergeCell ref="Q150:S150"/>
    <mergeCell ref="O152:P152"/>
    <mergeCell ref="Q152:S152"/>
    <mergeCell ref="E150:J150"/>
    <mergeCell ref="E151:J151"/>
    <mergeCell ref="K151:L151"/>
    <mergeCell ref="M151:N151"/>
    <mergeCell ref="O151:P151"/>
    <mergeCell ref="Q151:S151"/>
    <mergeCell ref="E152:J152"/>
    <mergeCell ref="M146:N146"/>
    <mergeCell ref="O146:P146"/>
    <mergeCell ref="E145:J145"/>
    <mergeCell ref="K145:L145"/>
    <mergeCell ref="M145:N145"/>
    <mergeCell ref="O145:P145"/>
    <mergeCell ref="Q145:S145"/>
    <mergeCell ref="K146:L146"/>
    <mergeCell ref="Q146:S146"/>
    <mergeCell ref="K148:L148"/>
    <mergeCell ref="M148:N148"/>
    <mergeCell ref="O148:P148"/>
    <mergeCell ref="Q148:S148"/>
    <mergeCell ref="E146:J146"/>
    <mergeCell ref="E147:J147"/>
    <mergeCell ref="K147:L147"/>
    <mergeCell ref="M147:N147"/>
    <mergeCell ref="O147:P147"/>
    <mergeCell ref="Q147:S147"/>
    <mergeCell ref="E148:J148"/>
    <mergeCell ref="M150:N150"/>
    <mergeCell ref="O150:P150"/>
    <mergeCell ref="K152:L152"/>
    <mergeCell ref="M152:N152"/>
    <mergeCell ref="E153:J153"/>
    <mergeCell ref="K153:L153"/>
    <mergeCell ref="M153:N153"/>
    <mergeCell ref="O153:P153"/>
    <mergeCell ref="Q153:S153"/>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31:J131"/>
    <mergeCell ref="K131:L131"/>
    <mergeCell ref="M131:N131"/>
    <mergeCell ref="O131:P131"/>
    <mergeCell ref="Q131:S131"/>
    <mergeCell ref="K132:L132"/>
    <mergeCell ref="Q132:S132"/>
    <mergeCell ref="O134:P134"/>
    <mergeCell ref="Q134:S134"/>
    <mergeCell ref="E132:J132"/>
    <mergeCell ref="E133:J133"/>
    <mergeCell ref="K133:L133"/>
    <mergeCell ref="M133:N133"/>
    <mergeCell ref="O133:P133"/>
    <mergeCell ref="Q133:S133"/>
    <mergeCell ref="E134:J134"/>
    <mergeCell ref="M128:N128"/>
    <mergeCell ref="O128:P128"/>
    <mergeCell ref="E127:J127"/>
    <mergeCell ref="K127:L127"/>
    <mergeCell ref="M127:N127"/>
    <mergeCell ref="O127:P127"/>
    <mergeCell ref="Q127:S127"/>
    <mergeCell ref="K128:L128"/>
    <mergeCell ref="Q128:S128"/>
    <mergeCell ref="K130:L130"/>
    <mergeCell ref="M130:N130"/>
    <mergeCell ref="O130:P130"/>
    <mergeCell ref="Q130:S130"/>
    <mergeCell ref="E128:J128"/>
    <mergeCell ref="E129:J129"/>
    <mergeCell ref="K129:L129"/>
    <mergeCell ref="M129:N129"/>
    <mergeCell ref="O129:P129"/>
    <mergeCell ref="Q129:S129"/>
    <mergeCell ref="E130:J130"/>
    <mergeCell ref="M132:N132"/>
    <mergeCell ref="O132:P132"/>
    <mergeCell ref="K134:L134"/>
    <mergeCell ref="M134:N134"/>
    <mergeCell ref="E135:J135"/>
    <mergeCell ref="K135:L135"/>
    <mergeCell ref="M135:N135"/>
    <mergeCell ref="O135:P135"/>
    <mergeCell ref="Q135:S135"/>
    <mergeCell ref="E140:J140"/>
    <mergeCell ref="K140:L140"/>
    <mergeCell ref="M140:N140"/>
    <mergeCell ref="O140:P140"/>
    <mergeCell ref="Q140:S140"/>
    <mergeCell ref="K141:L141"/>
    <mergeCell ref="Q141:S141"/>
    <mergeCell ref="O143:P143"/>
    <mergeCell ref="Q143:S143"/>
    <mergeCell ref="E141:J141"/>
    <mergeCell ref="E142:J142"/>
    <mergeCell ref="K142:L142"/>
    <mergeCell ref="M142:N142"/>
    <mergeCell ref="O142:P142"/>
    <mergeCell ref="Q142:S142"/>
    <mergeCell ref="E143:J143"/>
    <mergeCell ref="M137:N137"/>
    <mergeCell ref="O137:P137"/>
    <mergeCell ref="E136:J136"/>
    <mergeCell ref="K136:L136"/>
    <mergeCell ref="M136:N136"/>
    <mergeCell ref="O136:P136"/>
    <mergeCell ref="Q136:S136"/>
    <mergeCell ref="K137:L137"/>
    <mergeCell ref="Q137:S137"/>
    <mergeCell ref="K139:L139"/>
    <mergeCell ref="M139:N139"/>
    <mergeCell ref="O139:P139"/>
    <mergeCell ref="Q139:S139"/>
    <mergeCell ref="E137:J137"/>
    <mergeCell ref="E138:J138"/>
    <mergeCell ref="K138:L138"/>
    <mergeCell ref="M138:N138"/>
    <mergeCell ref="O138:P138"/>
    <mergeCell ref="Q138:S138"/>
    <mergeCell ref="E139:J139"/>
    <mergeCell ref="M141:N141"/>
    <mergeCell ref="O141:P141"/>
    <mergeCell ref="K143:L143"/>
    <mergeCell ref="M143:N143"/>
    <mergeCell ref="E144:J144"/>
    <mergeCell ref="K144:L144"/>
    <mergeCell ref="M144:N144"/>
    <mergeCell ref="O144:P144"/>
    <mergeCell ref="Q144:S144"/>
    <mergeCell ref="M155:N155"/>
    <mergeCell ref="O155:P155"/>
    <mergeCell ref="E154:J154"/>
    <mergeCell ref="K154:L154"/>
    <mergeCell ref="M154:N154"/>
    <mergeCell ref="O154:P154"/>
    <mergeCell ref="Q154:S154"/>
    <mergeCell ref="E155:J155"/>
    <mergeCell ref="K155:L155"/>
    <mergeCell ref="Q155:S155"/>
    <mergeCell ref="E183:J183"/>
    <mergeCell ref="K183:L183"/>
    <mergeCell ref="M183:N183"/>
    <mergeCell ref="O183:P183"/>
    <mergeCell ref="Q183:S183"/>
    <mergeCell ref="K184:L184"/>
    <mergeCell ref="Q184:S184"/>
    <mergeCell ref="O186:P186"/>
    <mergeCell ref="Q186:S186"/>
    <mergeCell ref="E184:J184"/>
    <mergeCell ref="E185:J185"/>
    <mergeCell ref="K185:L185"/>
    <mergeCell ref="M185:N185"/>
    <mergeCell ref="O185:P185"/>
    <mergeCell ref="Q185:S185"/>
    <mergeCell ref="E186:J186"/>
    <mergeCell ref="M180:N180"/>
    <mergeCell ref="O180:P180"/>
    <mergeCell ref="E179:J179"/>
    <mergeCell ref="K179:L179"/>
    <mergeCell ref="M179:N179"/>
    <mergeCell ref="O179:P179"/>
    <mergeCell ref="Q179:S179"/>
    <mergeCell ref="K180:L180"/>
    <mergeCell ref="Q180:S180"/>
    <mergeCell ref="K182:L182"/>
    <mergeCell ref="M182:N182"/>
    <mergeCell ref="O182:P182"/>
    <mergeCell ref="Q182:S182"/>
    <mergeCell ref="E180:J180"/>
    <mergeCell ref="E181:J181"/>
    <mergeCell ref="K181:L181"/>
    <mergeCell ref="M181:N181"/>
    <mergeCell ref="O181:P181"/>
    <mergeCell ref="Q181:S181"/>
    <mergeCell ref="E182:J182"/>
    <mergeCell ref="M184:N184"/>
    <mergeCell ref="O184:P184"/>
    <mergeCell ref="K186:L186"/>
    <mergeCell ref="M186:N186"/>
    <mergeCell ref="E187:J187"/>
    <mergeCell ref="K187:L187"/>
    <mergeCell ref="M187:N187"/>
    <mergeCell ref="O187:P187"/>
    <mergeCell ref="Q187:S187"/>
    <mergeCell ref="C118:D118"/>
    <mergeCell ref="C119:D119"/>
    <mergeCell ref="A120:B120"/>
    <mergeCell ref="C120:D120"/>
    <mergeCell ref="A121:B121"/>
    <mergeCell ref="C121:D121"/>
    <mergeCell ref="C122:D122"/>
    <mergeCell ref="A122:B122"/>
    <mergeCell ref="A123:B123"/>
    <mergeCell ref="A124:B124"/>
    <mergeCell ref="A125:B125"/>
    <mergeCell ref="C125:D125"/>
    <mergeCell ref="A126:B126"/>
    <mergeCell ref="C126:D126"/>
    <mergeCell ref="A127:B127"/>
    <mergeCell ref="C127:D127"/>
    <mergeCell ref="A128:B128"/>
    <mergeCell ref="C128:D128"/>
    <mergeCell ref="A129:B129"/>
    <mergeCell ref="C129:D129"/>
    <mergeCell ref="C130:D130"/>
    <mergeCell ref="A130:B130"/>
    <mergeCell ref="A131:B131"/>
    <mergeCell ref="A132:B132"/>
    <mergeCell ref="A133:B133"/>
    <mergeCell ref="A134:B134"/>
    <mergeCell ref="A135:B135"/>
    <mergeCell ref="A136:B136"/>
    <mergeCell ref="C131:D131"/>
    <mergeCell ref="C132:D132"/>
    <mergeCell ref="C133:D133"/>
    <mergeCell ref="C134:D134"/>
    <mergeCell ref="C135:D135"/>
    <mergeCell ref="C136:D136"/>
    <mergeCell ref="C137:D137"/>
    <mergeCell ref="A137:B137"/>
    <mergeCell ref="A138:B138"/>
    <mergeCell ref="A139:B139"/>
    <mergeCell ref="A140:B140"/>
    <mergeCell ref="A141:B141"/>
    <mergeCell ref="A142:B142"/>
    <mergeCell ref="A143:B143"/>
    <mergeCell ref="A144:B144"/>
    <mergeCell ref="A145:B145"/>
    <mergeCell ref="A146:B146"/>
    <mergeCell ref="A147:B147"/>
    <mergeCell ref="C147:D147"/>
    <mergeCell ref="A148:B148"/>
    <mergeCell ref="C148:D148"/>
    <mergeCell ref="C138:D138"/>
    <mergeCell ref="C139:D139"/>
    <mergeCell ref="C140:D140"/>
    <mergeCell ref="C141:D141"/>
    <mergeCell ref="C142:D142"/>
    <mergeCell ref="C143:D143"/>
    <mergeCell ref="C144:D144"/>
    <mergeCell ref="C145:D145"/>
    <mergeCell ref="C146:D146"/>
    <mergeCell ref="E156:J156"/>
    <mergeCell ref="K156:L156"/>
    <mergeCell ref="M156:N156"/>
    <mergeCell ref="O156:P156"/>
    <mergeCell ref="Q156:S156"/>
    <mergeCell ref="M158:N158"/>
    <mergeCell ref="O158:P158"/>
    <mergeCell ref="E157:J157"/>
    <mergeCell ref="K157:L157"/>
    <mergeCell ref="M157:N157"/>
    <mergeCell ref="O157:P157"/>
    <mergeCell ref="Q157:S157"/>
    <mergeCell ref="K158:L158"/>
    <mergeCell ref="Q158:S158"/>
    <mergeCell ref="K160:L160"/>
    <mergeCell ref="M160:N160"/>
    <mergeCell ref="O160:P160"/>
    <mergeCell ref="Q160:S160"/>
    <mergeCell ref="E158:J158"/>
    <mergeCell ref="E159:J159"/>
    <mergeCell ref="K159:L159"/>
    <mergeCell ref="M159:N159"/>
    <mergeCell ref="O159:P159"/>
    <mergeCell ref="Q159:S159"/>
    <mergeCell ref="E160:J160"/>
    <mergeCell ref="E165:J165"/>
    <mergeCell ref="K165:L165"/>
    <mergeCell ref="M165:N165"/>
    <mergeCell ref="O165:P165"/>
    <mergeCell ref="Q165:S165"/>
    <mergeCell ref="K166:L166"/>
    <mergeCell ref="Q166:S166"/>
    <mergeCell ref="O168:P168"/>
    <mergeCell ref="Q168:S168"/>
    <mergeCell ref="E166:J166"/>
    <mergeCell ref="E167:J167"/>
    <mergeCell ref="K167:L167"/>
    <mergeCell ref="M167:N167"/>
    <mergeCell ref="O167:P167"/>
    <mergeCell ref="Q167:S167"/>
    <mergeCell ref="E168:J168"/>
    <mergeCell ref="M162:N162"/>
    <mergeCell ref="O162:P162"/>
    <mergeCell ref="E161:J161"/>
    <mergeCell ref="K161:L161"/>
    <mergeCell ref="M161:N161"/>
    <mergeCell ref="O161:P161"/>
    <mergeCell ref="Q161:S161"/>
    <mergeCell ref="K162:L162"/>
    <mergeCell ref="Q162:S162"/>
    <mergeCell ref="K164:L164"/>
    <mergeCell ref="M164:N164"/>
    <mergeCell ref="O164:P164"/>
    <mergeCell ref="Q164:S164"/>
    <mergeCell ref="E162:J162"/>
    <mergeCell ref="E163:J163"/>
    <mergeCell ref="K163:L163"/>
    <mergeCell ref="M163:N163"/>
    <mergeCell ref="O163:P163"/>
    <mergeCell ref="Q163:S163"/>
    <mergeCell ref="E164:J164"/>
    <mergeCell ref="M166:N166"/>
    <mergeCell ref="O166:P166"/>
    <mergeCell ref="K168:L168"/>
    <mergeCell ref="M168:N168"/>
    <mergeCell ref="E169:J169"/>
    <mergeCell ref="K169:L169"/>
    <mergeCell ref="M169:N169"/>
    <mergeCell ref="O169:P169"/>
    <mergeCell ref="Q169:S169"/>
    <mergeCell ref="E174:J174"/>
    <mergeCell ref="K174:L174"/>
    <mergeCell ref="M174:N174"/>
    <mergeCell ref="O174:P174"/>
    <mergeCell ref="Q174:S174"/>
    <mergeCell ref="K175:L175"/>
    <mergeCell ref="Q175:S175"/>
    <mergeCell ref="O177:P177"/>
    <mergeCell ref="Q177:S177"/>
    <mergeCell ref="E175:J175"/>
    <mergeCell ref="E176:J176"/>
    <mergeCell ref="K176:L176"/>
    <mergeCell ref="M176:N176"/>
    <mergeCell ref="O176:P176"/>
    <mergeCell ref="Q176:S176"/>
    <mergeCell ref="E177:J177"/>
    <mergeCell ref="M171:N171"/>
    <mergeCell ref="O171:P171"/>
    <mergeCell ref="E170:J170"/>
    <mergeCell ref="K170:L170"/>
    <mergeCell ref="M170:N170"/>
    <mergeCell ref="O170:P170"/>
    <mergeCell ref="Q170:S170"/>
    <mergeCell ref="K171:L171"/>
    <mergeCell ref="Q171:S171"/>
    <mergeCell ref="K173:L173"/>
    <mergeCell ref="M173:N173"/>
    <mergeCell ref="O173:P173"/>
    <mergeCell ref="Q173:S173"/>
    <mergeCell ref="E171:J171"/>
    <mergeCell ref="E172:J172"/>
    <mergeCell ref="K172:L172"/>
    <mergeCell ref="M172:N172"/>
    <mergeCell ref="O172:P172"/>
    <mergeCell ref="Q172:S172"/>
    <mergeCell ref="E173:J173"/>
    <mergeCell ref="M175:N175"/>
    <mergeCell ref="O175:P175"/>
    <mergeCell ref="K177:L177"/>
    <mergeCell ref="M177:N177"/>
    <mergeCell ref="E178:J178"/>
    <mergeCell ref="K178:L178"/>
    <mergeCell ref="M178:N178"/>
    <mergeCell ref="O178:P178"/>
    <mergeCell ref="Q178:S178"/>
    <mergeCell ref="M189:N189"/>
    <mergeCell ref="O189:P189"/>
    <mergeCell ref="E188:J188"/>
    <mergeCell ref="K188:L188"/>
    <mergeCell ref="M188:N188"/>
    <mergeCell ref="O188:P188"/>
    <mergeCell ref="Q188:S188"/>
    <mergeCell ref="E189:J189"/>
    <mergeCell ref="K189:L189"/>
    <mergeCell ref="Q189:S189"/>
    <mergeCell ref="E217:J217"/>
    <mergeCell ref="K217:L217"/>
    <mergeCell ref="M217:N217"/>
    <mergeCell ref="O217:P217"/>
    <mergeCell ref="Q217:S217"/>
    <mergeCell ref="K218:L218"/>
    <mergeCell ref="Q218:S218"/>
    <mergeCell ref="O220:P220"/>
    <mergeCell ref="Q220:S220"/>
    <mergeCell ref="E218:J218"/>
    <mergeCell ref="E219:J219"/>
    <mergeCell ref="K219:L219"/>
    <mergeCell ref="M219:N219"/>
    <mergeCell ref="O219:P219"/>
    <mergeCell ref="Q219:S219"/>
    <mergeCell ref="E220:J220"/>
    <mergeCell ref="M214:N214"/>
    <mergeCell ref="O214:P214"/>
    <mergeCell ref="E213:J213"/>
    <mergeCell ref="K213:L213"/>
    <mergeCell ref="M213:N213"/>
    <mergeCell ref="O213:P213"/>
    <mergeCell ref="Q213:S213"/>
    <mergeCell ref="K214:L214"/>
    <mergeCell ref="Q214:S214"/>
    <mergeCell ref="K216:L216"/>
    <mergeCell ref="M216:N216"/>
    <mergeCell ref="O216:P216"/>
    <mergeCell ref="Q216:S216"/>
    <mergeCell ref="E214:J214"/>
    <mergeCell ref="E215:J215"/>
    <mergeCell ref="K215:L215"/>
    <mergeCell ref="M215:N215"/>
    <mergeCell ref="O215:P215"/>
    <mergeCell ref="Q215:S215"/>
    <mergeCell ref="E216:J216"/>
    <mergeCell ref="M218:N218"/>
    <mergeCell ref="O218:P218"/>
    <mergeCell ref="K220:L220"/>
    <mergeCell ref="M220:N220"/>
    <mergeCell ref="E221:J221"/>
    <mergeCell ref="K221:L221"/>
    <mergeCell ref="M221:N221"/>
    <mergeCell ref="O221:P221"/>
    <mergeCell ref="Q221:S221"/>
    <mergeCell ref="A149:B149"/>
    <mergeCell ref="C149:D149"/>
    <mergeCell ref="A150:B150"/>
    <mergeCell ref="C150:D150"/>
    <mergeCell ref="A151:B151"/>
    <mergeCell ref="C151:D151"/>
    <mergeCell ref="C152:D152"/>
    <mergeCell ref="A152:B152"/>
    <mergeCell ref="A153:B153"/>
    <mergeCell ref="A154:B154"/>
    <mergeCell ref="A155:B155"/>
    <mergeCell ref="A156:B156"/>
    <mergeCell ref="A157:B157"/>
    <mergeCell ref="A158:B158"/>
    <mergeCell ref="C153:D153"/>
    <mergeCell ref="C154:D154"/>
    <mergeCell ref="C155:D155"/>
    <mergeCell ref="C156:D156"/>
    <mergeCell ref="C157:D157"/>
    <mergeCell ref="C158:D158"/>
    <mergeCell ref="C159:D159"/>
    <mergeCell ref="A159:B159"/>
    <mergeCell ref="A160:B160"/>
    <mergeCell ref="A161:B161"/>
    <mergeCell ref="A162:B162"/>
    <mergeCell ref="A163:B163"/>
    <mergeCell ref="A164:B164"/>
    <mergeCell ref="A165:B165"/>
    <mergeCell ref="C160:D160"/>
    <mergeCell ref="C161:D161"/>
    <mergeCell ref="C162:D162"/>
    <mergeCell ref="C163:D163"/>
    <mergeCell ref="C164:D164"/>
    <mergeCell ref="C165:D165"/>
    <mergeCell ref="C166:D166"/>
    <mergeCell ref="A166:B166"/>
    <mergeCell ref="A167:B167"/>
    <mergeCell ref="A168:B168"/>
    <mergeCell ref="A169:B169"/>
    <mergeCell ref="A170:B170"/>
    <mergeCell ref="A171:B171"/>
    <mergeCell ref="A172:B172"/>
    <mergeCell ref="A173:B173"/>
    <mergeCell ref="A174:B174"/>
    <mergeCell ref="A175:B175"/>
    <mergeCell ref="A176:B176"/>
    <mergeCell ref="C176:D176"/>
    <mergeCell ref="A177:B177"/>
    <mergeCell ref="C177:D177"/>
    <mergeCell ref="C167:D167"/>
    <mergeCell ref="C168:D168"/>
    <mergeCell ref="C169:D169"/>
    <mergeCell ref="C170:D170"/>
    <mergeCell ref="C171:D171"/>
    <mergeCell ref="C172:D172"/>
    <mergeCell ref="C173:D173"/>
    <mergeCell ref="C174:D174"/>
    <mergeCell ref="C175:D175"/>
    <mergeCell ref="E190:J190"/>
    <mergeCell ref="K190:L190"/>
    <mergeCell ref="M190:N190"/>
    <mergeCell ref="O190:P190"/>
    <mergeCell ref="Q190:S190"/>
    <mergeCell ref="M192:N192"/>
    <mergeCell ref="O192:P192"/>
    <mergeCell ref="E191:J191"/>
    <mergeCell ref="K191:L191"/>
    <mergeCell ref="M191:N191"/>
    <mergeCell ref="O191:P191"/>
    <mergeCell ref="Q191:S191"/>
    <mergeCell ref="K192:L192"/>
    <mergeCell ref="Q192:S192"/>
    <mergeCell ref="K194:L194"/>
    <mergeCell ref="M194:N194"/>
    <mergeCell ref="O194:P194"/>
    <mergeCell ref="Q194:S194"/>
    <mergeCell ref="E192:J192"/>
    <mergeCell ref="E193:J193"/>
    <mergeCell ref="K193:L193"/>
    <mergeCell ref="M193:N193"/>
    <mergeCell ref="O193:P193"/>
    <mergeCell ref="Q193:S193"/>
    <mergeCell ref="E194:J194"/>
    <mergeCell ref="E199:J199"/>
    <mergeCell ref="K199:L199"/>
    <mergeCell ref="M199:N199"/>
    <mergeCell ref="O199:P199"/>
    <mergeCell ref="Q199:S199"/>
    <mergeCell ref="K200:L200"/>
    <mergeCell ref="Q200:S200"/>
    <mergeCell ref="O202:P202"/>
    <mergeCell ref="Q202:S202"/>
    <mergeCell ref="E200:J200"/>
    <mergeCell ref="E201:J201"/>
    <mergeCell ref="K201:L201"/>
    <mergeCell ref="M201:N201"/>
    <mergeCell ref="O201:P201"/>
    <mergeCell ref="Q201:S201"/>
    <mergeCell ref="E202:J202"/>
    <mergeCell ref="M196:N196"/>
    <mergeCell ref="O196:P196"/>
    <mergeCell ref="E195:J195"/>
    <mergeCell ref="K195:L195"/>
    <mergeCell ref="M195:N195"/>
    <mergeCell ref="O195:P195"/>
    <mergeCell ref="Q195:S195"/>
    <mergeCell ref="K196:L196"/>
    <mergeCell ref="Q196:S196"/>
    <mergeCell ref="K198:L198"/>
    <mergeCell ref="M198:N198"/>
    <mergeCell ref="O198:P198"/>
    <mergeCell ref="Q198:S198"/>
    <mergeCell ref="E196:J196"/>
    <mergeCell ref="E197:J197"/>
    <mergeCell ref="K197:L197"/>
    <mergeCell ref="M197:N197"/>
    <mergeCell ref="O197:P197"/>
    <mergeCell ref="Q197:S197"/>
    <mergeCell ref="E198:J198"/>
    <mergeCell ref="M200:N200"/>
    <mergeCell ref="O200:P200"/>
    <mergeCell ref="K202:L202"/>
    <mergeCell ref="M202:N202"/>
    <mergeCell ref="E203:J203"/>
    <mergeCell ref="K203:L203"/>
    <mergeCell ref="M203:N203"/>
    <mergeCell ref="O203:P203"/>
    <mergeCell ref="Q203:S203"/>
    <mergeCell ref="E208:J208"/>
    <mergeCell ref="K208:L208"/>
    <mergeCell ref="M208:N208"/>
    <mergeCell ref="O208:P208"/>
    <mergeCell ref="Q208:S208"/>
    <mergeCell ref="K209:L209"/>
    <mergeCell ref="Q209:S209"/>
    <mergeCell ref="O211:P211"/>
    <mergeCell ref="Q211:S211"/>
    <mergeCell ref="E209:J209"/>
    <mergeCell ref="E210:J210"/>
    <mergeCell ref="K210:L210"/>
    <mergeCell ref="M210:N210"/>
    <mergeCell ref="O210:P210"/>
    <mergeCell ref="Q210:S210"/>
    <mergeCell ref="E211:J211"/>
    <mergeCell ref="M205:N205"/>
    <mergeCell ref="O205:P205"/>
    <mergeCell ref="E204:J204"/>
    <mergeCell ref="K204:L204"/>
    <mergeCell ref="M204:N204"/>
    <mergeCell ref="O204:P204"/>
    <mergeCell ref="Q204:S204"/>
    <mergeCell ref="K205:L205"/>
    <mergeCell ref="Q205:S205"/>
    <mergeCell ref="K207:L207"/>
    <mergeCell ref="M207:N207"/>
    <mergeCell ref="O207:P207"/>
    <mergeCell ref="Q207:S207"/>
    <mergeCell ref="E205:J205"/>
    <mergeCell ref="E206:J206"/>
    <mergeCell ref="K206:L206"/>
    <mergeCell ref="M206:N206"/>
    <mergeCell ref="O206:P206"/>
    <mergeCell ref="Q206:S206"/>
    <mergeCell ref="E207:J207"/>
    <mergeCell ref="M209:N209"/>
    <mergeCell ref="O209:P209"/>
    <mergeCell ref="K211:L211"/>
    <mergeCell ref="M211:N211"/>
    <mergeCell ref="E212:J212"/>
    <mergeCell ref="K212:L212"/>
    <mergeCell ref="M212:N212"/>
    <mergeCell ref="O212:P212"/>
    <mergeCell ref="Q212:S212"/>
    <mergeCell ref="M223:N223"/>
    <mergeCell ref="O223:P223"/>
    <mergeCell ref="E222:J222"/>
    <mergeCell ref="K222:L222"/>
    <mergeCell ref="M222:N222"/>
    <mergeCell ref="O222:P222"/>
    <mergeCell ref="Q222:S222"/>
    <mergeCell ref="E223:J223"/>
    <mergeCell ref="K223:L223"/>
    <mergeCell ref="Q223:S223"/>
    <mergeCell ref="A7:B7"/>
    <mergeCell ref="C9:D9"/>
    <mergeCell ref="E9:F9"/>
    <mergeCell ref="G9:H9"/>
    <mergeCell ref="I9:J9"/>
    <mergeCell ref="K9:L9"/>
    <mergeCell ref="M9:N9"/>
    <mergeCell ref="A9:B9"/>
    <mergeCell ref="A10:B10"/>
    <mergeCell ref="C10:D10"/>
    <mergeCell ref="E10:F10"/>
    <mergeCell ref="G10:H10"/>
    <mergeCell ref="I10:J10"/>
    <mergeCell ref="K10:L10"/>
    <mergeCell ref="A1:N1"/>
    <mergeCell ref="A2:B2"/>
    <mergeCell ref="E2:F2"/>
    <mergeCell ref="G2:H2"/>
    <mergeCell ref="I2:J2"/>
    <mergeCell ref="K2:L2"/>
    <mergeCell ref="M2:N2"/>
    <mergeCell ref="G4:H4"/>
    <mergeCell ref="I4:J4"/>
    <mergeCell ref="K4:L4"/>
    <mergeCell ref="M4:N4"/>
    <mergeCell ref="C2:D2"/>
    <mergeCell ref="C3:D3"/>
    <mergeCell ref="E3:F3"/>
    <mergeCell ref="G3:H3"/>
    <mergeCell ref="A4:B4"/>
    <mergeCell ref="C4:D4"/>
    <mergeCell ref="E4:F4"/>
    <mergeCell ref="A5:B5"/>
    <mergeCell ref="C5:D5"/>
    <mergeCell ref="E5:F5"/>
    <mergeCell ref="G5:H5"/>
    <mergeCell ref="I5:J5"/>
    <mergeCell ref="K5:L5"/>
    <mergeCell ref="M5:N5"/>
    <mergeCell ref="C6:D6"/>
    <mergeCell ref="E6:F6"/>
    <mergeCell ref="G6:H6"/>
    <mergeCell ref="I6:J6"/>
    <mergeCell ref="K6:L6"/>
    <mergeCell ref="M6:N6"/>
    <mergeCell ref="P6:Q6"/>
    <mergeCell ref="A6:B6"/>
    <mergeCell ref="C7:D7"/>
    <mergeCell ref="E7:F7"/>
    <mergeCell ref="G7:H7"/>
    <mergeCell ref="I7:J7"/>
    <mergeCell ref="K7:L7"/>
    <mergeCell ref="M7:N7"/>
    <mergeCell ref="K11:L11"/>
    <mergeCell ref="M11:N11"/>
    <mergeCell ref="K16:L16"/>
    <mergeCell ref="M16:N16"/>
    <mergeCell ref="K13:L13"/>
    <mergeCell ref="M13:N13"/>
    <mergeCell ref="K14:L14"/>
    <mergeCell ref="M14:N14"/>
    <mergeCell ref="K15:L15"/>
    <mergeCell ref="M15:N15"/>
    <mergeCell ref="Q15:Q16"/>
    <mergeCell ref="A12:B12"/>
    <mergeCell ref="C12:D12"/>
    <mergeCell ref="E12:F12"/>
    <mergeCell ref="G12:H12"/>
    <mergeCell ref="I12:J12"/>
    <mergeCell ref="K12:L12"/>
    <mergeCell ref="A11:B11"/>
    <mergeCell ref="A13:B13"/>
    <mergeCell ref="A14:B14"/>
    <mergeCell ref="A15:B15"/>
    <mergeCell ref="A16:B16"/>
    <mergeCell ref="A17:B17"/>
    <mergeCell ref="A18:B18"/>
    <mergeCell ref="A19:B19"/>
    <mergeCell ref="M10:N10"/>
    <mergeCell ref="Q10:Q13"/>
    <mergeCell ref="C11:D11"/>
    <mergeCell ref="E11:F11"/>
    <mergeCell ref="G11:H11"/>
    <mergeCell ref="I11:J11"/>
    <mergeCell ref="M12:N12"/>
    <mergeCell ref="C16:D16"/>
    <mergeCell ref="C17:D17"/>
    <mergeCell ref="K17:L17"/>
    <mergeCell ref="M17:N17"/>
    <mergeCell ref="G19:H19"/>
    <mergeCell ref="I19:J19"/>
    <mergeCell ref="K19:L19"/>
    <mergeCell ref="M19:N19"/>
    <mergeCell ref="E17:F17"/>
    <mergeCell ref="C18:D18"/>
    <mergeCell ref="E18:F18"/>
    <mergeCell ref="G18:H18"/>
    <mergeCell ref="I18:J18"/>
    <mergeCell ref="K18:L18"/>
    <mergeCell ref="M18:N18"/>
    <mergeCell ref="G25:H25"/>
    <mergeCell ref="I25:J25"/>
    <mergeCell ref="K25:L25"/>
    <mergeCell ref="M25:N25"/>
    <mergeCell ref="I26:J26"/>
    <mergeCell ref="K26:L26"/>
    <mergeCell ref="M26:N26"/>
    <mergeCell ref="G26:H26"/>
    <mergeCell ref="G27:H27"/>
    <mergeCell ref="I27:J27"/>
    <mergeCell ref="K27:L27"/>
    <mergeCell ref="M27:N27"/>
    <mergeCell ref="G28:H28"/>
    <mergeCell ref="I28:J28"/>
    <mergeCell ref="I35:J35"/>
    <mergeCell ref="K35:L35"/>
    <mergeCell ref="K33:L33"/>
    <mergeCell ref="M33:N33"/>
    <mergeCell ref="G34:H34"/>
    <mergeCell ref="I34:J34"/>
    <mergeCell ref="K34:L34"/>
    <mergeCell ref="M34:N34"/>
    <mergeCell ref="M35:N35"/>
    <mergeCell ref="K37:L37"/>
    <mergeCell ref="M37:N37"/>
    <mergeCell ref="G35:H35"/>
    <mergeCell ref="G36:H36"/>
    <mergeCell ref="I36:J36"/>
    <mergeCell ref="K36:L36"/>
    <mergeCell ref="M36:N36"/>
    <mergeCell ref="G37:H37"/>
    <mergeCell ref="I37:J37"/>
    <mergeCell ref="G29:H29"/>
    <mergeCell ref="I29:J29"/>
    <mergeCell ref="K29:L29"/>
    <mergeCell ref="M29:N29"/>
    <mergeCell ref="I30:J30"/>
    <mergeCell ref="K30:L30"/>
    <mergeCell ref="M30:N30"/>
    <mergeCell ref="G30:H30"/>
    <mergeCell ref="G31:H31"/>
    <mergeCell ref="I31:J31"/>
    <mergeCell ref="K31:L31"/>
    <mergeCell ref="M31:N31"/>
    <mergeCell ref="G33:H33"/>
    <mergeCell ref="I33:J33"/>
    <mergeCell ref="G38:H38"/>
    <mergeCell ref="I38:J38"/>
    <mergeCell ref="K38:L38"/>
    <mergeCell ref="M38:N38"/>
    <mergeCell ref="I39:J39"/>
    <mergeCell ref="K39:L39"/>
    <mergeCell ref="M39:N39"/>
    <mergeCell ref="G39:H39"/>
    <mergeCell ref="G40:H40"/>
    <mergeCell ref="I40:J40"/>
    <mergeCell ref="K40:L40"/>
    <mergeCell ref="M40:N40"/>
    <mergeCell ref="G41:H41"/>
    <mergeCell ref="I41:J41"/>
    <mergeCell ref="K41:L41"/>
    <mergeCell ref="M41:N41"/>
    <mergeCell ref="G42:H42"/>
    <mergeCell ref="I42:J42"/>
    <mergeCell ref="K42:L42"/>
    <mergeCell ref="M42:N42"/>
    <mergeCell ref="G43:H43"/>
    <mergeCell ref="M43:N43"/>
    <mergeCell ref="I43:J43"/>
    <mergeCell ref="K43:L43"/>
    <mergeCell ref="G45:H45"/>
    <mergeCell ref="I45:J45"/>
    <mergeCell ref="K45:L45"/>
    <mergeCell ref="M45:N45"/>
    <mergeCell ref="G46:H46"/>
    <mergeCell ref="M46:N46"/>
    <mergeCell ref="I48:J48"/>
    <mergeCell ref="K48:L48"/>
    <mergeCell ref="I46:J46"/>
    <mergeCell ref="K46:L46"/>
    <mergeCell ref="G47:H47"/>
    <mergeCell ref="I47:J47"/>
    <mergeCell ref="K47:L47"/>
    <mergeCell ref="M47:N47"/>
    <mergeCell ref="M48:N48"/>
    <mergeCell ref="K50:L50"/>
    <mergeCell ref="M50:N50"/>
    <mergeCell ref="G48:H48"/>
    <mergeCell ref="G49:H49"/>
    <mergeCell ref="I49:J49"/>
    <mergeCell ref="K49:L49"/>
    <mergeCell ref="M49:N49"/>
    <mergeCell ref="G50:H50"/>
    <mergeCell ref="I50:J50"/>
    <mergeCell ref="G13:H13"/>
    <mergeCell ref="I13:J13"/>
    <mergeCell ref="G14:H14"/>
    <mergeCell ref="I14:J14"/>
    <mergeCell ref="G15:H15"/>
    <mergeCell ref="I15:J15"/>
    <mergeCell ref="I16:J16"/>
    <mergeCell ref="I17:J17"/>
    <mergeCell ref="I22:J22"/>
    <mergeCell ref="K22:L22"/>
    <mergeCell ref="G16:H16"/>
    <mergeCell ref="G17:H17"/>
    <mergeCell ref="G21:H21"/>
    <mergeCell ref="I21:J21"/>
    <mergeCell ref="K21:L21"/>
    <mergeCell ref="M21:N21"/>
    <mergeCell ref="M22:N22"/>
    <mergeCell ref="K24:L24"/>
    <mergeCell ref="M24:N24"/>
    <mergeCell ref="G22:H22"/>
    <mergeCell ref="G23:H23"/>
    <mergeCell ref="I23:J23"/>
    <mergeCell ref="K23:L23"/>
    <mergeCell ref="M23:N23"/>
    <mergeCell ref="G24:H24"/>
    <mergeCell ref="I24:J24"/>
    <mergeCell ref="K28:L28"/>
    <mergeCell ref="M28:N28"/>
    <mergeCell ref="K54:L54"/>
    <mergeCell ref="M54:N54"/>
    <mergeCell ref="G55:H55"/>
    <mergeCell ref="I55:J55"/>
    <mergeCell ref="K55:L55"/>
    <mergeCell ref="M55:N55"/>
    <mergeCell ref="G56:N56"/>
    <mergeCell ref="O71:P71"/>
    <mergeCell ref="Q71:S71"/>
    <mergeCell ref="Q72:S72"/>
    <mergeCell ref="K71:L71"/>
    <mergeCell ref="M71:N71"/>
    <mergeCell ref="E72:J72"/>
    <mergeCell ref="K72:L72"/>
    <mergeCell ref="M72:N72"/>
    <mergeCell ref="O72:P72"/>
    <mergeCell ref="O73:P73"/>
    <mergeCell ref="C13:D13"/>
    <mergeCell ref="E13:F13"/>
    <mergeCell ref="C14:D14"/>
    <mergeCell ref="E14:F14"/>
    <mergeCell ref="C15:D15"/>
    <mergeCell ref="E15:F15"/>
    <mergeCell ref="E16:F16"/>
    <mergeCell ref="C19:D19"/>
    <mergeCell ref="E19:F19"/>
    <mergeCell ref="A21:B21"/>
    <mergeCell ref="C21:D21"/>
    <mergeCell ref="E21:F21"/>
    <mergeCell ref="C22:D22"/>
    <mergeCell ref="E22:F22"/>
    <mergeCell ref="A22:B22"/>
    <mergeCell ref="A23:B23"/>
    <mergeCell ref="C23:D23"/>
    <mergeCell ref="E23:F23"/>
    <mergeCell ref="A24:B24"/>
    <mergeCell ref="C24:D24"/>
    <mergeCell ref="E24:F24"/>
    <mergeCell ref="C27:D27"/>
    <mergeCell ref="E27:F27"/>
    <mergeCell ref="A25:B25"/>
    <mergeCell ref="C25:D25"/>
    <mergeCell ref="E25:F25"/>
    <mergeCell ref="A26:B26"/>
    <mergeCell ref="C26:D26"/>
    <mergeCell ref="E26:F26"/>
    <mergeCell ref="A27:B27"/>
    <mergeCell ref="C30:D30"/>
    <mergeCell ref="E30:F30"/>
    <mergeCell ref="A28:B28"/>
    <mergeCell ref="C28:D28"/>
    <mergeCell ref="E28:F28"/>
    <mergeCell ref="A29:B29"/>
    <mergeCell ref="C29:D29"/>
    <mergeCell ref="E29:F29"/>
    <mergeCell ref="A30:B30"/>
    <mergeCell ref="C43:D43"/>
    <mergeCell ref="E43:F43"/>
    <mergeCell ref="A41:B41"/>
    <mergeCell ref="C41:D41"/>
    <mergeCell ref="E41:F41"/>
    <mergeCell ref="A42:B42"/>
    <mergeCell ref="C42:D42"/>
    <mergeCell ref="E42:F42"/>
    <mergeCell ref="A43:B43"/>
    <mergeCell ref="C47:D47"/>
    <mergeCell ref="E47:F47"/>
    <mergeCell ref="A45:B45"/>
    <mergeCell ref="C45:D45"/>
    <mergeCell ref="E45:F45"/>
    <mergeCell ref="A46:B46"/>
    <mergeCell ref="C46:D46"/>
    <mergeCell ref="E46:F46"/>
    <mergeCell ref="A47:B47"/>
    <mergeCell ref="C50:D50"/>
    <mergeCell ref="E50:F50"/>
    <mergeCell ref="A48:B48"/>
    <mergeCell ref="C48:D48"/>
    <mergeCell ref="E48:F48"/>
    <mergeCell ref="A49:B49"/>
    <mergeCell ref="C49:D49"/>
    <mergeCell ref="E49:F49"/>
    <mergeCell ref="A50:B50"/>
    <mergeCell ref="C53:D53"/>
    <mergeCell ref="E53:F53"/>
    <mergeCell ref="A51:B51"/>
    <mergeCell ref="C51:D51"/>
    <mergeCell ref="E51:F51"/>
    <mergeCell ref="A52:B52"/>
    <mergeCell ref="C52:D52"/>
    <mergeCell ref="E52:F52"/>
    <mergeCell ref="A53:B53"/>
    <mergeCell ref="C34:D34"/>
    <mergeCell ref="E34:F34"/>
    <mergeCell ref="A31:B31"/>
    <mergeCell ref="C31:D31"/>
    <mergeCell ref="E31:F31"/>
    <mergeCell ref="A33:B33"/>
    <mergeCell ref="C33:D33"/>
    <mergeCell ref="E33:F33"/>
    <mergeCell ref="A34:B34"/>
    <mergeCell ref="C37:D37"/>
    <mergeCell ref="E37:F37"/>
    <mergeCell ref="A35:B35"/>
    <mergeCell ref="C35:D35"/>
    <mergeCell ref="E35:F35"/>
    <mergeCell ref="A36:B36"/>
    <mergeCell ref="C36:D36"/>
    <mergeCell ref="E36:F36"/>
    <mergeCell ref="A37:B37"/>
    <mergeCell ref="C40:D40"/>
    <mergeCell ref="E40:F40"/>
    <mergeCell ref="A38:B38"/>
    <mergeCell ref="C38:D38"/>
    <mergeCell ref="E38:F38"/>
    <mergeCell ref="A39:B39"/>
    <mergeCell ref="C39:D39"/>
    <mergeCell ref="E39:F39"/>
    <mergeCell ref="A40:B40"/>
    <mergeCell ref="A54:B54"/>
    <mergeCell ref="C54:D54"/>
    <mergeCell ref="E54:F54"/>
    <mergeCell ref="A55:B55"/>
    <mergeCell ref="C55:D55"/>
    <mergeCell ref="E55:F55"/>
    <mergeCell ref="E56:F56"/>
    <mergeCell ref="C84:D84"/>
    <mergeCell ref="C85:D85"/>
    <mergeCell ref="C77:D77"/>
    <mergeCell ref="C78:D78"/>
    <mergeCell ref="C79:D79"/>
    <mergeCell ref="C80:D80"/>
    <mergeCell ref="C81:D81"/>
    <mergeCell ref="C82:D82"/>
    <mergeCell ref="C83:D83"/>
    <mergeCell ref="E102:J102"/>
    <mergeCell ref="K102:L102"/>
    <mergeCell ref="M102:N102"/>
    <mergeCell ref="O102:P102"/>
    <mergeCell ref="Q102:S102"/>
    <mergeCell ref="K103:L103"/>
    <mergeCell ref="Q103:S103"/>
    <mergeCell ref="O105:P105"/>
    <mergeCell ref="Q105:S105"/>
    <mergeCell ref="E103:J103"/>
    <mergeCell ref="E104:J104"/>
    <mergeCell ref="K104:L104"/>
    <mergeCell ref="M104:N104"/>
    <mergeCell ref="O104:P104"/>
    <mergeCell ref="Q104:S104"/>
    <mergeCell ref="E105:J105"/>
    <mergeCell ref="M99:N99"/>
    <mergeCell ref="O99:P99"/>
    <mergeCell ref="E98:J98"/>
    <mergeCell ref="K98:L98"/>
    <mergeCell ref="M98:N98"/>
    <mergeCell ref="O98:P98"/>
    <mergeCell ref="Q98:S98"/>
    <mergeCell ref="K99:L99"/>
    <mergeCell ref="Q99:S99"/>
    <mergeCell ref="K101:L101"/>
    <mergeCell ref="M101:N101"/>
    <mergeCell ref="O101:P101"/>
    <mergeCell ref="Q101:S101"/>
    <mergeCell ref="E99:J99"/>
    <mergeCell ref="E100:J100"/>
    <mergeCell ref="K100:L100"/>
    <mergeCell ref="M100:N100"/>
    <mergeCell ref="O100:P100"/>
    <mergeCell ref="Q100:S100"/>
    <mergeCell ref="E101:J101"/>
    <mergeCell ref="M103:N103"/>
    <mergeCell ref="O103:P103"/>
    <mergeCell ref="K105:L105"/>
    <mergeCell ref="M105:N105"/>
    <mergeCell ref="E106:J106"/>
    <mergeCell ref="K106:L106"/>
    <mergeCell ref="M106:N106"/>
    <mergeCell ref="O106:P106"/>
    <mergeCell ref="Q106:S106"/>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A178:B178"/>
    <mergeCell ref="C178:D178"/>
    <mergeCell ref="A179:B179"/>
    <mergeCell ref="C179:D179"/>
    <mergeCell ref="A180:B180"/>
    <mergeCell ref="C180:D180"/>
    <mergeCell ref="C181:D181"/>
    <mergeCell ref="A181:B181"/>
    <mergeCell ref="A182:B182"/>
    <mergeCell ref="A183:B183"/>
    <mergeCell ref="A184:B184"/>
    <mergeCell ref="A185:B185"/>
    <mergeCell ref="A186:B186"/>
    <mergeCell ref="A187:B187"/>
    <mergeCell ref="C182:D182"/>
    <mergeCell ref="C183:D183"/>
    <mergeCell ref="C184:D184"/>
    <mergeCell ref="C185:D185"/>
    <mergeCell ref="C186:D186"/>
    <mergeCell ref="C187:D187"/>
    <mergeCell ref="C188:D188"/>
    <mergeCell ref="A188:B188"/>
    <mergeCell ref="A189:B189"/>
    <mergeCell ref="A190:B190"/>
    <mergeCell ref="A191:B191"/>
    <mergeCell ref="A192:B192"/>
    <mergeCell ref="A193:B193"/>
    <mergeCell ref="A194:B194"/>
    <mergeCell ref="C189:D189"/>
    <mergeCell ref="C190:D190"/>
    <mergeCell ref="C191:D191"/>
    <mergeCell ref="C192:D192"/>
    <mergeCell ref="C193:D193"/>
    <mergeCell ref="C194:D194"/>
    <mergeCell ref="C195:D195"/>
    <mergeCell ref="A195:B195"/>
    <mergeCell ref="A196:B196"/>
    <mergeCell ref="A197:B197"/>
    <mergeCell ref="A198:B198"/>
    <mergeCell ref="A199:B199"/>
    <mergeCell ref="A200:B200"/>
    <mergeCell ref="A201:B201"/>
    <mergeCell ref="A202:B202"/>
    <mergeCell ref="A203:B203"/>
    <mergeCell ref="A204:B204"/>
    <mergeCell ref="A205:B205"/>
    <mergeCell ref="C205:D205"/>
    <mergeCell ref="A206:B206"/>
    <mergeCell ref="C206:D206"/>
    <mergeCell ref="C196:D196"/>
    <mergeCell ref="C197:D197"/>
    <mergeCell ref="C198:D198"/>
    <mergeCell ref="C199:D199"/>
    <mergeCell ref="C200:D200"/>
    <mergeCell ref="C201:D201"/>
    <mergeCell ref="C202:D202"/>
    <mergeCell ref="C203:D203"/>
    <mergeCell ref="C204:D204"/>
    <mergeCell ref="E224:J224"/>
    <mergeCell ref="K224:L224"/>
    <mergeCell ref="M224:N224"/>
    <mergeCell ref="O224:P224"/>
    <mergeCell ref="Q224:S224"/>
    <mergeCell ref="M226:N226"/>
    <mergeCell ref="O226:P226"/>
    <mergeCell ref="E225:J225"/>
    <mergeCell ref="K225:L225"/>
    <mergeCell ref="M225:N225"/>
    <mergeCell ref="O225:P225"/>
    <mergeCell ref="Q225:S225"/>
    <mergeCell ref="K226:L226"/>
    <mergeCell ref="Q226:S226"/>
    <mergeCell ref="K228:L228"/>
    <mergeCell ref="M228:N228"/>
    <mergeCell ref="O228:P228"/>
    <mergeCell ref="Q228:S228"/>
    <mergeCell ref="E226:J226"/>
    <mergeCell ref="E227:J227"/>
    <mergeCell ref="K227:L227"/>
    <mergeCell ref="M227:N227"/>
    <mergeCell ref="O227:P227"/>
    <mergeCell ref="Q227:S227"/>
    <mergeCell ref="E228:J228"/>
    <mergeCell ref="E233:J233"/>
    <mergeCell ref="K233:L233"/>
    <mergeCell ref="M233:N233"/>
    <mergeCell ref="O233:P233"/>
    <mergeCell ref="Q233:S233"/>
    <mergeCell ref="K234:L234"/>
    <mergeCell ref="Q234:S234"/>
    <mergeCell ref="O236:P236"/>
    <mergeCell ref="Q236:S236"/>
    <mergeCell ref="E234:J234"/>
    <mergeCell ref="E235:J235"/>
    <mergeCell ref="K235:L235"/>
    <mergeCell ref="M235:N235"/>
    <mergeCell ref="O235:P235"/>
    <mergeCell ref="Q235:S235"/>
    <mergeCell ref="E236:J236"/>
    <mergeCell ref="M239:N239"/>
    <mergeCell ref="O239:P239"/>
    <mergeCell ref="E238:J238"/>
    <mergeCell ref="K238:L238"/>
    <mergeCell ref="M238:N238"/>
    <mergeCell ref="O238:P238"/>
    <mergeCell ref="Q238:S238"/>
    <mergeCell ref="K239:L239"/>
    <mergeCell ref="Q239:S239"/>
    <mergeCell ref="K241:L241"/>
    <mergeCell ref="M241:N241"/>
    <mergeCell ref="O241:P241"/>
    <mergeCell ref="Q241:S241"/>
    <mergeCell ref="E242:J242"/>
    <mergeCell ref="K242:L242"/>
    <mergeCell ref="M242:N242"/>
    <mergeCell ref="O242:P242"/>
    <mergeCell ref="Q242:S242"/>
    <mergeCell ref="E239:J239"/>
    <mergeCell ref="E240:J240"/>
    <mergeCell ref="K240:L240"/>
    <mergeCell ref="M240:N240"/>
    <mergeCell ref="O240:P240"/>
    <mergeCell ref="Q240:S240"/>
    <mergeCell ref="E241:J241"/>
    <mergeCell ref="M230:N230"/>
    <mergeCell ref="O230:P230"/>
    <mergeCell ref="E229:J229"/>
    <mergeCell ref="K229:L229"/>
    <mergeCell ref="M229:N229"/>
    <mergeCell ref="O229:P229"/>
    <mergeCell ref="Q229:S229"/>
    <mergeCell ref="K230:L230"/>
    <mergeCell ref="Q230:S230"/>
    <mergeCell ref="K232:L232"/>
    <mergeCell ref="M232:N232"/>
    <mergeCell ref="O232:P232"/>
    <mergeCell ref="Q232:S232"/>
    <mergeCell ref="E230:J230"/>
    <mergeCell ref="E231:J231"/>
    <mergeCell ref="K231:L231"/>
    <mergeCell ref="M231:N231"/>
    <mergeCell ref="O231:P231"/>
    <mergeCell ref="Q231:S231"/>
    <mergeCell ref="E232:J232"/>
    <mergeCell ref="M234:N234"/>
    <mergeCell ref="O234:P234"/>
    <mergeCell ref="K236:L236"/>
    <mergeCell ref="M236:N236"/>
    <mergeCell ref="E237:J237"/>
    <mergeCell ref="K237:L237"/>
    <mergeCell ref="M237:N237"/>
    <mergeCell ref="O237:P237"/>
    <mergeCell ref="Q237:S237"/>
    <mergeCell ref="C232:D232"/>
    <mergeCell ref="C233:D233"/>
    <mergeCell ref="C225:D225"/>
    <mergeCell ref="C226:D226"/>
    <mergeCell ref="C227:D227"/>
    <mergeCell ref="C228:D228"/>
    <mergeCell ref="C229:D229"/>
    <mergeCell ref="C230:D230"/>
    <mergeCell ref="C231:D231"/>
    <mergeCell ref="A207:B207"/>
    <mergeCell ref="C207:D207"/>
    <mergeCell ref="A208:B208"/>
    <mergeCell ref="C208:D208"/>
    <mergeCell ref="A209:B209"/>
    <mergeCell ref="C209:D209"/>
    <mergeCell ref="C210:D210"/>
    <mergeCell ref="A210:B210"/>
    <mergeCell ref="A211:B211"/>
    <mergeCell ref="A212:B212"/>
    <mergeCell ref="A213:B213"/>
    <mergeCell ref="A214:B214"/>
    <mergeCell ref="A215:B215"/>
    <mergeCell ref="A216:B216"/>
    <mergeCell ref="C211:D211"/>
    <mergeCell ref="C212:D212"/>
    <mergeCell ref="C213:D213"/>
    <mergeCell ref="C214:D214"/>
    <mergeCell ref="C215:D215"/>
    <mergeCell ref="C216:D216"/>
    <mergeCell ref="C217:D217"/>
    <mergeCell ref="A217:B217"/>
    <mergeCell ref="A218:B218"/>
    <mergeCell ref="A219:B219"/>
    <mergeCell ref="A220:B220"/>
    <mergeCell ref="A221:B221"/>
    <mergeCell ref="A222:B222"/>
    <mergeCell ref="A223:B223"/>
    <mergeCell ref="C218:D218"/>
    <mergeCell ref="C219:D219"/>
    <mergeCell ref="C220:D220"/>
    <mergeCell ref="C221:D221"/>
    <mergeCell ref="C222:D222"/>
    <mergeCell ref="C223:D223"/>
    <mergeCell ref="C224:D224"/>
    <mergeCell ref="A224:B224"/>
    <mergeCell ref="A225:B225"/>
    <mergeCell ref="A226:B226"/>
    <mergeCell ref="A227:B227"/>
    <mergeCell ref="A228:B228"/>
    <mergeCell ref="A229:B229"/>
    <mergeCell ref="A230:B230"/>
    <mergeCell ref="A231:B231"/>
    <mergeCell ref="A232:B232"/>
    <mergeCell ref="A233:B233"/>
    <mergeCell ref="A234:B234"/>
    <mergeCell ref="C234:D234"/>
    <mergeCell ref="A235:B235"/>
    <mergeCell ref="C235:D235"/>
    <mergeCell ref="A92:B92"/>
    <mergeCell ref="A93:B93"/>
    <mergeCell ref="A94:B94"/>
    <mergeCell ref="C88:D88"/>
    <mergeCell ref="C89:D89"/>
    <mergeCell ref="A90:B90"/>
    <mergeCell ref="C90:D90"/>
    <mergeCell ref="A91:B91"/>
    <mergeCell ref="C91:D91"/>
    <mergeCell ref="C92:D92"/>
    <mergeCell ref="A97:B97"/>
    <mergeCell ref="A98:B98"/>
    <mergeCell ref="A99:B99"/>
    <mergeCell ref="C93:D93"/>
    <mergeCell ref="C94:D94"/>
    <mergeCell ref="A95:B95"/>
    <mergeCell ref="C95:D95"/>
    <mergeCell ref="A96:B96"/>
    <mergeCell ref="C96:D96"/>
    <mergeCell ref="C97:D97"/>
    <mergeCell ref="A102:B102"/>
    <mergeCell ref="A103:B103"/>
    <mergeCell ref="A104:B104"/>
    <mergeCell ref="C98:D98"/>
    <mergeCell ref="C99:D99"/>
    <mergeCell ref="A100:B100"/>
    <mergeCell ref="C100:D100"/>
    <mergeCell ref="A101:B101"/>
    <mergeCell ref="C101:D101"/>
    <mergeCell ref="C102:D102"/>
    <mergeCell ref="A107:B107"/>
    <mergeCell ref="A108:B108"/>
    <mergeCell ref="A109:B109"/>
    <mergeCell ref="C103:D103"/>
    <mergeCell ref="C104:D104"/>
    <mergeCell ref="A105:B105"/>
    <mergeCell ref="C105:D105"/>
    <mergeCell ref="A106:B106"/>
    <mergeCell ref="C106:D106"/>
    <mergeCell ref="C107:D107"/>
    <mergeCell ref="A112:B112"/>
    <mergeCell ref="A113:B113"/>
    <mergeCell ref="A114:B114"/>
    <mergeCell ref="C108:D108"/>
    <mergeCell ref="C109:D109"/>
    <mergeCell ref="A110:B110"/>
    <mergeCell ref="C110:D110"/>
    <mergeCell ref="A111:B111"/>
    <mergeCell ref="C111:D111"/>
    <mergeCell ref="C112:D112"/>
    <mergeCell ref="A117:B117"/>
    <mergeCell ref="A118:B118"/>
    <mergeCell ref="A119:B119"/>
    <mergeCell ref="C113:D113"/>
    <mergeCell ref="C114:D114"/>
    <mergeCell ref="A115:B115"/>
    <mergeCell ref="C115:D115"/>
    <mergeCell ref="A116:B116"/>
    <mergeCell ref="C116:D116"/>
    <mergeCell ref="C117:D117"/>
    <mergeCell ref="A239:B239"/>
    <mergeCell ref="A240:B240"/>
    <mergeCell ref="A241:B241"/>
    <mergeCell ref="A242:B242"/>
    <mergeCell ref="C240:D240"/>
    <mergeCell ref="C241:D241"/>
    <mergeCell ref="C242:D242"/>
    <mergeCell ref="A236:B236"/>
    <mergeCell ref="C236:D236"/>
    <mergeCell ref="A237:B237"/>
    <mergeCell ref="C237:D237"/>
    <mergeCell ref="A238:B238"/>
    <mergeCell ref="C238:D238"/>
    <mergeCell ref="C239:D239"/>
  </mergeCells>
  <conditionalFormatting sqref="A71:Z242">
    <cfRule type="containsText" dxfId="0" priority="1" operator="containsText" text="Outreach Marketing  ">
      <formula>NOT(ISERROR(SEARCH(("Outreach Marketing  "),(A71))))</formula>
    </cfRule>
  </conditionalFormatting>
  <conditionalFormatting sqref="W71:W242">
    <cfRule type="cellIs" dxfId="1" priority="2" operator="equal">
      <formula>"YES "</formula>
    </cfRule>
  </conditionalFormatting>
  <conditionalFormatting sqref="W71:W242">
    <cfRule type="cellIs" dxfId="2" priority="3" operator="equal">
      <formula>"NO "</formula>
    </cfRule>
  </conditionalFormatting>
  <dataValidations>
    <dataValidation type="list" allowBlank="1" sqref="T71:T242">
      <formula1>Legend!$A$32:$A$33</formula1>
    </dataValidation>
    <dataValidation type="list" allowBlank="1" sqref="C71:C242">
      <formula1>Legend!$A$18:$A$29</formula1>
    </dataValidation>
    <dataValidation type="list" allowBlank="1" sqref="W71:Z242">
      <formula1>Legend!$A$32:$A$34</formula1>
    </dataValidation>
    <dataValidation type="list" allowBlank="1" showErrorMessage="1" sqref="B56">
      <formula1>$A$71:$B$222</formula1>
    </dataValidation>
    <dataValidation type="list" allowBlank="1" sqref="U71:U242">
      <formula1>Legend!$A$36:$A$45</formula1>
    </dataValidation>
    <dataValidation type="list" allowBlank="1" sqref="B3:C3 J3 L3 N3 A4:A7 C4:C7 E3:E7 G3:G7 I4:I7 K4:K7 M4:M7 B8 D8 F8 H8 J8 L8 N8 A9:A19 C9:C19 E9:E19 G9:G19 I9:I19 K9:K19 M9:M19 B20 D20 F20 H20 J20 L20 N20 A21:A31 C21:C31 E21:E31 G21:G31 I21:I31 K21:K31 M21:M31 B32 D32 F32 H32 J32 L32 N32 A33:A43 C33:C43 E33:E43 G33:G43 I33:I43 K33:K43 M33:M43 B44 D44 F44 H44 J44 L44 N44 A45:A55 C45:C55 E45:E55 G45:G55 I45:I55 K45:K55 M45:M55 A57:A67 C57:C67">
      <formula1>$A$71:$B$222</formula1>
    </dataValidation>
    <dataValidation type="list" allowBlank="1" showErrorMessage="1" sqref="D56">
      <formula1>A82:A106</formula1>
    </dataValidation>
  </dataValidations>
  <hyperlinks>
    <hyperlink r:id="rId1" ref="E87"/>
  </hyperlinks>
  <printOptions/>
  <pageMargins bottom="0.75" footer="0.0" header="0.0" left="0.7" right="0.7" top="0.75"/>
  <pageSetup fitToHeight="0"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9.86"/>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2.57"/>
    <col customWidth="1" min="16" max="16" width="22.71"/>
    <col customWidth="1" min="17" max="17" width="13.0"/>
    <col customWidth="1" min="18" max="18" width="21.57"/>
    <col customWidth="1" min="19" max="19" width="15.71"/>
    <col customWidth="1" min="20" max="20" width="17.86"/>
    <col customWidth="1" min="21" max="21" width="18.0"/>
    <col customWidth="1" min="22" max="22" width="17.57"/>
  </cols>
  <sheetData>
    <row r="1" ht="51.75" customHeight="1">
      <c r="A1" s="36">
        <f>Legend!A3</f>
        <v>45505</v>
      </c>
      <c r="B1" s="3"/>
      <c r="C1" s="3"/>
      <c r="D1" s="3"/>
      <c r="E1" s="3"/>
      <c r="F1" s="3"/>
      <c r="G1" s="3"/>
      <c r="H1" s="3"/>
      <c r="I1" s="3"/>
      <c r="J1" s="3"/>
      <c r="K1" s="3"/>
      <c r="L1" s="3"/>
      <c r="M1" s="3"/>
      <c r="N1" s="4"/>
      <c r="O1" s="38"/>
      <c r="P1" s="191" t="s">
        <v>35</v>
      </c>
      <c r="Q1" s="58"/>
      <c r="R1" s="38"/>
      <c r="S1" s="38"/>
      <c r="T1" s="38"/>
      <c r="U1" s="38"/>
    </row>
    <row r="2" ht="15.0" customHeight="1">
      <c r="A2" s="39" t="s">
        <v>28</v>
      </c>
      <c r="B2" s="40"/>
      <c r="C2" s="41" t="s">
        <v>29</v>
      </c>
      <c r="D2" s="40"/>
      <c r="E2" s="41" t="s">
        <v>30</v>
      </c>
      <c r="F2" s="40"/>
      <c r="G2" s="41" t="s">
        <v>31</v>
      </c>
      <c r="H2" s="40"/>
      <c r="I2" s="41" t="s">
        <v>32</v>
      </c>
      <c r="J2" s="40"/>
      <c r="K2" s="41" t="s">
        <v>33</v>
      </c>
      <c r="L2" s="40"/>
      <c r="M2" s="41" t="s">
        <v>34</v>
      </c>
      <c r="N2" s="4"/>
      <c r="O2" s="38"/>
      <c r="P2" s="192"/>
      <c r="Q2" s="193" t="s">
        <v>227</v>
      </c>
      <c r="R2" s="38"/>
      <c r="T2" s="38"/>
      <c r="U2" s="38"/>
    </row>
    <row r="3">
      <c r="A3" s="194" t="str">
        <f>IF(WEEKDAY(A1)=1, 1,"")</f>
        <v/>
      </c>
      <c r="B3" s="195"/>
      <c r="C3" s="196" t="str">
        <f>IF(WEEKDAY(A1)=2, 1,IF(WEEKDAY(A1)&lt;2,A3+1,""))</f>
        <v/>
      </c>
      <c r="D3" s="197"/>
      <c r="E3" s="198" t="str">
        <f>IF(WEEKDAY(A1)=3, 1,IF(WEEKDAY(A1)&lt;3,C3+1,""))</f>
        <v/>
      </c>
      <c r="F3" s="197"/>
      <c r="G3" s="199" t="str">
        <f>IF(WEEKDAY(A1)=4, 1,IF(WEEKDAY(A1)&lt;4,E3+1,""))</f>
        <v/>
      </c>
      <c r="H3" s="197"/>
      <c r="I3" s="200">
        <f>IF(WEEKDAY(A1)=5, 1,IF(WEEKDAY(A1)&lt;5,G3+1,""))</f>
        <v>1</v>
      </c>
      <c r="J3" s="201"/>
      <c r="K3" s="200">
        <f>IF(WEEKDAY(A1)=6, 1,IF(WEEKDAY(A1)&lt;6,I3+1,""))</f>
        <v>2</v>
      </c>
      <c r="L3" s="201"/>
      <c r="M3" s="202">
        <f>IF(WEEKDAY(A1)=7, 1,IF(WEEKDAY(A1)&lt;7,K3+1,""))</f>
        <v>3</v>
      </c>
      <c r="N3" s="203"/>
      <c r="O3" s="38"/>
      <c r="P3" s="204" t="s">
        <v>38</v>
      </c>
      <c r="Q3" s="205" t="s">
        <v>228</v>
      </c>
      <c r="R3" s="38"/>
      <c r="T3" s="38"/>
      <c r="U3" s="38"/>
    </row>
    <row r="4" ht="12.75" customHeight="1">
      <c r="A4" s="206"/>
      <c r="B4" s="54"/>
      <c r="C4" s="53"/>
      <c r="D4" s="54"/>
      <c r="E4" s="206"/>
      <c r="F4" s="54"/>
      <c r="G4" s="53"/>
      <c r="H4" s="54"/>
      <c r="I4" s="73"/>
      <c r="J4" s="54"/>
      <c r="K4" s="72"/>
      <c r="L4" s="54"/>
      <c r="M4" s="72"/>
      <c r="N4" s="54"/>
      <c r="O4" s="38"/>
      <c r="P4" s="207" t="s">
        <v>43</v>
      </c>
      <c r="Q4" s="208" t="s">
        <v>229</v>
      </c>
      <c r="R4" s="38"/>
      <c r="S4" s="38"/>
      <c r="T4" s="38"/>
      <c r="U4" s="38"/>
      <c r="X4" s="38"/>
      <c r="Y4" s="38"/>
      <c r="Z4" s="38"/>
      <c r="AA4" s="38"/>
      <c r="AB4" s="38"/>
    </row>
    <row r="5" ht="12.75" customHeight="1">
      <c r="A5" s="206"/>
      <c r="B5" s="54"/>
      <c r="C5" s="53"/>
      <c r="D5" s="54"/>
      <c r="E5" s="53"/>
      <c r="F5" s="54"/>
      <c r="G5" s="53"/>
      <c r="H5" s="54"/>
      <c r="I5" s="76"/>
      <c r="J5" s="54"/>
      <c r="K5" s="76"/>
      <c r="L5" s="54"/>
      <c r="M5" s="76"/>
      <c r="N5" s="54"/>
      <c r="O5" s="38"/>
      <c r="P5" s="209" t="s">
        <v>46</v>
      </c>
      <c r="Q5" s="210" t="s">
        <v>47</v>
      </c>
      <c r="R5" s="38"/>
      <c r="S5" s="38"/>
      <c r="T5" s="38"/>
      <c r="U5" s="38"/>
      <c r="X5" s="38"/>
      <c r="Y5" s="38"/>
      <c r="Z5" s="38"/>
      <c r="AA5" s="38"/>
      <c r="AB5" s="38"/>
    </row>
    <row r="6" ht="12.75" customHeight="1">
      <c r="A6" s="206"/>
      <c r="B6" s="54"/>
      <c r="C6" s="53"/>
      <c r="D6" s="54"/>
      <c r="E6" s="53"/>
      <c r="F6" s="54"/>
      <c r="G6" s="53"/>
      <c r="H6" s="54"/>
      <c r="I6" s="76"/>
      <c r="J6" s="54"/>
      <c r="K6" s="76"/>
      <c r="L6" s="54"/>
      <c r="M6" s="76"/>
      <c r="N6" s="54"/>
      <c r="O6" s="38"/>
      <c r="P6" s="209" t="s">
        <v>48</v>
      </c>
      <c r="Q6" s="80"/>
      <c r="R6" s="38"/>
      <c r="S6" s="38"/>
      <c r="T6" s="38"/>
      <c r="U6" s="38"/>
      <c r="X6" s="38"/>
      <c r="Y6" s="38"/>
      <c r="Z6" s="38"/>
      <c r="AA6" s="38"/>
      <c r="AB6" s="38"/>
    </row>
    <row r="7" ht="12.75" customHeight="1">
      <c r="A7" s="206"/>
      <c r="B7" s="54"/>
      <c r="C7" s="206"/>
      <c r="D7" s="54"/>
      <c r="E7" s="206"/>
      <c r="F7" s="54"/>
      <c r="G7" s="206"/>
      <c r="H7" s="54"/>
      <c r="I7" s="82"/>
      <c r="J7" s="54"/>
      <c r="K7" s="82"/>
      <c r="L7" s="54"/>
      <c r="M7" s="82"/>
      <c r="N7" s="54"/>
      <c r="O7" s="38"/>
      <c r="P7" s="211" t="s">
        <v>51</v>
      </c>
      <c r="Q7" s="80"/>
      <c r="R7" s="38"/>
      <c r="S7" s="38"/>
      <c r="T7" s="38"/>
      <c r="U7" s="38"/>
      <c r="X7" s="38"/>
      <c r="Y7" s="38"/>
      <c r="Z7" s="38"/>
      <c r="AA7" s="38"/>
      <c r="AB7" s="38"/>
    </row>
    <row r="8" ht="12.75" customHeight="1">
      <c r="A8" s="206"/>
      <c r="B8" s="54"/>
      <c r="C8" s="206"/>
      <c r="D8" s="54"/>
      <c r="E8" s="206"/>
      <c r="F8" s="54"/>
      <c r="G8" s="206"/>
      <c r="H8" s="54"/>
      <c r="I8" s="82"/>
      <c r="J8" s="54"/>
      <c r="K8" s="82"/>
      <c r="L8" s="54"/>
      <c r="M8" s="82"/>
      <c r="N8" s="54"/>
      <c r="O8" s="38"/>
      <c r="P8" s="211" t="s">
        <v>52</v>
      </c>
      <c r="Q8" s="84"/>
      <c r="R8" s="38"/>
      <c r="S8" s="38"/>
      <c r="T8" s="38"/>
      <c r="U8" s="38"/>
      <c r="X8" s="38"/>
      <c r="Y8" s="38"/>
      <c r="Z8" s="38"/>
      <c r="AA8" s="38"/>
      <c r="AB8" s="38"/>
    </row>
    <row r="9" ht="12.75" customHeight="1">
      <c r="A9" s="206"/>
      <c r="B9" s="54"/>
      <c r="C9" s="206"/>
      <c r="D9" s="54"/>
      <c r="E9" s="206"/>
      <c r="F9" s="54"/>
      <c r="G9" s="206"/>
      <c r="H9" s="54"/>
      <c r="I9" s="88"/>
      <c r="J9" s="54"/>
      <c r="K9" s="88"/>
      <c r="L9" s="54"/>
      <c r="M9" s="88"/>
      <c r="N9" s="54"/>
      <c r="O9" s="38"/>
      <c r="P9" s="212" t="s">
        <v>55</v>
      </c>
      <c r="Q9" s="205" t="s">
        <v>39</v>
      </c>
      <c r="R9" s="38"/>
      <c r="S9" s="38"/>
      <c r="T9" s="38"/>
      <c r="U9" s="38"/>
      <c r="X9" s="38"/>
      <c r="Y9" s="38"/>
      <c r="Z9" s="38"/>
      <c r="AA9" s="38"/>
      <c r="AB9" s="38"/>
    </row>
    <row r="10">
      <c r="A10" s="206"/>
      <c r="B10" s="54"/>
      <c r="C10" s="206"/>
      <c r="D10" s="54"/>
      <c r="E10" s="206"/>
      <c r="F10" s="54"/>
      <c r="G10" s="206"/>
      <c r="H10" s="54"/>
      <c r="I10" s="91"/>
      <c r="J10" s="54"/>
      <c r="K10" s="91"/>
      <c r="L10" s="54"/>
      <c r="M10" s="91"/>
      <c r="N10" s="54"/>
      <c r="O10" s="38"/>
      <c r="P10" s="213" t="s">
        <v>58</v>
      </c>
      <c r="Q10" s="210" t="s">
        <v>39</v>
      </c>
      <c r="R10" s="38"/>
      <c r="S10" s="38"/>
      <c r="T10" s="38"/>
      <c r="U10" s="38"/>
      <c r="X10" s="38"/>
      <c r="Y10" s="38"/>
      <c r="Z10" s="38"/>
      <c r="AA10" s="38"/>
      <c r="AB10" s="38"/>
    </row>
    <row r="11" ht="12.75" customHeight="1">
      <c r="A11" s="206"/>
      <c r="B11" s="54"/>
      <c r="C11" s="53"/>
      <c r="D11" s="54"/>
      <c r="E11" s="53"/>
      <c r="F11" s="54"/>
      <c r="G11" s="53"/>
      <c r="H11" s="54"/>
      <c r="I11" s="90"/>
      <c r="J11" s="54"/>
      <c r="K11" s="90"/>
      <c r="L11" s="54"/>
      <c r="M11" s="90"/>
      <c r="N11" s="54"/>
      <c r="O11" s="38"/>
      <c r="P11" s="213" t="s">
        <v>59</v>
      </c>
      <c r="Q11" s="84"/>
      <c r="R11" s="38"/>
      <c r="S11" s="38"/>
      <c r="T11" s="38"/>
      <c r="U11" s="38"/>
      <c r="X11" s="38"/>
      <c r="Y11" s="38"/>
      <c r="Z11" s="38"/>
      <c r="AA11" s="38"/>
      <c r="AB11" s="38"/>
    </row>
    <row r="12" ht="12.75" customHeight="1">
      <c r="A12" s="206"/>
      <c r="B12" s="54"/>
      <c r="C12" s="214"/>
      <c r="D12" s="54"/>
      <c r="E12" s="214"/>
      <c r="F12" s="54"/>
      <c r="G12" s="214"/>
      <c r="H12" s="54"/>
      <c r="I12" s="215"/>
      <c r="J12" s="54"/>
      <c r="K12" s="215"/>
      <c r="L12" s="54"/>
      <c r="M12" s="93"/>
      <c r="N12" s="54"/>
      <c r="O12" s="38"/>
      <c r="P12" s="216" t="s">
        <v>65</v>
      </c>
      <c r="Q12" s="205" t="s">
        <v>66</v>
      </c>
      <c r="R12" s="38"/>
      <c r="S12" s="38"/>
      <c r="T12" s="38"/>
      <c r="U12" s="38"/>
      <c r="X12" s="38"/>
      <c r="Y12" s="38"/>
      <c r="Z12" s="38"/>
      <c r="AA12" s="38"/>
      <c r="AB12" s="38"/>
    </row>
    <row r="13">
      <c r="A13" s="206"/>
      <c r="B13" s="54"/>
      <c r="C13" s="214"/>
      <c r="D13" s="54"/>
      <c r="E13" s="214"/>
      <c r="F13" s="54"/>
      <c r="G13" s="214"/>
      <c r="H13" s="54"/>
      <c r="I13" s="217"/>
      <c r="J13" s="54"/>
      <c r="K13" s="217"/>
      <c r="L13" s="54"/>
      <c r="M13" s="96"/>
      <c r="N13" s="54"/>
      <c r="O13" s="38"/>
      <c r="P13" s="218" t="s">
        <v>72</v>
      </c>
      <c r="Q13" s="205" t="s">
        <v>66</v>
      </c>
      <c r="S13" s="38"/>
      <c r="T13" s="38"/>
    </row>
    <row r="14" ht="12.75" customHeight="1">
      <c r="A14" s="105"/>
      <c r="B14" s="60"/>
      <c r="C14" s="62"/>
      <c r="D14" s="60"/>
      <c r="E14" s="62"/>
      <c r="F14" s="60"/>
      <c r="G14" s="62"/>
      <c r="H14" s="60"/>
      <c r="I14" s="62"/>
      <c r="J14" s="60"/>
      <c r="K14" s="62"/>
      <c r="L14" s="60"/>
      <c r="M14" s="62"/>
      <c r="N14" s="60"/>
      <c r="O14" s="38"/>
      <c r="P14" s="219" t="s">
        <v>74</v>
      </c>
      <c r="Q14" s="102"/>
      <c r="S14" s="38"/>
      <c r="T14" s="38"/>
    </row>
    <row r="15">
      <c r="A15" s="202">
        <f>M3+1</f>
        <v>4</v>
      </c>
      <c r="B15" s="220"/>
      <c r="C15" s="202">
        <f>A15+1</f>
        <v>5</v>
      </c>
      <c r="D15" s="221"/>
      <c r="E15" s="202">
        <f>C15+1</f>
        <v>6</v>
      </c>
      <c r="F15" s="221"/>
      <c r="G15" s="202">
        <f>E15+1</f>
        <v>7</v>
      </c>
      <c r="H15" s="221"/>
      <c r="I15" s="200">
        <f>G15+1</f>
        <v>8</v>
      </c>
      <c r="J15" s="201"/>
      <c r="K15" s="200">
        <f>I15+1</f>
        <v>9</v>
      </c>
      <c r="L15" s="201"/>
      <c r="M15" s="202">
        <f>K15+1</f>
        <v>10</v>
      </c>
      <c r="N15" s="203"/>
      <c r="O15" s="38"/>
      <c r="S15" s="38"/>
      <c r="T15" s="38"/>
    </row>
    <row r="16" ht="12.75" customHeight="1">
      <c r="A16" s="73"/>
      <c r="B16" s="54"/>
      <c r="C16" s="72"/>
      <c r="D16" s="54"/>
      <c r="E16" s="73"/>
      <c r="F16" s="54"/>
      <c r="G16" s="72"/>
      <c r="H16" s="54"/>
      <c r="I16" s="73"/>
      <c r="J16" s="54"/>
      <c r="K16" s="72"/>
      <c r="L16" s="54"/>
      <c r="M16" s="72"/>
      <c r="N16" s="54"/>
      <c r="O16" s="38"/>
      <c r="S16" s="38"/>
      <c r="T16" s="38"/>
    </row>
    <row r="17" ht="12.75" customHeight="1">
      <c r="A17" s="77"/>
      <c r="B17" s="54"/>
      <c r="C17" s="76"/>
      <c r="D17" s="54"/>
      <c r="E17" s="76"/>
      <c r="F17" s="54"/>
      <c r="G17" s="76"/>
      <c r="H17" s="54"/>
      <c r="I17" s="76"/>
      <c r="J17" s="54"/>
      <c r="K17" s="76"/>
      <c r="L17" s="54"/>
      <c r="M17" s="76"/>
      <c r="N17" s="54"/>
      <c r="O17" s="38"/>
      <c r="S17" s="38"/>
      <c r="T17" s="38"/>
    </row>
    <row r="18" ht="12.75" customHeight="1">
      <c r="A18" s="77"/>
      <c r="B18" s="54"/>
      <c r="C18" s="76"/>
      <c r="D18" s="54"/>
      <c r="E18" s="76"/>
      <c r="F18" s="54"/>
      <c r="G18" s="76"/>
      <c r="H18" s="54"/>
      <c r="I18" s="76"/>
      <c r="J18" s="54"/>
      <c r="K18" s="76"/>
      <c r="L18" s="54"/>
      <c r="M18" s="76"/>
      <c r="N18" s="54"/>
      <c r="O18" s="38"/>
      <c r="S18" s="38"/>
      <c r="T18" s="38"/>
    </row>
    <row r="19" ht="12.75" customHeight="1">
      <c r="A19" s="82"/>
      <c r="B19" s="54"/>
      <c r="C19" s="82"/>
      <c r="D19" s="54"/>
      <c r="E19" s="82"/>
      <c r="F19" s="54"/>
      <c r="G19" s="82"/>
      <c r="H19" s="54"/>
      <c r="I19" s="82"/>
      <c r="J19" s="54"/>
      <c r="K19" s="82"/>
      <c r="L19" s="54"/>
      <c r="M19" s="82"/>
      <c r="N19" s="54"/>
      <c r="O19" s="38"/>
      <c r="S19" s="38"/>
      <c r="T19" s="38"/>
    </row>
    <row r="20" ht="12.75" customHeight="1">
      <c r="A20" s="82"/>
      <c r="B20" s="54"/>
      <c r="C20" s="82"/>
      <c r="D20" s="54"/>
      <c r="E20" s="82"/>
      <c r="F20" s="54"/>
      <c r="G20" s="82"/>
      <c r="H20" s="54"/>
      <c r="I20" s="82"/>
      <c r="J20" s="54"/>
      <c r="K20" s="82"/>
      <c r="L20" s="54"/>
      <c r="M20" s="82"/>
      <c r="N20" s="54"/>
      <c r="O20" s="38"/>
      <c r="S20" s="38"/>
      <c r="T20" s="38"/>
    </row>
    <row r="21" ht="12.75" customHeight="1">
      <c r="A21" s="88"/>
      <c r="B21" s="54"/>
      <c r="C21" s="88"/>
      <c r="D21" s="54"/>
      <c r="E21" s="88"/>
      <c r="F21" s="54"/>
      <c r="G21" s="88"/>
      <c r="H21" s="54"/>
      <c r="I21" s="88"/>
      <c r="J21" s="54"/>
      <c r="K21" s="88"/>
      <c r="L21" s="54"/>
      <c r="M21" s="88"/>
      <c r="N21" s="54"/>
      <c r="O21" s="38"/>
      <c r="S21" s="38"/>
      <c r="T21" s="38"/>
    </row>
    <row r="22" ht="12.75" customHeight="1">
      <c r="A22" s="91"/>
      <c r="B22" s="54"/>
      <c r="C22" s="91"/>
      <c r="D22" s="54"/>
      <c r="E22" s="91"/>
      <c r="F22" s="54"/>
      <c r="G22" s="91"/>
      <c r="H22" s="54"/>
      <c r="I22" s="91"/>
      <c r="J22" s="54"/>
      <c r="K22" s="91"/>
      <c r="L22" s="54"/>
      <c r="M22" s="91"/>
      <c r="N22" s="54"/>
      <c r="O22" s="38"/>
      <c r="S22" s="38"/>
      <c r="T22" s="38"/>
    </row>
    <row r="23" ht="12.75" customHeight="1">
      <c r="A23" s="91"/>
      <c r="B23" s="54"/>
      <c r="C23" s="90"/>
      <c r="D23" s="54"/>
      <c r="E23" s="90"/>
      <c r="F23" s="54"/>
      <c r="G23" s="90"/>
      <c r="H23" s="54"/>
      <c r="I23" s="90"/>
      <c r="J23" s="54"/>
      <c r="K23" s="90"/>
      <c r="L23" s="54"/>
      <c r="M23" s="90"/>
      <c r="N23" s="54"/>
      <c r="O23" s="38"/>
      <c r="S23" s="38"/>
      <c r="T23" s="38"/>
    </row>
    <row r="24" ht="12.75" customHeight="1">
      <c r="A24" s="222"/>
      <c r="B24" s="54"/>
      <c r="C24" s="215"/>
      <c r="D24" s="54"/>
      <c r="E24" s="215"/>
      <c r="F24" s="54"/>
      <c r="G24" s="215"/>
      <c r="H24" s="54"/>
      <c r="I24" s="215"/>
      <c r="J24" s="54"/>
      <c r="K24" s="215"/>
      <c r="L24" s="54"/>
      <c r="M24" s="93"/>
      <c r="N24" s="54"/>
      <c r="O24" s="38"/>
      <c r="S24" s="38"/>
      <c r="T24" s="38"/>
    </row>
    <row r="25" ht="12.75" customHeight="1">
      <c r="A25" s="223"/>
      <c r="B25" s="54"/>
      <c r="C25" s="217"/>
      <c r="D25" s="54"/>
      <c r="E25" s="217"/>
      <c r="F25" s="54"/>
      <c r="G25" s="217"/>
      <c r="H25" s="54"/>
      <c r="I25" s="217"/>
      <c r="J25" s="54"/>
      <c r="K25" s="217"/>
      <c r="L25" s="54"/>
      <c r="M25" s="96"/>
      <c r="N25" s="54"/>
      <c r="O25" s="38"/>
      <c r="S25" s="38"/>
      <c r="T25" s="38"/>
    </row>
    <row r="26" ht="12.75" customHeight="1">
      <c r="A26" s="224"/>
      <c r="B26" s="60"/>
      <c r="C26" s="62"/>
      <c r="D26" s="60"/>
      <c r="E26" s="62"/>
      <c r="F26" s="60"/>
      <c r="G26" s="62"/>
      <c r="H26" s="60"/>
      <c r="I26" s="62"/>
      <c r="J26" s="60"/>
      <c r="K26" s="62"/>
      <c r="L26" s="60"/>
      <c r="M26" s="62"/>
      <c r="N26" s="60"/>
      <c r="O26" s="38"/>
      <c r="S26" s="38"/>
      <c r="T26" s="38"/>
    </row>
    <row r="27" ht="15.0" customHeight="1">
      <c r="A27" s="202">
        <f>M15+1</f>
        <v>11</v>
      </c>
      <c r="B27" s="220"/>
      <c r="C27" s="202">
        <f>A27+1</f>
        <v>12</v>
      </c>
      <c r="D27" s="221"/>
      <c r="E27" s="202">
        <f>C27+1</f>
        <v>13</v>
      </c>
      <c r="F27" s="221"/>
      <c r="G27" s="202">
        <f>E27+1</f>
        <v>14</v>
      </c>
      <c r="H27" s="221"/>
      <c r="I27" s="200">
        <f>G27+1</f>
        <v>15</v>
      </c>
      <c r="J27" s="201"/>
      <c r="K27" s="200">
        <f>I27+1</f>
        <v>16</v>
      </c>
      <c r="L27" s="201"/>
      <c r="M27" s="202">
        <f>K27+1</f>
        <v>17</v>
      </c>
      <c r="N27" s="203"/>
      <c r="O27" s="38"/>
      <c r="S27" s="38"/>
      <c r="T27" s="38"/>
    </row>
    <row r="28" ht="13.5" customHeight="1">
      <c r="A28" s="73"/>
      <c r="B28" s="54"/>
      <c r="C28" s="72"/>
      <c r="D28" s="54"/>
      <c r="E28" s="73"/>
      <c r="F28" s="54"/>
      <c r="G28" s="72"/>
      <c r="H28" s="54"/>
      <c r="I28" s="73"/>
      <c r="J28" s="54"/>
      <c r="K28" s="72"/>
      <c r="L28" s="54"/>
      <c r="M28" s="72"/>
      <c r="N28" s="54"/>
      <c r="O28" s="38"/>
      <c r="S28" s="38"/>
      <c r="T28" s="38"/>
    </row>
    <row r="29" ht="13.5" customHeight="1">
      <c r="A29" s="77"/>
      <c r="B29" s="54"/>
      <c r="C29" s="76"/>
      <c r="D29" s="54"/>
      <c r="E29" s="76"/>
      <c r="F29" s="54"/>
      <c r="G29" s="76"/>
      <c r="H29" s="54"/>
      <c r="I29" s="76"/>
      <c r="J29" s="54"/>
      <c r="K29" s="76"/>
      <c r="L29" s="54"/>
      <c r="M29" s="76"/>
      <c r="N29" s="54"/>
      <c r="O29" s="38"/>
      <c r="S29" s="38"/>
      <c r="T29" s="38"/>
    </row>
    <row r="30" ht="13.5" customHeight="1">
      <c r="A30" s="77"/>
      <c r="B30" s="54"/>
      <c r="C30" s="76"/>
      <c r="D30" s="54"/>
      <c r="E30" s="76"/>
      <c r="F30" s="54"/>
      <c r="G30" s="76"/>
      <c r="H30" s="54"/>
      <c r="I30" s="76"/>
      <c r="J30" s="54"/>
      <c r="K30" s="76"/>
      <c r="L30" s="54"/>
      <c r="M30" s="76"/>
      <c r="N30" s="54"/>
      <c r="O30" s="38"/>
      <c r="S30" s="38"/>
      <c r="T30" s="38"/>
    </row>
    <row r="31" ht="13.5" customHeight="1">
      <c r="A31" s="82"/>
      <c r="B31" s="54"/>
      <c r="C31" s="82"/>
      <c r="D31" s="54"/>
      <c r="E31" s="82"/>
      <c r="F31" s="54"/>
      <c r="G31" s="82"/>
      <c r="H31" s="54"/>
      <c r="I31" s="82"/>
      <c r="J31" s="54"/>
      <c r="K31" s="82"/>
      <c r="L31" s="54"/>
      <c r="M31" s="82"/>
      <c r="N31" s="54"/>
      <c r="O31" s="38"/>
    </row>
    <row r="32" ht="13.5" customHeight="1">
      <c r="A32" s="82"/>
      <c r="B32" s="54"/>
      <c r="C32" s="82"/>
      <c r="D32" s="54"/>
      <c r="E32" s="82"/>
      <c r="F32" s="54"/>
      <c r="G32" s="82"/>
      <c r="H32" s="54"/>
      <c r="I32" s="82"/>
      <c r="J32" s="54"/>
      <c r="K32" s="82"/>
      <c r="L32" s="54"/>
      <c r="M32" s="82"/>
      <c r="N32" s="54"/>
      <c r="O32" s="38"/>
    </row>
    <row r="33" ht="13.5" customHeight="1">
      <c r="A33" s="88"/>
      <c r="B33" s="54"/>
      <c r="C33" s="88"/>
      <c r="D33" s="54"/>
      <c r="E33" s="88"/>
      <c r="F33" s="54"/>
      <c r="G33" s="88"/>
      <c r="H33" s="54"/>
      <c r="I33" s="88"/>
      <c r="J33" s="54"/>
      <c r="K33" s="88"/>
      <c r="L33" s="54"/>
      <c r="M33" s="88"/>
      <c r="N33" s="54"/>
      <c r="O33" s="38"/>
    </row>
    <row r="34" ht="13.5" customHeight="1">
      <c r="A34" s="91"/>
      <c r="B34" s="54"/>
      <c r="C34" s="91"/>
      <c r="D34" s="54"/>
      <c r="E34" s="91"/>
      <c r="F34" s="54"/>
      <c r="G34" s="91"/>
      <c r="H34" s="54"/>
      <c r="I34" s="91"/>
      <c r="J34" s="54"/>
      <c r="K34" s="91"/>
      <c r="L34" s="54"/>
      <c r="M34" s="91"/>
      <c r="N34" s="54"/>
      <c r="O34" s="38"/>
    </row>
    <row r="35" ht="13.5" customHeight="1">
      <c r="A35" s="91"/>
      <c r="B35" s="54"/>
      <c r="C35" s="90"/>
      <c r="D35" s="54"/>
      <c r="E35" s="90"/>
      <c r="F35" s="54"/>
      <c r="G35" s="90"/>
      <c r="H35" s="54"/>
      <c r="I35" s="90"/>
      <c r="J35" s="54"/>
      <c r="K35" s="90"/>
      <c r="L35" s="54"/>
      <c r="M35" s="90"/>
      <c r="N35" s="54"/>
      <c r="O35" s="38"/>
      <c r="P35" s="38"/>
      <c r="Q35" s="38"/>
      <c r="R35" s="38"/>
      <c r="S35" s="38"/>
      <c r="T35" s="38"/>
      <c r="U35" s="38"/>
      <c r="V35" s="38"/>
      <c r="W35" s="38"/>
      <c r="X35" s="104"/>
      <c r="Y35" s="104"/>
      <c r="Z35" s="104"/>
      <c r="AA35" s="104"/>
      <c r="AB35" s="104"/>
    </row>
    <row r="36" ht="12.75" customHeight="1">
      <c r="A36" s="222"/>
      <c r="B36" s="54"/>
      <c r="C36" s="215"/>
      <c r="D36" s="54"/>
      <c r="E36" s="215"/>
      <c r="F36" s="54"/>
      <c r="G36" s="215"/>
      <c r="H36" s="54"/>
      <c r="I36" s="215"/>
      <c r="J36" s="54"/>
      <c r="K36" s="215"/>
      <c r="L36" s="54"/>
      <c r="M36" s="93"/>
      <c r="N36" s="54"/>
      <c r="O36" s="38"/>
      <c r="P36" s="38"/>
      <c r="Q36" s="38"/>
      <c r="R36" s="38"/>
      <c r="S36" s="38"/>
      <c r="T36" s="38"/>
      <c r="U36" s="38"/>
      <c r="V36" s="38"/>
      <c r="W36" s="38"/>
      <c r="X36" s="104"/>
      <c r="Y36" s="104"/>
      <c r="Z36" s="104"/>
      <c r="AA36" s="104"/>
      <c r="AB36" s="104"/>
    </row>
    <row r="37" ht="13.5" customHeight="1">
      <c r="A37" s="223"/>
      <c r="B37" s="54"/>
      <c r="C37" s="217"/>
      <c r="D37" s="54"/>
      <c r="E37" s="217"/>
      <c r="F37" s="54"/>
      <c r="G37" s="217"/>
      <c r="H37" s="54"/>
      <c r="I37" s="217"/>
      <c r="J37" s="54"/>
      <c r="K37" s="217"/>
      <c r="L37" s="54"/>
      <c r="M37" s="96"/>
      <c r="N37" s="54"/>
      <c r="O37" s="38"/>
      <c r="P37" s="38"/>
      <c r="Q37" s="38"/>
      <c r="R37" s="38"/>
      <c r="S37" s="38"/>
      <c r="T37" s="38"/>
      <c r="U37" s="38"/>
      <c r="V37" s="38"/>
      <c r="W37" s="38"/>
      <c r="X37" s="104"/>
      <c r="Y37" s="104"/>
      <c r="Z37" s="104"/>
      <c r="AA37" s="104"/>
      <c r="AB37" s="104"/>
    </row>
    <row r="38" ht="12.75" customHeight="1">
      <c r="A38" s="224"/>
      <c r="B38" s="60"/>
      <c r="C38" s="62"/>
      <c r="D38" s="60"/>
      <c r="E38" s="62"/>
      <c r="F38" s="60"/>
      <c r="G38" s="62"/>
      <c r="H38" s="60"/>
      <c r="I38" s="62"/>
      <c r="J38" s="60"/>
      <c r="K38" s="62"/>
      <c r="L38" s="60"/>
      <c r="M38" s="62"/>
      <c r="N38" s="60"/>
      <c r="O38" s="38"/>
      <c r="P38" s="38"/>
      <c r="Q38" s="38"/>
      <c r="R38" s="38"/>
      <c r="S38" s="38"/>
      <c r="T38" s="38"/>
      <c r="U38" s="38"/>
      <c r="V38" s="38"/>
      <c r="W38" s="38"/>
      <c r="X38" s="104"/>
      <c r="Y38" s="104"/>
      <c r="Z38" s="104"/>
      <c r="AA38" s="104"/>
      <c r="AB38" s="104"/>
    </row>
    <row r="39" ht="15.0" customHeight="1">
      <c r="A39" s="202">
        <f>M27+1</f>
        <v>18</v>
      </c>
      <c r="B39" s="220"/>
      <c r="C39" s="202">
        <f>A39+1</f>
        <v>19</v>
      </c>
      <c r="D39" s="221"/>
      <c r="E39" s="202">
        <f>C39+1</f>
        <v>20</v>
      </c>
      <c r="F39" s="221"/>
      <c r="G39" s="202">
        <f>E39+1</f>
        <v>21</v>
      </c>
      <c r="H39" s="221"/>
      <c r="I39" s="200">
        <f>G39+1</f>
        <v>22</v>
      </c>
      <c r="J39" s="201"/>
      <c r="K39" s="200">
        <f>I39+1</f>
        <v>23</v>
      </c>
      <c r="L39" s="201"/>
      <c r="M39" s="202">
        <f>K39+1</f>
        <v>24</v>
      </c>
      <c r="N39" s="203"/>
      <c r="O39" s="38"/>
      <c r="P39" s="38"/>
      <c r="Q39" s="38"/>
      <c r="R39" s="38"/>
      <c r="S39" s="38"/>
      <c r="T39" s="38"/>
      <c r="U39" s="38"/>
      <c r="V39" s="38"/>
      <c r="W39" s="38"/>
    </row>
    <row r="40" ht="12.75" customHeight="1">
      <c r="A40" s="73"/>
      <c r="B40" s="54"/>
      <c r="C40" s="72"/>
      <c r="D40" s="54"/>
      <c r="E40" s="73"/>
      <c r="F40" s="54"/>
      <c r="G40" s="72"/>
      <c r="H40" s="54"/>
      <c r="I40" s="73"/>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c r="B43" s="54"/>
      <c r="C43" s="82"/>
      <c r="D43" s="54"/>
      <c r="E43" s="82"/>
      <c r="F43" s="54"/>
      <c r="G43" s="82"/>
      <c r="H43" s="54"/>
      <c r="I43" s="82"/>
      <c r="J43" s="54"/>
      <c r="K43" s="82"/>
      <c r="L43" s="54"/>
      <c r="M43" s="82"/>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15"/>
      <c r="D48" s="54"/>
      <c r="E48" s="215"/>
      <c r="F48" s="54"/>
      <c r="G48" s="215"/>
      <c r="H48" s="54"/>
      <c r="I48" s="215"/>
      <c r="J48" s="54"/>
      <c r="K48" s="215"/>
      <c r="L48" s="54"/>
      <c r="M48" s="93"/>
      <c r="N48" s="54"/>
      <c r="O48" s="38"/>
      <c r="P48" s="38"/>
      <c r="Q48" s="38"/>
      <c r="R48" s="38"/>
      <c r="S48" s="38"/>
      <c r="T48" s="38"/>
      <c r="U48" s="38"/>
      <c r="V48" s="38"/>
      <c r="W48" s="38"/>
      <c r="X48" s="38"/>
      <c r="Y48" s="38"/>
      <c r="Z48" s="38"/>
      <c r="AA48" s="38"/>
      <c r="AB48" s="38"/>
    </row>
    <row r="49" ht="12.75" customHeight="1">
      <c r="A49" s="223"/>
      <c r="B49" s="54"/>
      <c r="C49" s="217"/>
      <c r="D49" s="54"/>
      <c r="E49" s="217"/>
      <c r="F49" s="54"/>
      <c r="G49" s="217"/>
      <c r="H49" s="54"/>
      <c r="I49" s="217"/>
      <c r="J49" s="54"/>
      <c r="K49" s="217"/>
      <c r="L49" s="54"/>
      <c r="M49" s="96"/>
      <c r="N49" s="54"/>
      <c r="O49" s="38"/>
      <c r="P49" s="38"/>
      <c r="Q49" s="38"/>
      <c r="R49" s="38"/>
      <c r="S49" s="38"/>
      <c r="T49" s="38"/>
      <c r="U49" s="38"/>
      <c r="V49" s="38"/>
      <c r="W49" s="38"/>
      <c r="X49" s="38"/>
      <c r="Y49" s="38"/>
      <c r="Z49" s="38"/>
      <c r="AA49" s="38"/>
      <c r="AB49" s="38"/>
    </row>
    <row r="50" ht="12.0"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202">
        <f>IF(DAY(EOMONTH(A1,0))=M39,"",IF(M39="","",M39+1))</f>
        <v>25</v>
      </c>
      <c r="B51" s="220"/>
      <c r="C51" s="202">
        <f>IF(DAY(EOMONTH(A1,0))=A51,"",IF(A51="","",A51+1))</f>
        <v>26</v>
      </c>
      <c r="D51" s="221"/>
      <c r="E51" s="202">
        <f>IF(DAY(EOMONTH(A1,0))=C51,"",IF(C51="","",C51+1))</f>
        <v>27</v>
      </c>
      <c r="F51" s="221"/>
      <c r="G51" s="202">
        <f>IF(DAY(EOMONTH(A1,0))=E51,"",IF(E51="","",E51+1))</f>
        <v>28</v>
      </c>
      <c r="H51" s="221"/>
      <c r="I51" s="200">
        <f>IF(DAY(EOMONTH(A1,0))=G51,"",IF(G51="","",G51+1))</f>
        <v>29</v>
      </c>
      <c r="J51" s="201"/>
      <c r="K51" s="200">
        <f>IF(DAY(EOMONTH(A1,0))=I51,"",IF(I51="","",I51+1))</f>
        <v>30</v>
      </c>
      <c r="L51" s="201"/>
      <c r="M51" s="202">
        <f>IF(DAY(EOMONTH(A1,0))=K51,"",IF(K51="","",K51+1))</f>
        <v>31</v>
      </c>
      <c r="N51" s="203"/>
    </row>
    <row r="52" ht="12.75" customHeight="1">
      <c r="A52" s="73"/>
      <c r="B52" s="54"/>
      <c r="C52" s="72"/>
      <c r="D52" s="54"/>
      <c r="E52" s="73"/>
      <c r="F52" s="54"/>
      <c r="G52" s="73"/>
      <c r="H52" s="54"/>
      <c r="I52" s="73"/>
      <c r="J52" s="54"/>
      <c r="K52" s="72"/>
      <c r="L52" s="54"/>
      <c r="M52" s="72"/>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6"/>
      <c r="L53" s="54"/>
      <c r="M53" s="76"/>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76"/>
      <c r="N54" s="54"/>
      <c r="O54" s="38"/>
      <c r="P54" s="38"/>
      <c r="Q54" s="38"/>
      <c r="R54" s="38"/>
      <c r="S54" s="38"/>
      <c r="T54" s="38"/>
      <c r="U54" s="38"/>
      <c r="V54" s="38"/>
      <c r="W54" s="38"/>
      <c r="X54" s="38"/>
      <c r="Y54" s="38"/>
      <c r="Z54" s="38"/>
      <c r="AA54" s="38"/>
      <c r="AB54" s="38"/>
    </row>
    <row r="55" ht="12.75" customHeight="1">
      <c r="A55" s="82"/>
      <c r="B55" s="54"/>
      <c r="C55" s="82"/>
      <c r="D55" s="54"/>
      <c r="E55" s="82"/>
      <c r="F55" s="54"/>
      <c r="G55" s="82"/>
      <c r="H55" s="54"/>
      <c r="I55" s="82"/>
      <c r="J55" s="54"/>
      <c r="K55" s="82"/>
      <c r="L55" s="54"/>
      <c r="M55" s="82"/>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c r="J56" s="54"/>
      <c r="K56" s="82"/>
      <c r="L56" s="54"/>
      <c r="M56" s="82"/>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88"/>
      <c r="L57" s="54"/>
      <c r="M57" s="88"/>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91"/>
      <c r="L58" s="54"/>
      <c r="M58" s="91"/>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90"/>
      <c r="L59" s="54"/>
      <c r="M59" s="90"/>
      <c r="N59" s="54"/>
      <c r="O59" s="38"/>
      <c r="P59" s="38"/>
      <c r="Q59" s="38"/>
      <c r="R59" s="38"/>
      <c r="S59" s="38"/>
      <c r="T59" s="38"/>
      <c r="U59" s="38"/>
      <c r="V59" s="38"/>
      <c r="W59" s="38"/>
      <c r="X59" s="38"/>
      <c r="Y59" s="38"/>
      <c r="Z59" s="38"/>
      <c r="AA59" s="38"/>
      <c r="AB59" s="38"/>
    </row>
    <row r="60" ht="12.75" customHeight="1">
      <c r="A60" s="222"/>
      <c r="B60" s="54"/>
      <c r="C60" s="215"/>
      <c r="D60" s="54"/>
      <c r="E60" s="215"/>
      <c r="F60" s="54"/>
      <c r="G60" s="215"/>
      <c r="H60" s="54"/>
      <c r="I60" s="215"/>
      <c r="J60" s="54"/>
      <c r="K60" s="215"/>
      <c r="L60" s="54"/>
      <c r="M60" s="93"/>
      <c r="N60" s="54"/>
      <c r="O60" s="38"/>
      <c r="P60" s="38"/>
      <c r="Q60" s="38"/>
      <c r="R60" s="38"/>
      <c r="S60" s="38"/>
      <c r="T60" s="38"/>
      <c r="U60" s="38"/>
      <c r="V60" s="38"/>
      <c r="W60" s="38"/>
      <c r="X60" s="38"/>
      <c r="Y60" s="38"/>
      <c r="Z60" s="38"/>
      <c r="AA60" s="38"/>
      <c r="AB60" s="38"/>
    </row>
    <row r="61" ht="12.75" customHeight="1">
      <c r="A61" s="223"/>
      <c r="B61" s="54"/>
      <c r="C61" s="217"/>
      <c r="D61" s="54"/>
      <c r="E61" s="217"/>
      <c r="F61" s="54"/>
      <c r="G61" s="217"/>
      <c r="H61" s="54"/>
      <c r="I61" s="217"/>
      <c r="J61" s="54"/>
      <c r="K61" s="217"/>
      <c r="L61" s="54"/>
      <c r="M61" s="96"/>
      <c r="N61" s="54"/>
      <c r="O61" s="38"/>
      <c r="P61" s="38"/>
      <c r="Q61" s="38"/>
      <c r="R61" s="38"/>
      <c r="S61" s="38"/>
      <c r="T61" s="38"/>
      <c r="U61" s="38"/>
      <c r="V61" s="38"/>
      <c r="W61" s="38"/>
      <c r="X61" s="38"/>
      <c r="Y61" s="38"/>
      <c r="Z61" s="38"/>
      <c r="AA61" s="38"/>
      <c r="AB61" s="38"/>
    </row>
    <row r="62" ht="12.75" customHeight="1">
      <c r="A62" s="224"/>
      <c r="B62" s="60"/>
      <c r="C62" s="62"/>
      <c r="D62" s="60"/>
      <c r="E62" s="62"/>
      <c r="F62" s="60"/>
      <c r="G62" s="62"/>
      <c r="H62" s="60"/>
      <c r="I62" s="62"/>
      <c r="J62" s="60"/>
      <c r="K62" s="62"/>
      <c r="L62" s="60"/>
      <c r="M62" s="62"/>
      <c r="N62" s="60"/>
      <c r="O62" s="38"/>
      <c r="P62" s="38"/>
      <c r="Q62" s="38"/>
      <c r="R62" s="38"/>
      <c r="S62" s="38"/>
      <c r="T62" s="38"/>
      <c r="U62" s="38"/>
      <c r="V62" s="38"/>
      <c r="W62" s="38"/>
      <c r="X62" s="38"/>
      <c r="Y62" s="38"/>
      <c r="Z62" s="38"/>
      <c r="AA62" s="38"/>
      <c r="AB62" s="38"/>
    </row>
    <row r="63" ht="15.0" customHeight="1">
      <c r="A63" s="225" t="str">
        <f>IF(DAY(EOMONTH(A1,0))=M51,"",IF(M51="","",M51+1))</f>
        <v/>
      </c>
      <c r="B63" s="226"/>
      <c r="C63" s="227" t="str">
        <f>IF(DAY(EOMONTH(A1,0))=A63,"",IF(A63="","",A63+1))</f>
        <v/>
      </c>
      <c r="D63" s="228"/>
      <c r="E63" s="229" t="s">
        <v>87</v>
      </c>
      <c r="F63" s="3"/>
      <c r="G63" s="230"/>
      <c r="H63" s="3"/>
      <c r="I63" s="3"/>
      <c r="J63" s="3"/>
      <c r="K63" s="3"/>
      <c r="L63" s="3"/>
      <c r="M63" s="3"/>
      <c r="N63" s="4"/>
      <c r="P63" s="108" t="s">
        <v>88</v>
      </c>
      <c r="Q63" s="109"/>
      <c r="R63" s="109"/>
      <c r="S63" s="109"/>
      <c r="T63" s="110"/>
    </row>
    <row r="64" ht="12.75" customHeight="1">
      <c r="A64" s="231"/>
      <c r="B64" s="54"/>
      <c r="C64" s="231"/>
      <c r="D64" s="54"/>
      <c r="E64" s="232"/>
      <c r="F64" s="20"/>
      <c r="G64" s="20"/>
      <c r="H64" s="20"/>
      <c r="I64" s="20"/>
      <c r="J64" s="20"/>
      <c r="K64" s="20"/>
      <c r="L64" s="20"/>
      <c r="M64" s="20"/>
      <c r="N64" s="22"/>
      <c r="P64" s="112" t="s">
        <v>89</v>
      </c>
      <c r="Q64" s="113"/>
      <c r="R64" s="114" t="s">
        <v>90</v>
      </c>
      <c r="S64" s="113"/>
      <c r="T64" s="115" t="s">
        <v>91</v>
      </c>
    </row>
    <row r="65" ht="12.75" customHeight="1">
      <c r="A65" s="231"/>
      <c r="B65" s="54"/>
      <c r="C65" s="231"/>
      <c r="D65" s="54"/>
      <c r="E65" s="232"/>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32"/>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32"/>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8.75" customHeight="1">
      <c r="A71" s="243" t="s">
        <v>97</v>
      </c>
      <c r="B71" s="8"/>
      <c r="C71" s="8"/>
      <c r="D71" s="8"/>
      <c r="E71" s="8"/>
      <c r="F71" s="8"/>
      <c r="G71" s="8"/>
      <c r="H71" s="8"/>
      <c r="I71" s="8"/>
      <c r="J71" s="8"/>
      <c r="K71" s="8"/>
      <c r="L71" s="8"/>
      <c r="M71" s="8"/>
      <c r="N71" s="8"/>
      <c r="O71" s="8"/>
      <c r="P71" s="8"/>
      <c r="Q71" s="8"/>
      <c r="R71" s="8"/>
      <c r="S71" s="8"/>
      <c r="T71" s="8"/>
      <c r="U71" s="8"/>
      <c r="V71" s="8"/>
      <c r="W71" s="8"/>
      <c r="X71" s="8"/>
      <c r="Y71" s="8"/>
      <c r="Z71" s="9"/>
      <c r="AA71" s="244"/>
      <c r="AB71" s="244"/>
    </row>
    <row r="72" ht="18.75" customHeight="1">
      <c r="A72" s="129" t="s">
        <v>98</v>
      </c>
      <c r="B72" s="4"/>
      <c r="C72" s="129" t="s">
        <v>99</v>
      </c>
      <c r="D72" s="40"/>
      <c r="E72" s="129" t="s">
        <v>100</v>
      </c>
      <c r="F72" s="3"/>
      <c r="G72" s="3"/>
      <c r="H72" s="3"/>
      <c r="I72" s="3"/>
      <c r="J72" s="4"/>
      <c r="K72" s="132" t="s">
        <v>101</v>
      </c>
      <c r="L72" s="40"/>
      <c r="M72" s="129" t="s">
        <v>102</v>
      </c>
      <c r="N72" s="4"/>
      <c r="O72" s="132" t="s">
        <v>103</v>
      </c>
      <c r="P72" s="40"/>
      <c r="Q72" s="129" t="s">
        <v>104</v>
      </c>
      <c r="R72" s="3"/>
      <c r="S72" s="4"/>
      <c r="T72" s="137" t="s">
        <v>105</v>
      </c>
      <c r="U72" s="134" t="s">
        <v>106</v>
      </c>
      <c r="V72" s="134" t="s">
        <v>107</v>
      </c>
      <c r="W72" s="136" t="s">
        <v>108</v>
      </c>
      <c r="X72" s="137" t="s">
        <v>109</v>
      </c>
      <c r="Y72" s="137" t="s">
        <v>110</v>
      </c>
      <c r="Z72" s="137" t="s">
        <v>111</v>
      </c>
      <c r="AA72" s="245"/>
      <c r="AB72" s="245"/>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248"/>
      <c r="B74" s="4"/>
      <c r="C74" s="249" t="s">
        <v>43</v>
      </c>
      <c r="D74" s="4"/>
      <c r="E74" s="187"/>
      <c r="F74" s="3"/>
      <c r="G74" s="3"/>
      <c r="H74" s="3"/>
      <c r="I74" s="3"/>
      <c r="J74" s="4"/>
      <c r="K74" s="153"/>
      <c r="L74" s="40"/>
      <c r="M74" s="188"/>
      <c r="N74" s="4"/>
      <c r="O74" s="153"/>
      <c r="P74" s="40"/>
      <c r="Q74" s="153"/>
      <c r="R74" s="3"/>
      <c r="S74" s="4"/>
      <c r="T74" s="146"/>
      <c r="U74" s="156"/>
      <c r="V74" s="156"/>
      <c r="W74" s="146"/>
      <c r="X74" s="146"/>
      <c r="Y74" s="146"/>
      <c r="Z74" s="146"/>
      <c r="AA74" s="247"/>
      <c r="AB74" s="250"/>
    </row>
    <row r="75" ht="18.75" customHeight="1">
      <c r="A75" s="154"/>
      <c r="B75" s="4"/>
      <c r="C75" s="251" t="s">
        <v>46</v>
      </c>
      <c r="D75" s="4"/>
      <c r="E75" s="187"/>
      <c r="F75" s="3"/>
      <c r="G75" s="3"/>
      <c r="H75" s="3"/>
      <c r="I75" s="3"/>
      <c r="J75" s="4"/>
      <c r="K75" s="153"/>
      <c r="L75" s="40"/>
      <c r="M75" s="188"/>
      <c r="N75" s="4"/>
      <c r="O75" s="153"/>
      <c r="P75" s="40"/>
      <c r="Q75" s="153"/>
      <c r="R75" s="3"/>
      <c r="S75" s="4"/>
      <c r="T75" s="146"/>
      <c r="U75" s="156"/>
      <c r="V75" s="156"/>
      <c r="W75" s="146"/>
      <c r="X75" s="146"/>
      <c r="Y75" s="146"/>
      <c r="Z75" s="146"/>
      <c r="AA75" s="247"/>
      <c r="AB75" s="250"/>
    </row>
    <row r="76" ht="18.75" customHeight="1">
      <c r="A76" s="154"/>
      <c r="B76" s="4"/>
      <c r="C76" s="251" t="s">
        <v>48</v>
      </c>
      <c r="D76" s="4"/>
      <c r="E76" s="187"/>
      <c r="F76" s="3"/>
      <c r="G76" s="3"/>
      <c r="H76" s="3"/>
      <c r="I76" s="3"/>
      <c r="J76" s="4"/>
      <c r="K76" s="153"/>
      <c r="L76" s="40"/>
      <c r="M76" s="188"/>
      <c r="N76" s="4"/>
      <c r="O76" s="153"/>
      <c r="P76" s="40"/>
      <c r="Q76" s="153"/>
      <c r="R76" s="3"/>
      <c r="S76" s="4"/>
      <c r="T76" s="146"/>
      <c r="U76" s="156"/>
      <c r="V76" s="156"/>
      <c r="W76" s="146"/>
      <c r="X76" s="146"/>
      <c r="Y76" s="146"/>
      <c r="Z76" s="146"/>
      <c r="AA76" s="247"/>
      <c r="AB76" s="250"/>
    </row>
    <row r="77" ht="18.75" customHeight="1">
      <c r="A77" s="252"/>
      <c r="B77" s="4"/>
      <c r="C77" s="253" t="s">
        <v>51</v>
      </c>
      <c r="D77" s="4"/>
      <c r="E77" s="187"/>
      <c r="F77" s="3"/>
      <c r="G77" s="3"/>
      <c r="H77" s="3"/>
      <c r="I77" s="3"/>
      <c r="J77" s="4"/>
      <c r="K77" s="153"/>
      <c r="L77" s="40"/>
      <c r="M77" s="188"/>
      <c r="N77" s="4"/>
      <c r="O77" s="153"/>
      <c r="P77" s="40"/>
      <c r="Q77" s="153"/>
      <c r="R77" s="3"/>
      <c r="S77" s="4"/>
      <c r="T77" s="146"/>
      <c r="U77" s="156"/>
      <c r="V77" s="156"/>
      <c r="W77" s="146"/>
      <c r="X77" s="146"/>
      <c r="Y77" s="146"/>
      <c r="Z77" s="146"/>
      <c r="AA77" s="247"/>
      <c r="AB77" s="250"/>
    </row>
    <row r="78" ht="18.75" customHeight="1">
      <c r="A78" s="252"/>
      <c r="B78" s="4"/>
      <c r="C78" s="253" t="s">
        <v>52</v>
      </c>
      <c r="D78" s="4"/>
      <c r="E78" s="187"/>
      <c r="F78" s="3"/>
      <c r="G78" s="3"/>
      <c r="H78" s="3"/>
      <c r="I78" s="3"/>
      <c r="J78" s="4"/>
      <c r="K78" s="153"/>
      <c r="L78" s="40"/>
      <c r="M78" s="188"/>
      <c r="N78" s="4"/>
      <c r="O78" s="153"/>
      <c r="P78" s="40"/>
      <c r="Q78" s="153"/>
      <c r="R78" s="3"/>
      <c r="S78" s="4"/>
      <c r="T78" s="146"/>
      <c r="U78" s="156"/>
      <c r="V78" s="156"/>
      <c r="W78" s="146"/>
      <c r="X78" s="146"/>
      <c r="Y78" s="146"/>
      <c r="Z78" s="146"/>
      <c r="AA78" s="247"/>
      <c r="AB78" s="250"/>
    </row>
    <row r="79" ht="18.75" customHeight="1">
      <c r="A79" s="170"/>
      <c r="B79" s="4"/>
      <c r="C79" s="254" t="s">
        <v>55</v>
      </c>
      <c r="D79" s="4"/>
      <c r="E79" s="187"/>
      <c r="F79" s="3"/>
      <c r="G79" s="3"/>
      <c r="H79" s="3"/>
      <c r="I79" s="3"/>
      <c r="J79" s="4"/>
      <c r="K79" s="153"/>
      <c r="L79" s="40"/>
      <c r="M79" s="188"/>
      <c r="N79" s="4"/>
      <c r="O79" s="153"/>
      <c r="P79" s="40"/>
      <c r="Q79" s="153"/>
      <c r="R79" s="3"/>
      <c r="S79" s="4"/>
      <c r="T79" s="146"/>
      <c r="U79" s="156"/>
      <c r="V79" s="156"/>
      <c r="W79" s="146"/>
      <c r="X79" s="146"/>
      <c r="Y79" s="146"/>
      <c r="Z79" s="146"/>
      <c r="AA79" s="247"/>
      <c r="AB79" s="250"/>
    </row>
    <row r="80" ht="18.75" customHeight="1">
      <c r="A80" s="255"/>
      <c r="B80" s="4"/>
      <c r="C80" s="256" t="s">
        <v>58</v>
      </c>
      <c r="D80" s="4"/>
      <c r="E80" s="187"/>
      <c r="F80" s="3"/>
      <c r="G80" s="3"/>
      <c r="H80" s="3"/>
      <c r="I80" s="3"/>
      <c r="J80" s="4"/>
      <c r="K80" s="153"/>
      <c r="L80" s="40"/>
      <c r="M80" s="188"/>
      <c r="N80" s="4"/>
      <c r="O80" s="153"/>
      <c r="P80" s="40"/>
      <c r="Q80" s="153"/>
      <c r="R80" s="3"/>
      <c r="S80" s="4"/>
      <c r="T80" s="146"/>
      <c r="U80" s="156"/>
      <c r="V80" s="156"/>
      <c r="W80" s="146"/>
      <c r="X80" s="146"/>
      <c r="Y80" s="146"/>
      <c r="Z80" s="146"/>
      <c r="AA80" s="247"/>
      <c r="AB80" s="250"/>
    </row>
    <row r="81" ht="18.75" customHeight="1">
      <c r="A81" s="255"/>
      <c r="B81" s="4"/>
      <c r="C81" s="256" t="s">
        <v>59</v>
      </c>
      <c r="D81" s="4"/>
      <c r="E81" s="187"/>
      <c r="F81" s="3"/>
      <c r="G81" s="3"/>
      <c r="H81" s="3"/>
      <c r="I81" s="3"/>
      <c r="J81" s="4"/>
      <c r="K81" s="153"/>
      <c r="L81" s="40"/>
      <c r="M81" s="188"/>
      <c r="N81" s="4"/>
      <c r="O81" s="153"/>
      <c r="P81" s="40"/>
      <c r="Q81" s="153"/>
      <c r="R81" s="3"/>
      <c r="S81" s="4"/>
      <c r="T81" s="146"/>
      <c r="U81" s="156"/>
      <c r="V81" s="156"/>
      <c r="W81" s="146"/>
      <c r="X81" s="146"/>
      <c r="Y81" s="146"/>
      <c r="Z81" s="146"/>
      <c r="AA81" s="247"/>
      <c r="AB81" s="250"/>
    </row>
    <row r="82" ht="18.75" customHeight="1">
      <c r="A82" s="257"/>
      <c r="B82" s="4"/>
      <c r="C82" s="258" t="s">
        <v>65</v>
      </c>
      <c r="D82" s="4"/>
      <c r="E82" s="187"/>
      <c r="F82" s="3"/>
      <c r="G82" s="3"/>
      <c r="H82" s="3"/>
      <c r="I82" s="3"/>
      <c r="J82" s="4"/>
      <c r="K82" s="153"/>
      <c r="L82" s="40"/>
      <c r="M82" s="188"/>
      <c r="N82" s="4"/>
      <c r="O82" s="153"/>
      <c r="P82" s="40"/>
      <c r="Q82" s="153"/>
      <c r="R82" s="3"/>
      <c r="S82" s="4"/>
      <c r="T82" s="146"/>
      <c r="U82" s="156"/>
      <c r="V82" s="156"/>
      <c r="W82" s="146"/>
      <c r="X82" s="146"/>
      <c r="Y82" s="146"/>
      <c r="Z82" s="146"/>
      <c r="AA82" s="247"/>
      <c r="AB82" s="250"/>
    </row>
    <row r="83" ht="18.75" customHeight="1">
      <c r="A83" s="259"/>
      <c r="B83" s="4"/>
      <c r="C83" s="260" t="s">
        <v>72</v>
      </c>
      <c r="D83" s="4"/>
      <c r="E83" s="187"/>
      <c r="F83" s="3"/>
      <c r="G83" s="3"/>
      <c r="H83" s="3"/>
      <c r="I83" s="3"/>
      <c r="J83" s="4"/>
      <c r="K83" s="153"/>
      <c r="L83" s="40"/>
      <c r="M83" s="188"/>
      <c r="N83" s="4"/>
      <c r="O83" s="153"/>
      <c r="P83" s="40"/>
      <c r="Q83" s="153"/>
      <c r="R83" s="3"/>
      <c r="S83" s="4"/>
      <c r="T83" s="146"/>
      <c r="U83" s="156"/>
      <c r="V83" s="156"/>
      <c r="W83" s="146"/>
      <c r="X83" s="146"/>
      <c r="Y83" s="146"/>
      <c r="Z83" s="146"/>
      <c r="AA83" s="247"/>
      <c r="AB83" s="250"/>
    </row>
    <row r="84" ht="18.75" customHeight="1">
      <c r="A84" s="261"/>
      <c r="B84" s="4"/>
      <c r="C84" s="262" t="s">
        <v>74</v>
      </c>
      <c r="D84" s="4"/>
      <c r="E84" s="187"/>
      <c r="F84" s="3"/>
      <c r="G84" s="3"/>
      <c r="H84" s="3"/>
      <c r="I84" s="3"/>
      <c r="J84" s="4"/>
      <c r="K84" s="153"/>
      <c r="L84" s="40"/>
      <c r="M84" s="188"/>
      <c r="N84" s="4"/>
      <c r="O84" s="153"/>
      <c r="P84" s="40"/>
      <c r="Q84" s="153"/>
      <c r="R84" s="3"/>
      <c r="S84" s="4"/>
      <c r="T84" s="146"/>
      <c r="U84" s="156"/>
      <c r="V84" s="156"/>
      <c r="W84" s="146"/>
      <c r="X84" s="146"/>
      <c r="Y84" s="146"/>
      <c r="Z84" s="146"/>
      <c r="AA84" s="247"/>
      <c r="AB84" s="250"/>
    </row>
    <row r="85" ht="18.75" customHeight="1">
      <c r="A85" s="157"/>
      <c r="B85" s="4"/>
      <c r="C85" s="157"/>
      <c r="D85" s="4"/>
      <c r="E85" s="187"/>
      <c r="F85" s="3"/>
      <c r="G85" s="3"/>
      <c r="H85" s="3"/>
      <c r="I85" s="3"/>
      <c r="J85" s="4"/>
      <c r="K85" s="153"/>
      <c r="L85" s="40"/>
      <c r="M85" s="188"/>
      <c r="N85" s="4"/>
      <c r="O85" s="153"/>
      <c r="P85" s="40"/>
      <c r="Q85" s="153"/>
      <c r="R85" s="3"/>
      <c r="S85" s="4"/>
      <c r="T85" s="146"/>
      <c r="U85" s="156"/>
      <c r="V85" s="156"/>
      <c r="W85" s="146"/>
      <c r="X85" s="146"/>
      <c r="Y85" s="146"/>
      <c r="Z85" s="146"/>
      <c r="AA85" s="247"/>
      <c r="AB85" s="250"/>
    </row>
    <row r="86" ht="18.75" customHeight="1">
      <c r="A86" s="157"/>
      <c r="B86" s="4"/>
      <c r="C86" s="157"/>
      <c r="D86" s="4"/>
      <c r="E86" s="187"/>
      <c r="F86" s="3"/>
      <c r="G86" s="3"/>
      <c r="H86" s="3"/>
      <c r="I86" s="3"/>
      <c r="J86" s="4"/>
      <c r="K86" s="153"/>
      <c r="L86" s="40"/>
      <c r="M86" s="188"/>
      <c r="N86" s="4"/>
      <c r="O86" s="153"/>
      <c r="P86" s="40"/>
      <c r="Q86" s="153"/>
      <c r="R86" s="3"/>
      <c r="S86" s="4"/>
      <c r="T86" s="146"/>
      <c r="U86" s="156"/>
      <c r="V86" s="156"/>
      <c r="W86" s="146"/>
      <c r="X86" s="146"/>
      <c r="Y86" s="146"/>
      <c r="Z86" s="146"/>
      <c r="AA86" s="247"/>
      <c r="AB86" s="250"/>
    </row>
    <row r="87" ht="18.75" customHeight="1">
      <c r="A87" s="157"/>
      <c r="B87" s="4"/>
      <c r="C87" s="157"/>
      <c r="D87" s="4"/>
      <c r="E87" s="187"/>
      <c r="F87" s="3"/>
      <c r="G87" s="3"/>
      <c r="H87" s="3"/>
      <c r="I87" s="3"/>
      <c r="J87" s="4"/>
      <c r="K87" s="153"/>
      <c r="L87" s="40"/>
      <c r="M87" s="188"/>
      <c r="N87" s="4"/>
      <c r="O87" s="153"/>
      <c r="P87" s="40"/>
      <c r="Q87" s="153"/>
      <c r="R87" s="3"/>
      <c r="S87" s="4"/>
      <c r="T87" s="146"/>
      <c r="U87" s="156"/>
      <c r="V87" s="156"/>
      <c r="W87" s="146"/>
      <c r="X87" s="146"/>
      <c r="Y87" s="146"/>
      <c r="Z87" s="146"/>
      <c r="AA87" s="247"/>
      <c r="AB87" s="250"/>
    </row>
    <row r="88" ht="18.75" customHeight="1">
      <c r="A88" s="157"/>
      <c r="B88" s="4"/>
      <c r="C88" s="157"/>
      <c r="D88" s="4"/>
      <c r="E88" s="187"/>
      <c r="F88" s="3"/>
      <c r="G88" s="3"/>
      <c r="H88" s="3"/>
      <c r="I88" s="3"/>
      <c r="J88" s="4"/>
      <c r="K88" s="153"/>
      <c r="L88" s="40"/>
      <c r="M88" s="188"/>
      <c r="N88" s="4"/>
      <c r="O88" s="153"/>
      <c r="P88" s="40"/>
      <c r="Q88" s="153"/>
      <c r="R88" s="3"/>
      <c r="S88" s="4"/>
      <c r="T88" s="146"/>
      <c r="U88" s="156"/>
      <c r="V88" s="156"/>
      <c r="W88" s="146"/>
      <c r="X88" s="146"/>
      <c r="Y88" s="146"/>
      <c r="Z88" s="146"/>
      <c r="AA88" s="247"/>
      <c r="AB88" s="250"/>
    </row>
    <row r="89" ht="18.75" customHeight="1">
      <c r="A89" s="157"/>
      <c r="B89" s="4"/>
      <c r="C89" s="157"/>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T73:T228">
      <formula1>Legend!$A$32:$A$33</formula1>
    </dataValidation>
    <dataValidation type="list" allowBlank="1" sqref="C73:C228">
      <formula1>Legend!$A$18:$A$29</formula1>
    </dataValidation>
    <dataValidation type="list" allowBlank="1" sqref="D15 F15 H15 J15 L15 D27 F27 H27 J27 L27 D39 F39 H39 J39 L39 D51 F51 H51 J51 L51">
      <formula1>$A$73:$B$84</formula1>
    </dataValidation>
    <dataValidation type="list" allowBlank="1" showErrorMessage="1" sqref="D63">
      <formula1>A73:A84</formula1>
    </dataValidation>
    <dataValidation type="list" allowBlank="1" sqref="W73:Z228">
      <formula1>Legend!$A$32:$A$34</formula1>
    </dataValidation>
    <dataValidation type="list" allowBlank="1" sqref="B3 D3 F3 H3 J3 L3 N3 A4:A14 C4:C14 E4:E14 G4:G14 I4:I14 K4:K14 M4:M14 B15 N15 A16:A26 C16:C26 E16:E26 G16:G26 I16:I26 K16:K26 M16:M26 B27 N27 A28:A38 C28:C38 E28:E38 G28:G38 I28:I38 K28:K38 M28:M38 B39 N39 A40:A50 C40:C50 E40:E50 G40:G50 I40:I50 K40:K50 M40:M50 B51 N51 A52:A62 C52:C62 E52:E62 G52:G62 I52:I62 K52:K62 M52:M62 A64:A67 C64:C67">
      <formula1>$A$73:$B$211</formula1>
    </dataValidation>
    <dataValidation type="list" allowBlank="1" sqref="U73:U228">
      <formula1>Legend!$A$36:$A$45</formula1>
    </dataValidation>
    <dataValidation type="list" allowBlank="1" showErrorMessage="1" sqref="B63">
      <formula1>A73:A84</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1.86"/>
    <col customWidth="1" min="17" max="17" width="16.14"/>
    <col customWidth="1" min="18" max="18" width="21.43"/>
    <col customWidth="1" min="19" max="19" width="11.86"/>
    <col customWidth="1" min="20" max="20" width="16.29"/>
  </cols>
  <sheetData>
    <row r="1" ht="51.75" customHeight="1">
      <c r="A1" s="36">
        <f>Legend!A4</f>
        <v>45536</v>
      </c>
      <c r="B1" s="3"/>
      <c r="C1" s="3"/>
      <c r="D1" s="3"/>
      <c r="E1" s="3"/>
      <c r="F1" s="3"/>
      <c r="G1" s="3"/>
      <c r="H1" s="3"/>
      <c r="I1" s="3"/>
      <c r="J1" s="3"/>
      <c r="K1" s="3"/>
      <c r="L1" s="3"/>
      <c r="M1" s="3"/>
      <c r="N1" s="4"/>
      <c r="P1" s="191" t="s">
        <v>35</v>
      </c>
      <c r="Q1" s="5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36</v>
      </c>
      <c r="V2" s="38"/>
      <c r="W2" s="38"/>
      <c r="X2" s="38"/>
    </row>
    <row r="3" ht="15.0" customHeight="1">
      <c r="A3" s="269">
        <f>IF(WEEKDAY(A1)=1, 1,"")</f>
        <v>1</v>
      </c>
      <c r="B3" s="201"/>
      <c r="C3" s="269">
        <f>IF(WEEKDAY(A1)=2, 1,IF(WEEKDAY(A1)&lt;2,A3+1,""))</f>
        <v>2</v>
      </c>
      <c r="D3" s="201"/>
      <c r="E3" s="269">
        <f>IF(WEEKDAY(A1)=3, 1,IF(WEEKDAY(A1)&lt;3,C3+1,""))</f>
        <v>3</v>
      </c>
      <c r="F3" s="201"/>
      <c r="G3" s="269">
        <f>IF(WEEKDAY(A1)=4, 1,IF(WEEKDAY(A1)&lt;4,E3+1,""))</f>
        <v>4</v>
      </c>
      <c r="H3" s="201"/>
      <c r="I3" s="269">
        <f>IF(WEEKDAY(A1)=5, 1,IF(WEEKDAY(A1)&lt;5,G3+1,""))</f>
        <v>5</v>
      </c>
      <c r="J3" s="201"/>
      <c r="K3" s="269">
        <f>IF(WEEKDAY(A1)=6, 1,IF(WEEKDAY(A1)&lt;6,I3+1,""))</f>
        <v>6</v>
      </c>
      <c r="L3" s="201"/>
      <c r="M3" s="65">
        <f>IF(WEEKDAY(A1)=7, 1,IF(WEEKDAY(A1)&lt;7,K3+1,""))</f>
        <v>7</v>
      </c>
      <c r="N3" s="66"/>
      <c r="P3" s="204" t="s">
        <v>38</v>
      </c>
      <c r="Q3" s="205" t="s">
        <v>39</v>
      </c>
      <c r="V3" s="38"/>
      <c r="W3" s="38"/>
      <c r="X3" s="38"/>
    </row>
    <row r="4" ht="12.75" customHeight="1">
      <c r="A4" s="73"/>
      <c r="B4" s="54"/>
      <c r="C4" s="73"/>
      <c r="D4" s="54"/>
      <c r="E4" s="73"/>
      <c r="F4" s="54"/>
      <c r="G4" s="73"/>
      <c r="H4" s="54"/>
      <c r="I4" s="73"/>
      <c r="J4" s="54"/>
      <c r="K4" s="72"/>
      <c r="L4" s="54"/>
      <c r="M4" s="72"/>
      <c r="N4" s="54"/>
      <c r="O4" s="38"/>
      <c r="P4" s="207" t="s">
        <v>43</v>
      </c>
      <c r="Q4" s="208" t="s">
        <v>44</v>
      </c>
      <c r="V4" s="38"/>
      <c r="W4" s="38"/>
      <c r="X4" s="38"/>
      <c r="Y4" s="38"/>
      <c r="Z4" s="38"/>
      <c r="AA4" s="38"/>
      <c r="AB4" s="38"/>
    </row>
    <row r="5" ht="12.75" customHeight="1">
      <c r="A5" s="76"/>
      <c r="B5" s="54"/>
      <c r="C5" s="76"/>
      <c r="D5" s="54"/>
      <c r="E5" s="76"/>
      <c r="F5" s="54"/>
      <c r="G5" s="76"/>
      <c r="H5" s="54"/>
      <c r="I5" s="76"/>
      <c r="J5" s="54"/>
      <c r="K5" s="76"/>
      <c r="L5" s="54"/>
      <c r="M5" s="76"/>
      <c r="N5" s="54"/>
      <c r="O5" s="38"/>
      <c r="P5" s="209" t="s">
        <v>46</v>
      </c>
      <c r="Q5" s="210" t="s">
        <v>47</v>
      </c>
      <c r="V5" s="38"/>
      <c r="W5" s="38"/>
      <c r="X5" s="38"/>
      <c r="Y5" s="38"/>
      <c r="Z5" s="38"/>
      <c r="AA5" s="38"/>
      <c r="AB5" s="38"/>
    </row>
    <row r="6" ht="12.75" customHeight="1">
      <c r="A6" s="76"/>
      <c r="B6" s="54"/>
      <c r="C6" s="76"/>
      <c r="D6" s="54"/>
      <c r="E6" s="76"/>
      <c r="F6" s="54"/>
      <c r="G6" s="76"/>
      <c r="H6" s="54"/>
      <c r="I6" s="76"/>
      <c r="J6" s="54"/>
      <c r="K6" s="76"/>
      <c r="L6" s="54"/>
      <c r="M6" s="76"/>
      <c r="N6" s="54"/>
      <c r="O6" s="38"/>
      <c r="P6" s="209" t="s">
        <v>48</v>
      </c>
      <c r="Q6" s="80"/>
      <c r="V6" s="38"/>
      <c r="W6" s="38"/>
      <c r="X6" s="38"/>
      <c r="Y6" s="38"/>
      <c r="Z6" s="38"/>
      <c r="AA6" s="38"/>
      <c r="AB6" s="38"/>
    </row>
    <row r="7" ht="12.75" customHeight="1">
      <c r="A7" s="82"/>
      <c r="B7" s="54"/>
      <c r="C7" s="82"/>
      <c r="D7" s="54"/>
      <c r="E7" s="82"/>
      <c r="F7" s="54"/>
      <c r="G7" s="82"/>
      <c r="H7" s="54"/>
      <c r="I7" s="82"/>
      <c r="J7" s="54"/>
      <c r="K7" s="82"/>
      <c r="L7" s="54"/>
      <c r="M7" s="82"/>
      <c r="N7" s="54"/>
      <c r="O7" s="38"/>
      <c r="P7" s="211" t="s">
        <v>51</v>
      </c>
      <c r="Q7" s="80"/>
      <c r="V7" s="38"/>
      <c r="W7" s="38"/>
      <c r="X7" s="38"/>
      <c r="Y7" s="38"/>
      <c r="Z7" s="38"/>
      <c r="AA7" s="38"/>
      <c r="AB7" s="38"/>
    </row>
    <row r="8" ht="12.75" customHeight="1">
      <c r="A8" s="82"/>
      <c r="B8" s="54"/>
      <c r="C8" s="82"/>
      <c r="D8" s="54"/>
      <c r="E8" s="82"/>
      <c r="F8" s="54"/>
      <c r="G8" s="82"/>
      <c r="H8" s="54"/>
      <c r="I8" s="82"/>
      <c r="J8" s="54"/>
      <c r="K8" s="82"/>
      <c r="L8" s="54"/>
      <c r="M8" s="82"/>
      <c r="N8" s="54"/>
      <c r="O8" s="38"/>
      <c r="P8" s="211" t="s">
        <v>52</v>
      </c>
      <c r="Q8" s="84"/>
      <c r="V8" s="38"/>
      <c r="W8" s="38"/>
      <c r="X8" s="38"/>
      <c r="Y8" s="38"/>
      <c r="Z8" s="38"/>
      <c r="AA8" s="38"/>
      <c r="AB8" s="38"/>
    </row>
    <row r="9" ht="12.75" customHeight="1">
      <c r="A9" s="88"/>
      <c r="B9" s="54"/>
      <c r="C9" s="88"/>
      <c r="D9" s="54"/>
      <c r="E9" s="88"/>
      <c r="F9" s="54"/>
      <c r="G9" s="88"/>
      <c r="H9" s="54"/>
      <c r="I9" s="88"/>
      <c r="J9" s="54"/>
      <c r="K9" s="88"/>
      <c r="L9" s="54"/>
      <c r="M9" s="88"/>
      <c r="N9" s="54"/>
      <c r="O9" s="38"/>
      <c r="P9" s="212" t="s">
        <v>55</v>
      </c>
      <c r="Q9" s="205" t="s">
        <v>39</v>
      </c>
      <c r="V9" s="38"/>
      <c r="W9" s="38"/>
      <c r="X9" s="38"/>
      <c r="Y9" s="38"/>
      <c r="Z9" s="38"/>
      <c r="AA9" s="38"/>
      <c r="AB9" s="38"/>
    </row>
    <row r="10" ht="12.75" customHeight="1">
      <c r="A10" s="91"/>
      <c r="B10" s="54"/>
      <c r="C10" s="91"/>
      <c r="D10" s="54"/>
      <c r="E10" s="91"/>
      <c r="F10" s="54"/>
      <c r="G10" s="91"/>
      <c r="H10" s="54"/>
      <c r="I10" s="91"/>
      <c r="J10" s="54"/>
      <c r="K10" s="91"/>
      <c r="L10" s="54"/>
      <c r="M10" s="91"/>
      <c r="N10" s="54"/>
      <c r="O10" s="38"/>
      <c r="P10" s="213" t="s">
        <v>58</v>
      </c>
      <c r="Q10" s="210" t="s">
        <v>39</v>
      </c>
      <c r="V10" s="38"/>
      <c r="W10" s="38"/>
      <c r="X10" s="38"/>
      <c r="Y10" s="38"/>
      <c r="Z10" s="38"/>
      <c r="AA10" s="38"/>
      <c r="AB10" s="38"/>
    </row>
    <row r="11" ht="12.75" customHeight="1">
      <c r="A11" s="90"/>
      <c r="B11" s="54"/>
      <c r="C11" s="90"/>
      <c r="D11" s="54"/>
      <c r="E11" s="90"/>
      <c r="F11" s="54"/>
      <c r="G11" s="90"/>
      <c r="H11" s="54"/>
      <c r="I11" s="90"/>
      <c r="J11" s="54"/>
      <c r="K11" s="90"/>
      <c r="L11" s="54"/>
      <c r="M11" s="90"/>
      <c r="N11" s="54"/>
      <c r="O11" s="38"/>
      <c r="P11" s="213" t="s">
        <v>59</v>
      </c>
      <c r="Q11" s="84"/>
      <c r="V11" s="38"/>
      <c r="W11" s="38"/>
      <c r="X11" s="38"/>
      <c r="Y11" s="38"/>
      <c r="Z11" s="38"/>
      <c r="AA11" s="38"/>
      <c r="AB11" s="38"/>
    </row>
    <row r="12" ht="12.75" customHeight="1">
      <c r="A12" s="215"/>
      <c r="B12" s="54"/>
      <c r="C12" s="215"/>
      <c r="D12" s="54"/>
      <c r="E12" s="215"/>
      <c r="F12" s="54"/>
      <c r="G12" s="215"/>
      <c r="H12" s="54"/>
      <c r="I12" s="215"/>
      <c r="J12" s="54"/>
      <c r="K12" s="215"/>
      <c r="L12" s="54"/>
      <c r="M12" s="93"/>
      <c r="N12" s="54"/>
      <c r="O12" s="38"/>
      <c r="P12" s="216" t="s">
        <v>65</v>
      </c>
      <c r="Q12" s="205" t="s">
        <v>66</v>
      </c>
      <c r="V12" s="38"/>
      <c r="W12" s="38"/>
      <c r="X12" s="38"/>
      <c r="Y12" s="38"/>
      <c r="Z12" s="38"/>
      <c r="AA12" s="38"/>
      <c r="AB12" s="38"/>
    </row>
    <row r="13">
      <c r="A13" s="217"/>
      <c r="B13" s="54"/>
      <c r="C13" s="217"/>
      <c r="D13" s="54"/>
      <c r="E13" s="217"/>
      <c r="F13" s="54"/>
      <c r="G13" s="217"/>
      <c r="H13" s="54"/>
      <c r="I13" s="217"/>
      <c r="J13" s="54"/>
      <c r="K13" s="217"/>
      <c r="L13" s="54"/>
      <c r="M13" s="96"/>
      <c r="N13" s="54"/>
      <c r="O13" s="38"/>
      <c r="P13" s="218" t="s">
        <v>72</v>
      </c>
      <c r="Q13" s="205" t="s">
        <v>66</v>
      </c>
      <c r="V13" s="38"/>
      <c r="W13" s="38"/>
      <c r="X13" s="38"/>
      <c r="Y13" s="38"/>
      <c r="Z13" s="38"/>
      <c r="AA13" s="38"/>
      <c r="AB13" s="38"/>
    </row>
    <row r="14" ht="12.75" customHeight="1">
      <c r="A14" s="62"/>
      <c r="B14" s="60"/>
      <c r="C14" s="62"/>
      <c r="D14" s="60"/>
      <c r="E14" s="62"/>
      <c r="F14" s="60"/>
      <c r="G14" s="62"/>
      <c r="H14" s="60"/>
      <c r="I14" s="62"/>
      <c r="J14" s="60"/>
      <c r="K14" s="62"/>
      <c r="L14" s="60"/>
      <c r="M14" s="62"/>
      <c r="N14" s="60"/>
      <c r="O14" s="38"/>
      <c r="P14" s="219" t="s">
        <v>74</v>
      </c>
      <c r="Q14" s="102"/>
      <c r="V14" s="38"/>
      <c r="W14" s="38"/>
      <c r="X14" s="38"/>
      <c r="Y14" s="38"/>
      <c r="Z14" s="38"/>
      <c r="AA14" s="38"/>
      <c r="AB14" s="38"/>
    </row>
    <row r="15" ht="15.0" customHeight="1">
      <c r="A15" s="65">
        <f>M3+1</f>
        <v>8</v>
      </c>
      <c r="B15" s="68"/>
      <c r="C15" s="65">
        <f>A15+1</f>
        <v>9</v>
      </c>
      <c r="D15" s="221"/>
      <c r="E15" s="65">
        <f>C15+1</f>
        <v>10</v>
      </c>
      <c r="F15" s="221"/>
      <c r="G15" s="65">
        <f>E15+1</f>
        <v>11</v>
      </c>
      <c r="H15" s="221"/>
      <c r="I15" s="269">
        <f>G15+1</f>
        <v>12</v>
      </c>
      <c r="J15" s="201"/>
      <c r="K15" s="269">
        <f>I15+1</f>
        <v>13</v>
      </c>
      <c r="L15" s="201"/>
      <c r="M15" s="65">
        <f>K15+1</f>
        <v>14</v>
      </c>
      <c r="N15" s="66"/>
      <c r="V15" s="38"/>
      <c r="W15" s="38"/>
      <c r="X15" s="38"/>
    </row>
    <row r="16" ht="12.75" customHeight="1">
      <c r="A16" s="73"/>
      <c r="B16" s="54"/>
      <c r="C16" s="72"/>
      <c r="D16" s="54"/>
      <c r="E16" s="73"/>
      <c r="F16" s="54"/>
      <c r="G16" s="72"/>
      <c r="H16" s="54"/>
      <c r="I16" s="73"/>
      <c r="J16" s="54"/>
      <c r="K16" s="72"/>
      <c r="L16" s="54"/>
      <c r="M16" s="72"/>
      <c r="N16" s="54"/>
      <c r="O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V18" s="38"/>
      <c r="W18" s="38"/>
      <c r="X18" s="38"/>
      <c r="Y18" s="38"/>
      <c r="Z18" s="38"/>
      <c r="AA18" s="38"/>
      <c r="AB18" s="38"/>
    </row>
    <row r="19" ht="12.75" customHeight="1">
      <c r="A19" s="82"/>
      <c r="B19" s="54"/>
      <c r="C19" s="82"/>
      <c r="D19" s="54"/>
      <c r="E19" s="82"/>
      <c r="F19" s="54"/>
      <c r="G19" s="82"/>
      <c r="H19" s="54"/>
      <c r="I19" s="82"/>
      <c r="J19" s="54"/>
      <c r="K19" s="82"/>
      <c r="L19" s="54"/>
      <c r="M19" s="82"/>
      <c r="N19" s="54"/>
      <c r="O19" s="38"/>
      <c r="V19" s="38"/>
      <c r="W19" s="38"/>
      <c r="X19" s="38"/>
      <c r="Y19" s="38"/>
      <c r="Z19" s="38"/>
      <c r="AA19" s="38"/>
      <c r="AB19" s="38"/>
    </row>
    <row r="20" ht="12.75" customHeight="1">
      <c r="A20" s="82"/>
      <c r="B20" s="54"/>
      <c r="C20" s="82"/>
      <c r="D20" s="54"/>
      <c r="E20" s="82"/>
      <c r="F20" s="54"/>
      <c r="G20" s="82"/>
      <c r="H20" s="54"/>
      <c r="I20" s="82"/>
      <c r="J20" s="54"/>
      <c r="K20" s="82"/>
      <c r="L20" s="54"/>
      <c r="M20" s="82"/>
      <c r="N20" s="54"/>
      <c r="O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V23" s="38"/>
      <c r="W23" s="38"/>
      <c r="X23" s="38"/>
      <c r="Y23" s="38"/>
      <c r="Z23" s="38"/>
      <c r="AA23" s="38"/>
      <c r="AB23" s="38"/>
    </row>
    <row r="24" ht="12.75" customHeight="1">
      <c r="A24" s="222"/>
      <c r="B24" s="54"/>
      <c r="C24" s="215"/>
      <c r="D24" s="54"/>
      <c r="E24" s="215"/>
      <c r="F24" s="54"/>
      <c r="G24" s="215"/>
      <c r="H24" s="54"/>
      <c r="I24" s="215"/>
      <c r="J24" s="54"/>
      <c r="K24" s="215"/>
      <c r="L24" s="54"/>
      <c r="M24" s="93"/>
      <c r="N24" s="54"/>
      <c r="O24" s="38"/>
      <c r="V24" s="38"/>
      <c r="W24" s="38"/>
      <c r="X24" s="38"/>
      <c r="Y24" s="38"/>
      <c r="Z24" s="38"/>
      <c r="AA24" s="38"/>
      <c r="AB24" s="38"/>
    </row>
    <row r="25" ht="12.75" customHeight="1">
      <c r="A25" s="223"/>
      <c r="B25" s="54"/>
      <c r="C25" s="217"/>
      <c r="D25" s="54"/>
      <c r="E25" s="217"/>
      <c r="F25" s="54"/>
      <c r="G25" s="217"/>
      <c r="H25" s="54"/>
      <c r="I25" s="217"/>
      <c r="J25" s="54"/>
      <c r="K25" s="217"/>
      <c r="L25" s="54"/>
      <c r="M25" s="96"/>
      <c r="N25" s="54"/>
      <c r="O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V26" s="38"/>
      <c r="W26" s="38"/>
      <c r="X26" s="38"/>
      <c r="Y26" s="38"/>
      <c r="Z26" s="38"/>
      <c r="AA26" s="38"/>
      <c r="AB26" s="38"/>
    </row>
    <row r="27" ht="15.0" customHeight="1">
      <c r="A27" s="65">
        <f>M15+1</f>
        <v>15</v>
      </c>
      <c r="B27" s="68"/>
      <c r="C27" s="65">
        <f>A27+1</f>
        <v>16</v>
      </c>
      <c r="D27" s="221"/>
      <c r="E27" s="65">
        <f>C27+1</f>
        <v>17</v>
      </c>
      <c r="F27" s="221"/>
      <c r="G27" s="65">
        <f>E27+1</f>
        <v>18</v>
      </c>
      <c r="H27" s="221"/>
      <c r="I27" s="269">
        <f>G27+1</f>
        <v>19</v>
      </c>
      <c r="J27" s="201"/>
      <c r="K27" s="269">
        <f>I27+1</f>
        <v>20</v>
      </c>
      <c r="L27" s="201"/>
      <c r="M27" s="65">
        <f>K27+1</f>
        <v>21</v>
      </c>
      <c r="N27" s="66"/>
      <c r="V27" s="38"/>
      <c r="W27" s="38"/>
      <c r="X27" s="38"/>
    </row>
    <row r="28" ht="13.5" customHeight="1">
      <c r="A28" s="73"/>
      <c r="B28" s="54"/>
      <c r="C28" s="72"/>
      <c r="D28" s="54"/>
      <c r="E28" s="73"/>
      <c r="F28" s="54"/>
      <c r="G28" s="72"/>
      <c r="H28" s="54"/>
      <c r="I28" s="73"/>
      <c r="J28" s="54"/>
      <c r="K28" s="72"/>
      <c r="L28" s="54"/>
      <c r="M28" s="72"/>
      <c r="N28" s="54"/>
      <c r="O28" s="104"/>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V29" s="38"/>
      <c r="W29" s="38"/>
      <c r="X29" s="38"/>
      <c r="Y29" s="104"/>
      <c r="Z29" s="104"/>
      <c r="AA29" s="104"/>
      <c r="AB29" s="104"/>
    </row>
    <row r="30" ht="13.5" customHeight="1">
      <c r="A30" s="77"/>
      <c r="B30" s="54"/>
      <c r="C30" s="76"/>
      <c r="D30" s="54"/>
      <c r="E30" s="76"/>
      <c r="F30" s="54"/>
      <c r="G30" s="76"/>
      <c r="H30" s="54"/>
      <c r="I30" s="76"/>
      <c r="J30" s="54"/>
      <c r="K30" s="76"/>
      <c r="L30" s="54"/>
      <c r="M30" s="76"/>
      <c r="N30" s="54"/>
      <c r="O30" s="104"/>
      <c r="V30" s="38"/>
      <c r="W30" s="38"/>
      <c r="X30" s="38"/>
      <c r="Y30" s="104"/>
      <c r="Z30" s="104"/>
      <c r="AA30" s="104"/>
      <c r="AB30" s="104"/>
    </row>
    <row r="31" ht="13.5" customHeight="1">
      <c r="A31" s="82"/>
      <c r="B31" s="54"/>
      <c r="C31" s="82"/>
      <c r="D31" s="54"/>
      <c r="E31" s="82"/>
      <c r="F31" s="54"/>
      <c r="G31" s="82"/>
      <c r="H31" s="54"/>
      <c r="I31" s="82"/>
      <c r="J31" s="54"/>
      <c r="K31" s="82"/>
      <c r="L31" s="54"/>
      <c r="M31" s="82"/>
      <c r="N31" s="54"/>
      <c r="O31" s="104"/>
      <c r="V31" s="38"/>
      <c r="W31" s="38"/>
      <c r="X31" s="38"/>
      <c r="Y31" s="104"/>
      <c r="Z31" s="104"/>
      <c r="AA31" s="104"/>
      <c r="AB31" s="104"/>
    </row>
    <row r="32" ht="13.5" customHeight="1">
      <c r="A32" s="82"/>
      <c r="B32" s="54"/>
      <c r="C32" s="82"/>
      <c r="D32" s="54"/>
      <c r="E32" s="82"/>
      <c r="F32" s="54"/>
      <c r="G32" s="82"/>
      <c r="H32" s="54"/>
      <c r="I32" s="82"/>
      <c r="J32" s="54"/>
      <c r="K32" s="82"/>
      <c r="L32" s="54"/>
      <c r="M32" s="82"/>
      <c r="N32" s="54"/>
      <c r="O32" s="104"/>
      <c r="V32" s="38"/>
      <c r="W32" s="38"/>
      <c r="X32" s="38"/>
      <c r="Y32" s="104"/>
      <c r="Z32" s="104"/>
      <c r="AA32" s="104"/>
      <c r="AB32" s="104"/>
    </row>
    <row r="33" ht="13.5" customHeight="1">
      <c r="A33" s="88"/>
      <c r="B33" s="54"/>
      <c r="C33" s="88"/>
      <c r="D33" s="54"/>
      <c r="E33" s="88"/>
      <c r="F33" s="54"/>
      <c r="G33" s="88"/>
      <c r="H33" s="54"/>
      <c r="I33" s="88"/>
      <c r="J33" s="54"/>
      <c r="K33" s="88"/>
      <c r="L33" s="54"/>
      <c r="M33" s="88"/>
      <c r="N33" s="54"/>
      <c r="O33" s="104"/>
      <c r="V33" s="38"/>
      <c r="W33" s="38"/>
      <c r="X33" s="38"/>
      <c r="Y33" s="104"/>
      <c r="Z33" s="104"/>
      <c r="AA33" s="104"/>
      <c r="AB33" s="104"/>
    </row>
    <row r="34" ht="13.5" customHeight="1">
      <c r="A34" s="91"/>
      <c r="B34" s="54"/>
      <c r="C34" s="91"/>
      <c r="D34" s="54"/>
      <c r="E34" s="91"/>
      <c r="F34" s="54"/>
      <c r="G34" s="91"/>
      <c r="H34" s="54"/>
      <c r="I34" s="91"/>
      <c r="J34" s="54"/>
      <c r="K34" s="91"/>
      <c r="L34" s="54"/>
      <c r="M34" s="91"/>
      <c r="N34" s="54"/>
      <c r="O34" s="104"/>
      <c r="V34" s="38"/>
      <c r="W34" s="38"/>
      <c r="X34" s="38"/>
      <c r="Y34" s="104"/>
      <c r="Z34" s="104"/>
      <c r="AA34" s="104"/>
      <c r="AB34" s="104"/>
    </row>
    <row r="35" ht="13.5" customHeight="1">
      <c r="A35" s="91"/>
      <c r="B35" s="54"/>
      <c r="C35" s="90"/>
      <c r="D35" s="54"/>
      <c r="E35" s="90"/>
      <c r="F35" s="54"/>
      <c r="G35" s="90"/>
      <c r="H35" s="54"/>
      <c r="I35" s="90"/>
      <c r="J35" s="54"/>
      <c r="K35" s="90"/>
      <c r="L35" s="54"/>
      <c r="M35" s="90"/>
      <c r="N35" s="54"/>
      <c r="O35" s="104"/>
      <c r="V35" s="38"/>
      <c r="W35" s="38"/>
      <c r="X35" s="38"/>
      <c r="Y35" s="104"/>
      <c r="Z35" s="104"/>
      <c r="AA35" s="104"/>
      <c r="AB35" s="104"/>
    </row>
    <row r="36" ht="12.75" customHeight="1">
      <c r="A36" s="222"/>
      <c r="B36" s="54"/>
      <c r="C36" s="215"/>
      <c r="D36" s="54"/>
      <c r="E36" s="215"/>
      <c r="F36" s="54"/>
      <c r="G36" s="215"/>
      <c r="H36" s="54"/>
      <c r="I36" s="215"/>
      <c r="J36" s="54"/>
      <c r="K36" s="215"/>
      <c r="L36" s="54"/>
      <c r="M36" s="93"/>
      <c r="N36" s="54"/>
      <c r="O36" s="104"/>
      <c r="P36" s="38"/>
      <c r="Q36" s="38"/>
      <c r="R36" s="38"/>
      <c r="S36" s="38"/>
      <c r="T36" s="38"/>
      <c r="U36" s="38"/>
      <c r="V36" s="38"/>
      <c r="W36" s="38"/>
      <c r="X36" s="38"/>
      <c r="Y36" s="104"/>
      <c r="Z36" s="104"/>
      <c r="AA36" s="104"/>
      <c r="AB36" s="104"/>
    </row>
    <row r="37" ht="13.5" customHeight="1">
      <c r="A37" s="223"/>
      <c r="B37" s="54"/>
      <c r="C37" s="217"/>
      <c r="D37" s="54"/>
      <c r="E37" s="217"/>
      <c r="F37" s="54"/>
      <c r="G37" s="217"/>
      <c r="H37" s="54"/>
      <c r="I37" s="217"/>
      <c r="J37" s="54"/>
      <c r="K37" s="217"/>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22</v>
      </c>
      <c r="B39" s="68"/>
      <c r="C39" s="65">
        <f>A39+1</f>
        <v>23</v>
      </c>
      <c r="D39" s="221"/>
      <c r="E39" s="65">
        <f>C39+1</f>
        <v>24</v>
      </c>
      <c r="F39" s="221"/>
      <c r="G39" s="65">
        <f>E39+1</f>
        <v>25</v>
      </c>
      <c r="H39" s="221"/>
      <c r="I39" s="269">
        <f>G39+1</f>
        <v>26</v>
      </c>
      <c r="J39" s="201"/>
      <c r="K39" s="269">
        <f>I39+1</f>
        <v>27</v>
      </c>
      <c r="L39" s="201"/>
      <c r="M39" s="65">
        <f>K39+1</f>
        <v>28</v>
      </c>
      <c r="N39" s="66"/>
      <c r="P39" s="38"/>
      <c r="Q39" s="38"/>
      <c r="R39" s="38"/>
      <c r="S39" s="38"/>
      <c r="T39" s="38"/>
      <c r="U39" s="38"/>
      <c r="V39" s="38"/>
      <c r="W39" s="38"/>
      <c r="X39" s="38"/>
    </row>
    <row r="40" ht="12.75" customHeight="1">
      <c r="A40" s="73"/>
      <c r="B40" s="54"/>
      <c r="C40" s="72"/>
      <c r="D40" s="54"/>
      <c r="E40" s="73"/>
      <c r="F40" s="54"/>
      <c r="G40" s="72"/>
      <c r="H40" s="54"/>
      <c r="I40" s="73"/>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c r="B43" s="54"/>
      <c r="C43" s="82"/>
      <c r="D43" s="54"/>
      <c r="E43" s="82"/>
      <c r="F43" s="54"/>
      <c r="G43" s="82"/>
      <c r="H43" s="54"/>
      <c r="I43" s="82"/>
      <c r="J43" s="54"/>
      <c r="K43" s="82"/>
      <c r="L43" s="54"/>
      <c r="M43" s="82"/>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15"/>
      <c r="D48" s="54"/>
      <c r="E48" s="215"/>
      <c r="F48" s="54"/>
      <c r="G48" s="215"/>
      <c r="H48" s="54"/>
      <c r="I48" s="215"/>
      <c r="J48" s="54"/>
      <c r="K48" s="215"/>
      <c r="L48" s="54"/>
      <c r="M48" s="93"/>
      <c r="N48" s="54"/>
      <c r="O48" s="38"/>
      <c r="P48" s="38"/>
      <c r="Q48" s="38"/>
      <c r="R48" s="38"/>
      <c r="S48" s="38"/>
      <c r="T48" s="38"/>
      <c r="U48" s="38"/>
      <c r="V48" s="38"/>
      <c r="W48" s="38"/>
      <c r="X48" s="38"/>
      <c r="Y48" s="38"/>
      <c r="Z48" s="38"/>
      <c r="AA48" s="38"/>
      <c r="AB48" s="38"/>
    </row>
    <row r="49" ht="12.75" customHeight="1">
      <c r="A49" s="223"/>
      <c r="B49" s="54"/>
      <c r="C49" s="217"/>
      <c r="D49" s="54"/>
      <c r="E49" s="217"/>
      <c r="F49" s="54"/>
      <c r="G49" s="217"/>
      <c r="H49" s="54"/>
      <c r="I49" s="217"/>
      <c r="J49" s="54"/>
      <c r="K49" s="217"/>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29</v>
      </c>
      <c r="B51" s="68"/>
      <c r="C51" s="65">
        <f>IF(DAY(EOMONTH(A1,0))=A51,"",IF(A51="","",A51+1))</f>
        <v>30</v>
      </c>
      <c r="D51" s="221"/>
      <c r="E51" s="50" t="str">
        <f>IF(DAY(EOMONTH(A1,0))=C51,"",IF(C51="","",C51+1))</f>
        <v/>
      </c>
      <c r="F51" s="197"/>
      <c r="G51" s="50" t="str">
        <f>IF(DAY(EOMONTH(A1,0))=E51,"",IF(E51="","",E51+1))</f>
        <v/>
      </c>
      <c r="H51" s="197"/>
      <c r="I51" s="270" t="str">
        <f>IF(DAY(EOMONTH(A1,0))=G51,"",IF(G51="","",G51+1))</f>
        <v/>
      </c>
      <c r="J51" s="271"/>
      <c r="K51" s="270" t="str">
        <f>IF(DAY(EOMONTH(A1,0))=I51,"",IF(I51="","",I51+1))</f>
        <v/>
      </c>
      <c r="L51" s="271"/>
      <c r="M51" s="50" t="str">
        <f>IF(DAY(EOMONTH(A1,0))=K51,"",IF(K51="","",K51+1))</f>
        <v/>
      </c>
      <c r="N51" s="46"/>
    </row>
    <row r="52" ht="12.75" customHeight="1">
      <c r="A52" s="73"/>
      <c r="B52" s="54"/>
      <c r="C52" s="72"/>
      <c r="D52" s="54"/>
      <c r="E52" s="206"/>
      <c r="F52" s="54"/>
      <c r="G52" s="53"/>
      <c r="H52" s="54"/>
      <c r="I52" s="206"/>
      <c r="J52" s="54"/>
      <c r="K52" s="206"/>
      <c r="L52" s="54"/>
      <c r="M52" s="53"/>
      <c r="N52" s="54"/>
      <c r="O52" s="38"/>
      <c r="P52" s="38"/>
      <c r="Q52" s="38"/>
      <c r="R52" s="38"/>
      <c r="S52" s="38"/>
      <c r="T52" s="38"/>
      <c r="U52" s="38"/>
      <c r="V52" s="38"/>
      <c r="W52" s="38"/>
      <c r="X52" s="38"/>
      <c r="Y52" s="38"/>
      <c r="Z52" s="38"/>
      <c r="AA52" s="38"/>
      <c r="AB52" s="38"/>
    </row>
    <row r="53" ht="12.75" customHeight="1">
      <c r="A53" s="77"/>
      <c r="B53" s="54"/>
      <c r="C53" s="76"/>
      <c r="D53" s="54"/>
      <c r="E53" s="53"/>
      <c r="F53" s="54"/>
      <c r="G53" s="53"/>
      <c r="H53" s="54"/>
      <c r="I53" s="53"/>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53"/>
      <c r="F54" s="54"/>
      <c r="G54" s="53"/>
      <c r="H54" s="54"/>
      <c r="I54" s="53"/>
      <c r="J54" s="54"/>
      <c r="K54" s="53"/>
      <c r="L54" s="54"/>
      <c r="M54" s="53"/>
      <c r="N54" s="54"/>
      <c r="O54" s="38"/>
      <c r="P54" s="38"/>
      <c r="Q54" s="38"/>
      <c r="R54" s="38"/>
      <c r="S54" s="38"/>
      <c r="T54" s="38"/>
      <c r="U54" s="38"/>
      <c r="V54" s="38"/>
      <c r="W54" s="38"/>
      <c r="X54" s="38"/>
      <c r="Y54" s="38"/>
      <c r="Z54" s="38"/>
      <c r="AA54" s="38"/>
      <c r="AB54" s="38"/>
    </row>
    <row r="55" ht="12.75" customHeight="1">
      <c r="A55" s="82"/>
      <c r="B55" s="54"/>
      <c r="C55" s="82"/>
      <c r="D55" s="54"/>
      <c r="E55" s="206"/>
      <c r="F55" s="54"/>
      <c r="G55" s="206"/>
      <c r="H55" s="54"/>
      <c r="I55" s="206"/>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206"/>
      <c r="F56" s="54"/>
      <c r="G56" s="206"/>
      <c r="H56" s="54"/>
      <c r="I56" s="206"/>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206"/>
      <c r="F57" s="54"/>
      <c r="G57" s="206"/>
      <c r="H57" s="54"/>
      <c r="I57" s="206"/>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206"/>
      <c r="F58" s="54"/>
      <c r="G58" s="206"/>
      <c r="H58" s="54"/>
      <c r="I58" s="206"/>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53"/>
      <c r="F59" s="54"/>
      <c r="G59" s="53"/>
      <c r="H59" s="54"/>
      <c r="I59" s="53"/>
      <c r="J59" s="54"/>
      <c r="K59" s="53"/>
      <c r="L59" s="54"/>
      <c r="M59" s="53"/>
      <c r="N59" s="54"/>
      <c r="O59" s="38"/>
      <c r="P59" s="38"/>
      <c r="Q59" s="38"/>
      <c r="R59" s="38"/>
      <c r="S59" s="38"/>
      <c r="T59" s="38"/>
      <c r="U59" s="38"/>
      <c r="V59" s="38"/>
      <c r="W59" s="38"/>
      <c r="X59" s="38"/>
      <c r="Y59" s="38"/>
      <c r="Z59" s="38"/>
      <c r="AA59" s="38"/>
      <c r="AB59" s="38"/>
    </row>
    <row r="60" ht="12.75" customHeight="1">
      <c r="A60" s="222"/>
      <c r="B60" s="54"/>
      <c r="C60" s="215"/>
      <c r="D60" s="54"/>
      <c r="E60" s="214"/>
      <c r="F60" s="54"/>
      <c r="G60" s="214"/>
      <c r="H60" s="54"/>
      <c r="I60" s="214"/>
      <c r="J60" s="54"/>
      <c r="K60" s="214"/>
      <c r="L60" s="54"/>
      <c r="M60" s="53"/>
      <c r="N60" s="54"/>
      <c r="O60" s="38"/>
      <c r="P60" s="38"/>
      <c r="Q60" s="38"/>
      <c r="R60" s="38"/>
      <c r="S60" s="38"/>
      <c r="T60" s="38"/>
      <c r="U60" s="38"/>
      <c r="V60" s="38"/>
      <c r="W60" s="38"/>
      <c r="X60" s="38"/>
      <c r="Y60" s="38"/>
      <c r="Z60" s="38"/>
      <c r="AA60" s="38"/>
      <c r="AB60" s="38"/>
    </row>
    <row r="61" ht="12.75" customHeight="1">
      <c r="A61" s="223"/>
      <c r="B61" s="54"/>
      <c r="C61" s="217"/>
      <c r="D61" s="54"/>
      <c r="E61" s="214"/>
      <c r="F61" s="54"/>
      <c r="G61" s="214"/>
      <c r="H61" s="54"/>
      <c r="I61" s="214"/>
      <c r="J61" s="54"/>
      <c r="K61" s="214"/>
      <c r="L61" s="54"/>
      <c r="M61" s="53"/>
      <c r="N61" s="54"/>
      <c r="O61" s="38"/>
      <c r="P61" s="38"/>
      <c r="Q61" s="38"/>
      <c r="R61" s="38"/>
      <c r="S61" s="38"/>
      <c r="T61" s="38"/>
      <c r="U61" s="38"/>
      <c r="V61" s="38"/>
      <c r="W61" s="38"/>
      <c r="X61" s="38"/>
      <c r="Y61" s="38"/>
      <c r="Z61" s="38"/>
      <c r="AA61" s="38"/>
      <c r="AB61" s="38"/>
    </row>
    <row r="62" ht="12.75" customHeight="1">
      <c r="A62" s="224"/>
      <c r="B62" s="60"/>
      <c r="C62" s="62"/>
      <c r="D62" s="60"/>
      <c r="E62" s="59"/>
      <c r="F62" s="60"/>
      <c r="G62" s="59"/>
      <c r="H62" s="60"/>
      <c r="I62" s="59"/>
      <c r="J62" s="60"/>
      <c r="K62" s="59"/>
      <c r="L62" s="60"/>
      <c r="M62" s="59"/>
      <c r="N62" s="60"/>
      <c r="O62" s="38"/>
      <c r="P62" s="38"/>
      <c r="Q62" s="38"/>
      <c r="R62" s="38"/>
      <c r="S62" s="38"/>
      <c r="T62" s="38"/>
      <c r="U62" s="38"/>
      <c r="V62" s="38"/>
      <c r="W62" s="38"/>
      <c r="X62" s="38"/>
      <c r="Y62" s="38"/>
      <c r="Z62" s="38"/>
      <c r="AA62" s="38"/>
      <c r="AB62" s="38"/>
    </row>
    <row r="63" ht="15.0" customHeight="1">
      <c r="A63" s="225" t="str">
        <f>IF(DAY(EOMONTH(A1,0))=M51,"",IF(M51="","",M51+1))</f>
        <v/>
      </c>
      <c r="B63" s="226"/>
      <c r="C63" s="227" t="str">
        <f>IF(DAY(EOMONTH(A1,0))=A63,"",IF(A63="","",A63+1))</f>
        <v/>
      </c>
      <c r="D63" s="272"/>
      <c r="E63" s="273" t="s">
        <v>87</v>
      </c>
      <c r="F63" s="3"/>
      <c r="G63" s="274"/>
      <c r="H63" s="3"/>
      <c r="I63" s="3"/>
      <c r="J63" s="3"/>
      <c r="K63" s="3"/>
      <c r="L63" s="3"/>
      <c r="M63" s="3"/>
      <c r="N63" s="4"/>
      <c r="P63" s="108" t="s">
        <v>88</v>
      </c>
      <c r="Q63" s="109"/>
      <c r="R63" s="109"/>
      <c r="S63" s="109"/>
      <c r="T63" s="110"/>
    </row>
    <row r="64" ht="12.75" customHeight="1">
      <c r="A64" s="231"/>
      <c r="B64" s="54"/>
      <c r="C64" s="231"/>
      <c r="D64" s="54"/>
      <c r="E64" s="275"/>
      <c r="F64" s="20"/>
      <c r="G64" s="20"/>
      <c r="H64" s="20"/>
      <c r="I64" s="20"/>
      <c r="J64" s="20"/>
      <c r="K64" s="20"/>
      <c r="L64" s="20"/>
      <c r="M64" s="20"/>
      <c r="N64" s="22"/>
      <c r="P64" s="112" t="s">
        <v>89</v>
      </c>
      <c r="Q64" s="113"/>
      <c r="R64" s="114" t="s">
        <v>90</v>
      </c>
      <c r="S64" s="113"/>
      <c r="T64" s="115" t="s">
        <v>91</v>
      </c>
    </row>
    <row r="65" ht="12.75" customHeight="1">
      <c r="A65" s="231"/>
      <c r="B65" s="54"/>
      <c r="C65" s="231"/>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75"/>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8.75" customHeight="1">
      <c r="A71" s="243" t="s">
        <v>97</v>
      </c>
      <c r="B71" s="8"/>
      <c r="C71" s="8"/>
      <c r="D71" s="8"/>
      <c r="E71" s="8"/>
      <c r="F71" s="8"/>
      <c r="G71" s="8"/>
      <c r="H71" s="8"/>
      <c r="I71" s="8"/>
      <c r="J71" s="8"/>
      <c r="K71" s="8"/>
      <c r="L71" s="8"/>
      <c r="M71" s="8"/>
      <c r="N71" s="8"/>
      <c r="O71" s="8"/>
      <c r="P71" s="8"/>
      <c r="Q71" s="8"/>
      <c r="R71" s="8"/>
      <c r="S71" s="8"/>
      <c r="T71" s="8"/>
      <c r="U71" s="8"/>
      <c r="V71" s="8"/>
      <c r="W71" s="8"/>
      <c r="X71" s="8"/>
      <c r="Y71" s="8"/>
      <c r="Z71" s="9"/>
      <c r="AA71" s="244"/>
    </row>
    <row r="72" ht="18.75" customHeight="1">
      <c r="A72" s="129" t="s">
        <v>98</v>
      </c>
      <c r="B72" s="4"/>
      <c r="C72" s="129" t="s">
        <v>99</v>
      </c>
      <c r="D72" s="40"/>
      <c r="E72" s="129" t="s">
        <v>100</v>
      </c>
      <c r="F72" s="3"/>
      <c r="G72" s="3"/>
      <c r="H72" s="3"/>
      <c r="I72" s="3"/>
      <c r="J72" s="4"/>
      <c r="K72" s="132" t="s">
        <v>101</v>
      </c>
      <c r="L72" s="40"/>
      <c r="M72" s="129" t="s">
        <v>102</v>
      </c>
      <c r="N72" s="4"/>
      <c r="O72" s="132" t="s">
        <v>103</v>
      </c>
      <c r="P72" s="40"/>
      <c r="Q72" s="129" t="s">
        <v>104</v>
      </c>
      <c r="R72" s="3"/>
      <c r="S72" s="4"/>
      <c r="T72" s="137" t="s">
        <v>105</v>
      </c>
      <c r="U72" s="134" t="s">
        <v>106</v>
      </c>
      <c r="V72" s="134" t="s">
        <v>107</v>
      </c>
      <c r="W72" s="136" t="s">
        <v>108</v>
      </c>
      <c r="X72" s="137" t="s">
        <v>109</v>
      </c>
      <c r="Y72" s="137" t="s">
        <v>110</v>
      </c>
      <c r="Z72" s="137" t="s">
        <v>111</v>
      </c>
      <c r="AA72" s="245"/>
      <c r="AB72" s="276"/>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248"/>
      <c r="B74" s="4"/>
      <c r="C74" s="249" t="s">
        <v>43</v>
      </c>
      <c r="D74" s="4"/>
      <c r="E74" s="187"/>
      <c r="F74" s="3"/>
      <c r="G74" s="3"/>
      <c r="H74" s="3"/>
      <c r="I74" s="3"/>
      <c r="J74" s="4"/>
      <c r="K74" s="153"/>
      <c r="L74" s="40"/>
      <c r="M74" s="188"/>
      <c r="N74" s="4"/>
      <c r="O74" s="153"/>
      <c r="P74" s="40"/>
      <c r="Q74" s="153"/>
      <c r="R74" s="3"/>
      <c r="S74" s="4"/>
      <c r="T74" s="146"/>
      <c r="U74" s="156"/>
      <c r="V74" s="156"/>
      <c r="W74" s="146"/>
      <c r="X74" s="146"/>
      <c r="Y74" s="146"/>
      <c r="Z74" s="146"/>
      <c r="AA74" s="247"/>
      <c r="AB74" s="250"/>
    </row>
    <row r="75" ht="18.75" customHeight="1">
      <c r="A75" s="154"/>
      <c r="B75" s="4"/>
      <c r="C75" s="251" t="s">
        <v>46</v>
      </c>
      <c r="D75" s="4"/>
      <c r="E75" s="187"/>
      <c r="F75" s="3"/>
      <c r="G75" s="3"/>
      <c r="H75" s="3"/>
      <c r="I75" s="3"/>
      <c r="J75" s="4"/>
      <c r="K75" s="153"/>
      <c r="L75" s="40"/>
      <c r="M75" s="188"/>
      <c r="N75" s="4"/>
      <c r="O75" s="153"/>
      <c r="P75" s="40"/>
      <c r="Q75" s="153"/>
      <c r="R75" s="3"/>
      <c r="S75" s="4"/>
      <c r="T75" s="146"/>
      <c r="U75" s="156"/>
      <c r="V75" s="156"/>
      <c r="W75" s="146"/>
      <c r="X75" s="146"/>
      <c r="Y75" s="146"/>
      <c r="Z75" s="146"/>
      <c r="AA75" s="247"/>
      <c r="AB75" s="250"/>
    </row>
    <row r="76" ht="18.75" customHeight="1">
      <c r="A76" s="154"/>
      <c r="B76" s="4"/>
      <c r="C76" s="251" t="s">
        <v>48</v>
      </c>
      <c r="D76" s="4"/>
      <c r="E76" s="187"/>
      <c r="F76" s="3"/>
      <c r="G76" s="3"/>
      <c r="H76" s="3"/>
      <c r="I76" s="3"/>
      <c r="J76" s="4"/>
      <c r="K76" s="153"/>
      <c r="L76" s="40"/>
      <c r="M76" s="188"/>
      <c r="N76" s="4"/>
      <c r="O76" s="153"/>
      <c r="P76" s="40"/>
      <c r="Q76" s="153"/>
      <c r="R76" s="3"/>
      <c r="S76" s="4"/>
      <c r="T76" s="146"/>
      <c r="U76" s="156"/>
      <c r="V76" s="156"/>
      <c r="W76" s="146"/>
      <c r="X76" s="146"/>
      <c r="Y76" s="146"/>
      <c r="Z76" s="146"/>
      <c r="AA76" s="247"/>
      <c r="AB76" s="250"/>
    </row>
    <row r="77" ht="18.75" customHeight="1">
      <c r="A77" s="252"/>
      <c r="B77" s="4"/>
      <c r="C77" s="253" t="s">
        <v>51</v>
      </c>
      <c r="D77" s="4"/>
      <c r="E77" s="187"/>
      <c r="F77" s="3"/>
      <c r="G77" s="3"/>
      <c r="H77" s="3"/>
      <c r="I77" s="3"/>
      <c r="J77" s="4"/>
      <c r="K77" s="153"/>
      <c r="L77" s="40"/>
      <c r="M77" s="188"/>
      <c r="N77" s="4"/>
      <c r="O77" s="153"/>
      <c r="P77" s="40"/>
      <c r="Q77" s="153"/>
      <c r="R77" s="3"/>
      <c r="S77" s="4"/>
      <c r="T77" s="146"/>
      <c r="U77" s="156"/>
      <c r="V77" s="156"/>
      <c r="W77" s="146"/>
      <c r="X77" s="146"/>
      <c r="Y77" s="146"/>
      <c r="Z77" s="146"/>
      <c r="AA77" s="247"/>
      <c r="AB77" s="250"/>
    </row>
    <row r="78" ht="18.75" customHeight="1">
      <c r="A78" s="252"/>
      <c r="B78" s="4"/>
      <c r="C78" s="253" t="s">
        <v>52</v>
      </c>
      <c r="D78" s="4"/>
      <c r="E78" s="187"/>
      <c r="F78" s="3"/>
      <c r="G78" s="3"/>
      <c r="H78" s="3"/>
      <c r="I78" s="3"/>
      <c r="J78" s="4"/>
      <c r="K78" s="153"/>
      <c r="L78" s="40"/>
      <c r="M78" s="188"/>
      <c r="N78" s="4"/>
      <c r="O78" s="153"/>
      <c r="P78" s="40"/>
      <c r="Q78" s="153"/>
      <c r="R78" s="3"/>
      <c r="S78" s="4"/>
      <c r="T78" s="146"/>
      <c r="U78" s="156"/>
      <c r="V78" s="156"/>
      <c r="W78" s="146"/>
      <c r="X78" s="146"/>
      <c r="Y78" s="146"/>
      <c r="Z78" s="146"/>
      <c r="AA78" s="247"/>
      <c r="AB78" s="250"/>
    </row>
    <row r="79" ht="18.75" customHeight="1">
      <c r="A79" s="170"/>
      <c r="B79" s="4"/>
      <c r="C79" s="254" t="s">
        <v>55</v>
      </c>
      <c r="D79" s="4"/>
      <c r="E79" s="187"/>
      <c r="F79" s="3"/>
      <c r="G79" s="3"/>
      <c r="H79" s="3"/>
      <c r="I79" s="3"/>
      <c r="J79" s="4"/>
      <c r="K79" s="153"/>
      <c r="L79" s="40"/>
      <c r="M79" s="188"/>
      <c r="N79" s="4"/>
      <c r="O79" s="153"/>
      <c r="P79" s="40"/>
      <c r="Q79" s="153"/>
      <c r="R79" s="3"/>
      <c r="S79" s="4"/>
      <c r="T79" s="146"/>
      <c r="U79" s="156"/>
      <c r="V79" s="156"/>
      <c r="W79" s="146"/>
      <c r="X79" s="146"/>
      <c r="Y79" s="146"/>
      <c r="Z79" s="146"/>
      <c r="AA79" s="247"/>
      <c r="AB79" s="250"/>
    </row>
    <row r="80" ht="18.75" customHeight="1">
      <c r="A80" s="255"/>
      <c r="B80" s="4"/>
      <c r="C80" s="256" t="s">
        <v>58</v>
      </c>
      <c r="D80" s="4"/>
      <c r="E80" s="187"/>
      <c r="F80" s="3"/>
      <c r="G80" s="3"/>
      <c r="H80" s="3"/>
      <c r="I80" s="3"/>
      <c r="J80" s="4"/>
      <c r="K80" s="153"/>
      <c r="L80" s="40"/>
      <c r="M80" s="188"/>
      <c r="N80" s="4"/>
      <c r="O80" s="153"/>
      <c r="P80" s="40"/>
      <c r="Q80" s="153"/>
      <c r="R80" s="3"/>
      <c r="S80" s="4"/>
      <c r="T80" s="146"/>
      <c r="U80" s="156"/>
      <c r="V80" s="156"/>
      <c r="W80" s="146"/>
      <c r="X80" s="146"/>
      <c r="Y80" s="146"/>
      <c r="Z80" s="146"/>
      <c r="AA80" s="247"/>
      <c r="AB80" s="250"/>
    </row>
    <row r="81" ht="18.75" customHeight="1">
      <c r="A81" s="255"/>
      <c r="B81" s="4"/>
      <c r="C81" s="256" t="s">
        <v>59</v>
      </c>
      <c r="D81" s="4"/>
      <c r="E81" s="187"/>
      <c r="F81" s="3"/>
      <c r="G81" s="3"/>
      <c r="H81" s="3"/>
      <c r="I81" s="3"/>
      <c r="J81" s="4"/>
      <c r="K81" s="153"/>
      <c r="L81" s="40"/>
      <c r="M81" s="188"/>
      <c r="N81" s="4"/>
      <c r="O81" s="153"/>
      <c r="P81" s="40"/>
      <c r="Q81" s="153"/>
      <c r="R81" s="3"/>
      <c r="S81" s="4"/>
      <c r="T81" s="146"/>
      <c r="U81" s="156"/>
      <c r="V81" s="156"/>
      <c r="W81" s="146"/>
      <c r="X81" s="146"/>
      <c r="Y81" s="146"/>
      <c r="Z81" s="146"/>
      <c r="AA81" s="247"/>
      <c r="AB81" s="250"/>
    </row>
    <row r="82" ht="18.75" customHeight="1">
      <c r="A82" s="257"/>
      <c r="B82" s="4"/>
      <c r="C82" s="258" t="s">
        <v>65</v>
      </c>
      <c r="D82" s="4"/>
      <c r="E82" s="187"/>
      <c r="F82" s="3"/>
      <c r="G82" s="3"/>
      <c r="H82" s="3"/>
      <c r="I82" s="3"/>
      <c r="J82" s="4"/>
      <c r="K82" s="153"/>
      <c r="L82" s="40"/>
      <c r="M82" s="188"/>
      <c r="N82" s="4"/>
      <c r="O82" s="153"/>
      <c r="P82" s="40"/>
      <c r="Q82" s="153"/>
      <c r="R82" s="3"/>
      <c r="S82" s="4"/>
      <c r="T82" s="146"/>
      <c r="U82" s="156"/>
      <c r="V82" s="156"/>
      <c r="W82" s="146"/>
      <c r="X82" s="146"/>
      <c r="Y82" s="146"/>
      <c r="Z82" s="146"/>
      <c r="AA82" s="247"/>
      <c r="AB82" s="250"/>
    </row>
    <row r="83" ht="18.75" customHeight="1">
      <c r="A83" s="259"/>
      <c r="B83" s="4"/>
      <c r="C83" s="260" t="s">
        <v>72</v>
      </c>
      <c r="D83" s="4"/>
      <c r="E83" s="187"/>
      <c r="F83" s="3"/>
      <c r="G83" s="3"/>
      <c r="H83" s="3"/>
      <c r="I83" s="3"/>
      <c r="J83" s="4"/>
      <c r="K83" s="153"/>
      <c r="L83" s="40"/>
      <c r="M83" s="188"/>
      <c r="N83" s="4"/>
      <c r="O83" s="153"/>
      <c r="P83" s="40"/>
      <c r="Q83" s="153"/>
      <c r="R83" s="3"/>
      <c r="S83" s="4"/>
      <c r="T83" s="146"/>
      <c r="U83" s="156"/>
      <c r="V83" s="156"/>
      <c r="W83" s="146"/>
      <c r="X83" s="146"/>
      <c r="Y83" s="146"/>
      <c r="Z83" s="146"/>
      <c r="AA83" s="247"/>
      <c r="AB83" s="250"/>
    </row>
    <row r="84" ht="18.75" customHeight="1">
      <c r="A84" s="261"/>
      <c r="B84" s="4"/>
      <c r="C84" s="262" t="s">
        <v>74</v>
      </c>
      <c r="D84" s="4"/>
      <c r="E84" s="187"/>
      <c r="F84" s="3"/>
      <c r="G84" s="3"/>
      <c r="H84" s="3"/>
      <c r="I84" s="3"/>
      <c r="J84" s="4"/>
      <c r="K84" s="153"/>
      <c r="L84" s="40"/>
      <c r="M84" s="188"/>
      <c r="N84" s="4"/>
      <c r="O84" s="153"/>
      <c r="P84" s="40"/>
      <c r="Q84" s="153"/>
      <c r="R84" s="3"/>
      <c r="S84" s="4"/>
      <c r="T84" s="146"/>
      <c r="U84" s="156"/>
      <c r="V84" s="156"/>
      <c r="W84" s="146"/>
      <c r="X84" s="146"/>
      <c r="Y84" s="146"/>
      <c r="Z84" s="146"/>
      <c r="AA84" s="247"/>
      <c r="AB84" s="250"/>
    </row>
    <row r="85" ht="18.75" customHeight="1">
      <c r="A85" s="157"/>
      <c r="B85" s="4"/>
      <c r="C85" s="157"/>
      <c r="D85" s="4"/>
      <c r="E85" s="187"/>
      <c r="F85" s="3"/>
      <c r="G85" s="3"/>
      <c r="H85" s="3"/>
      <c r="I85" s="3"/>
      <c r="J85" s="4"/>
      <c r="K85" s="153"/>
      <c r="L85" s="40"/>
      <c r="M85" s="188"/>
      <c r="N85" s="4"/>
      <c r="O85" s="153"/>
      <c r="P85" s="40"/>
      <c r="Q85" s="153"/>
      <c r="R85" s="3"/>
      <c r="S85" s="4"/>
      <c r="T85" s="146"/>
      <c r="U85" s="156"/>
      <c r="V85" s="156"/>
      <c r="W85" s="146"/>
      <c r="X85" s="146"/>
      <c r="Y85" s="146"/>
      <c r="Z85" s="146"/>
      <c r="AA85" s="247"/>
      <c r="AB85" s="250"/>
    </row>
    <row r="86" ht="18.75" customHeight="1">
      <c r="A86" s="157"/>
      <c r="B86" s="4"/>
      <c r="C86" s="157"/>
      <c r="D86" s="4"/>
      <c r="E86" s="187"/>
      <c r="F86" s="3"/>
      <c r="G86" s="3"/>
      <c r="H86" s="3"/>
      <c r="I86" s="3"/>
      <c r="J86" s="4"/>
      <c r="K86" s="153"/>
      <c r="L86" s="40"/>
      <c r="M86" s="188"/>
      <c r="N86" s="4"/>
      <c r="O86" s="153"/>
      <c r="P86" s="40"/>
      <c r="Q86" s="153"/>
      <c r="R86" s="3"/>
      <c r="S86" s="4"/>
      <c r="T86" s="146"/>
      <c r="U86" s="156"/>
      <c r="V86" s="156"/>
      <c r="W86" s="146"/>
      <c r="X86" s="146"/>
      <c r="Y86" s="146"/>
      <c r="Z86" s="146"/>
      <c r="AA86" s="247"/>
      <c r="AB86" s="250"/>
    </row>
    <row r="87" ht="18.75" customHeight="1">
      <c r="A87" s="157"/>
      <c r="B87" s="4"/>
      <c r="C87" s="157"/>
      <c r="D87" s="4"/>
      <c r="E87" s="187"/>
      <c r="F87" s="3"/>
      <c r="G87" s="3"/>
      <c r="H87" s="3"/>
      <c r="I87" s="3"/>
      <c r="J87" s="4"/>
      <c r="K87" s="153"/>
      <c r="L87" s="40"/>
      <c r="M87" s="188"/>
      <c r="N87" s="4"/>
      <c r="O87" s="153"/>
      <c r="P87" s="40"/>
      <c r="Q87" s="153"/>
      <c r="R87" s="3"/>
      <c r="S87" s="4"/>
      <c r="T87" s="146"/>
      <c r="U87" s="156"/>
      <c r="V87" s="156"/>
      <c r="W87" s="146"/>
      <c r="X87" s="146"/>
      <c r="Y87" s="146"/>
      <c r="Z87" s="146"/>
      <c r="AA87" s="247"/>
      <c r="AB87" s="250"/>
    </row>
    <row r="88" ht="18.75" customHeight="1">
      <c r="A88" s="157"/>
      <c r="B88" s="4"/>
      <c r="C88" s="157"/>
      <c r="D88" s="4"/>
      <c r="E88" s="187"/>
      <c r="F88" s="3"/>
      <c r="G88" s="3"/>
      <c r="H88" s="3"/>
      <c r="I88" s="3"/>
      <c r="J88" s="4"/>
      <c r="K88" s="153"/>
      <c r="L88" s="40"/>
      <c r="M88" s="188"/>
      <c r="N88" s="4"/>
      <c r="O88" s="153"/>
      <c r="P88" s="40"/>
      <c r="Q88" s="153"/>
      <c r="R88" s="3"/>
      <c r="S88" s="4"/>
      <c r="T88" s="146"/>
      <c r="U88" s="156"/>
      <c r="V88" s="156"/>
      <c r="W88" s="146"/>
      <c r="X88" s="146"/>
      <c r="Y88" s="146"/>
      <c r="Z88" s="146"/>
      <c r="AA88" s="247"/>
      <c r="AB88" s="250"/>
    </row>
    <row r="89" ht="18.75" customHeight="1">
      <c r="A89" s="157"/>
      <c r="B89" s="4"/>
      <c r="C89" s="157"/>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howErrorMessage="1" sqref="D63">
      <formula1>A73:A91</formula1>
    </dataValidation>
    <dataValidation type="list" allowBlank="1" sqref="B3 D3 F3 H3 J3 L3 N3 A4:A14 C4:C14 E4:E14 G4:G14 I4:I14 K4:K14 M4:M14 B15 N15 A16:A26 C16:C26 E16:E26 G16:G26 I16:I26 K16:K26 M16:M26 B27 N27 A28:A38 C28:C38 E28:E38 G28:G38 I28:I38 K28:K38 M28:M38 B39 N39 A40:A50 C40:C50 E40:E50 G40:G50 I40:I50 K40:K50 M40:M50 B51 N51 A52:A62 C52:C62 E52:E62 G52:G62 I52:I62 K52:K62 M52:M62 B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U73:U228">
      <formula1>Legend!$A$36:$A$45</formula1>
    </dataValidation>
    <dataValidation type="list" allowBlank="1" sqref="D15 F15 H15 J15 L15 D27 F27 H27 J27 L27 D39 F39 H39 J39 L39 D51 F51 H51 J51 L51">
      <formula1>$A$73:$B$91</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4.29"/>
    <col customWidth="1" min="19" max="19" width="9.0"/>
  </cols>
  <sheetData>
    <row r="1" ht="51.75" customHeight="1">
      <c r="A1" s="36">
        <f>Legend!A5</f>
        <v>45566</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231</v>
      </c>
      <c r="R2" s="38"/>
      <c r="S2" s="38"/>
      <c r="T2" s="38"/>
      <c r="U2" s="38"/>
      <c r="V2" s="38"/>
      <c r="W2" s="38"/>
      <c r="X2" s="38"/>
    </row>
    <row r="3" ht="15.0" customHeight="1">
      <c r="A3" s="50" t="str">
        <f>IF(WEEKDAY(A1)=1, 1,"")</f>
        <v/>
      </c>
      <c r="B3" s="277"/>
      <c r="C3" s="50" t="str">
        <f>IF(WEEKDAY(A1)=2, 1,IF(WEEKDAY(A1)&lt;2,A3+1,""))</f>
        <v/>
      </c>
      <c r="D3" s="197"/>
      <c r="E3" s="65">
        <f>IF(WEEKDAY(A1)=3, 1,IF(WEEKDAY(A1)&lt;3,C3+1,""))</f>
        <v>1</v>
      </c>
      <c r="F3" s="221"/>
      <c r="G3" s="65">
        <f>IF(WEEKDAY(A1)=4, 1,IF(WEEKDAY(A1)&lt;4,E3+1,""))</f>
        <v>2</v>
      </c>
      <c r="H3" s="221"/>
      <c r="I3" s="269">
        <f>IF(WEEKDAY(A1)=5, 1,IF(WEEKDAY(A1)&lt;5,G3+1,""))</f>
        <v>3</v>
      </c>
      <c r="J3" s="201"/>
      <c r="K3" s="269">
        <f>IF(WEEKDAY(A1)=6, 1,IF(WEEKDAY(A1)&lt;6,I3+1,""))</f>
        <v>4</v>
      </c>
      <c r="L3" s="201"/>
      <c r="M3" s="65">
        <f>IF(WEEKDAY(A1)=7, 1,IF(WEEKDAY(A1)&lt;7,K3+1,""))</f>
        <v>5</v>
      </c>
      <c r="N3" s="66"/>
      <c r="P3" s="204" t="s">
        <v>38</v>
      </c>
      <c r="Q3" s="205" t="s">
        <v>39</v>
      </c>
      <c r="R3" s="38"/>
      <c r="S3" s="38"/>
      <c r="T3" s="38"/>
      <c r="U3" s="38"/>
      <c r="V3" s="38"/>
      <c r="W3" s="38"/>
      <c r="X3" s="38"/>
    </row>
    <row r="4" ht="12.75" customHeight="1">
      <c r="A4" s="206"/>
      <c r="B4" s="54"/>
      <c r="C4" s="53"/>
      <c r="D4" s="54"/>
      <c r="E4" s="73"/>
      <c r="F4" s="54"/>
      <c r="G4" s="72"/>
      <c r="H4" s="54"/>
      <c r="I4" s="73"/>
      <c r="J4" s="54"/>
      <c r="K4" s="72"/>
      <c r="L4" s="54"/>
      <c r="M4" s="72"/>
      <c r="N4" s="54"/>
      <c r="O4" s="38"/>
      <c r="P4" s="207" t="s">
        <v>43</v>
      </c>
      <c r="Q4" s="208" t="s">
        <v>44</v>
      </c>
      <c r="R4" s="38"/>
      <c r="S4" s="38"/>
      <c r="T4" s="38"/>
      <c r="U4" s="38"/>
      <c r="V4" s="38"/>
      <c r="W4" s="38"/>
      <c r="X4" s="38"/>
      <c r="Y4" s="38"/>
      <c r="Z4" s="38"/>
      <c r="AA4" s="38"/>
      <c r="AB4" s="38"/>
    </row>
    <row r="5" ht="12.75" customHeight="1">
      <c r="A5" s="206"/>
      <c r="B5" s="54"/>
      <c r="C5" s="53"/>
      <c r="D5" s="54"/>
      <c r="E5" s="76"/>
      <c r="F5" s="54"/>
      <c r="G5" s="76"/>
      <c r="H5" s="54"/>
      <c r="I5" s="76"/>
      <c r="J5" s="54"/>
      <c r="K5" s="76"/>
      <c r="L5" s="54"/>
      <c r="M5" s="76"/>
      <c r="N5" s="54"/>
      <c r="O5" s="38"/>
      <c r="P5" s="209" t="s">
        <v>46</v>
      </c>
      <c r="Q5" s="210" t="s">
        <v>228</v>
      </c>
      <c r="R5" s="38"/>
      <c r="S5" s="38"/>
      <c r="T5" s="38"/>
      <c r="U5" s="38"/>
      <c r="V5" s="38"/>
      <c r="W5" s="38"/>
      <c r="X5" s="38"/>
      <c r="Y5" s="38"/>
      <c r="Z5" s="38"/>
      <c r="AA5" s="38"/>
      <c r="AB5" s="38"/>
    </row>
    <row r="6" ht="12.75" customHeight="1">
      <c r="A6" s="206"/>
      <c r="B6" s="54"/>
      <c r="C6" s="53"/>
      <c r="D6" s="54"/>
      <c r="E6" s="76"/>
      <c r="F6" s="54"/>
      <c r="G6" s="76"/>
      <c r="H6" s="54"/>
      <c r="I6" s="76"/>
      <c r="J6" s="54"/>
      <c r="K6" s="76"/>
      <c r="L6" s="54"/>
      <c r="M6" s="76"/>
      <c r="N6" s="54"/>
      <c r="O6" s="38"/>
      <c r="P6" s="209" t="s">
        <v>48</v>
      </c>
      <c r="Q6" s="80"/>
      <c r="R6" s="38"/>
      <c r="S6" s="38"/>
      <c r="T6" s="38"/>
      <c r="U6" s="38"/>
      <c r="V6" s="38"/>
      <c r="W6" s="38"/>
      <c r="X6" s="38"/>
      <c r="Y6" s="38"/>
      <c r="Z6" s="38"/>
      <c r="AA6" s="38"/>
      <c r="AB6" s="38"/>
    </row>
    <row r="7" ht="12.75" customHeight="1">
      <c r="A7" s="206"/>
      <c r="B7" s="54"/>
      <c r="C7" s="206"/>
      <c r="D7" s="54"/>
      <c r="E7" s="82"/>
      <c r="F7" s="54"/>
      <c r="G7" s="82"/>
      <c r="H7" s="54"/>
      <c r="I7" s="82"/>
      <c r="J7" s="54"/>
      <c r="K7" s="82"/>
      <c r="L7" s="54"/>
      <c r="M7" s="82"/>
      <c r="N7" s="54"/>
      <c r="O7" s="38"/>
      <c r="P7" s="211" t="s">
        <v>51</v>
      </c>
      <c r="Q7" s="80"/>
      <c r="R7" s="38"/>
      <c r="S7" s="38"/>
      <c r="T7" s="38"/>
      <c r="U7" s="38"/>
      <c r="V7" s="38"/>
      <c r="W7" s="38"/>
      <c r="X7" s="38"/>
      <c r="Y7" s="38"/>
      <c r="Z7" s="38"/>
      <c r="AA7" s="38"/>
      <c r="AB7" s="38"/>
    </row>
    <row r="8" ht="12.75" customHeight="1">
      <c r="A8" s="206"/>
      <c r="B8" s="54"/>
      <c r="C8" s="206"/>
      <c r="D8" s="54"/>
      <c r="E8" s="82"/>
      <c r="F8" s="54"/>
      <c r="G8" s="82"/>
      <c r="H8" s="54"/>
      <c r="I8" s="82"/>
      <c r="J8" s="54"/>
      <c r="K8" s="82"/>
      <c r="L8" s="54"/>
      <c r="M8" s="82"/>
      <c r="N8" s="54"/>
      <c r="O8" s="38"/>
      <c r="P8" s="211" t="s">
        <v>52</v>
      </c>
      <c r="Q8" s="84"/>
      <c r="R8" s="38"/>
      <c r="S8" s="38"/>
      <c r="T8" s="38"/>
      <c r="U8" s="38"/>
      <c r="V8" s="38"/>
      <c r="W8" s="38"/>
      <c r="X8" s="38"/>
      <c r="Y8" s="38"/>
      <c r="Z8" s="38"/>
      <c r="AA8" s="38"/>
      <c r="AB8" s="38"/>
    </row>
    <row r="9" ht="12.75" customHeight="1">
      <c r="A9" s="206"/>
      <c r="B9" s="54"/>
      <c r="C9" s="206"/>
      <c r="D9" s="54"/>
      <c r="E9" s="88"/>
      <c r="F9" s="54"/>
      <c r="G9" s="88"/>
      <c r="H9" s="54"/>
      <c r="I9" s="88"/>
      <c r="J9" s="54"/>
      <c r="K9" s="88"/>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91"/>
      <c r="F10" s="54"/>
      <c r="G10" s="91"/>
      <c r="H10" s="54"/>
      <c r="I10" s="91"/>
      <c r="J10" s="54"/>
      <c r="K10" s="91"/>
      <c r="L10" s="54"/>
      <c r="M10" s="91"/>
      <c r="N10" s="54"/>
      <c r="O10" s="38"/>
      <c r="P10" s="213" t="s">
        <v>58</v>
      </c>
      <c r="Q10" s="210" t="s">
        <v>39</v>
      </c>
      <c r="R10" s="38"/>
      <c r="S10" s="38"/>
      <c r="T10" s="38"/>
      <c r="U10" s="38"/>
      <c r="V10" s="38"/>
      <c r="W10" s="38"/>
      <c r="X10" s="38"/>
      <c r="Y10" s="38"/>
      <c r="Z10" s="38"/>
      <c r="AA10" s="38"/>
      <c r="AB10" s="38"/>
    </row>
    <row r="11" ht="12.75" customHeight="1">
      <c r="A11" s="206"/>
      <c r="B11" s="54"/>
      <c r="C11" s="53"/>
      <c r="D11" s="54"/>
      <c r="E11" s="90"/>
      <c r="F11" s="54"/>
      <c r="G11" s="90"/>
      <c r="H11" s="54"/>
      <c r="I11" s="90"/>
      <c r="J11" s="54"/>
      <c r="K11" s="90"/>
      <c r="L11" s="54"/>
      <c r="M11" s="90"/>
      <c r="N11" s="54"/>
      <c r="O11" s="38"/>
      <c r="P11" s="213" t="s">
        <v>59</v>
      </c>
      <c r="Q11" s="84"/>
      <c r="R11" s="38"/>
      <c r="S11" s="38"/>
      <c r="T11" s="38"/>
      <c r="U11" s="38"/>
      <c r="V11" s="38"/>
      <c r="W11" s="38"/>
      <c r="X11" s="38"/>
      <c r="Y11" s="38"/>
      <c r="Z11" s="38"/>
      <c r="AA11" s="38"/>
      <c r="AB11" s="38"/>
    </row>
    <row r="12" ht="12.75" customHeight="1">
      <c r="A12" s="206"/>
      <c r="B12" s="54"/>
      <c r="C12" s="214"/>
      <c r="D12" s="54"/>
      <c r="E12" s="215"/>
      <c r="F12" s="54"/>
      <c r="G12" s="215"/>
      <c r="H12" s="54"/>
      <c r="I12" s="215"/>
      <c r="J12" s="54"/>
      <c r="K12" s="215"/>
      <c r="L12" s="54"/>
      <c r="M12" s="93"/>
      <c r="N12" s="54"/>
      <c r="O12" s="38"/>
      <c r="P12" s="216" t="s">
        <v>65</v>
      </c>
      <c r="Q12" s="205" t="s">
        <v>66</v>
      </c>
      <c r="R12" s="38"/>
      <c r="S12" s="38"/>
      <c r="T12" s="38"/>
      <c r="U12" s="38"/>
      <c r="V12" s="38"/>
      <c r="W12" s="38"/>
      <c r="X12" s="38"/>
      <c r="Y12" s="38"/>
      <c r="Z12" s="38"/>
      <c r="AA12" s="38"/>
      <c r="AB12" s="38"/>
    </row>
    <row r="13" ht="12.75" customHeight="1">
      <c r="A13" s="206"/>
      <c r="B13" s="54"/>
      <c r="C13" s="214"/>
      <c r="D13" s="54"/>
      <c r="E13" s="217"/>
      <c r="F13" s="54"/>
      <c r="G13" s="217"/>
      <c r="H13" s="54"/>
      <c r="I13" s="217"/>
      <c r="J13" s="54"/>
      <c r="K13" s="217"/>
      <c r="L13" s="54"/>
      <c r="M13" s="96"/>
      <c r="N13" s="54"/>
      <c r="O13" s="38"/>
      <c r="P13" s="218" t="s">
        <v>72</v>
      </c>
      <c r="Q13" s="205" t="s">
        <v>66</v>
      </c>
      <c r="R13" s="38"/>
      <c r="S13" s="38"/>
      <c r="T13" s="38"/>
      <c r="U13" s="38"/>
      <c r="V13" s="38"/>
      <c r="W13" s="38"/>
      <c r="X13" s="38"/>
      <c r="Y13" s="38"/>
      <c r="Z13" s="38"/>
      <c r="AA13" s="38"/>
      <c r="AB13" s="38"/>
    </row>
    <row r="14" ht="12.75" customHeight="1">
      <c r="A14" s="105"/>
      <c r="B14" s="60"/>
      <c r="C14" s="59"/>
      <c r="D14" s="60"/>
      <c r="E14" s="62"/>
      <c r="F14" s="60"/>
      <c r="G14" s="62"/>
      <c r="H14" s="60"/>
      <c r="I14" s="62"/>
      <c r="J14" s="60"/>
      <c r="K14" s="62"/>
      <c r="L14" s="60"/>
      <c r="M14" s="62"/>
      <c r="N14" s="60"/>
      <c r="O14" s="38"/>
      <c r="P14" s="219" t="s">
        <v>74</v>
      </c>
      <c r="Q14" s="102"/>
      <c r="R14" s="38"/>
      <c r="S14" s="38"/>
      <c r="T14" s="38"/>
      <c r="U14" s="38"/>
      <c r="V14" s="38"/>
      <c r="W14" s="38"/>
      <c r="X14" s="38"/>
      <c r="Y14" s="38"/>
      <c r="Z14" s="38"/>
      <c r="AA14" s="38"/>
      <c r="AB14" s="38"/>
    </row>
    <row r="15" ht="15.0" customHeight="1">
      <c r="A15" s="65">
        <f>M3+1</f>
        <v>6</v>
      </c>
      <c r="B15" s="68"/>
      <c r="C15" s="65">
        <f>A15+1</f>
        <v>7</v>
      </c>
      <c r="D15" s="221"/>
      <c r="E15" s="65">
        <f>C15+1</f>
        <v>8</v>
      </c>
      <c r="F15" s="221"/>
      <c r="G15" s="65">
        <f>E15+1</f>
        <v>9</v>
      </c>
      <c r="H15" s="221"/>
      <c r="I15" s="269">
        <f>G15+1</f>
        <v>10</v>
      </c>
      <c r="J15" s="201"/>
      <c r="K15" s="269">
        <f>I15+1</f>
        <v>11</v>
      </c>
      <c r="L15" s="201"/>
      <c r="M15" s="65">
        <f>K15+1</f>
        <v>12</v>
      </c>
      <c r="N15" s="66"/>
      <c r="P15" s="38"/>
      <c r="Q15" s="38"/>
      <c r="R15" s="38"/>
      <c r="S15" s="38"/>
      <c r="T15" s="38"/>
      <c r="U15" s="38"/>
      <c r="V15" s="38"/>
      <c r="W15" s="38"/>
      <c r="X15" s="38"/>
    </row>
    <row r="16" ht="12.75" customHeight="1">
      <c r="A16" s="73"/>
      <c r="B16" s="54"/>
      <c r="C16" s="72"/>
      <c r="D16" s="54"/>
      <c r="E16" s="73"/>
      <c r="F16" s="54"/>
      <c r="G16" s="72"/>
      <c r="H16" s="54"/>
      <c r="I16" s="73"/>
      <c r="J16" s="54"/>
      <c r="K16" s="72"/>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c r="B19" s="54"/>
      <c r="C19" s="82"/>
      <c r="D19" s="54"/>
      <c r="E19" s="82"/>
      <c r="F19" s="54"/>
      <c r="G19" s="82"/>
      <c r="H19" s="54"/>
      <c r="I19" s="82"/>
      <c r="J19" s="54"/>
      <c r="K19" s="82"/>
      <c r="L19" s="54"/>
      <c r="M19" s="82"/>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c r="B24" s="54"/>
      <c r="C24" s="215"/>
      <c r="D24" s="54"/>
      <c r="E24" s="215"/>
      <c r="F24" s="54"/>
      <c r="G24" s="215"/>
      <c r="H24" s="54"/>
      <c r="I24" s="215"/>
      <c r="J24" s="54"/>
      <c r="K24" s="215"/>
      <c r="L24" s="54"/>
      <c r="M24" s="93"/>
      <c r="N24" s="54"/>
      <c r="O24" s="38"/>
      <c r="P24" s="38"/>
      <c r="Q24" s="38"/>
      <c r="R24" s="38"/>
      <c r="S24" s="38"/>
      <c r="T24" s="38"/>
      <c r="U24" s="38"/>
      <c r="V24" s="38"/>
      <c r="W24" s="38"/>
      <c r="X24" s="38"/>
      <c r="Y24" s="38"/>
      <c r="Z24" s="38"/>
      <c r="AA24" s="38"/>
      <c r="AB24" s="38"/>
    </row>
    <row r="25" ht="12.75" customHeight="1">
      <c r="A25" s="223"/>
      <c r="B25" s="54"/>
      <c r="C25" s="217"/>
      <c r="D25" s="54"/>
      <c r="E25" s="217"/>
      <c r="F25" s="54"/>
      <c r="G25" s="217"/>
      <c r="H25" s="54"/>
      <c r="I25" s="217"/>
      <c r="J25" s="54"/>
      <c r="K25" s="217"/>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13</v>
      </c>
      <c r="B27" s="68"/>
      <c r="C27" s="65">
        <f>A27+1</f>
        <v>14</v>
      </c>
      <c r="D27" s="221"/>
      <c r="E27" s="65">
        <f>C27+1</f>
        <v>15</v>
      </c>
      <c r="F27" s="221"/>
      <c r="G27" s="65">
        <f>E27+1</f>
        <v>16</v>
      </c>
      <c r="H27" s="221"/>
      <c r="I27" s="269">
        <f>G27+1</f>
        <v>17</v>
      </c>
      <c r="J27" s="201"/>
      <c r="K27" s="269">
        <f>I27+1</f>
        <v>18</v>
      </c>
      <c r="L27" s="201"/>
      <c r="M27" s="65">
        <f>K27+1</f>
        <v>19</v>
      </c>
      <c r="N27" s="66"/>
      <c r="P27" s="38"/>
      <c r="Q27" s="38"/>
      <c r="R27" s="38"/>
      <c r="S27" s="38"/>
      <c r="T27" s="38"/>
      <c r="U27" s="38"/>
      <c r="V27" s="38"/>
      <c r="W27" s="38"/>
      <c r="X27" s="38"/>
    </row>
    <row r="28" ht="13.5" customHeight="1">
      <c r="A28" s="73"/>
      <c r="B28" s="54"/>
      <c r="C28" s="72"/>
      <c r="D28" s="54"/>
      <c r="E28" s="73"/>
      <c r="F28" s="54"/>
      <c r="G28" s="72"/>
      <c r="H28" s="54"/>
      <c r="I28" s="73"/>
      <c r="J28" s="54"/>
      <c r="K28" s="72"/>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2.7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2.75" customHeight="1">
      <c r="A31" s="82"/>
      <c r="B31" s="54"/>
      <c r="C31" s="82"/>
      <c r="D31" s="54"/>
      <c r="E31" s="82"/>
      <c r="F31" s="54"/>
      <c r="G31" s="82"/>
      <c r="H31" s="54"/>
      <c r="I31" s="82"/>
      <c r="J31" s="54"/>
      <c r="K31" s="82"/>
      <c r="L31" s="54"/>
      <c r="M31" s="82"/>
      <c r="N31" s="54"/>
      <c r="O31" s="104"/>
      <c r="P31" s="38"/>
      <c r="Q31" s="38"/>
      <c r="R31" s="38"/>
      <c r="S31" s="38"/>
      <c r="T31" s="38"/>
      <c r="U31" s="38"/>
      <c r="V31" s="38"/>
      <c r="W31" s="38"/>
      <c r="X31" s="38"/>
      <c r="Y31" s="104"/>
      <c r="Z31" s="104"/>
      <c r="AA31" s="104"/>
      <c r="AB31" s="104"/>
    </row>
    <row r="32" ht="12.75" customHeight="1">
      <c r="A32" s="82"/>
      <c r="B32" s="54"/>
      <c r="C32" s="82"/>
      <c r="D32" s="54"/>
      <c r="E32" s="82"/>
      <c r="F32" s="54"/>
      <c r="G32" s="82"/>
      <c r="H32" s="54"/>
      <c r="I32" s="82"/>
      <c r="J32" s="54"/>
      <c r="K32" s="82"/>
      <c r="L32" s="54"/>
      <c r="M32" s="82"/>
      <c r="N32" s="54"/>
      <c r="O32" s="104"/>
      <c r="P32" s="38"/>
      <c r="Q32" s="38"/>
      <c r="R32" s="38"/>
      <c r="S32" s="38"/>
      <c r="T32" s="38"/>
      <c r="U32" s="38"/>
      <c r="V32" s="38"/>
      <c r="W32" s="38"/>
      <c r="X32" s="38"/>
      <c r="Y32" s="104"/>
      <c r="Z32" s="104"/>
      <c r="AA32" s="104"/>
      <c r="AB32" s="104"/>
    </row>
    <row r="33" ht="12.7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c r="B36" s="54"/>
      <c r="C36" s="215"/>
      <c r="D36" s="54"/>
      <c r="E36" s="215"/>
      <c r="F36" s="54"/>
      <c r="G36" s="215"/>
      <c r="H36" s="54"/>
      <c r="I36" s="215"/>
      <c r="J36" s="54"/>
      <c r="K36" s="215"/>
      <c r="L36" s="54"/>
      <c r="M36" s="93"/>
      <c r="N36" s="54"/>
      <c r="O36" s="104"/>
      <c r="P36" s="38"/>
      <c r="Q36" s="38"/>
      <c r="R36" s="38"/>
      <c r="S36" s="38"/>
      <c r="T36" s="38"/>
      <c r="U36" s="38"/>
      <c r="V36" s="38"/>
      <c r="W36" s="38"/>
      <c r="X36" s="38"/>
      <c r="Y36" s="104"/>
      <c r="Z36" s="104"/>
      <c r="AA36" s="104"/>
      <c r="AB36" s="104"/>
    </row>
    <row r="37" ht="13.5" customHeight="1">
      <c r="A37" s="223"/>
      <c r="B37" s="54"/>
      <c r="C37" s="217"/>
      <c r="D37" s="54"/>
      <c r="E37" s="217"/>
      <c r="F37" s="54"/>
      <c r="G37" s="217"/>
      <c r="H37" s="54"/>
      <c r="I37" s="217"/>
      <c r="J37" s="54"/>
      <c r="K37" s="217"/>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20</v>
      </c>
      <c r="B39" s="68"/>
      <c r="C39" s="65">
        <f>A39+1</f>
        <v>21</v>
      </c>
      <c r="D39" s="221"/>
      <c r="E39" s="65">
        <f>C39+1</f>
        <v>22</v>
      </c>
      <c r="F39" s="221"/>
      <c r="G39" s="65">
        <f>E39+1</f>
        <v>23</v>
      </c>
      <c r="H39" s="221"/>
      <c r="I39" s="269">
        <f>G39+1</f>
        <v>24</v>
      </c>
      <c r="J39" s="201"/>
      <c r="K39" s="269">
        <f>I39+1</f>
        <v>25</v>
      </c>
      <c r="L39" s="201"/>
      <c r="M39" s="65">
        <f>K39+1</f>
        <v>26</v>
      </c>
      <c r="N39" s="66"/>
      <c r="P39" s="38"/>
      <c r="Q39" s="38"/>
      <c r="R39" s="38"/>
      <c r="S39" s="38"/>
      <c r="T39" s="38"/>
      <c r="U39" s="38"/>
      <c r="V39" s="38"/>
      <c r="W39" s="38"/>
      <c r="X39" s="38"/>
    </row>
    <row r="40" ht="12.75" customHeight="1">
      <c r="A40" s="73"/>
      <c r="B40" s="54"/>
      <c r="C40" s="72"/>
      <c r="D40" s="54"/>
      <c r="E40" s="73"/>
      <c r="F40" s="54"/>
      <c r="G40" s="72"/>
      <c r="H40" s="54"/>
      <c r="I40" s="73"/>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c r="B43" s="54"/>
      <c r="C43" s="82"/>
      <c r="D43" s="54"/>
      <c r="E43" s="82"/>
      <c r="F43" s="54"/>
      <c r="G43" s="82"/>
      <c r="H43" s="54"/>
      <c r="I43" s="82"/>
      <c r="J43" s="54"/>
      <c r="K43" s="82"/>
      <c r="L43" s="54"/>
      <c r="M43" s="82"/>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15"/>
      <c r="D48" s="54"/>
      <c r="E48" s="215"/>
      <c r="F48" s="54"/>
      <c r="G48" s="215"/>
      <c r="H48" s="54"/>
      <c r="I48" s="215"/>
      <c r="J48" s="54"/>
      <c r="K48" s="215"/>
      <c r="L48" s="54"/>
      <c r="M48" s="93"/>
      <c r="N48" s="54"/>
      <c r="O48" s="38"/>
      <c r="P48" s="38"/>
      <c r="Q48" s="38"/>
      <c r="R48" s="38"/>
      <c r="S48" s="38"/>
      <c r="T48" s="38"/>
      <c r="U48" s="38"/>
      <c r="V48" s="38"/>
      <c r="W48" s="38"/>
      <c r="X48" s="38"/>
      <c r="Y48" s="38"/>
      <c r="Z48" s="38"/>
      <c r="AA48" s="38"/>
      <c r="AB48" s="38"/>
    </row>
    <row r="49" ht="12.75" customHeight="1">
      <c r="A49" s="223"/>
      <c r="B49" s="54"/>
      <c r="C49" s="217"/>
      <c r="D49" s="54"/>
      <c r="E49" s="217"/>
      <c r="F49" s="54"/>
      <c r="G49" s="217"/>
      <c r="H49" s="54"/>
      <c r="I49" s="217"/>
      <c r="J49" s="54"/>
      <c r="K49" s="217"/>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27</v>
      </c>
      <c r="B51" s="68"/>
      <c r="C51" s="65">
        <f>IF(DAY(EOMONTH(A1,0))=A51,"",IF(A51="","",A51+1))</f>
        <v>28</v>
      </c>
      <c r="D51" s="221"/>
      <c r="E51" s="65">
        <f>IF(DAY(EOMONTH(A1,0))=C51,"",IF(C51="","",C51+1))</f>
        <v>29</v>
      </c>
      <c r="F51" s="221"/>
      <c r="G51" s="65">
        <f>IF(DAY(EOMONTH(A1,0))=E51,"",IF(E51="","",E51+1))</f>
        <v>30</v>
      </c>
      <c r="H51" s="221"/>
      <c r="I51" s="269">
        <f>IF(DAY(EOMONTH(A1,0))=G51,"",IF(G51="","",G51+1))</f>
        <v>31</v>
      </c>
      <c r="J51" s="201"/>
      <c r="K51" s="270" t="str">
        <f>IF(DAY(EOMONTH(A1,0))=I51,"",IF(I51="","",I51+1))</f>
        <v/>
      </c>
      <c r="L51" s="271"/>
      <c r="M51" s="50" t="str">
        <f>IF(DAY(EOMONTH(A1,0))=K51,"",IF(K51="","",K51+1))</f>
        <v/>
      </c>
      <c r="N51" s="46"/>
    </row>
    <row r="52" ht="12.75" customHeight="1">
      <c r="A52" s="73"/>
      <c r="B52" s="54"/>
      <c r="C52" s="72"/>
      <c r="D52" s="54"/>
      <c r="E52" s="73"/>
      <c r="F52" s="54"/>
      <c r="G52" s="72"/>
      <c r="H52" s="54"/>
      <c r="I52" s="73"/>
      <c r="J52" s="54"/>
      <c r="K52" s="53"/>
      <c r="L52" s="54"/>
      <c r="M52" s="53"/>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53"/>
      <c r="L54" s="54"/>
      <c r="M54" s="53"/>
      <c r="N54" s="54"/>
      <c r="O54" s="38"/>
      <c r="P54" s="38"/>
      <c r="Q54" s="38"/>
      <c r="R54" s="38"/>
      <c r="S54" s="38"/>
      <c r="T54" s="38"/>
      <c r="U54" s="38"/>
      <c r="V54" s="38"/>
      <c r="W54" s="38"/>
      <c r="X54" s="38"/>
      <c r="Y54" s="38"/>
      <c r="Z54" s="38"/>
      <c r="AA54" s="38"/>
      <c r="AB54" s="38"/>
    </row>
    <row r="55" ht="12.75" customHeight="1">
      <c r="A55" s="82"/>
      <c r="B55" s="54"/>
      <c r="C55" s="82"/>
      <c r="D55" s="54"/>
      <c r="E55" s="82"/>
      <c r="F55" s="54"/>
      <c r="G55" s="82"/>
      <c r="H55" s="54"/>
      <c r="I55" s="82"/>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53"/>
      <c r="L59" s="54"/>
      <c r="M59" s="53"/>
      <c r="N59" s="54"/>
      <c r="O59" s="38"/>
      <c r="P59" s="38"/>
      <c r="Q59" s="38"/>
      <c r="R59" s="38"/>
      <c r="S59" s="38"/>
      <c r="T59" s="38"/>
      <c r="U59" s="38"/>
      <c r="V59" s="38"/>
      <c r="W59" s="38"/>
      <c r="X59" s="38"/>
      <c r="Y59" s="38"/>
      <c r="Z59" s="38"/>
      <c r="AA59" s="38"/>
      <c r="AB59" s="38"/>
    </row>
    <row r="60" ht="12.75" customHeight="1">
      <c r="A60" s="222"/>
      <c r="B60" s="54"/>
      <c r="C60" s="215"/>
      <c r="D60" s="54"/>
      <c r="E60" s="215"/>
      <c r="F60" s="54"/>
      <c r="G60" s="215"/>
      <c r="H60" s="54"/>
      <c r="I60" s="215"/>
      <c r="J60" s="54"/>
      <c r="K60" s="214"/>
      <c r="L60" s="54"/>
      <c r="M60" s="53"/>
      <c r="N60" s="54"/>
      <c r="O60" s="38"/>
      <c r="P60" s="38"/>
      <c r="Q60" s="38"/>
      <c r="R60" s="38"/>
      <c r="S60" s="38"/>
      <c r="T60" s="38"/>
      <c r="U60" s="38"/>
      <c r="V60" s="38"/>
      <c r="W60" s="38"/>
      <c r="X60" s="38"/>
      <c r="Y60" s="38"/>
      <c r="Z60" s="38"/>
      <c r="AA60" s="38"/>
      <c r="AB60" s="38"/>
    </row>
    <row r="61" ht="12.75" customHeight="1">
      <c r="A61" s="223"/>
      <c r="B61" s="54"/>
      <c r="C61" s="217"/>
      <c r="D61" s="54"/>
      <c r="E61" s="217"/>
      <c r="F61" s="54"/>
      <c r="G61" s="217"/>
      <c r="H61" s="54"/>
      <c r="I61" s="217"/>
      <c r="J61" s="54"/>
      <c r="K61" s="214"/>
      <c r="L61" s="54"/>
      <c r="M61" s="53"/>
      <c r="N61" s="54"/>
      <c r="O61" s="38"/>
      <c r="P61" s="38"/>
      <c r="Q61" s="38"/>
      <c r="R61" s="38"/>
      <c r="S61" s="38"/>
      <c r="T61" s="38"/>
      <c r="U61" s="38"/>
      <c r="V61" s="38"/>
      <c r="W61" s="38"/>
      <c r="X61" s="38"/>
      <c r="Y61" s="38"/>
      <c r="Z61" s="38"/>
      <c r="AA61" s="38"/>
      <c r="AB61" s="38"/>
    </row>
    <row r="62" ht="12.75" customHeight="1">
      <c r="A62" s="105"/>
      <c r="B62" s="60"/>
      <c r="C62" s="59"/>
      <c r="D62" s="60"/>
      <c r="E62" s="62"/>
      <c r="F62" s="60"/>
      <c r="G62" s="62"/>
      <c r="H62" s="60"/>
      <c r="I62" s="62"/>
      <c r="J62" s="60"/>
      <c r="K62" s="59"/>
      <c r="L62" s="60"/>
      <c r="M62" s="59"/>
      <c r="N62" s="60"/>
      <c r="O62" s="38"/>
      <c r="P62" s="38"/>
      <c r="Q62" s="38"/>
      <c r="R62" s="38"/>
      <c r="S62" s="38"/>
      <c r="T62" s="38"/>
      <c r="U62" s="38"/>
      <c r="V62" s="38"/>
      <c r="W62" s="38"/>
      <c r="X62" s="38"/>
      <c r="Y62" s="38"/>
      <c r="Z62" s="38"/>
      <c r="AA62" s="38"/>
      <c r="AB62" s="38"/>
    </row>
    <row r="63" ht="15.0" customHeight="1">
      <c r="A63" s="50" t="str">
        <f>IF(DAY(EOMONTH(A1,0))=M51,"",IF(M51="","",M51+1))</f>
        <v/>
      </c>
      <c r="B63" s="277"/>
      <c r="C63" s="50" t="str">
        <f>IF(DAY(EOMONTH(A1,0))=A63,"",IF(A63="","",A63+1))</f>
        <v/>
      </c>
      <c r="D63" s="277"/>
      <c r="E63" s="106" t="s">
        <v>87</v>
      </c>
      <c r="F63" s="3"/>
      <c r="G63" s="107"/>
      <c r="H63" s="3"/>
      <c r="I63" s="3"/>
      <c r="J63" s="3"/>
      <c r="K63" s="3"/>
      <c r="L63" s="3"/>
      <c r="M63" s="3"/>
      <c r="N63" s="4"/>
    </row>
    <row r="64" ht="12.75" customHeight="1">
      <c r="A64" s="206"/>
      <c r="B64" s="54"/>
      <c r="C64" s="206"/>
      <c r="D64" s="54"/>
      <c r="E64" s="111"/>
      <c r="F64" s="3"/>
      <c r="G64" s="3"/>
      <c r="H64" s="3"/>
      <c r="I64" s="3"/>
      <c r="J64" s="3"/>
      <c r="K64" s="3"/>
      <c r="L64" s="3"/>
      <c r="M64" s="3"/>
      <c r="N64" s="4"/>
    </row>
    <row r="65" ht="12.75" customHeight="1">
      <c r="A65" s="206"/>
      <c r="B65" s="54"/>
      <c r="C65" s="206"/>
      <c r="D65" s="54"/>
      <c r="E65" s="116"/>
      <c r="F65" s="3"/>
      <c r="G65" s="3"/>
      <c r="H65" s="3"/>
      <c r="I65" s="3"/>
      <c r="J65" s="3"/>
      <c r="K65" s="3"/>
      <c r="L65" s="3"/>
      <c r="M65" s="3"/>
      <c r="N65" s="4"/>
    </row>
    <row r="66" ht="12.75" customHeight="1">
      <c r="A66" s="206"/>
      <c r="B66" s="54"/>
      <c r="C66" s="206"/>
      <c r="D66" s="54"/>
      <c r="E66" s="116"/>
      <c r="F66" s="3"/>
      <c r="G66" s="3"/>
      <c r="H66" s="3"/>
      <c r="I66" s="3"/>
      <c r="J66" s="3"/>
      <c r="K66" s="3"/>
      <c r="L66" s="3"/>
      <c r="M66" s="3"/>
      <c r="N66" s="4"/>
    </row>
    <row r="67" ht="12.75" customHeight="1">
      <c r="A67" s="206"/>
      <c r="B67" s="54"/>
      <c r="C67" s="206"/>
      <c r="D67" s="54"/>
      <c r="E67" s="116"/>
      <c r="F67" s="3"/>
      <c r="G67" s="3"/>
      <c r="H67" s="3"/>
      <c r="I67" s="3"/>
      <c r="J67" s="3"/>
      <c r="K67" s="3"/>
      <c r="L67" s="3"/>
      <c r="M67" s="3"/>
      <c r="N67" s="4"/>
    </row>
    <row r="68" ht="12.75" customHeight="1">
      <c r="A68" s="206"/>
      <c r="B68" s="54"/>
      <c r="C68" s="206"/>
      <c r="D68" s="54"/>
      <c r="E68" s="116"/>
      <c r="F68" s="3"/>
      <c r="G68" s="3"/>
      <c r="H68" s="3"/>
      <c r="I68" s="3"/>
      <c r="J68" s="3"/>
      <c r="K68" s="3"/>
      <c r="L68" s="3"/>
      <c r="M68" s="3"/>
      <c r="N68" s="4"/>
      <c r="P68" s="108" t="s">
        <v>88</v>
      </c>
      <c r="Q68" s="109"/>
      <c r="R68" s="109"/>
      <c r="S68" s="109"/>
      <c r="T68" s="110"/>
    </row>
    <row r="69" ht="12.75" customHeight="1">
      <c r="A69" s="206"/>
      <c r="B69" s="54"/>
      <c r="C69" s="206"/>
      <c r="D69" s="54"/>
      <c r="E69" s="116"/>
      <c r="F69" s="3"/>
      <c r="G69" s="3"/>
      <c r="H69" s="3"/>
      <c r="I69" s="3"/>
      <c r="J69" s="3"/>
      <c r="K69" s="3"/>
      <c r="L69" s="3"/>
      <c r="M69" s="3"/>
      <c r="N69" s="4"/>
      <c r="P69" s="112" t="s">
        <v>89</v>
      </c>
      <c r="Q69" s="113"/>
      <c r="R69" s="114" t="s">
        <v>90</v>
      </c>
      <c r="S69" s="113"/>
      <c r="T69" s="115" t="s">
        <v>91</v>
      </c>
    </row>
    <row r="70" ht="12.75" customHeight="1">
      <c r="A70" s="206"/>
      <c r="B70" s="54"/>
      <c r="C70" s="206"/>
      <c r="D70" s="54"/>
      <c r="E70" s="116"/>
      <c r="F70" s="3"/>
      <c r="G70" s="3"/>
      <c r="H70" s="3"/>
      <c r="I70" s="3"/>
      <c r="J70" s="3"/>
      <c r="K70" s="3"/>
      <c r="L70" s="3"/>
      <c r="M70" s="3"/>
      <c r="N70" s="4"/>
      <c r="P70" s="117" t="s">
        <v>92</v>
      </c>
      <c r="Q70" s="118">
        <v>0.0</v>
      </c>
      <c r="R70" s="119" t="s">
        <v>92</v>
      </c>
      <c r="S70" s="118">
        <v>0.0</v>
      </c>
      <c r="T70" s="120">
        <f t="shared" ref="T70:T74" si="1">S70-Q70</f>
        <v>0</v>
      </c>
    </row>
    <row r="71" ht="12.75" customHeight="1">
      <c r="A71" s="206"/>
      <c r="B71" s="54"/>
      <c r="C71" s="206"/>
      <c r="D71" s="54"/>
      <c r="E71" s="116"/>
      <c r="F71" s="3"/>
      <c r="G71" s="3"/>
      <c r="H71" s="3"/>
      <c r="I71" s="3"/>
      <c r="J71" s="3"/>
      <c r="K71" s="3"/>
      <c r="L71" s="3"/>
      <c r="M71" s="3"/>
      <c r="N71" s="4"/>
      <c r="P71" s="117" t="s">
        <v>93</v>
      </c>
      <c r="Q71" s="118">
        <v>0.0</v>
      </c>
      <c r="R71" s="119" t="s">
        <v>93</v>
      </c>
      <c r="S71" s="118">
        <v>0.0</v>
      </c>
      <c r="T71" s="120">
        <f t="shared" si="1"/>
        <v>0</v>
      </c>
    </row>
    <row r="72" ht="12.75" customHeight="1">
      <c r="A72" s="206"/>
      <c r="B72" s="54"/>
      <c r="C72" s="206"/>
      <c r="D72" s="54"/>
      <c r="E72" s="116"/>
      <c r="F72" s="3"/>
      <c r="G72" s="3"/>
      <c r="H72" s="3"/>
      <c r="I72" s="3"/>
      <c r="J72" s="3"/>
      <c r="K72" s="3"/>
      <c r="L72" s="3"/>
      <c r="M72" s="3"/>
      <c r="N72" s="4"/>
      <c r="P72" s="117" t="s">
        <v>94</v>
      </c>
      <c r="Q72" s="118">
        <v>0.0</v>
      </c>
      <c r="R72" s="119" t="s">
        <v>94</v>
      </c>
      <c r="S72" s="118">
        <v>0.0</v>
      </c>
      <c r="T72" s="120">
        <f t="shared" si="1"/>
        <v>0</v>
      </c>
    </row>
    <row r="73" ht="12.75" customHeight="1">
      <c r="A73" s="206"/>
      <c r="B73" s="54"/>
      <c r="C73" s="206"/>
      <c r="D73" s="54"/>
      <c r="E73" s="116"/>
      <c r="F73" s="3"/>
      <c r="G73" s="3"/>
      <c r="H73" s="3"/>
      <c r="I73" s="3"/>
      <c r="J73" s="3"/>
      <c r="K73" s="3"/>
      <c r="L73" s="3"/>
      <c r="M73" s="3"/>
      <c r="N73" s="4"/>
      <c r="P73" s="117" t="s">
        <v>95</v>
      </c>
      <c r="Q73" s="118">
        <v>0.0</v>
      </c>
      <c r="R73" s="119" t="s">
        <v>95</v>
      </c>
      <c r="S73" s="118">
        <v>0.0</v>
      </c>
      <c r="T73" s="120">
        <f t="shared" si="1"/>
        <v>0</v>
      </c>
    </row>
    <row r="74" ht="12.75" customHeight="1">
      <c r="A74" s="105"/>
      <c r="B74" s="60"/>
      <c r="C74" s="105"/>
      <c r="D74" s="60"/>
      <c r="E74" s="116"/>
      <c r="F74" s="3"/>
      <c r="G74" s="3"/>
      <c r="H74" s="3"/>
      <c r="I74" s="3"/>
      <c r="J74" s="3"/>
      <c r="K74" s="3"/>
      <c r="L74" s="3"/>
      <c r="M74" s="3"/>
      <c r="N74" s="4"/>
      <c r="P74" s="121" t="s">
        <v>96</v>
      </c>
      <c r="Q74" s="122">
        <f>SUM(Q70:Q73)</f>
        <v>0</v>
      </c>
      <c r="R74" s="123" t="s">
        <v>96</v>
      </c>
      <c r="S74" s="122">
        <f>SUM(S70:S73)</f>
        <v>0</v>
      </c>
      <c r="T74" s="124">
        <f t="shared" si="1"/>
        <v>0</v>
      </c>
    </row>
    <row r="75" ht="12.75" customHeight="1">
      <c r="A75" s="126"/>
      <c r="B75" s="126"/>
      <c r="C75" s="127"/>
      <c r="D75" s="127"/>
      <c r="E75" s="126"/>
      <c r="F75" s="126"/>
      <c r="G75" s="126"/>
      <c r="H75" s="126"/>
      <c r="I75" s="126"/>
      <c r="J75" s="126"/>
      <c r="K75" s="126"/>
      <c r="L75" s="126"/>
      <c r="M75" s="126"/>
      <c r="N75" s="126"/>
    </row>
    <row r="76" ht="12.75" customHeight="1">
      <c r="A76" s="128" t="s">
        <v>97</v>
      </c>
      <c r="B76" s="8"/>
      <c r="C76" s="8"/>
      <c r="D76" s="8"/>
      <c r="E76" s="8"/>
      <c r="F76" s="8"/>
      <c r="G76" s="8"/>
      <c r="H76" s="8"/>
      <c r="I76" s="8"/>
      <c r="J76" s="8"/>
      <c r="K76" s="8"/>
      <c r="L76" s="8"/>
      <c r="M76" s="8"/>
      <c r="N76" s="8"/>
      <c r="O76" s="8"/>
      <c r="P76" s="8"/>
      <c r="Q76" s="8"/>
      <c r="R76" s="8"/>
      <c r="S76" s="8"/>
      <c r="T76" s="8"/>
      <c r="U76" s="8"/>
      <c r="V76" s="8"/>
      <c r="W76" s="8"/>
      <c r="X76" s="8"/>
      <c r="Y76" s="8"/>
      <c r="Z76" s="9"/>
    </row>
    <row r="77">
      <c r="A77" s="129" t="s">
        <v>98</v>
      </c>
      <c r="B77" s="4"/>
      <c r="C77" s="129" t="s">
        <v>99</v>
      </c>
      <c r="D77" s="40"/>
      <c r="E77" s="129" t="s">
        <v>100</v>
      </c>
      <c r="F77" s="3"/>
      <c r="G77" s="3"/>
      <c r="H77" s="3"/>
      <c r="I77" s="3"/>
      <c r="J77" s="4"/>
      <c r="K77" s="132" t="s">
        <v>101</v>
      </c>
      <c r="L77" s="40"/>
      <c r="M77" s="129" t="s">
        <v>102</v>
      </c>
      <c r="N77" s="4"/>
      <c r="O77" s="132" t="s">
        <v>103</v>
      </c>
      <c r="P77" s="40"/>
      <c r="Q77" s="129" t="s">
        <v>104</v>
      </c>
      <c r="R77" s="3"/>
      <c r="S77" s="4"/>
      <c r="T77" s="137" t="s">
        <v>105</v>
      </c>
      <c r="U77" s="134" t="s">
        <v>106</v>
      </c>
      <c r="V77" s="134" t="s">
        <v>107</v>
      </c>
      <c r="W77" s="136" t="s">
        <v>108</v>
      </c>
      <c r="X77" s="137" t="s">
        <v>109</v>
      </c>
      <c r="Y77" s="137" t="s">
        <v>110</v>
      </c>
      <c r="Z77" s="137" t="s">
        <v>111</v>
      </c>
      <c r="AA77" s="276"/>
      <c r="AB77" s="276"/>
    </row>
    <row r="78" ht="18.75" customHeight="1">
      <c r="A78" s="139"/>
      <c r="B78" s="4"/>
      <c r="C78" s="246" t="s">
        <v>38</v>
      </c>
      <c r="D78" s="4"/>
      <c r="E78" s="187"/>
      <c r="F78" s="3"/>
      <c r="G78" s="3"/>
      <c r="H78" s="3"/>
      <c r="I78" s="3"/>
      <c r="J78" s="4"/>
      <c r="K78" s="144"/>
      <c r="L78" s="40"/>
      <c r="M78" s="188"/>
      <c r="N78" s="4"/>
      <c r="O78" s="144"/>
      <c r="P78" s="40"/>
      <c r="Q78" s="162"/>
      <c r="R78" s="3"/>
      <c r="S78" s="4"/>
      <c r="T78" s="146"/>
      <c r="U78" s="156"/>
      <c r="V78" s="156"/>
      <c r="W78" s="146"/>
      <c r="X78" s="146"/>
      <c r="Y78" s="146"/>
      <c r="Z78" s="146"/>
      <c r="AA78" s="247"/>
      <c r="AB78" s="126"/>
    </row>
    <row r="79" ht="18.75" customHeight="1">
      <c r="A79" s="248"/>
      <c r="B79" s="4"/>
      <c r="C79" s="249" t="s">
        <v>43</v>
      </c>
      <c r="D79" s="4"/>
      <c r="E79" s="187"/>
      <c r="F79" s="3"/>
      <c r="G79" s="3"/>
      <c r="H79" s="3"/>
      <c r="I79" s="3"/>
      <c r="J79" s="4"/>
      <c r="K79" s="153"/>
      <c r="L79" s="40"/>
      <c r="M79" s="188"/>
      <c r="N79" s="4"/>
      <c r="O79" s="153"/>
      <c r="P79" s="40"/>
      <c r="Q79" s="153"/>
      <c r="R79" s="3"/>
      <c r="S79" s="4"/>
      <c r="T79" s="146"/>
      <c r="U79" s="156"/>
      <c r="V79" s="156"/>
      <c r="W79" s="146"/>
      <c r="X79" s="146"/>
      <c r="Y79" s="146"/>
      <c r="Z79" s="146"/>
      <c r="AA79" s="247"/>
      <c r="AB79" s="250"/>
    </row>
    <row r="80" ht="18.75" customHeight="1">
      <c r="A80" s="154"/>
      <c r="B80" s="4"/>
      <c r="C80" s="251" t="s">
        <v>46</v>
      </c>
      <c r="D80" s="4"/>
      <c r="E80" s="187"/>
      <c r="F80" s="3"/>
      <c r="G80" s="3"/>
      <c r="H80" s="3"/>
      <c r="I80" s="3"/>
      <c r="J80" s="4"/>
      <c r="K80" s="153"/>
      <c r="L80" s="40"/>
      <c r="M80" s="188"/>
      <c r="N80" s="4"/>
      <c r="O80" s="153"/>
      <c r="P80" s="40"/>
      <c r="Q80" s="153"/>
      <c r="R80" s="3"/>
      <c r="S80" s="4"/>
      <c r="T80" s="146"/>
      <c r="U80" s="156"/>
      <c r="V80" s="156"/>
      <c r="W80" s="146"/>
      <c r="X80" s="146"/>
      <c r="Y80" s="146"/>
      <c r="Z80" s="146"/>
      <c r="AA80" s="247"/>
      <c r="AB80" s="250"/>
    </row>
    <row r="81" ht="18.75" customHeight="1">
      <c r="A81" s="154"/>
      <c r="B81" s="4"/>
      <c r="C81" s="251" t="s">
        <v>48</v>
      </c>
      <c r="D81" s="4"/>
      <c r="E81" s="187"/>
      <c r="F81" s="3"/>
      <c r="G81" s="3"/>
      <c r="H81" s="3"/>
      <c r="I81" s="3"/>
      <c r="J81" s="4"/>
      <c r="K81" s="153"/>
      <c r="L81" s="40"/>
      <c r="M81" s="188"/>
      <c r="N81" s="4"/>
      <c r="O81" s="153"/>
      <c r="P81" s="40"/>
      <c r="Q81" s="153"/>
      <c r="R81" s="3"/>
      <c r="S81" s="4"/>
      <c r="T81" s="146"/>
      <c r="U81" s="156"/>
      <c r="V81" s="156"/>
      <c r="W81" s="146"/>
      <c r="X81" s="146"/>
      <c r="Y81" s="146"/>
      <c r="Z81" s="146"/>
      <c r="AA81" s="247"/>
      <c r="AB81" s="250"/>
    </row>
    <row r="82" ht="18.75" customHeight="1">
      <c r="A82" s="252"/>
      <c r="B82" s="4"/>
      <c r="C82" s="253" t="s">
        <v>51</v>
      </c>
      <c r="D82" s="4"/>
      <c r="E82" s="187"/>
      <c r="F82" s="3"/>
      <c r="G82" s="3"/>
      <c r="H82" s="3"/>
      <c r="I82" s="3"/>
      <c r="J82" s="4"/>
      <c r="K82" s="153"/>
      <c r="L82" s="40"/>
      <c r="M82" s="188"/>
      <c r="N82" s="4"/>
      <c r="O82" s="153"/>
      <c r="P82" s="40"/>
      <c r="Q82" s="153"/>
      <c r="R82" s="3"/>
      <c r="S82" s="4"/>
      <c r="T82" s="146"/>
      <c r="U82" s="156"/>
      <c r="V82" s="156"/>
      <c r="W82" s="146"/>
      <c r="X82" s="146"/>
      <c r="Y82" s="146"/>
      <c r="Z82" s="146"/>
      <c r="AA82" s="247"/>
      <c r="AB82" s="250"/>
    </row>
    <row r="83" ht="18.75" customHeight="1">
      <c r="A83" s="252"/>
      <c r="B83" s="4"/>
      <c r="C83" s="253" t="s">
        <v>52</v>
      </c>
      <c r="D83" s="4"/>
      <c r="E83" s="187"/>
      <c r="F83" s="3"/>
      <c r="G83" s="3"/>
      <c r="H83" s="3"/>
      <c r="I83" s="3"/>
      <c r="J83" s="4"/>
      <c r="K83" s="153"/>
      <c r="L83" s="40"/>
      <c r="M83" s="188"/>
      <c r="N83" s="4"/>
      <c r="O83" s="153"/>
      <c r="P83" s="40"/>
      <c r="Q83" s="153"/>
      <c r="R83" s="3"/>
      <c r="S83" s="4"/>
      <c r="T83" s="146"/>
      <c r="U83" s="156"/>
      <c r="V83" s="156"/>
      <c r="W83" s="146"/>
      <c r="X83" s="146"/>
      <c r="Y83" s="146"/>
      <c r="Z83" s="146"/>
      <c r="AA83" s="247"/>
      <c r="AB83" s="250"/>
    </row>
    <row r="84" ht="18.75" customHeight="1">
      <c r="A84" s="170"/>
      <c r="B84" s="4"/>
      <c r="C84" s="254" t="s">
        <v>55</v>
      </c>
      <c r="D84" s="4"/>
      <c r="E84" s="187"/>
      <c r="F84" s="3"/>
      <c r="G84" s="3"/>
      <c r="H84" s="3"/>
      <c r="I84" s="3"/>
      <c r="J84" s="4"/>
      <c r="K84" s="153"/>
      <c r="L84" s="40"/>
      <c r="M84" s="188"/>
      <c r="N84" s="4"/>
      <c r="O84" s="153"/>
      <c r="P84" s="40"/>
      <c r="Q84" s="153"/>
      <c r="R84" s="3"/>
      <c r="S84" s="4"/>
      <c r="T84" s="146"/>
      <c r="U84" s="156"/>
      <c r="V84" s="156"/>
      <c r="W84" s="146"/>
      <c r="X84" s="146"/>
      <c r="Y84" s="146"/>
      <c r="Z84" s="146"/>
      <c r="AA84" s="247"/>
      <c r="AB84" s="250"/>
    </row>
    <row r="85" ht="18.75" customHeight="1">
      <c r="A85" s="255"/>
      <c r="B85" s="4"/>
      <c r="C85" s="256" t="s">
        <v>58</v>
      </c>
      <c r="D85" s="4"/>
      <c r="E85" s="187"/>
      <c r="F85" s="3"/>
      <c r="G85" s="3"/>
      <c r="H85" s="3"/>
      <c r="I85" s="3"/>
      <c r="J85" s="4"/>
      <c r="K85" s="153"/>
      <c r="L85" s="40"/>
      <c r="M85" s="188"/>
      <c r="N85" s="4"/>
      <c r="O85" s="153"/>
      <c r="P85" s="40"/>
      <c r="Q85" s="153"/>
      <c r="R85" s="3"/>
      <c r="S85" s="4"/>
      <c r="T85" s="146"/>
      <c r="U85" s="156"/>
      <c r="V85" s="156"/>
      <c r="W85" s="146"/>
      <c r="X85" s="146"/>
      <c r="Y85" s="146"/>
      <c r="Z85" s="146"/>
      <c r="AA85" s="247"/>
      <c r="AB85" s="250"/>
    </row>
    <row r="86" ht="18.75" customHeight="1">
      <c r="A86" s="255"/>
      <c r="B86" s="4"/>
      <c r="C86" s="256" t="s">
        <v>59</v>
      </c>
      <c r="D86" s="4"/>
      <c r="E86" s="187"/>
      <c r="F86" s="3"/>
      <c r="G86" s="3"/>
      <c r="H86" s="3"/>
      <c r="I86" s="3"/>
      <c r="J86" s="4"/>
      <c r="K86" s="153"/>
      <c r="L86" s="40"/>
      <c r="M86" s="188"/>
      <c r="N86" s="4"/>
      <c r="O86" s="153"/>
      <c r="P86" s="40"/>
      <c r="Q86" s="153"/>
      <c r="R86" s="3"/>
      <c r="S86" s="4"/>
      <c r="T86" s="146"/>
      <c r="U86" s="156"/>
      <c r="V86" s="156"/>
      <c r="W86" s="146"/>
      <c r="X86" s="146"/>
      <c r="Y86" s="146"/>
      <c r="Z86" s="146"/>
      <c r="AA86" s="247"/>
      <c r="AB86" s="250"/>
    </row>
    <row r="87" ht="18.75" customHeight="1">
      <c r="A87" s="257"/>
      <c r="B87" s="4"/>
      <c r="C87" s="258" t="s">
        <v>65</v>
      </c>
      <c r="D87" s="4"/>
      <c r="E87" s="187"/>
      <c r="F87" s="3"/>
      <c r="G87" s="3"/>
      <c r="H87" s="3"/>
      <c r="I87" s="3"/>
      <c r="J87" s="4"/>
      <c r="K87" s="153"/>
      <c r="L87" s="40"/>
      <c r="M87" s="188"/>
      <c r="N87" s="4"/>
      <c r="O87" s="153"/>
      <c r="P87" s="40"/>
      <c r="Q87" s="153"/>
      <c r="R87" s="3"/>
      <c r="S87" s="4"/>
      <c r="T87" s="146"/>
      <c r="U87" s="156"/>
      <c r="V87" s="156"/>
      <c r="W87" s="146"/>
      <c r="X87" s="146"/>
      <c r="Y87" s="146"/>
      <c r="Z87" s="146"/>
      <c r="AA87" s="247"/>
      <c r="AB87" s="250"/>
    </row>
    <row r="88" ht="18.75" customHeight="1">
      <c r="A88" s="259"/>
      <c r="B88" s="4"/>
      <c r="C88" s="260" t="s">
        <v>72</v>
      </c>
      <c r="D88" s="4"/>
      <c r="E88" s="187"/>
      <c r="F88" s="3"/>
      <c r="G88" s="3"/>
      <c r="H88" s="3"/>
      <c r="I88" s="3"/>
      <c r="J88" s="4"/>
      <c r="K88" s="153"/>
      <c r="L88" s="40"/>
      <c r="M88" s="188"/>
      <c r="N88" s="4"/>
      <c r="O88" s="153"/>
      <c r="P88" s="40"/>
      <c r="Q88" s="153"/>
      <c r="R88" s="3"/>
      <c r="S88" s="4"/>
      <c r="T88" s="146"/>
      <c r="U88" s="156"/>
      <c r="V88" s="156"/>
      <c r="W88" s="146"/>
      <c r="X88" s="146"/>
      <c r="Y88" s="146"/>
      <c r="Z88" s="146"/>
      <c r="AA88" s="247"/>
      <c r="AB88" s="250"/>
    </row>
    <row r="89" ht="18.75" customHeight="1">
      <c r="A89" s="261"/>
      <c r="B89" s="4"/>
      <c r="C89" s="262" t="s">
        <v>74</v>
      </c>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157"/>
      <c r="B212" s="4"/>
      <c r="C212" s="157"/>
      <c r="D212" s="4"/>
      <c r="E212" s="187"/>
      <c r="F212" s="3"/>
      <c r="G212" s="3"/>
      <c r="H212" s="3"/>
      <c r="I212" s="3"/>
      <c r="J212" s="4"/>
      <c r="K212" s="153"/>
      <c r="L212" s="40"/>
      <c r="M212" s="188"/>
      <c r="N212" s="4"/>
      <c r="O212" s="153"/>
      <c r="P212" s="40"/>
      <c r="Q212" s="153"/>
      <c r="R212" s="3"/>
      <c r="S212" s="4"/>
      <c r="T212" s="146"/>
      <c r="U212" s="156"/>
      <c r="V212" s="156"/>
      <c r="W212" s="146"/>
      <c r="X212" s="146"/>
      <c r="Y212" s="146"/>
      <c r="Z212" s="146"/>
      <c r="AA212" s="247"/>
      <c r="AB212" s="250"/>
    </row>
    <row r="213" ht="18.75" customHeight="1">
      <c r="A213" s="157"/>
      <c r="B213" s="4"/>
      <c r="C213" s="157"/>
      <c r="D213" s="4"/>
      <c r="E213" s="187"/>
      <c r="F213" s="3"/>
      <c r="G213" s="3"/>
      <c r="H213" s="3"/>
      <c r="I213" s="3"/>
      <c r="J213" s="4"/>
      <c r="K213" s="153"/>
      <c r="L213" s="40"/>
      <c r="M213" s="188"/>
      <c r="N213" s="4"/>
      <c r="O213" s="153"/>
      <c r="P213" s="40"/>
      <c r="Q213" s="153"/>
      <c r="R213" s="3"/>
      <c r="S213" s="4"/>
      <c r="T213" s="146"/>
      <c r="U213" s="156"/>
      <c r="V213" s="156"/>
      <c r="W213" s="146"/>
      <c r="X213" s="146"/>
      <c r="Y213" s="146"/>
      <c r="Z213" s="146"/>
      <c r="AA213" s="247"/>
      <c r="AB213" s="250"/>
    </row>
    <row r="214" ht="18.75" customHeight="1">
      <c r="A214" s="157"/>
      <c r="B214" s="4"/>
      <c r="C214" s="157"/>
      <c r="D214" s="4"/>
      <c r="E214" s="187"/>
      <c r="F214" s="3"/>
      <c r="G214" s="3"/>
      <c r="H214" s="3"/>
      <c r="I214" s="3"/>
      <c r="J214" s="4"/>
      <c r="K214" s="153"/>
      <c r="L214" s="40"/>
      <c r="M214" s="188"/>
      <c r="N214" s="4"/>
      <c r="O214" s="153"/>
      <c r="P214" s="40"/>
      <c r="Q214" s="153"/>
      <c r="R214" s="3"/>
      <c r="S214" s="4"/>
      <c r="T214" s="146"/>
      <c r="U214" s="156"/>
      <c r="V214" s="156"/>
      <c r="W214" s="146"/>
      <c r="X214" s="146"/>
      <c r="Y214" s="146"/>
      <c r="Z214" s="146"/>
      <c r="AA214" s="247"/>
      <c r="AB214" s="250"/>
    </row>
    <row r="215" ht="18.75" customHeight="1">
      <c r="A215" s="157"/>
      <c r="B215" s="4"/>
      <c r="C215" s="157"/>
      <c r="D215" s="4"/>
      <c r="E215" s="187"/>
      <c r="F215" s="3"/>
      <c r="G215" s="3"/>
      <c r="H215" s="3"/>
      <c r="I215" s="3"/>
      <c r="J215" s="4"/>
      <c r="K215" s="153"/>
      <c r="L215" s="40"/>
      <c r="M215" s="188"/>
      <c r="N215" s="4"/>
      <c r="O215" s="153"/>
      <c r="P215" s="40"/>
      <c r="Q215" s="153"/>
      <c r="R215" s="3"/>
      <c r="S215" s="4"/>
      <c r="T215" s="146"/>
      <c r="U215" s="156"/>
      <c r="V215" s="156"/>
      <c r="W215" s="146"/>
      <c r="X215" s="146"/>
      <c r="Y215" s="146"/>
      <c r="Z215" s="146"/>
      <c r="AA215" s="247"/>
      <c r="AB215" s="250"/>
    </row>
    <row r="216" ht="18.75" customHeight="1">
      <c r="A216" s="157"/>
      <c r="B216" s="4"/>
      <c r="C216" s="157"/>
      <c r="D216" s="4"/>
      <c r="E216" s="187"/>
      <c r="F216" s="3"/>
      <c r="G216" s="3"/>
      <c r="H216" s="3"/>
      <c r="I216" s="3"/>
      <c r="J216" s="4"/>
      <c r="K216" s="153"/>
      <c r="L216" s="40"/>
      <c r="M216" s="188"/>
      <c r="N216" s="4"/>
      <c r="O216" s="153"/>
      <c r="P216" s="40"/>
      <c r="Q216" s="153"/>
      <c r="R216" s="3"/>
      <c r="S216" s="4"/>
      <c r="T216" s="146"/>
      <c r="U216" s="156"/>
      <c r="V216" s="156"/>
      <c r="W216" s="146"/>
      <c r="X216" s="146"/>
      <c r="Y216" s="146"/>
      <c r="Z216" s="146"/>
      <c r="AA216" s="247"/>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8.75" customHeight="1">
      <c r="A229" s="263"/>
      <c r="B229" s="4"/>
      <c r="C229" s="264"/>
      <c r="D229" s="4"/>
      <c r="E229" s="265"/>
      <c r="F229" s="3"/>
      <c r="G229" s="3"/>
      <c r="H229" s="3"/>
      <c r="I229" s="3"/>
      <c r="J229" s="4"/>
      <c r="K229" s="264"/>
      <c r="L229" s="40"/>
      <c r="M229" s="266"/>
      <c r="N229" s="4"/>
      <c r="O229" s="264"/>
      <c r="P229" s="40"/>
      <c r="Q229" s="264"/>
      <c r="R229" s="3"/>
      <c r="S229" s="4"/>
      <c r="T229" s="267"/>
      <c r="U229" s="268"/>
      <c r="V229" s="268"/>
      <c r="W229" s="267"/>
      <c r="X229" s="267"/>
      <c r="Y229" s="267"/>
      <c r="Z229" s="267"/>
      <c r="AA229" s="250"/>
      <c r="AB229" s="250"/>
    </row>
    <row r="230" ht="18.75" customHeight="1">
      <c r="A230" s="263"/>
      <c r="B230" s="4"/>
      <c r="C230" s="264"/>
      <c r="D230" s="4"/>
      <c r="E230" s="265"/>
      <c r="F230" s="3"/>
      <c r="G230" s="3"/>
      <c r="H230" s="3"/>
      <c r="I230" s="3"/>
      <c r="J230" s="4"/>
      <c r="K230" s="264"/>
      <c r="L230" s="40"/>
      <c r="M230" s="266"/>
      <c r="N230" s="4"/>
      <c r="O230" s="264"/>
      <c r="P230" s="40"/>
      <c r="Q230" s="264"/>
      <c r="R230" s="3"/>
      <c r="S230" s="4"/>
      <c r="T230" s="267"/>
      <c r="U230" s="268"/>
      <c r="V230" s="268"/>
      <c r="W230" s="267"/>
      <c r="X230" s="267"/>
      <c r="Y230" s="267"/>
      <c r="Z230" s="267"/>
      <c r="AA230" s="250"/>
      <c r="AB230" s="250"/>
    </row>
    <row r="231" ht="18.75" customHeight="1">
      <c r="A231" s="263"/>
      <c r="B231" s="4"/>
      <c r="C231" s="264"/>
      <c r="D231" s="4"/>
      <c r="E231" s="265"/>
      <c r="F231" s="3"/>
      <c r="G231" s="3"/>
      <c r="H231" s="3"/>
      <c r="I231" s="3"/>
      <c r="J231" s="4"/>
      <c r="K231" s="264"/>
      <c r="L231" s="40"/>
      <c r="M231" s="266"/>
      <c r="N231" s="4"/>
      <c r="O231" s="264"/>
      <c r="P231" s="40"/>
      <c r="Q231" s="264"/>
      <c r="R231" s="3"/>
      <c r="S231" s="4"/>
      <c r="T231" s="267"/>
      <c r="U231" s="268"/>
      <c r="V231" s="268"/>
      <c r="W231" s="267"/>
      <c r="X231" s="267"/>
      <c r="Y231" s="267"/>
      <c r="Z231" s="267"/>
      <c r="AA231" s="250"/>
      <c r="AB231" s="250"/>
    </row>
    <row r="232" ht="18.75" customHeight="1">
      <c r="A232" s="263"/>
      <c r="B232" s="4"/>
      <c r="C232" s="264"/>
      <c r="D232" s="4"/>
      <c r="E232" s="265"/>
      <c r="F232" s="3"/>
      <c r="G232" s="3"/>
      <c r="H232" s="3"/>
      <c r="I232" s="3"/>
      <c r="J232" s="4"/>
      <c r="K232" s="264"/>
      <c r="L232" s="40"/>
      <c r="M232" s="266"/>
      <c r="N232" s="4"/>
      <c r="O232" s="264"/>
      <c r="P232" s="40"/>
      <c r="Q232" s="264"/>
      <c r="R232" s="3"/>
      <c r="S232" s="4"/>
      <c r="T232" s="267"/>
      <c r="U232" s="268"/>
      <c r="V232" s="268"/>
      <c r="W232" s="267"/>
      <c r="X232" s="267"/>
      <c r="Y232" s="267"/>
      <c r="Z232" s="267"/>
      <c r="AA232" s="250"/>
      <c r="AB232" s="250"/>
    </row>
    <row r="233" ht="18.75" customHeight="1">
      <c r="A233" s="263"/>
      <c r="B233" s="4"/>
      <c r="C233" s="264"/>
      <c r="D233" s="4"/>
      <c r="E233" s="265"/>
      <c r="F233" s="3"/>
      <c r="G233" s="3"/>
      <c r="H233" s="3"/>
      <c r="I233" s="3"/>
      <c r="J233" s="4"/>
      <c r="K233" s="264"/>
      <c r="L233" s="40"/>
      <c r="M233" s="266"/>
      <c r="N233" s="4"/>
      <c r="O233" s="264"/>
      <c r="P233" s="40"/>
      <c r="Q233" s="264"/>
      <c r="R233" s="3"/>
      <c r="S233" s="4"/>
      <c r="T233" s="267"/>
      <c r="U233" s="268"/>
      <c r="V233" s="268"/>
      <c r="W233" s="267"/>
      <c r="X233" s="267"/>
      <c r="Y233" s="267"/>
      <c r="Z233" s="267"/>
      <c r="AA233" s="250"/>
      <c r="AB233" s="250"/>
    </row>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1534">
    <mergeCell ref="A142:B142"/>
    <mergeCell ref="C142:D142"/>
    <mergeCell ref="E142:J142"/>
    <mergeCell ref="K142:L142"/>
    <mergeCell ref="M142:N142"/>
    <mergeCell ref="O142:P142"/>
    <mergeCell ref="Q142:S142"/>
    <mergeCell ref="A143:B143"/>
    <mergeCell ref="C143:D143"/>
    <mergeCell ref="E143:J143"/>
    <mergeCell ref="K143:L143"/>
    <mergeCell ref="M143:N143"/>
    <mergeCell ref="O143:P143"/>
    <mergeCell ref="Q143:S143"/>
    <mergeCell ref="A144:B144"/>
    <mergeCell ref="C144:D144"/>
    <mergeCell ref="E144:J144"/>
    <mergeCell ref="K144:L144"/>
    <mergeCell ref="M144:N144"/>
    <mergeCell ref="O144:P144"/>
    <mergeCell ref="Q144:S144"/>
    <mergeCell ref="A145:B145"/>
    <mergeCell ref="C145:D145"/>
    <mergeCell ref="E145:J145"/>
    <mergeCell ref="K145:L145"/>
    <mergeCell ref="M145:N145"/>
    <mergeCell ref="O145:P145"/>
    <mergeCell ref="Q145:S145"/>
    <mergeCell ref="A146:B146"/>
    <mergeCell ref="C146:D146"/>
    <mergeCell ref="E146:J146"/>
    <mergeCell ref="K146:L146"/>
    <mergeCell ref="M146:N146"/>
    <mergeCell ref="O146:P146"/>
    <mergeCell ref="Q146:S146"/>
    <mergeCell ref="A147:B147"/>
    <mergeCell ref="C147:D147"/>
    <mergeCell ref="E147:J147"/>
    <mergeCell ref="K147:L147"/>
    <mergeCell ref="M147:N147"/>
    <mergeCell ref="O147:P147"/>
    <mergeCell ref="Q147:S147"/>
    <mergeCell ref="A148:B148"/>
    <mergeCell ref="C148:D148"/>
    <mergeCell ref="E148:J148"/>
    <mergeCell ref="K148:L148"/>
    <mergeCell ref="M148:N148"/>
    <mergeCell ref="O148:P148"/>
    <mergeCell ref="Q148:S148"/>
    <mergeCell ref="A149:B149"/>
    <mergeCell ref="C149:D149"/>
    <mergeCell ref="E149:J149"/>
    <mergeCell ref="K149:L149"/>
    <mergeCell ref="M149:N149"/>
    <mergeCell ref="O149:P149"/>
    <mergeCell ref="Q149:S149"/>
    <mergeCell ref="A150:B150"/>
    <mergeCell ref="C150:D150"/>
    <mergeCell ref="E150:J150"/>
    <mergeCell ref="K150:L150"/>
    <mergeCell ref="M150:N150"/>
    <mergeCell ref="O150:P150"/>
    <mergeCell ref="Q150:S150"/>
    <mergeCell ref="A151:B151"/>
    <mergeCell ref="C151:D151"/>
    <mergeCell ref="E151:J151"/>
    <mergeCell ref="K151:L151"/>
    <mergeCell ref="M151:N151"/>
    <mergeCell ref="O151:P151"/>
    <mergeCell ref="Q151:S151"/>
    <mergeCell ref="A152:B152"/>
    <mergeCell ref="C152:D152"/>
    <mergeCell ref="E152:J152"/>
    <mergeCell ref="K152:L152"/>
    <mergeCell ref="M152:N152"/>
    <mergeCell ref="O152:P152"/>
    <mergeCell ref="Q152:S152"/>
    <mergeCell ref="A153:B153"/>
    <mergeCell ref="C153:D153"/>
    <mergeCell ref="E153:J153"/>
    <mergeCell ref="K153:L153"/>
    <mergeCell ref="M153:N153"/>
    <mergeCell ref="O153:P153"/>
    <mergeCell ref="Q153:S153"/>
    <mergeCell ref="A154:B154"/>
    <mergeCell ref="C154:D154"/>
    <mergeCell ref="E154:J154"/>
    <mergeCell ref="K154:L154"/>
    <mergeCell ref="M154:N154"/>
    <mergeCell ref="O154:P154"/>
    <mergeCell ref="Q154:S154"/>
    <mergeCell ref="A155:B155"/>
    <mergeCell ref="C155:D155"/>
    <mergeCell ref="E155:J155"/>
    <mergeCell ref="K155:L155"/>
    <mergeCell ref="M155:N155"/>
    <mergeCell ref="O155:P155"/>
    <mergeCell ref="Q155:S155"/>
    <mergeCell ref="A156:B156"/>
    <mergeCell ref="C156:D156"/>
    <mergeCell ref="E156:J156"/>
    <mergeCell ref="K156:L156"/>
    <mergeCell ref="M156:N156"/>
    <mergeCell ref="O156:P156"/>
    <mergeCell ref="Q156:S156"/>
    <mergeCell ref="A157:B157"/>
    <mergeCell ref="C157:D157"/>
    <mergeCell ref="E157:J157"/>
    <mergeCell ref="K157:L157"/>
    <mergeCell ref="M157:N157"/>
    <mergeCell ref="O157:P157"/>
    <mergeCell ref="Q157:S157"/>
    <mergeCell ref="A158:B158"/>
    <mergeCell ref="C158:D158"/>
    <mergeCell ref="E158:J158"/>
    <mergeCell ref="K158:L158"/>
    <mergeCell ref="M158:N158"/>
    <mergeCell ref="O158:P158"/>
    <mergeCell ref="Q158:S158"/>
    <mergeCell ref="A159:B159"/>
    <mergeCell ref="C159:D159"/>
    <mergeCell ref="E159:J159"/>
    <mergeCell ref="K159:L159"/>
    <mergeCell ref="M159:N159"/>
    <mergeCell ref="O159:P159"/>
    <mergeCell ref="Q159:S159"/>
    <mergeCell ref="A160:B160"/>
    <mergeCell ref="C160:D160"/>
    <mergeCell ref="E160:J160"/>
    <mergeCell ref="K160:L160"/>
    <mergeCell ref="M160:N160"/>
    <mergeCell ref="O160:P160"/>
    <mergeCell ref="Q160:S160"/>
    <mergeCell ref="A161:B161"/>
    <mergeCell ref="C161:D161"/>
    <mergeCell ref="E161:J161"/>
    <mergeCell ref="K161:L161"/>
    <mergeCell ref="M161:N161"/>
    <mergeCell ref="O161:P161"/>
    <mergeCell ref="Q161:S161"/>
    <mergeCell ref="A162:B162"/>
    <mergeCell ref="C162:D162"/>
    <mergeCell ref="E162:J162"/>
    <mergeCell ref="K162:L162"/>
    <mergeCell ref="M162:N162"/>
    <mergeCell ref="O162:P162"/>
    <mergeCell ref="Q162:S162"/>
    <mergeCell ref="A163:B163"/>
    <mergeCell ref="C163:D163"/>
    <mergeCell ref="E163:J163"/>
    <mergeCell ref="K163:L163"/>
    <mergeCell ref="M163:N163"/>
    <mergeCell ref="O163:P163"/>
    <mergeCell ref="Q163:S163"/>
    <mergeCell ref="A164:B164"/>
    <mergeCell ref="C164:D164"/>
    <mergeCell ref="E164:J164"/>
    <mergeCell ref="K164:L164"/>
    <mergeCell ref="M164:N164"/>
    <mergeCell ref="O164:P164"/>
    <mergeCell ref="Q164:S164"/>
    <mergeCell ref="A165:B165"/>
    <mergeCell ref="C165:D165"/>
    <mergeCell ref="E165:J165"/>
    <mergeCell ref="K165:L165"/>
    <mergeCell ref="M165:N165"/>
    <mergeCell ref="O165:P165"/>
    <mergeCell ref="Q165:S165"/>
    <mergeCell ref="A166:B166"/>
    <mergeCell ref="C166:D166"/>
    <mergeCell ref="E166:J166"/>
    <mergeCell ref="K166:L166"/>
    <mergeCell ref="M166:N166"/>
    <mergeCell ref="O166:P166"/>
    <mergeCell ref="Q166:S166"/>
    <mergeCell ref="A167:B167"/>
    <mergeCell ref="C167:D167"/>
    <mergeCell ref="E167:J167"/>
    <mergeCell ref="K167:L167"/>
    <mergeCell ref="M167:N167"/>
    <mergeCell ref="O167:P167"/>
    <mergeCell ref="Q167:S167"/>
    <mergeCell ref="A168:B168"/>
    <mergeCell ref="C168:D168"/>
    <mergeCell ref="E168:J168"/>
    <mergeCell ref="K168:L168"/>
    <mergeCell ref="M168:N168"/>
    <mergeCell ref="O168:P168"/>
    <mergeCell ref="Q168:S168"/>
    <mergeCell ref="A169:B169"/>
    <mergeCell ref="C169:D169"/>
    <mergeCell ref="E169:J169"/>
    <mergeCell ref="K169:L169"/>
    <mergeCell ref="M169:N169"/>
    <mergeCell ref="O169:P169"/>
    <mergeCell ref="Q169:S169"/>
    <mergeCell ref="A170:B170"/>
    <mergeCell ref="C170:D170"/>
    <mergeCell ref="E170:J170"/>
    <mergeCell ref="K170:L170"/>
    <mergeCell ref="M170:N170"/>
    <mergeCell ref="O170:P170"/>
    <mergeCell ref="Q170:S170"/>
    <mergeCell ref="A171:B171"/>
    <mergeCell ref="C171:D171"/>
    <mergeCell ref="E171:J171"/>
    <mergeCell ref="K171:L171"/>
    <mergeCell ref="M171:N171"/>
    <mergeCell ref="O171:P171"/>
    <mergeCell ref="Q171:S171"/>
    <mergeCell ref="A172:B172"/>
    <mergeCell ref="C172:D172"/>
    <mergeCell ref="E172:J172"/>
    <mergeCell ref="K172:L172"/>
    <mergeCell ref="M172:N172"/>
    <mergeCell ref="O172:P172"/>
    <mergeCell ref="Q172:S172"/>
    <mergeCell ref="A173:B173"/>
    <mergeCell ref="C173:D173"/>
    <mergeCell ref="E173:J173"/>
    <mergeCell ref="K173:L173"/>
    <mergeCell ref="M173:N173"/>
    <mergeCell ref="O173:P173"/>
    <mergeCell ref="Q173:S173"/>
    <mergeCell ref="A174:B174"/>
    <mergeCell ref="C174:D174"/>
    <mergeCell ref="E174:J174"/>
    <mergeCell ref="K174:L174"/>
    <mergeCell ref="M174:N174"/>
    <mergeCell ref="O174:P174"/>
    <mergeCell ref="Q174:S174"/>
    <mergeCell ref="A175:B175"/>
    <mergeCell ref="C175:D175"/>
    <mergeCell ref="E175:J175"/>
    <mergeCell ref="K175:L175"/>
    <mergeCell ref="M175:N175"/>
    <mergeCell ref="O175:P175"/>
    <mergeCell ref="Q175:S175"/>
    <mergeCell ref="A176:B176"/>
    <mergeCell ref="C176:D176"/>
    <mergeCell ref="E176:J176"/>
    <mergeCell ref="K176:L176"/>
    <mergeCell ref="M176:N176"/>
    <mergeCell ref="O176:P176"/>
    <mergeCell ref="Q176:S176"/>
    <mergeCell ref="A177:B177"/>
    <mergeCell ref="C177:D177"/>
    <mergeCell ref="E177:J177"/>
    <mergeCell ref="K177:L177"/>
    <mergeCell ref="M177:N177"/>
    <mergeCell ref="O177:P177"/>
    <mergeCell ref="Q177:S177"/>
    <mergeCell ref="A178:B178"/>
    <mergeCell ref="C178:D178"/>
    <mergeCell ref="E178:J178"/>
    <mergeCell ref="K178:L178"/>
    <mergeCell ref="M178:N178"/>
    <mergeCell ref="O178:P178"/>
    <mergeCell ref="Q178:S178"/>
    <mergeCell ref="A179:B179"/>
    <mergeCell ref="C179:D179"/>
    <mergeCell ref="E179:J179"/>
    <mergeCell ref="K179:L179"/>
    <mergeCell ref="M179:N179"/>
    <mergeCell ref="O179:P179"/>
    <mergeCell ref="Q179:S179"/>
    <mergeCell ref="A180:B180"/>
    <mergeCell ref="C180:D180"/>
    <mergeCell ref="E180:J180"/>
    <mergeCell ref="K180:L180"/>
    <mergeCell ref="M180:N180"/>
    <mergeCell ref="O180:P180"/>
    <mergeCell ref="Q180:S180"/>
    <mergeCell ref="A181:B181"/>
    <mergeCell ref="C181:D181"/>
    <mergeCell ref="E181:J181"/>
    <mergeCell ref="K181:L181"/>
    <mergeCell ref="M181:N181"/>
    <mergeCell ref="O181:P181"/>
    <mergeCell ref="Q181:S181"/>
    <mergeCell ref="A182:B182"/>
    <mergeCell ref="C182:D182"/>
    <mergeCell ref="E182:J182"/>
    <mergeCell ref="K182:L182"/>
    <mergeCell ref="M182:N182"/>
    <mergeCell ref="O182:P182"/>
    <mergeCell ref="Q182:S182"/>
    <mergeCell ref="A183:B183"/>
    <mergeCell ref="C183:D183"/>
    <mergeCell ref="E183:J183"/>
    <mergeCell ref="K183:L183"/>
    <mergeCell ref="M183:N183"/>
    <mergeCell ref="O183:P183"/>
    <mergeCell ref="Q183:S183"/>
    <mergeCell ref="A184:B184"/>
    <mergeCell ref="C184:D184"/>
    <mergeCell ref="E184:J184"/>
    <mergeCell ref="K184:L184"/>
    <mergeCell ref="M184:N184"/>
    <mergeCell ref="O184:P184"/>
    <mergeCell ref="Q184:S184"/>
    <mergeCell ref="A185:B185"/>
    <mergeCell ref="C185:D185"/>
    <mergeCell ref="E185:J185"/>
    <mergeCell ref="K185:L185"/>
    <mergeCell ref="M185:N185"/>
    <mergeCell ref="O185:P185"/>
    <mergeCell ref="Q185:S185"/>
    <mergeCell ref="A186:B186"/>
    <mergeCell ref="C186:D186"/>
    <mergeCell ref="E186:J186"/>
    <mergeCell ref="K186:L186"/>
    <mergeCell ref="M186:N186"/>
    <mergeCell ref="O186:P186"/>
    <mergeCell ref="Q186:S186"/>
    <mergeCell ref="A187:B187"/>
    <mergeCell ref="C187:D187"/>
    <mergeCell ref="E187:J187"/>
    <mergeCell ref="K187:L187"/>
    <mergeCell ref="M187:N187"/>
    <mergeCell ref="O187:P187"/>
    <mergeCell ref="Q187:S187"/>
    <mergeCell ref="A188:B188"/>
    <mergeCell ref="C188:D188"/>
    <mergeCell ref="E188:J188"/>
    <mergeCell ref="K188:L188"/>
    <mergeCell ref="M188:N188"/>
    <mergeCell ref="O188:P188"/>
    <mergeCell ref="Q188:S188"/>
    <mergeCell ref="A189:B189"/>
    <mergeCell ref="C189:D189"/>
    <mergeCell ref="E189:J189"/>
    <mergeCell ref="K189:L189"/>
    <mergeCell ref="M189:N189"/>
    <mergeCell ref="O189:P189"/>
    <mergeCell ref="Q189:S189"/>
    <mergeCell ref="A190:B190"/>
    <mergeCell ref="C190:D190"/>
    <mergeCell ref="E190:J190"/>
    <mergeCell ref="K190:L190"/>
    <mergeCell ref="M190:N190"/>
    <mergeCell ref="O190:P190"/>
    <mergeCell ref="Q190:S190"/>
    <mergeCell ref="A191:B191"/>
    <mergeCell ref="C191:D191"/>
    <mergeCell ref="E191:J191"/>
    <mergeCell ref="K191:L191"/>
    <mergeCell ref="M191:N191"/>
    <mergeCell ref="O191:P191"/>
    <mergeCell ref="Q191:S191"/>
    <mergeCell ref="A192:B192"/>
    <mergeCell ref="C192:D192"/>
    <mergeCell ref="E192:J192"/>
    <mergeCell ref="K192:L192"/>
    <mergeCell ref="M192:N192"/>
    <mergeCell ref="O192:P192"/>
    <mergeCell ref="Q192:S192"/>
    <mergeCell ref="A193:B193"/>
    <mergeCell ref="C193:D193"/>
    <mergeCell ref="E193:J193"/>
    <mergeCell ref="K193:L193"/>
    <mergeCell ref="M193:N193"/>
    <mergeCell ref="O193:P193"/>
    <mergeCell ref="Q193:S193"/>
    <mergeCell ref="A194:B194"/>
    <mergeCell ref="C194:D194"/>
    <mergeCell ref="E194:J194"/>
    <mergeCell ref="K194:L194"/>
    <mergeCell ref="M194:N194"/>
    <mergeCell ref="O194:P194"/>
    <mergeCell ref="Q194:S194"/>
    <mergeCell ref="A195:B195"/>
    <mergeCell ref="C195:D195"/>
    <mergeCell ref="E195:J195"/>
    <mergeCell ref="K195:L195"/>
    <mergeCell ref="M195:N195"/>
    <mergeCell ref="O195:P195"/>
    <mergeCell ref="Q195:S195"/>
    <mergeCell ref="A196:B196"/>
    <mergeCell ref="C196:D196"/>
    <mergeCell ref="E196:J196"/>
    <mergeCell ref="K196:L196"/>
    <mergeCell ref="M196:N196"/>
    <mergeCell ref="O196:P196"/>
    <mergeCell ref="Q196:S196"/>
    <mergeCell ref="A197:B197"/>
    <mergeCell ref="C197:D197"/>
    <mergeCell ref="E197:J197"/>
    <mergeCell ref="K197:L197"/>
    <mergeCell ref="M197:N197"/>
    <mergeCell ref="O197:P197"/>
    <mergeCell ref="Q197:S197"/>
    <mergeCell ref="A198:B198"/>
    <mergeCell ref="C198:D198"/>
    <mergeCell ref="E198:J198"/>
    <mergeCell ref="K198:L198"/>
    <mergeCell ref="M198:N198"/>
    <mergeCell ref="O198:P198"/>
    <mergeCell ref="Q198:S198"/>
    <mergeCell ref="A199:B199"/>
    <mergeCell ref="C199:D199"/>
    <mergeCell ref="E199:J199"/>
    <mergeCell ref="K199:L199"/>
    <mergeCell ref="M199:N199"/>
    <mergeCell ref="O199:P199"/>
    <mergeCell ref="Q199:S199"/>
    <mergeCell ref="A200:B200"/>
    <mergeCell ref="C200:D200"/>
    <mergeCell ref="E200:J200"/>
    <mergeCell ref="K200:L200"/>
    <mergeCell ref="M200:N200"/>
    <mergeCell ref="O200:P200"/>
    <mergeCell ref="Q200:S200"/>
    <mergeCell ref="A201:B201"/>
    <mergeCell ref="C201:D201"/>
    <mergeCell ref="E201:J201"/>
    <mergeCell ref="K201:L201"/>
    <mergeCell ref="M201:N201"/>
    <mergeCell ref="O201:P201"/>
    <mergeCell ref="Q201:S201"/>
    <mergeCell ref="A202:B202"/>
    <mergeCell ref="C202:D202"/>
    <mergeCell ref="E202:J202"/>
    <mergeCell ref="K202:L202"/>
    <mergeCell ref="M202:N202"/>
    <mergeCell ref="O202:P202"/>
    <mergeCell ref="Q202:S202"/>
    <mergeCell ref="A203:B203"/>
    <mergeCell ref="C203:D203"/>
    <mergeCell ref="E203:J203"/>
    <mergeCell ref="K203:L203"/>
    <mergeCell ref="M203:N203"/>
    <mergeCell ref="O203:P203"/>
    <mergeCell ref="Q203:S203"/>
    <mergeCell ref="A204:B204"/>
    <mergeCell ref="C204:D204"/>
    <mergeCell ref="E204:J204"/>
    <mergeCell ref="K204:L204"/>
    <mergeCell ref="M204:N204"/>
    <mergeCell ref="O204:P204"/>
    <mergeCell ref="Q204:S204"/>
    <mergeCell ref="A205:B205"/>
    <mergeCell ref="C205:D205"/>
    <mergeCell ref="E205:J205"/>
    <mergeCell ref="K205:L205"/>
    <mergeCell ref="M205:N205"/>
    <mergeCell ref="O205:P205"/>
    <mergeCell ref="Q205:S205"/>
    <mergeCell ref="A206:B206"/>
    <mergeCell ref="C206:D206"/>
    <mergeCell ref="E206:J206"/>
    <mergeCell ref="K206:L206"/>
    <mergeCell ref="M206:N206"/>
    <mergeCell ref="O206:P206"/>
    <mergeCell ref="Q206:S206"/>
    <mergeCell ref="A207:B207"/>
    <mergeCell ref="C207:D207"/>
    <mergeCell ref="E207:J207"/>
    <mergeCell ref="K207:L207"/>
    <mergeCell ref="M207:N207"/>
    <mergeCell ref="O207:P207"/>
    <mergeCell ref="Q207:S207"/>
    <mergeCell ref="A208:B208"/>
    <mergeCell ref="C208:D208"/>
    <mergeCell ref="E208:J208"/>
    <mergeCell ref="K208:L208"/>
    <mergeCell ref="M208:N208"/>
    <mergeCell ref="O208:P208"/>
    <mergeCell ref="Q208:S208"/>
    <mergeCell ref="A209:B209"/>
    <mergeCell ref="C209:D209"/>
    <mergeCell ref="E209:J209"/>
    <mergeCell ref="K209:L209"/>
    <mergeCell ref="M209:N209"/>
    <mergeCell ref="O209:P209"/>
    <mergeCell ref="Q209:S209"/>
    <mergeCell ref="A210:B210"/>
    <mergeCell ref="C210:D210"/>
    <mergeCell ref="E210:J210"/>
    <mergeCell ref="K210:L210"/>
    <mergeCell ref="M210:N210"/>
    <mergeCell ref="O210:P210"/>
    <mergeCell ref="Q210:S210"/>
    <mergeCell ref="A211:B211"/>
    <mergeCell ref="C211:D211"/>
    <mergeCell ref="E211:J211"/>
    <mergeCell ref="K211:L211"/>
    <mergeCell ref="M211:N211"/>
    <mergeCell ref="O211:P211"/>
    <mergeCell ref="Q211:S211"/>
    <mergeCell ref="K77:L77"/>
    <mergeCell ref="M77:N77"/>
    <mergeCell ref="C78:D78"/>
    <mergeCell ref="E78:J78"/>
    <mergeCell ref="K78:L78"/>
    <mergeCell ref="M78:N78"/>
    <mergeCell ref="O78:P78"/>
    <mergeCell ref="A78:B78"/>
    <mergeCell ref="A79:B79"/>
    <mergeCell ref="C79:D79"/>
    <mergeCell ref="E79:J79"/>
    <mergeCell ref="K79:L79"/>
    <mergeCell ref="M79:N79"/>
    <mergeCell ref="O79:P79"/>
    <mergeCell ref="A226:B226"/>
    <mergeCell ref="C226:D226"/>
    <mergeCell ref="E226:J226"/>
    <mergeCell ref="K226:L226"/>
    <mergeCell ref="M226:N226"/>
    <mergeCell ref="O226:P226"/>
    <mergeCell ref="Q226:S226"/>
    <mergeCell ref="A227:B227"/>
    <mergeCell ref="C227:D227"/>
    <mergeCell ref="E227:J227"/>
    <mergeCell ref="K227:L227"/>
    <mergeCell ref="M227:N227"/>
    <mergeCell ref="O227:P227"/>
    <mergeCell ref="Q227:S227"/>
    <mergeCell ref="A228:B228"/>
    <mergeCell ref="C228:D228"/>
    <mergeCell ref="E228:J228"/>
    <mergeCell ref="K228:L228"/>
    <mergeCell ref="M228:N228"/>
    <mergeCell ref="O228:P228"/>
    <mergeCell ref="Q228:S228"/>
    <mergeCell ref="A229:B229"/>
    <mergeCell ref="C229:D229"/>
    <mergeCell ref="E229:J229"/>
    <mergeCell ref="K229:L229"/>
    <mergeCell ref="M229:N229"/>
    <mergeCell ref="O229:P229"/>
    <mergeCell ref="Q229:S229"/>
    <mergeCell ref="A230:B230"/>
    <mergeCell ref="C230:D230"/>
    <mergeCell ref="E230:J230"/>
    <mergeCell ref="K230:L230"/>
    <mergeCell ref="M230:N230"/>
    <mergeCell ref="O230:P230"/>
    <mergeCell ref="Q230:S230"/>
    <mergeCell ref="A231:B231"/>
    <mergeCell ref="C231:D231"/>
    <mergeCell ref="E231:J231"/>
    <mergeCell ref="K231:L231"/>
    <mergeCell ref="M231:N231"/>
    <mergeCell ref="O231:P231"/>
    <mergeCell ref="Q231:S231"/>
    <mergeCell ref="C70:D70"/>
    <mergeCell ref="E70:N70"/>
    <mergeCell ref="A68:B68"/>
    <mergeCell ref="C68:D68"/>
    <mergeCell ref="E68:N68"/>
    <mergeCell ref="A69:B69"/>
    <mergeCell ref="C69:D69"/>
    <mergeCell ref="E69:N69"/>
    <mergeCell ref="A70:B70"/>
    <mergeCell ref="C73:D73"/>
    <mergeCell ref="E73:N73"/>
    <mergeCell ref="A71:B71"/>
    <mergeCell ref="C71:D71"/>
    <mergeCell ref="E71:N71"/>
    <mergeCell ref="A72:B72"/>
    <mergeCell ref="C72:D72"/>
    <mergeCell ref="E72:N72"/>
    <mergeCell ref="A73:B73"/>
    <mergeCell ref="O77:P77"/>
    <mergeCell ref="Q77:S77"/>
    <mergeCell ref="Q78:S78"/>
    <mergeCell ref="Q79:S79"/>
    <mergeCell ref="A74:B74"/>
    <mergeCell ref="C74:D74"/>
    <mergeCell ref="E74:N74"/>
    <mergeCell ref="A76:Z76"/>
    <mergeCell ref="A77:B77"/>
    <mergeCell ref="C77:D77"/>
    <mergeCell ref="E77:J77"/>
    <mergeCell ref="A233:B233"/>
    <mergeCell ref="C233:D233"/>
    <mergeCell ref="E233:J233"/>
    <mergeCell ref="K233:L233"/>
    <mergeCell ref="M233:N233"/>
    <mergeCell ref="O233:P233"/>
    <mergeCell ref="Q233:S233"/>
    <mergeCell ref="A232:B232"/>
    <mergeCell ref="C232:D232"/>
    <mergeCell ref="E232:J232"/>
    <mergeCell ref="K232:L232"/>
    <mergeCell ref="M232:N232"/>
    <mergeCell ref="O232:P232"/>
    <mergeCell ref="Q232:S232"/>
    <mergeCell ref="A212:B212"/>
    <mergeCell ref="C212:D212"/>
    <mergeCell ref="E212:J212"/>
    <mergeCell ref="K212:L212"/>
    <mergeCell ref="M212:N212"/>
    <mergeCell ref="O212:P212"/>
    <mergeCell ref="Q212:S212"/>
    <mergeCell ref="A213:B213"/>
    <mergeCell ref="C213:D213"/>
    <mergeCell ref="E213:J213"/>
    <mergeCell ref="K213:L213"/>
    <mergeCell ref="M213:N213"/>
    <mergeCell ref="O213:P213"/>
    <mergeCell ref="Q213:S213"/>
    <mergeCell ref="A214:B214"/>
    <mergeCell ref="C214:D214"/>
    <mergeCell ref="E214:J214"/>
    <mergeCell ref="K214:L214"/>
    <mergeCell ref="M214:N214"/>
    <mergeCell ref="O214:P214"/>
    <mergeCell ref="Q214:S214"/>
    <mergeCell ref="A215:B215"/>
    <mergeCell ref="C215:D215"/>
    <mergeCell ref="E215:J215"/>
    <mergeCell ref="K215:L215"/>
    <mergeCell ref="M215:N215"/>
    <mergeCell ref="O215:P215"/>
    <mergeCell ref="Q215:S215"/>
    <mergeCell ref="A216:B216"/>
    <mergeCell ref="C216:D216"/>
    <mergeCell ref="E216:J216"/>
    <mergeCell ref="K216:L216"/>
    <mergeCell ref="M216:N216"/>
    <mergeCell ref="O216:P216"/>
    <mergeCell ref="Q216:S216"/>
    <mergeCell ref="A217:B217"/>
    <mergeCell ref="C217:D217"/>
    <mergeCell ref="E217:J217"/>
    <mergeCell ref="K217:L217"/>
    <mergeCell ref="M217:N217"/>
    <mergeCell ref="O217:P217"/>
    <mergeCell ref="Q217:S217"/>
    <mergeCell ref="A218:B218"/>
    <mergeCell ref="C218:D218"/>
    <mergeCell ref="E218:J218"/>
    <mergeCell ref="K218:L218"/>
    <mergeCell ref="M218:N218"/>
    <mergeCell ref="O218:P218"/>
    <mergeCell ref="Q218:S218"/>
    <mergeCell ref="A219:B219"/>
    <mergeCell ref="C219:D219"/>
    <mergeCell ref="E219:J219"/>
    <mergeCell ref="K219:L219"/>
    <mergeCell ref="M219:N219"/>
    <mergeCell ref="O219:P219"/>
    <mergeCell ref="Q219:S219"/>
    <mergeCell ref="A220:B220"/>
    <mergeCell ref="C220:D220"/>
    <mergeCell ref="E220:J220"/>
    <mergeCell ref="K220:L220"/>
    <mergeCell ref="M220:N220"/>
    <mergeCell ref="O220:P220"/>
    <mergeCell ref="Q220:S220"/>
    <mergeCell ref="A221:B221"/>
    <mergeCell ref="C221:D221"/>
    <mergeCell ref="E221:J221"/>
    <mergeCell ref="K221:L221"/>
    <mergeCell ref="M221:N221"/>
    <mergeCell ref="O221:P221"/>
    <mergeCell ref="Q221:S221"/>
    <mergeCell ref="A222:B222"/>
    <mergeCell ref="C222:D222"/>
    <mergeCell ref="E222:J222"/>
    <mergeCell ref="K222:L222"/>
    <mergeCell ref="M222:N222"/>
    <mergeCell ref="O222:P222"/>
    <mergeCell ref="Q222:S222"/>
    <mergeCell ref="A223:B223"/>
    <mergeCell ref="C223:D223"/>
    <mergeCell ref="E223:J223"/>
    <mergeCell ref="K223:L223"/>
    <mergeCell ref="M223:N223"/>
    <mergeCell ref="O223:P223"/>
    <mergeCell ref="Q223:S223"/>
    <mergeCell ref="A224:B224"/>
    <mergeCell ref="C224:D224"/>
    <mergeCell ref="E224:J224"/>
    <mergeCell ref="K224:L224"/>
    <mergeCell ref="M224:N224"/>
    <mergeCell ref="O224:P224"/>
    <mergeCell ref="Q224:S224"/>
    <mergeCell ref="A225:B225"/>
    <mergeCell ref="C225:D225"/>
    <mergeCell ref="E225:J225"/>
    <mergeCell ref="K225:L225"/>
    <mergeCell ref="M225:N225"/>
    <mergeCell ref="O225:P225"/>
    <mergeCell ref="Q225:S225"/>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A61:B61"/>
    <mergeCell ref="C61:D61"/>
    <mergeCell ref="E61:F61"/>
    <mergeCell ref="G61:H61"/>
    <mergeCell ref="I61:J61"/>
    <mergeCell ref="K61:L61"/>
    <mergeCell ref="M61:N61"/>
    <mergeCell ref="A62:B62"/>
    <mergeCell ref="C62:D62"/>
    <mergeCell ref="E62:F62"/>
    <mergeCell ref="G62:H62"/>
    <mergeCell ref="I62:J62"/>
    <mergeCell ref="K62:L62"/>
    <mergeCell ref="M62:N62"/>
    <mergeCell ref="P68:T68"/>
    <mergeCell ref="P69:Q69"/>
    <mergeCell ref="R69:S69"/>
    <mergeCell ref="E63:F63"/>
    <mergeCell ref="G63:N63"/>
    <mergeCell ref="A64:B64"/>
    <mergeCell ref="C64:D64"/>
    <mergeCell ref="E64:N64"/>
    <mergeCell ref="C65:D65"/>
    <mergeCell ref="E65:N65"/>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A65:B65"/>
    <mergeCell ref="A66:B66"/>
    <mergeCell ref="C66:D66"/>
    <mergeCell ref="E66:N66"/>
    <mergeCell ref="A67:B67"/>
    <mergeCell ref="C67:D67"/>
    <mergeCell ref="E67:N67"/>
    <mergeCell ref="A80:B80"/>
    <mergeCell ref="C80:D80"/>
    <mergeCell ref="E80:J80"/>
    <mergeCell ref="K80:L80"/>
    <mergeCell ref="M80:N80"/>
    <mergeCell ref="O80:P80"/>
    <mergeCell ref="Q80:S80"/>
    <mergeCell ref="A81:B81"/>
    <mergeCell ref="C81:D81"/>
    <mergeCell ref="E81:J81"/>
    <mergeCell ref="K81:L81"/>
    <mergeCell ref="M81:N81"/>
    <mergeCell ref="O81:P81"/>
    <mergeCell ref="Q81:S81"/>
    <mergeCell ref="A82:B82"/>
    <mergeCell ref="C82:D82"/>
    <mergeCell ref="E82:J82"/>
    <mergeCell ref="K82:L82"/>
    <mergeCell ref="M82:N82"/>
    <mergeCell ref="O82:P82"/>
    <mergeCell ref="Q82:S82"/>
    <mergeCell ref="A83:B83"/>
    <mergeCell ref="C83:D83"/>
    <mergeCell ref="E83:J83"/>
    <mergeCell ref="K83:L83"/>
    <mergeCell ref="M83:N83"/>
    <mergeCell ref="O83:P83"/>
    <mergeCell ref="Q83:S83"/>
    <mergeCell ref="A84:B84"/>
    <mergeCell ref="C84:D84"/>
    <mergeCell ref="E84:J84"/>
    <mergeCell ref="K84:L84"/>
    <mergeCell ref="M84:N84"/>
    <mergeCell ref="O84:P84"/>
    <mergeCell ref="Q84:S84"/>
    <mergeCell ref="A85:B85"/>
    <mergeCell ref="C85:D85"/>
    <mergeCell ref="E85:J85"/>
    <mergeCell ref="K85:L85"/>
    <mergeCell ref="M85:N85"/>
    <mergeCell ref="O85:P85"/>
    <mergeCell ref="Q85:S85"/>
    <mergeCell ref="A86:B86"/>
    <mergeCell ref="C86:D86"/>
    <mergeCell ref="E86:J86"/>
    <mergeCell ref="K86:L86"/>
    <mergeCell ref="M86:N86"/>
    <mergeCell ref="O86:P86"/>
    <mergeCell ref="Q86:S86"/>
    <mergeCell ref="A87:B87"/>
    <mergeCell ref="C87:D87"/>
    <mergeCell ref="E87:J87"/>
    <mergeCell ref="K87:L87"/>
    <mergeCell ref="M87:N87"/>
    <mergeCell ref="O87:P87"/>
    <mergeCell ref="Q87:S87"/>
    <mergeCell ref="A88:B88"/>
    <mergeCell ref="C88:D88"/>
    <mergeCell ref="E88:J88"/>
    <mergeCell ref="K88:L88"/>
    <mergeCell ref="M88:N88"/>
    <mergeCell ref="O88:P88"/>
    <mergeCell ref="Q88:S88"/>
    <mergeCell ref="A89:B89"/>
    <mergeCell ref="C89:D89"/>
    <mergeCell ref="E89:J89"/>
    <mergeCell ref="K89:L89"/>
    <mergeCell ref="M89:N89"/>
    <mergeCell ref="O89:P89"/>
    <mergeCell ref="Q89:S89"/>
    <mergeCell ref="A90:B90"/>
    <mergeCell ref="C90:D90"/>
    <mergeCell ref="E90:J90"/>
    <mergeCell ref="K90:L90"/>
    <mergeCell ref="M90:N90"/>
    <mergeCell ref="O90:P90"/>
    <mergeCell ref="Q90:S90"/>
    <mergeCell ref="A91:B91"/>
    <mergeCell ref="C91:D91"/>
    <mergeCell ref="E91:J91"/>
    <mergeCell ref="K91:L91"/>
    <mergeCell ref="M91:N91"/>
    <mergeCell ref="O91:P91"/>
    <mergeCell ref="Q91:S91"/>
    <mergeCell ref="A92:B92"/>
    <mergeCell ref="C92:D92"/>
    <mergeCell ref="E92:J92"/>
    <mergeCell ref="K92:L92"/>
    <mergeCell ref="M92:N92"/>
    <mergeCell ref="O92:P92"/>
    <mergeCell ref="Q92:S92"/>
    <mergeCell ref="A93:B93"/>
    <mergeCell ref="C93:D93"/>
    <mergeCell ref="E93:J93"/>
    <mergeCell ref="K93:L93"/>
    <mergeCell ref="M93:N93"/>
    <mergeCell ref="O93:P93"/>
    <mergeCell ref="Q93:S93"/>
    <mergeCell ref="A94:B94"/>
    <mergeCell ref="C94:D94"/>
    <mergeCell ref="E94:J94"/>
    <mergeCell ref="K94:L94"/>
    <mergeCell ref="M94:N94"/>
    <mergeCell ref="O94:P94"/>
    <mergeCell ref="Q94:S94"/>
    <mergeCell ref="A95:B95"/>
    <mergeCell ref="C95:D95"/>
    <mergeCell ref="E95:J95"/>
    <mergeCell ref="K95:L95"/>
    <mergeCell ref="M95:N95"/>
    <mergeCell ref="O95:P95"/>
    <mergeCell ref="Q95:S95"/>
    <mergeCell ref="A96:B96"/>
    <mergeCell ref="C96:D96"/>
    <mergeCell ref="E96:J96"/>
    <mergeCell ref="K96:L96"/>
    <mergeCell ref="M96:N96"/>
    <mergeCell ref="O96:P96"/>
    <mergeCell ref="Q96:S96"/>
    <mergeCell ref="A97:B97"/>
    <mergeCell ref="C97:D97"/>
    <mergeCell ref="E97:J97"/>
    <mergeCell ref="K97:L97"/>
    <mergeCell ref="M97:N97"/>
    <mergeCell ref="O97:P97"/>
    <mergeCell ref="Q97:S97"/>
    <mergeCell ref="A98:B98"/>
    <mergeCell ref="C98:D98"/>
    <mergeCell ref="E98:J98"/>
    <mergeCell ref="K98:L98"/>
    <mergeCell ref="M98:N98"/>
    <mergeCell ref="O98:P98"/>
    <mergeCell ref="Q98:S98"/>
    <mergeCell ref="A99:B99"/>
    <mergeCell ref="C99:D99"/>
    <mergeCell ref="E99:J99"/>
    <mergeCell ref="K99:L99"/>
    <mergeCell ref="M99:N99"/>
    <mergeCell ref="O99:P99"/>
    <mergeCell ref="Q99:S99"/>
    <mergeCell ref="A100:B100"/>
    <mergeCell ref="C100:D100"/>
    <mergeCell ref="E100:J100"/>
    <mergeCell ref="K100:L100"/>
    <mergeCell ref="M100:N100"/>
    <mergeCell ref="O100:P100"/>
    <mergeCell ref="Q100:S100"/>
    <mergeCell ref="A101:B101"/>
    <mergeCell ref="C101:D101"/>
    <mergeCell ref="E101:J101"/>
    <mergeCell ref="K101:L101"/>
    <mergeCell ref="M101:N101"/>
    <mergeCell ref="O101:P101"/>
    <mergeCell ref="Q101:S101"/>
    <mergeCell ref="A102:B102"/>
    <mergeCell ref="C102:D102"/>
    <mergeCell ref="E102:J102"/>
    <mergeCell ref="K102:L102"/>
    <mergeCell ref="M102:N102"/>
    <mergeCell ref="O102:P102"/>
    <mergeCell ref="Q102:S102"/>
    <mergeCell ref="A103:B103"/>
    <mergeCell ref="C103:D103"/>
    <mergeCell ref="E103:J103"/>
    <mergeCell ref="K103:L103"/>
    <mergeCell ref="M103:N103"/>
    <mergeCell ref="O103:P103"/>
    <mergeCell ref="Q103:S103"/>
    <mergeCell ref="A104:B104"/>
    <mergeCell ref="C104:D104"/>
    <mergeCell ref="E104:J104"/>
    <mergeCell ref="K104:L104"/>
    <mergeCell ref="M104:N104"/>
    <mergeCell ref="O104:P104"/>
    <mergeCell ref="Q104:S104"/>
    <mergeCell ref="A105:B105"/>
    <mergeCell ref="C105:D105"/>
    <mergeCell ref="E105:J105"/>
    <mergeCell ref="K105:L105"/>
    <mergeCell ref="M105:N105"/>
    <mergeCell ref="O105:P105"/>
    <mergeCell ref="Q105:S105"/>
    <mergeCell ref="A106:B106"/>
    <mergeCell ref="C106:D106"/>
    <mergeCell ref="E106:J106"/>
    <mergeCell ref="K106:L106"/>
    <mergeCell ref="M106:N106"/>
    <mergeCell ref="O106:P106"/>
    <mergeCell ref="Q106:S106"/>
    <mergeCell ref="A107:B107"/>
    <mergeCell ref="C107:D107"/>
    <mergeCell ref="E107:J107"/>
    <mergeCell ref="K107:L107"/>
    <mergeCell ref="M107:N107"/>
    <mergeCell ref="O107:P107"/>
    <mergeCell ref="Q107:S107"/>
    <mergeCell ref="A108:B108"/>
    <mergeCell ref="C108:D108"/>
    <mergeCell ref="E108:J108"/>
    <mergeCell ref="K108:L108"/>
    <mergeCell ref="M108:N108"/>
    <mergeCell ref="O108:P108"/>
    <mergeCell ref="Q108:S108"/>
    <mergeCell ref="A109:B109"/>
    <mergeCell ref="C109:D109"/>
    <mergeCell ref="E109:J109"/>
    <mergeCell ref="K109:L109"/>
    <mergeCell ref="M109:N109"/>
    <mergeCell ref="O109:P109"/>
    <mergeCell ref="Q109:S109"/>
    <mergeCell ref="A110:B110"/>
    <mergeCell ref="C110:D110"/>
    <mergeCell ref="E110:J110"/>
    <mergeCell ref="K110:L110"/>
    <mergeCell ref="M110:N110"/>
    <mergeCell ref="O110:P110"/>
    <mergeCell ref="Q110:S110"/>
    <mergeCell ref="A111:B111"/>
    <mergeCell ref="C111:D111"/>
    <mergeCell ref="E111:J111"/>
    <mergeCell ref="K111:L111"/>
    <mergeCell ref="M111:N111"/>
    <mergeCell ref="O111:P111"/>
    <mergeCell ref="Q111:S111"/>
    <mergeCell ref="A112:B112"/>
    <mergeCell ref="C112:D112"/>
    <mergeCell ref="E112:J112"/>
    <mergeCell ref="K112:L112"/>
    <mergeCell ref="M112:N112"/>
    <mergeCell ref="O112:P112"/>
    <mergeCell ref="Q112:S112"/>
    <mergeCell ref="A113:B113"/>
    <mergeCell ref="C113:D113"/>
    <mergeCell ref="E113:J113"/>
    <mergeCell ref="K113:L113"/>
    <mergeCell ref="M113:N113"/>
    <mergeCell ref="O113:P113"/>
    <mergeCell ref="Q113:S113"/>
    <mergeCell ref="A114:B114"/>
    <mergeCell ref="C114:D114"/>
    <mergeCell ref="E114:J114"/>
    <mergeCell ref="K114:L114"/>
    <mergeCell ref="M114:N114"/>
    <mergeCell ref="O114:P114"/>
    <mergeCell ref="Q114:S114"/>
    <mergeCell ref="A115:B115"/>
    <mergeCell ref="C115:D115"/>
    <mergeCell ref="E115:J115"/>
    <mergeCell ref="K115:L115"/>
    <mergeCell ref="M115:N115"/>
    <mergeCell ref="O115:P115"/>
    <mergeCell ref="Q115:S115"/>
    <mergeCell ref="A116:B116"/>
    <mergeCell ref="C116:D116"/>
    <mergeCell ref="E116:J116"/>
    <mergeCell ref="K116:L116"/>
    <mergeCell ref="M116:N116"/>
    <mergeCell ref="O116:P116"/>
    <mergeCell ref="Q116:S116"/>
    <mergeCell ref="A117:B117"/>
    <mergeCell ref="C117:D117"/>
    <mergeCell ref="E117:J117"/>
    <mergeCell ref="K117:L117"/>
    <mergeCell ref="M117:N117"/>
    <mergeCell ref="O117:P117"/>
    <mergeCell ref="Q117:S117"/>
    <mergeCell ref="A118:B118"/>
    <mergeCell ref="C118:D118"/>
    <mergeCell ref="E118:J118"/>
    <mergeCell ref="K118:L118"/>
    <mergeCell ref="M118:N118"/>
    <mergeCell ref="O118:P118"/>
    <mergeCell ref="Q118:S118"/>
    <mergeCell ref="A119:B119"/>
    <mergeCell ref="C119:D119"/>
    <mergeCell ref="E119:J119"/>
    <mergeCell ref="K119:L119"/>
    <mergeCell ref="M119:N119"/>
    <mergeCell ref="O119:P119"/>
    <mergeCell ref="Q119:S119"/>
    <mergeCell ref="A120:B120"/>
    <mergeCell ref="C120:D120"/>
    <mergeCell ref="E120:J120"/>
    <mergeCell ref="K120:L120"/>
    <mergeCell ref="M120:N120"/>
    <mergeCell ref="O120:P120"/>
    <mergeCell ref="Q120:S120"/>
    <mergeCell ref="A121:B121"/>
    <mergeCell ref="C121:D121"/>
    <mergeCell ref="E121:J121"/>
    <mergeCell ref="K121:L121"/>
    <mergeCell ref="M121:N121"/>
    <mergeCell ref="O121:P121"/>
    <mergeCell ref="Q121:S121"/>
    <mergeCell ref="A122:B122"/>
    <mergeCell ref="C122:D122"/>
    <mergeCell ref="E122:J122"/>
    <mergeCell ref="K122:L122"/>
    <mergeCell ref="M122:N122"/>
    <mergeCell ref="O122:P122"/>
    <mergeCell ref="Q122:S122"/>
    <mergeCell ref="A123:B123"/>
    <mergeCell ref="C123:D123"/>
    <mergeCell ref="E123:J123"/>
    <mergeCell ref="K123:L123"/>
    <mergeCell ref="M123:N123"/>
    <mergeCell ref="O123:P123"/>
    <mergeCell ref="Q123:S123"/>
    <mergeCell ref="A124:B124"/>
    <mergeCell ref="C124:D124"/>
    <mergeCell ref="E124:J124"/>
    <mergeCell ref="K124:L124"/>
    <mergeCell ref="M124:N124"/>
    <mergeCell ref="O124:P124"/>
    <mergeCell ref="Q124:S124"/>
    <mergeCell ref="A125:B125"/>
    <mergeCell ref="C125:D125"/>
    <mergeCell ref="E125:J125"/>
    <mergeCell ref="K125:L125"/>
    <mergeCell ref="M125:N125"/>
    <mergeCell ref="O125:P125"/>
    <mergeCell ref="Q125:S125"/>
    <mergeCell ref="A126:B126"/>
    <mergeCell ref="C126:D126"/>
    <mergeCell ref="E126:J126"/>
    <mergeCell ref="K126:L126"/>
    <mergeCell ref="M126:N126"/>
    <mergeCell ref="O126:P126"/>
    <mergeCell ref="Q126:S126"/>
    <mergeCell ref="A127:B127"/>
    <mergeCell ref="C127:D127"/>
    <mergeCell ref="E127:J127"/>
    <mergeCell ref="K127:L127"/>
    <mergeCell ref="M127:N127"/>
    <mergeCell ref="O127:P127"/>
    <mergeCell ref="Q127:S127"/>
    <mergeCell ref="A128:B128"/>
    <mergeCell ref="C128:D128"/>
    <mergeCell ref="E128:J128"/>
    <mergeCell ref="K128:L128"/>
    <mergeCell ref="M128:N128"/>
    <mergeCell ref="O128:P128"/>
    <mergeCell ref="Q128:S128"/>
    <mergeCell ref="A129:B129"/>
    <mergeCell ref="C129:D129"/>
    <mergeCell ref="E129:J129"/>
    <mergeCell ref="K129:L129"/>
    <mergeCell ref="M129:N129"/>
    <mergeCell ref="O129:P129"/>
    <mergeCell ref="Q129:S129"/>
    <mergeCell ref="A130:B130"/>
    <mergeCell ref="C130:D130"/>
    <mergeCell ref="E130:J130"/>
    <mergeCell ref="K130:L130"/>
    <mergeCell ref="M130:N130"/>
    <mergeCell ref="O130:P130"/>
    <mergeCell ref="Q130:S130"/>
    <mergeCell ref="A131:B131"/>
    <mergeCell ref="C131:D131"/>
    <mergeCell ref="E131:J131"/>
    <mergeCell ref="K131:L131"/>
    <mergeCell ref="M131:N131"/>
    <mergeCell ref="O131:P131"/>
    <mergeCell ref="Q131:S131"/>
    <mergeCell ref="A132:B132"/>
    <mergeCell ref="C132:D132"/>
    <mergeCell ref="E132:J132"/>
    <mergeCell ref="K132:L132"/>
    <mergeCell ref="M132:N132"/>
    <mergeCell ref="O132:P132"/>
    <mergeCell ref="Q132:S132"/>
    <mergeCell ref="A133:B133"/>
    <mergeCell ref="C133:D133"/>
    <mergeCell ref="E133:J133"/>
    <mergeCell ref="K133:L133"/>
    <mergeCell ref="M133:N133"/>
    <mergeCell ref="O133:P133"/>
    <mergeCell ref="Q133:S133"/>
    <mergeCell ref="A134:B134"/>
    <mergeCell ref="C134:D134"/>
    <mergeCell ref="E134:J134"/>
    <mergeCell ref="K134:L134"/>
    <mergeCell ref="M134:N134"/>
    <mergeCell ref="O134:P134"/>
    <mergeCell ref="Q134:S134"/>
    <mergeCell ref="A135:B135"/>
    <mergeCell ref="C135:D135"/>
    <mergeCell ref="E135:J135"/>
    <mergeCell ref="K135:L135"/>
    <mergeCell ref="M135:N135"/>
    <mergeCell ref="O135:P135"/>
    <mergeCell ref="Q135:S135"/>
    <mergeCell ref="A136:B136"/>
    <mergeCell ref="C136:D136"/>
    <mergeCell ref="E136:J136"/>
    <mergeCell ref="K136:L136"/>
    <mergeCell ref="M136:N136"/>
    <mergeCell ref="O136:P136"/>
    <mergeCell ref="Q136:S136"/>
    <mergeCell ref="A137:B137"/>
    <mergeCell ref="C137:D137"/>
    <mergeCell ref="E137:J137"/>
    <mergeCell ref="K137:L137"/>
    <mergeCell ref="M137:N137"/>
    <mergeCell ref="O137:P137"/>
    <mergeCell ref="Q137:S137"/>
    <mergeCell ref="A138:B138"/>
    <mergeCell ref="C138:D138"/>
    <mergeCell ref="E138:J138"/>
    <mergeCell ref="K138:L138"/>
    <mergeCell ref="M138:N138"/>
    <mergeCell ref="O138:P138"/>
    <mergeCell ref="Q138:S138"/>
    <mergeCell ref="A139:B139"/>
    <mergeCell ref="C139:D139"/>
    <mergeCell ref="E139:J139"/>
    <mergeCell ref="K139:L139"/>
    <mergeCell ref="M139:N139"/>
    <mergeCell ref="O139:P139"/>
    <mergeCell ref="Q139:S139"/>
    <mergeCell ref="A140:B140"/>
    <mergeCell ref="C140:D140"/>
    <mergeCell ref="E140:J140"/>
    <mergeCell ref="K140:L140"/>
    <mergeCell ref="M140:N140"/>
    <mergeCell ref="O140:P140"/>
    <mergeCell ref="Q140:S140"/>
    <mergeCell ref="A141:B141"/>
    <mergeCell ref="C141:D141"/>
    <mergeCell ref="E141:J141"/>
    <mergeCell ref="K141:L141"/>
    <mergeCell ref="M141:N141"/>
    <mergeCell ref="O141:P141"/>
    <mergeCell ref="Q141:S141"/>
  </mergeCells>
  <conditionalFormatting sqref="A78:B216 C78:U233 V78:Z216">
    <cfRule type="containsText" dxfId="0" priority="1" operator="containsText" text="Outreach Marketing  ">
      <formula>NOT(ISERROR(SEARCH(("Outreach Marketing  "),(A78))))</formula>
    </cfRule>
  </conditionalFormatting>
  <conditionalFormatting sqref="W78:W233">
    <cfRule type="cellIs" dxfId="1" priority="2" operator="equal">
      <formula>"YES "</formula>
    </cfRule>
  </conditionalFormatting>
  <conditionalFormatting sqref="W78:W233">
    <cfRule type="cellIs" dxfId="2" priority="3" operator="equal">
      <formula>"NO "</formula>
    </cfRule>
  </conditionalFormatting>
  <dataValidations>
    <dataValidation type="list" allowBlank="1" sqref="T78:T233">
      <formula1>Legend!$A$32:$A$33</formula1>
    </dataValidation>
    <dataValidation type="list" allowBlank="1" sqref="C78:C233">
      <formula1>Legend!$A$18:$A$29</formula1>
    </dataValidation>
    <dataValidation type="list" allowBlank="1" sqref="W78:Z233">
      <formula1>Legend!$A$32:$A$34</formula1>
    </dataValidation>
    <dataValidation type="list" allowBlank="1" sqref="B3 D3 F3 H3 J3 L3 N3 A4:A14 C4:C14 E4:E14 G4:G14 I4:I14 K4:K14 M4:M14 B15 D15 F15 H15 J15 L15 N15 A16:A26 C16:C26 E16:E26 G16:G26 I16:I26 K16:K26 M16:M26 B27 D27 F27 H27 J27 L27 N27 A28:A38 C28:C38 E28:E38 G28:G38 I28:I38 K28:K38 M28:M38 B39 D39 F39 H39 J39 L39 N39 A40:A50 C40:C50 E40:E50 G40:G50 I40:I50 K40:K50 M40:M50 B51 D51 F51 H51 J51 L51 N51 A52:A62 C52:C62 E52:E62 G52:G62 I52:I62 K52:K62 M52:M62 B63 D63 A64:A74 C64:C74">
      <formula1>$A$78:$B$233</formula1>
    </dataValidation>
    <dataValidation type="list" allowBlank="1" sqref="U78:U233">
      <formula1>Legend!$A$36:$A$45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2.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0.43"/>
    <col customWidth="1" min="19" max="19" width="9.0"/>
  </cols>
  <sheetData>
    <row r="1" ht="51.75" customHeight="1">
      <c r="A1" s="36">
        <f>Legend!A6</f>
        <v>45597</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232</v>
      </c>
      <c r="R2" s="38"/>
      <c r="S2" s="38"/>
      <c r="T2" s="38"/>
      <c r="U2" s="38"/>
      <c r="V2" s="38"/>
      <c r="W2" s="38"/>
      <c r="X2" s="38"/>
    </row>
    <row r="3" ht="15.0" customHeight="1">
      <c r="A3" s="50" t="str">
        <f>IF(WEEKDAY(A1)=1, 1,"")</f>
        <v/>
      </c>
      <c r="B3" s="277"/>
      <c r="C3" s="50" t="str">
        <f>IF(WEEKDAY(A1)=2, 1,IF(WEEKDAY(A1)&lt;2,A3+1,""))</f>
        <v/>
      </c>
      <c r="D3" s="197"/>
      <c r="E3" s="50" t="str">
        <f>IF(WEEKDAY(A1)=3, 1,IF(WEEKDAY(A1)&lt;3,C3+1,""))</f>
        <v/>
      </c>
      <c r="F3" s="197"/>
      <c r="G3" s="50" t="str">
        <f>IF(WEEKDAY(A1)=4, 1,IF(WEEKDAY(A1)&lt;4,E3+1,""))</f>
        <v/>
      </c>
      <c r="H3" s="197"/>
      <c r="I3" s="270" t="str">
        <f>IF(WEEKDAY(A1)=5, 1,IF(WEEKDAY(A1)&lt;5,G3+1,""))</f>
        <v/>
      </c>
      <c r="J3" s="271"/>
      <c r="K3" s="269">
        <f>IF(WEEKDAY(A1)=6, 1,IF(WEEKDAY(A1)&lt;6,I3+1,""))</f>
        <v>1</v>
      </c>
      <c r="L3" s="201"/>
      <c r="M3" s="65">
        <f>IF(WEEKDAY(A1)=7, 1,IF(WEEKDAY(A1)&lt;7,K3+1,""))</f>
        <v>2</v>
      </c>
      <c r="N3" s="66"/>
      <c r="P3" s="204" t="s">
        <v>38</v>
      </c>
      <c r="Q3" s="205" t="s">
        <v>39</v>
      </c>
      <c r="R3" s="38"/>
      <c r="S3" s="38"/>
      <c r="T3" s="38"/>
      <c r="U3" s="38"/>
      <c r="V3" s="38"/>
      <c r="W3" s="38"/>
      <c r="X3" s="38"/>
    </row>
    <row r="4" ht="12.75" customHeight="1">
      <c r="A4" s="206"/>
      <c r="B4" s="54"/>
      <c r="C4" s="53"/>
      <c r="D4" s="54"/>
      <c r="E4" s="206"/>
      <c r="F4" s="54"/>
      <c r="G4" s="53"/>
      <c r="H4" s="54"/>
      <c r="I4" s="206"/>
      <c r="J4" s="54"/>
      <c r="K4" s="72"/>
      <c r="L4" s="54"/>
      <c r="M4" s="72"/>
      <c r="N4" s="54"/>
      <c r="O4" s="38"/>
      <c r="P4" s="207" t="s">
        <v>43</v>
      </c>
      <c r="Q4" s="208" t="s">
        <v>44</v>
      </c>
      <c r="R4" s="38"/>
      <c r="S4" s="38"/>
      <c r="T4" s="38"/>
      <c r="U4" s="38"/>
      <c r="V4" s="38"/>
      <c r="W4" s="38"/>
      <c r="X4" s="38"/>
      <c r="Y4" s="38"/>
      <c r="Z4" s="38"/>
      <c r="AA4" s="38"/>
      <c r="AB4" s="38"/>
    </row>
    <row r="5" ht="12.75" customHeight="1">
      <c r="A5" s="206"/>
      <c r="B5" s="54"/>
      <c r="C5" s="53"/>
      <c r="D5" s="54"/>
      <c r="E5" s="53"/>
      <c r="F5" s="54"/>
      <c r="G5" s="53"/>
      <c r="H5" s="54"/>
      <c r="I5" s="53"/>
      <c r="J5" s="54"/>
      <c r="K5" s="76"/>
      <c r="L5" s="54"/>
      <c r="M5" s="76"/>
      <c r="N5" s="54"/>
      <c r="O5" s="38"/>
      <c r="P5" s="209" t="s">
        <v>46</v>
      </c>
      <c r="Q5" s="210" t="s">
        <v>233</v>
      </c>
      <c r="R5" s="38"/>
      <c r="S5" s="38"/>
      <c r="T5" s="38"/>
      <c r="U5" s="38"/>
      <c r="V5" s="38"/>
      <c r="W5" s="38"/>
      <c r="X5" s="38"/>
      <c r="Y5" s="38"/>
      <c r="Z5" s="38"/>
      <c r="AA5" s="38"/>
      <c r="AB5" s="38"/>
    </row>
    <row r="6" ht="12.75" customHeight="1">
      <c r="A6" s="206"/>
      <c r="B6" s="54"/>
      <c r="C6" s="53"/>
      <c r="D6" s="54"/>
      <c r="E6" s="53"/>
      <c r="F6" s="54"/>
      <c r="G6" s="53"/>
      <c r="H6" s="54"/>
      <c r="I6" s="53"/>
      <c r="J6" s="54"/>
      <c r="K6" s="76"/>
      <c r="L6" s="54"/>
      <c r="M6" s="76"/>
      <c r="N6" s="54"/>
      <c r="O6" s="38"/>
      <c r="P6" s="209" t="s">
        <v>48</v>
      </c>
      <c r="Q6" s="80"/>
      <c r="R6" s="38"/>
      <c r="S6" s="38"/>
      <c r="T6" s="38"/>
      <c r="U6" s="38"/>
      <c r="V6" s="38"/>
      <c r="W6" s="38"/>
      <c r="X6" s="38"/>
      <c r="Y6" s="38"/>
      <c r="Z6" s="38"/>
      <c r="AA6" s="38"/>
      <c r="AB6" s="38"/>
    </row>
    <row r="7" ht="12.75" customHeight="1">
      <c r="A7" s="206"/>
      <c r="B7" s="54"/>
      <c r="C7" s="206"/>
      <c r="D7" s="54"/>
      <c r="E7" s="206"/>
      <c r="F7" s="54"/>
      <c r="G7" s="206"/>
      <c r="H7" s="54"/>
      <c r="I7" s="206"/>
      <c r="J7" s="54"/>
      <c r="K7" s="82"/>
      <c r="L7" s="54"/>
      <c r="M7" s="82"/>
      <c r="N7" s="54"/>
      <c r="O7" s="38"/>
      <c r="P7" s="211" t="s">
        <v>51</v>
      </c>
      <c r="Q7" s="80"/>
      <c r="R7" s="38"/>
      <c r="S7" s="38"/>
      <c r="T7" s="38"/>
      <c r="U7" s="38"/>
      <c r="V7" s="38"/>
      <c r="W7" s="38"/>
      <c r="X7" s="38"/>
      <c r="Y7" s="38"/>
      <c r="Z7" s="38"/>
      <c r="AA7" s="38"/>
      <c r="AB7" s="38"/>
    </row>
    <row r="8" ht="12.75" customHeight="1">
      <c r="A8" s="206"/>
      <c r="B8" s="54"/>
      <c r="C8" s="206"/>
      <c r="D8" s="54"/>
      <c r="E8" s="206"/>
      <c r="F8" s="54"/>
      <c r="G8" s="206"/>
      <c r="H8" s="54"/>
      <c r="I8" s="206"/>
      <c r="J8" s="54"/>
      <c r="K8" s="82"/>
      <c r="L8" s="54"/>
      <c r="M8" s="82"/>
      <c r="N8" s="54"/>
      <c r="O8" s="38"/>
      <c r="P8" s="211" t="s">
        <v>52</v>
      </c>
      <c r="Q8" s="84"/>
      <c r="R8" s="38"/>
      <c r="S8" s="38"/>
      <c r="T8" s="38"/>
      <c r="U8" s="38"/>
      <c r="V8" s="38"/>
      <c r="W8" s="38"/>
      <c r="X8" s="38"/>
      <c r="Y8" s="38"/>
      <c r="Z8" s="38"/>
      <c r="AA8" s="38"/>
      <c r="AB8" s="38"/>
    </row>
    <row r="9" ht="12.75" customHeight="1">
      <c r="A9" s="206"/>
      <c r="B9" s="54"/>
      <c r="C9" s="206"/>
      <c r="D9" s="54"/>
      <c r="E9" s="206"/>
      <c r="F9" s="54"/>
      <c r="G9" s="206"/>
      <c r="H9" s="54"/>
      <c r="I9" s="206"/>
      <c r="J9" s="54"/>
      <c r="K9" s="88"/>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206"/>
      <c r="F10" s="54"/>
      <c r="G10" s="206"/>
      <c r="H10" s="54"/>
      <c r="I10" s="206"/>
      <c r="J10" s="54"/>
      <c r="K10" s="91"/>
      <c r="L10" s="54"/>
      <c r="M10" s="91"/>
      <c r="N10" s="54"/>
      <c r="O10" s="38"/>
      <c r="P10" s="213" t="s">
        <v>58</v>
      </c>
      <c r="Q10" s="210" t="s">
        <v>39</v>
      </c>
      <c r="R10" s="38"/>
      <c r="S10" s="38"/>
      <c r="T10" s="38"/>
      <c r="U10" s="38"/>
      <c r="V10" s="38"/>
      <c r="W10" s="38"/>
      <c r="X10" s="38"/>
      <c r="Y10" s="38"/>
      <c r="Z10" s="38"/>
      <c r="AA10" s="38"/>
      <c r="AB10" s="38"/>
    </row>
    <row r="11" ht="12.75" customHeight="1">
      <c r="A11" s="206"/>
      <c r="B11" s="54"/>
      <c r="C11" s="53"/>
      <c r="D11" s="54"/>
      <c r="E11" s="53"/>
      <c r="F11" s="54"/>
      <c r="G11" s="53"/>
      <c r="H11" s="54"/>
      <c r="I11" s="53"/>
      <c r="J11" s="54"/>
      <c r="K11" s="90"/>
      <c r="L11" s="54"/>
      <c r="M11" s="90"/>
      <c r="N11" s="54"/>
      <c r="O11" s="38"/>
      <c r="P11" s="213" t="s">
        <v>59</v>
      </c>
      <c r="Q11" s="84"/>
      <c r="R11" s="38"/>
      <c r="S11" s="38"/>
      <c r="T11" s="38"/>
      <c r="U11" s="38"/>
      <c r="V11" s="38"/>
      <c r="W11" s="38"/>
      <c r="X11" s="38"/>
      <c r="Y11" s="38"/>
      <c r="Z11" s="38"/>
      <c r="AA11" s="38"/>
      <c r="AB11" s="38"/>
    </row>
    <row r="12" ht="12.75" customHeight="1">
      <c r="A12" s="206"/>
      <c r="B12" s="54"/>
      <c r="C12" s="214"/>
      <c r="D12" s="54"/>
      <c r="E12" s="214"/>
      <c r="F12" s="54"/>
      <c r="G12" s="214"/>
      <c r="H12" s="54"/>
      <c r="I12" s="214"/>
      <c r="J12" s="54"/>
      <c r="K12" s="215"/>
      <c r="L12" s="54"/>
      <c r="M12" s="93"/>
      <c r="N12" s="54"/>
      <c r="O12" s="38"/>
      <c r="P12" s="216" t="s">
        <v>65</v>
      </c>
      <c r="Q12" s="205" t="s">
        <v>66</v>
      </c>
      <c r="R12" s="38"/>
      <c r="S12" s="38"/>
      <c r="T12" s="38"/>
      <c r="U12" s="38"/>
      <c r="V12" s="38"/>
      <c r="W12" s="38"/>
      <c r="X12" s="38"/>
      <c r="Y12" s="38"/>
      <c r="Z12" s="38"/>
      <c r="AA12" s="38"/>
      <c r="AB12" s="38"/>
    </row>
    <row r="13" ht="12.75" customHeight="1">
      <c r="A13" s="206"/>
      <c r="B13" s="54"/>
      <c r="C13" s="214"/>
      <c r="D13" s="54"/>
      <c r="E13" s="214"/>
      <c r="F13" s="54"/>
      <c r="G13" s="214"/>
      <c r="H13" s="54"/>
      <c r="I13" s="214"/>
      <c r="J13" s="54"/>
      <c r="K13" s="217"/>
      <c r="L13" s="54"/>
      <c r="M13" s="96"/>
      <c r="N13" s="54"/>
      <c r="O13" s="38"/>
      <c r="P13" s="218" t="s">
        <v>72</v>
      </c>
      <c r="Q13" s="205" t="s">
        <v>66</v>
      </c>
      <c r="R13" s="38"/>
      <c r="S13" s="38"/>
      <c r="T13" s="38"/>
      <c r="U13" s="38"/>
      <c r="V13" s="38"/>
      <c r="W13" s="38"/>
      <c r="X13" s="38"/>
      <c r="Y13" s="38"/>
      <c r="Z13" s="38"/>
      <c r="AA13" s="38"/>
      <c r="AB13" s="38"/>
    </row>
    <row r="14" ht="12.75" customHeight="1">
      <c r="A14" s="105"/>
      <c r="B14" s="60"/>
      <c r="C14" s="59"/>
      <c r="D14" s="60"/>
      <c r="E14" s="62"/>
      <c r="F14" s="60"/>
      <c r="G14" s="62"/>
      <c r="H14" s="60"/>
      <c r="I14" s="62"/>
      <c r="J14" s="60"/>
      <c r="K14" s="62"/>
      <c r="L14" s="60"/>
      <c r="M14" s="62"/>
      <c r="N14" s="60"/>
      <c r="O14" s="38"/>
      <c r="P14" s="219" t="s">
        <v>74</v>
      </c>
      <c r="Q14" s="102"/>
      <c r="R14" s="38"/>
      <c r="S14" s="38"/>
      <c r="T14" s="38"/>
      <c r="U14" s="38"/>
      <c r="V14" s="38"/>
      <c r="W14" s="38"/>
      <c r="X14" s="38"/>
      <c r="Y14" s="38"/>
      <c r="Z14" s="38"/>
      <c r="AA14" s="38"/>
      <c r="AB14" s="38"/>
    </row>
    <row r="15" ht="15.0" customHeight="1">
      <c r="A15" s="65">
        <f>M3+1</f>
        <v>3</v>
      </c>
      <c r="B15" s="68"/>
      <c r="C15" s="65">
        <f>A15+1</f>
        <v>4</v>
      </c>
      <c r="D15" s="221"/>
      <c r="E15" s="65">
        <f>C15+1</f>
        <v>5</v>
      </c>
      <c r="F15" s="221"/>
      <c r="G15" s="65">
        <f>E15+1</f>
        <v>6</v>
      </c>
      <c r="H15" s="221"/>
      <c r="I15" s="269">
        <f>G15+1</f>
        <v>7</v>
      </c>
      <c r="J15" s="201"/>
      <c r="K15" s="269">
        <f>I15+1</f>
        <v>8</v>
      </c>
      <c r="L15" s="201"/>
      <c r="M15" s="65">
        <f>K15+1</f>
        <v>9</v>
      </c>
      <c r="N15" s="66"/>
      <c r="P15" s="38"/>
      <c r="Q15" s="38"/>
      <c r="R15" s="38"/>
      <c r="S15" s="38"/>
      <c r="T15" s="38"/>
      <c r="U15" s="38"/>
      <c r="V15" s="38"/>
      <c r="W15" s="38"/>
      <c r="X15" s="38"/>
    </row>
    <row r="16" ht="12.75" customHeight="1">
      <c r="A16" s="73"/>
      <c r="B16" s="54"/>
      <c r="C16" s="72"/>
      <c r="D16" s="54"/>
      <c r="E16" s="73"/>
      <c r="F16" s="54"/>
      <c r="G16" s="72"/>
      <c r="H16" s="54"/>
      <c r="I16" s="73"/>
      <c r="J16" s="54"/>
      <c r="K16" s="73" t="s">
        <v>234</v>
      </c>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c r="B19" s="54"/>
      <c r="C19" s="82"/>
      <c r="D19" s="54"/>
      <c r="E19" s="82"/>
      <c r="F19" s="54"/>
      <c r="G19" s="82"/>
      <c r="H19" s="54"/>
      <c r="I19" s="82"/>
      <c r="J19" s="54"/>
      <c r="K19" s="82" t="s">
        <v>235</v>
      </c>
      <c r="L19" s="54"/>
      <c r="M19" s="82"/>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t="s">
        <v>236</v>
      </c>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c r="B24" s="54"/>
      <c r="C24" s="215"/>
      <c r="D24" s="54"/>
      <c r="E24" s="215"/>
      <c r="F24" s="54"/>
      <c r="G24" s="215"/>
      <c r="H24" s="54"/>
      <c r="I24" s="215"/>
      <c r="J24" s="54"/>
      <c r="K24" s="222" t="s">
        <v>237</v>
      </c>
      <c r="L24" s="54"/>
      <c r="M24" s="93"/>
      <c r="N24" s="54"/>
      <c r="O24" s="38"/>
      <c r="P24" s="38"/>
      <c r="Q24" s="38"/>
      <c r="R24" s="38"/>
      <c r="S24" s="38"/>
      <c r="T24" s="38"/>
      <c r="U24" s="38"/>
      <c r="V24" s="38"/>
      <c r="W24" s="38"/>
      <c r="X24" s="38"/>
      <c r="Y24" s="38"/>
      <c r="Z24" s="38"/>
      <c r="AA24" s="38"/>
      <c r="AB24" s="38"/>
    </row>
    <row r="25" ht="12.75" customHeight="1">
      <c r="A25" s="223"/>
      <c r="B25" s="54"/>
      <c r="C25" s="217"/>
      <c r="D25" s="54"/>
      <c r="E25" s="217"/>
      <c r="F25" s="54"/>
      <c r="G25" s="217"/>
      <c r="H25" s="54"/>
      <c r="I25" s="217"/>
      <c r="J25" s="54"/>
      <c r="K25" s="223" t="s">
        <v>238</v>
      </c>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c r="A27" s="65">
        <f>M15+1</f>
        <v>10</v>
      </c>
      <c r="B27" s="68"/>
      <c r="C27" s="65">
        <f>A27+1</f>
        <v>11</v>
      </c>
      <c r="D27" s="221"/>
      <c r="E27" s="65">
        <f>C27+1</f>
        <v>12</v>
      </c>
      <c r="F27" s="221"/>
      <c r="G27" s="65">
        <f>E27+1</f>
        <v>13</v>
      </c>
      <c r="H27" s="221" t="s">
        <v>239</v>
      </c>
      <c r="I27" s="269">
        <f>G27+1</f>
        <v>14</v>
      </c>
      <c r="J27" s="201"/>
      <c r="K27" s="269">
        <f>I27+1</f>
        <v>15</v>
      </c>
      <c r="L27" s="201"/>
      <c r="M27" s="65">
        <f>K27+1</f>
        <v>16</v>
      </c>
      <c r="N27" s="66"/>
      <c r="P27" s="38"/>
      <c r="Q27" s="38"/>
      <c r="R27" s="38"/>
      <c r="S27" s="38"/>
      <c r="T27" s="38"/>
      <c r="U27" s="38"/>
      <c r="V27" s="38"/>
      <c r="W27" s="38"/>
      <c r="X27" s="38"/>
    </row>
    <row r="28" ht="13.5" customHeight="1">
      <c r="A28" s="73"/>
      <c r="B28" s="54"/>
      <c r="C28" s="72"/>
      <c r="D28" s="54"/>
      <c r="E28" s="73"/>
      <c r="F28" s="54"/>
      <c r="G28" s="72"/>
      <c r="H28" s="54"/>
      <c r="I28" s="73" t="s">
        <v>240</v>
      </c>
      <c r="J28" s="54"/>
      <c r="K28" s="72"/>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3.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c r="A31" s="82"/>
      <c r="B31" s="54"/>
      <c r="C31" s="82" t="s">
        <v>241</v>
      </c>
      <c r="D31" s="54"/>
      <c r="E31" s="82"/>
      <c r="F31" s="54"/>
      <c r="G31" s="82" t="s">
        <v>241</v>
      </c>
      <c r="H31" s="54"/>
      <c r="I31" s="82"/>
      <c r="J31" s="54"/>
      <c r="K31" s="82" t="s">
        <v>241</v>
      </c>
      <c r="L31" s="54"/>
      <c r="M31" s="82"/>
      <c r="N31" s="54"/>
      <c r="O31" s="104"/>
      <c r="P31" s="38"/>
      <c r="Q31" s="38"/>
      <c r="R31" s="38"/>
      <c r="S31" s="38"/>
      <c r="T31" s="38"/>
      <c r="U31" s="38"/>
      <c r="V31" s="38"/>
      <c r="W31" s="38"/>
      <c r="X31" s="38"/>
      <c r="Y31" s="104"/>
      <c r="Z31" s="104"/>
      <c r="AA31" s="104"/>
      <c r="AB31" s="104"/>
    </row>
    <row r="32" ht="13.5" customHeight="1">
      <c r="A32" s="82"/>
      <c r="B32" s="54"/>
      <c r="C32" s="82"/>
      <c r="D32" s="54"/>
      <c r="E32" s="82"/>
      <c r="F32" s="54"/>
      <c r="G32" s="82"/>
      <c r="H32" s="54"/>
      <c r="I32" s="82"/>
      <c r="J32" s="54"/>
      <c r="K32" s="82"/>
      <c r="L32" s="54"/>
      <c r="M32" s="82"/>
      <c r="N32" s="54"/>
      <c r="O32" s="104"/>
      <c r="P32" s="38"/>
      <c r="Q32" s="38"/>
      <c r="R32" s="38"/>
      <c r="S32" s="38"/>
      <c r="T32" s="38"/>
      <c r="U32" s="38"/>
      <c r="V32" s="38"/>
      <c r="W32" s="38"/>
      <c r="X32" s="38"/>
      <c r="Y32" s="104"/>
      <c r="Z32" s="104"/>
      <c r="AA32" s="104"/>
      <c r="AB32" s="104"/>
    </row>
    <row r="33" ht="13.5" customHeight="1">
      <c r="A33" s="88"/>
      <c r="B33" s="54"/>
      <c r="C33" s="88"/>
      <c r="D33" s="54"/>
      <c r="E33" s="88"/>
      <c r="F33" s="54"/>
      <c r="G33" s="88"/>
      <c r="H33" s="54"/>
      <c r="I33" s="88"/>
      <c r="J33" s="54"/>
      <c r="K33" s="278" t="s">
        <v>242</v>
      </c>
      <c r="L33" s="4"/>
      <c r="M33" s="88"/>
      <c r="N33" s="54"/>
      <c r="O33" s="104"/>
      <c r="P33" s="38"/>
      <c r="Q33" s="38"/>
      <c r="R33" s="38"/>
      <c r="S33" s="38"/>
      <c r="T33" s="38"/>
      <c r="U33" s="38"/>
      <c r="V33" s="38"/>
      <c r="W33" s="38"/>
      <c r="X33" s="38"/>
      <c r="Y33" s="104"/>
      <c r="Z33" s="104"/>
      <c r="AA33" s="104"/>
      <c r="AB33" s="104"/>
    </row>
    <row r="34" ht="13.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c r="A35" s="91"/>
      <c r="B35" s="54"/>
      <c r="C35" s="90"/>
      <c r="D35" s="54"/>
      <c r="E35" s="91" t="s">
        <v>243</v>
      </c>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c r="B36" s="54"/>
      <c r="C36" s="215"/>
      <c r="D36" s="54"/>
      <c r="E36" s="215"/>
      <c r="F36" s="54"/>
      <c r="G36" s="215"/>
      <c r="H36" s="54"/>
      <c r="I36" s="215"/>
      <c r="J36" s="54"/>
      <c r="K36" s="215"/>
      <c r="L36" s="54"/>
      <c r="M36" s="93"/>
      <c r="N36" s="54"/>
      <c r="O36" s="104"/>
      <c r="P36" s="38"/>
      <c r="Q36" s="38"/>
      <c r="R36" s="38"/>
      <c r="S36" s="38"/>
      <c r="T36" s="38"/>
      <c r="U36" s="38"/>
      <c r="V36" s="38"/>
      <c r="W36" s="38"/>
      <c r="X36" s="38"/>
      <c r="Y36" s="104"/>
      <c r="Z36" s="104"/>
      <c r="AA36" s="104"/>
      <c r="AB36" s="104"/>
    </row>
    <row r="37" ht="13.5" customHeight="1">
      <c r="A37" s="223"/>
      <c r="B37" s="54"/>
      <c r="C37" s="223" t="s">
        <v>244</v>
      </c>
      <c r="D37" s="54"/>
      <c r="E37" s="217"/>
      <c r="F37" s="54"/>
      <c r="G37" s="223" t="s">
        <v>245</v>
      </c>
      <c r="H37" s="54"/>
      <c r="I37" s="223" t="s">
        <v>246</v>
      </c>
      <c r="J37" s="54"/>
      <c r="K37" s="223" t="s">
        <v>247</v>
      </c>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c r="A39" s="65">
        <f>M27+1</f>
        <v>17</v>
      </c>
      <c r="B39" s="68"/>
      <c r="C39" s="65">
        <f>A39+1</f>
        <v>18</v>
      </c>
      <c r="D39" s="221"/>
      <c r="E39" s="65">
        <f>C39+1</f>
        <v>19</v>
      </c>
      <c r="F39" s="221"/>
      <c r="G39" s="65">
        <f>E39+1</f>
        <v>20</v>
      </c>
      <c r="H39" s="221" t="s">
        <v>248</v>
      </c>
      <c r="I39" s="269">
        <f>G39+1</f>
        <v>21</v>
      </c>
      <c r="J39" s="201"/>
      <c r="K39" s="269">
        <f>I39+1</f>
        <v>22</v>
      </c>
      <c r="L39" s="201"/>
      <c r="M39" s="65">
        <f>K39+1</f>
        <v>23</v>
      </c>
      <c r="N39" s="66"/>
      <c r="P39" s="38"/>
      <c r="Q39" s="38"/>
      <c r="R39" s="38"/>
      <c r="S39" s="38"/>
      <c r="T39" s="38"/>
      <c r="U39" s="38"/>
      <c r="V39" s="38"/>
      <c r="W39" s="38"/>
      <c r="X39" s="38"/>
    </row>
    <row r="40" ht="12.75" customHeight="1">
      <c r="A40" s="73"/>
      <c r="B40" s="54"/>
      <c r="C40" s="72"/>
      <c r="D40" s="54"/>
      <c r="E40" s="73"/>
      <c r="F40" s="54"/>
      <c r="G40" s="72"/>
      <c r="H40" s="54"/>
      <c r="I40" s="73" t="s">
        <v>240</v>
      </c>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c r="A43" s="82"/>
      <c r="B43" s="54"/>
      <c r="C43" s="82" t="s">
        <v>241</v>
      </c>
      <c r="D43" s="54"/>
      <c r="E43" s="82"/>
      <c r="F43" s="54"/>
      <c r="G43" s="82" t="s">
        <v>241</v>
      </c>
      <c r="H43" s="54"/>
      <c r="I43" s="82"/>
      <c r="J43" s="54"/>
      <c r="K43" s="82" t="s">
        <v>241</v>
      </c>
      <c r="L43" s="54"/>
      <c r="M43" s="82"/>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278" t="s">
        <v>242</v>
      </c>
      <c r="L45" s="4"/>
      <c r="M45" s="88"/>
      <c r="N45" s="54"/>
      <c r="O45" s="38"/>
      <c r="P45" s="38"/>
      <c r="Q45" s="38"/>
      <c r="R45" s="38"/>
      <c r="S45" s="38"/>
      <c r="T45" s="38"/>
      <c r="U45" s="38"/>
      <c r="V45" s="38"/>
      <c r="W45" s="38"/>
      <c r="X45" s="38"/>
      <c r="Y45" s="38"/>
      <c r="Z45" s="38"/>
      <c r="AA45" s="38"/>
      <c r="AB45" s="38"/>
    </row>
    <row r="46">
      <c r="A46" s="91"/>
      <c r="B46" s="54"/>
      <c r="C46" s="91"/>
      <c r="D46" s="54"/>
      <c r="E46" s="91" t="s">
        <v>243</v>
      </c>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c r="A48" s="222"/>
      <c r="B48" s="54"/>
      <c r="C48" s="222" t="s">
        <v>249</v>
      </c>
      <c r="D48" s="54"/>
      <c r="E48" s="222" t="s">
        <v>250</v>
      </c>
      <c r="F48" s="54"/>
      <c r="G48" s="222" t="s">
        <v>251</v>
      </c>
      <c r="H48" s="54"/>
      <c r="I48" s="222" t="s">
        <v>252</v>
      </c>
      <c r="J48" s="54"/>
      <c r="K48" s="222" t="s">
        <v>253</v>
      </c>
      <c r="L48" s="54"/>
      <c r="M48" s="93"/>
      <c r="N48" s="54"/>
      <c r="O48" s="38"/>
      <c r="P48" s="38"/>
      <c r="Q48" s="38"/>
      <c r="R48" s="38"/>
      <c r="S48" s="38"/>
      <c r="T48" s="38"/>
      <c r="U48" s="38"/>
      <c r="V48" s="38"/>
      <c r="W48" s="38"/>
      <c r="X48" s="38"/>
      <c r="Y48" s="38"/>
      <c r="Z48" s="38"/>
      <c r="AA48" s="38"/>
      <c r="AB48" s="38"/>
    </row>
    <row r="49">
      <c r="A49" s="223"/>
      <c r="B49" s="54"/>
      <c r="C49" s="223" t="s">
        <v>244</v>
      </c>
      <c r="D49" s="54"/>
      <c r="E49" s="217"/>
      <c r="F49" s="54"/>
      <c r="G49" s="223" t="s">
        <v>245</v>
      </c>
      <c r="H49" s="54"/>
      <c r="I49" s="223" t="s">
        <v>246</v>
      </c>
      <c r="J49" s="54"/>
      <c r="K49" s="223" t="s">
        <v>247</v>
      </c>
      <c r="L49" s="54"/>
      <c r="M49" s="96"/>
      <c r="N49" s="54"/>
      <c r="O49" s="38"/>
      <c r="P49" s="38"/>
      <c r="Q49" s="38"/>
      <c r="R49" s="38"/>
      <c r="S49" s="38"/>
      <c r="T49" s="38"/>
      <c r="U49" s="38"/>
      <c r="V49" s="38"/>
      <c r="W49" s="38"/>
      <c r="X49" s="38"/>
      <c r="Y49" s="38"/>
      <c r="Z49" s="38"/>
      <c r="AA49" s="38"/>
      <c r="AB49" s="38"/>
    </row>
    <row r="50">
      <c r="A50" s="224"/>
      <c r="B50" s="60"/>
      <c r="C50" s="99" t="s">
        <v>254</v>
      </c>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c r="A51" s="65">
        <f>IF(DAY(EOMONTH(A1,0))=M39,"",IF(M39="","",M39+1))</f>
        <v>24</v>
      </c>
      <c r="B51" s="68"/>
      <c r="C51" s="65">
        <f>IF(DAY(EOMONTH(A1,0))=A51,"",IF(A51="","",A51+1))</f>
        <v>25</v>
      </c>
      <c r="D51" s="221"/>
      <c r="E51" s="65">
        <f>IF(DAY(EOMONTH(A1,0))=C51,"",IF(C51="","",C51+1))</f>
        <v>26</v>
      </c>
      <c r="F51" s="221"/>
      <c r="G51" s="65">
        <f>IF(DAY(EOMONTH(A1,0))=E51,"",IF(E51="","",E51+1))</f>
        <v>27</v>
      </c>
      <c r="H51" s="221" t="s">
        <v>248</v>
      </c>
      <c r="I51" s="269">
        <f>IF(DAY(EOMONTH(A1,0))=G51,"",IF(G51="","",G51+1))</f>
        <v>28</v>
      </c>
      <c r="J51" s="201"/>
      <c r="K51" s="269">
        <f>IF(DAY(EOMONTH(A1,0))=I51,"",IF(I51="","",I51+1))</f>
        <v>29</v>
      </c>
      <c r="L51" s="201"/>
      <c r="M51" s="65">
        <f>IF(DAY(EOMONTH(A1,0))=K51,"",IF(K51="","",K51+1))</f>
        <v>30</v>
      </c>
      <c r="N51" s="66"/>
    </row>
    <row r="52" ht="12.75" customHeight="1">
      <c r="A52" s="73"/>
      <c r="B52" s="54"/>
      <c r="C52" s="72"/>
      <c r="D52" s="54"/>
      <c r="E52" s="73"/>
      <c r="F52" s="54"/>
      <c r="G52" s="73"/>
      <c r="H52" s="54"/>
      <c r="I52" s="73" t="s">
        <v>240</v>
      </c>
      <c r="J52" s="54"/>
      <c r="K52" s="72"/>
      <c r="L52" s="54"/>
      <c r="M52" s="72"/>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6"/>
      <c r="L53" s="54"/>
      <c r="M53" s="76"/>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76"/>
      <c r="N54" s="54"/>
      <c r="O54" s="38"/>
      <c r="P54" s="38"/>
      <c r="Q54" s="38"/>
      <c r="R54" s="38"/>
      <c r="S54" s="38"/>
      <c r="T54" s="38"/>
      <c r="U54" s="38"/>
      <c r="V54" s="38"/>
      <c r="W54" s="38"/>
      <c r="X54" s="38"/>
      <c r="Y54" s="38"/>
      <c r="Z54" s="38"/>
      <c r="AA54" s="38"/>
      <c r="AB54" s="38"/>
    </row>
    <row r="55">
      <c r="A55" s="82"/>
      <c r="B55" s="54"/>
      <c r="C55" s="82" t="s">
        <v>241</v>
      </c>
      <c r="D55" s="54"/>
      <c r="E55" s="82"/>
      <c r="F55" s="54"/>
      <c r="G55" s="82" t="s">
        <v>241</v>
      </c>
      <c r="H55" s="54"/>
      <c r="I55" s="82"/>
      <c r="J55" s="54"/>
      <c r="K55" s="82" t="s">
        <v>241</v>
      </c>
      <c r="L55" s="54"/>
      <c r="M55" s="82"/>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c r="J56" s="54"/>
      <c r="K56" s="82"/>
      <c r="L56" s="54"/>
      <c r="M56" s="82"/>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278" t="s">
        <v>242</v>
      </c>
      <c r="L57" s="4"/>
      <c r="M57" s="88"/>
      <c r="N57" s="54"/>
      <c r="O57" s="38"/>
      <c r="P57" s="38"/>
      <c r="Q57" s="38"/>
      <c r="R57" s="38"/>
      <c r="S57" s="38"/>
      <c r="T57" s="38"/>
      <c r="U57" s="38"/>
      <c r="V57" s="38"/>
      <c r="W57" s="38"/>
      <c r="X57" s="38"/>
      <c r="Y57" s="38"/>
      <c r="Z57" s="38"/>
      <c r="AA57" s="38"/>
      <c r="AB57" s="38"/>
    </row>
    <row r="58">
      <c r="A58" s="91"/>
      <c r="B58" s="54"/>
      <c r="C58" s="91"/>
      <c r="D58" s="54"/>
      <c r="E58" s="91" t="s">
        <v>243</v>
      </c>
      <c r="F58" s="54"/>
      <c r="G58" s="91"/>
      <c r="H58" s="54"/>
      <c r="I58" s="91"/>
      <c r="J58" s="54"/>
      <c r="K58" s="91"/>
      <c r="L58" s="54"/>
      <c r="M58" s="91"/>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90"/>
      <c r="L59" s="54"/>
      <c r="M59" s="90"/>
      <c r="N59" s="54"/>
      <c r="O59" s="38"/>
      <c r="P59" s="38"/>
      <c r="Q59" s="38"/>
      <c r="R59" s="38"/>
      <c r="S59" s="38"/>
      <c r="T59" s="38"/>
      <c r="U59" s="38"/>
      <c r="V59" s="38"/>
      <c r="W59" s="38"/>
      <c r="X59" s="38"/>
      <c r="Y59" s="38"/>
      <c r="Z59" s="38"/>
      <c r="AA59" s="38"/>
      <c r="AB59" s="38"/>
    </row>
    <row r="60">
      <c r="A60" s="222"/>
      <c r="B60" s="54"/>
      <c r="C60" s="222" t="s">
        <v>249</v>
      </c>
      <c r="D60" s="54"/>
      <c r="E60" s="222" t="s">
        <v>250</v>
      </c>
      <c r="F60" s="54"/>
      <c r="G60" s="222" t="s">
        <v>251</v>
      </c>
      <c r="H60" s="54"/>
      <c r="I60" s="222" t="s">
        <v>252</v>
      </c>
      <c r="J60" s="54"/>
      <c r="K60" s="222" t="s">
        <v>253</v>
      </c>
      <c r="L60" s="54"/>
      <c r="M60" s="93"/>
      <c r="N60" s="54"/>
      <c r="O60" s="38"/>
      <c r="P60" s="38"/>
      <c r="Q60" s="38"/>
      <c r="R60" s="38"/>
      <c r="S60" s="38"/>
      <c r="T60" s="38"/>
      <c r="U60" s="38"/>
      <c r="V60" s="38"/>
      <c r="W60" s="38"/>
      <c r="X60" s="38"/>
      <c r="Y60" s="38"/>
      <c r="Z60" s="38"/>
      <c r="AA60" s="38"/>
      <c r="AB60" s="38"/>
    </row>
    <row r="61" ht="12.75" customHeight="1">
      <c r="A61" s="223"/>
      <c r="B61" s="54"/>
      <c r="C61" s="223" t="s">
        <v>244</v>
      </c>
      <c r="D61" s="54"/>
      <c r="E61" s="217"/>
      <c r="F61" s="54"/>
      <c r="G61" s="223" t="s">
        <v>255</v>
      </c>
      <c r="H61" s="54"/>
      <c r="I61" s="223" t="s">
        <v>246</v>
      </c>
      <c r="J61" s="54"/>
      <c r="K61" s="223" t="s">
        <v>247</v>
      </c>
      <c r="L61" s="54"/>
      <c r="M61" s="96"/>
      <c r="N61" s="54"/>
      <c r="O61" s="38"/>
      <c r="P61" s="38"/>
      <c r="Q61" s="38"/>
      <c r="R61" s="38"/>
      <c r="S61" s="38"/>
      <c r="T61" s="38"/>
      <c r="U61" s="38"/>
      <c r="V61" s="38"/>
      <c r="W61" s="38"/>
      <c r="X61" s="38"/>
      <c r="Y61" s="38"/>
      <c r="Z61" s="38"/>
      <c r="AA61" s="38"/>
      <c r="AB61" s="38"/>
    </row>
    <row r="62" ht="12.75" customHeight="1">
      <c r="A62" s="224"/>
      <c r="B62" s="60"/>
      <c r="C62" s="62"/>
      <c r="D62" s="60"/>
      <c r="E62" s="62"/>
      <c r="F62" s="60"/>
      <c r="G62" s="62"/>
      <c r="H62" s="60"/>
      <c r="I62" s="62"/>
      <c r="J62" s="60"/>
      <c r="K62" s="62"/>
      <c r="L62" s="60"/>
      <c r="M62" s="62"/>
      <c r="N62" s="60"/>
      <c r="O62" s="38"/>
      <c r="P62" s="38"/>
      <c r="Q62" s="38"/>
      <c r="R62" s="38"/>
      <c r="S62" s="38"/>
      <c r="T62" s="38"/>
      <c r="U62" s="38"/>
      <c r="V62" s="38"/>
      <c r="W62" s="38"/>
      <c r="X62" s="38"/>
      <c r="Y62" s="38"/>
      <c r="Z62" s="38"/>
      <c r="AA62" s="38"/>
      <c r="AB62" s="38"/>
    </row>
    <row r="63" ht="15.0" customHeight="1">
      <c r="A63" s="225" t="str">
        <f>IF(DAY(EOMONTH(A1,0))=M51,"",IF(M51="","",M51+1))</f>
        <v/>
      </c>
      <c r="B63" s="226"/>
      <c r="C63" s="279" t="str">
        <f>IF(DAY(EOMONTH(A1,0))=A63,"",IF(A63="","",A63+1))</f>
        <v/>
      </c>
      <c r="D63" s="226"/>
      <c r="E63" s="273" t="s">
        <v>87</v>
      </c>
      <c r="F63" s="3"/>
      <c r="G63" s="274"/>
      <c r="H63" s="3"/>
      <c r="I63" s="3"/>
      <c r="J63" s="3"/>
      <c r="K63" s="3"/>
      <c r="L63" s="3"/>
      <c r="M63" s="3"/>
      <c r="N63" s="4"/>
      <c r="P63" s="108" t="s">
        <v>88</v>
      </c>
      <c r="Q63" s="109"/>
      <c r="R63" s="109"/>
      <c r="S63" s="109"/>
      <c r="T63" s="110"/>
    </row>
    <row r="64" ht="12.75" customHeight="1">
      <c r="A64" s="280"/>
      <c r="B64" s="54"/>
      <c r="C64" s="280"/>
      <c r="D64" s="54"/>
      <c r="E64" s="275"/>
      <c r="F64" s="20"/>
      <c r="G64" s="20"/>
      <c r="H64" s="20"/>
      <c r="I64" s="20"/>
      <c r="J64" s="20"/>
      <c r="K64" s="20"/>
      <c r="L64" s="20"/>
      <c r="M64" s="20"/>
      <c r="N64" s="22"/>
      <c r="P64" s="112" t="s">
        <v>89</v>
      </c>
      <c r="Q64" s="113"/>
      <c r="R64" s="114" t="s">
        <v>90</v>
      </c>
      <c r="S64" s="113"/>
      <c r="T64" s="115" t="s">
        <v>91</v>
      </c>
    </row>
    <row r="65" ht="12.75" customHeight="1">
      <c r="A65" s="280"/>
      <c r="B65" s="54"/>
      <c r="C65" s="280"/>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80"/>
      <c r="B66" s="54"/>
      <c r="C66" s="280"/>
      <c r="D66" s="54"/>
      <c r="E66" s="275"/>
      <c r="F66" s="20"/>
      <c r="G66" s="20"/>
      <c r="H66" s="20"/>
      <c r="I66" s="20"/>
      <c r="J66" s="20"/>
      <c r="K66" s="20"/>
      <c r="L66" s="20"/>
      <c r="M66" s="20"/>
      <c r="N66" s="22"/>
      <c r="P66" s="117" t="s">
        <v>93</v>
      </c>
      <c r="Q66" s="118">
        <v>0.0</v>
      </c>
      <c r="R66" s="119" t="s">
        <v>93</v>
      </c>
      <c r="S66" s="118">
        <v>0.0</v>
      </c>
      <c r="T66" s="120">
        <f t="shared" si="1"/>
        <v>0</v>
      </c>
    </row>
    <row r="67" ht="12.75" customHeight="1">
      <c r="A67" s="281"/>
      <c r="B67" s="60"/>
      <c r="C67" s="281"/>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2.75" customHeight="1">
      <c r="A71" s="128" t="s">
        <v>97</v>
      </c>
      <c r="B71" s="8"/>
      <c r="C71" s="8"/>
      <c r="D71" s="8"/>
      <c r="E71" s="8"/>
      <c r="F71" s="8"/>
      <c r="G71" s="8"/>
      <c r="H71" s="8"/>
      <c r="I71" s="8"/>
      <c r="J71" s="8"/>
      <c r="K71" s="8"/>
      <c r="L71" s="8"/>
      <c r="M71" s="8"/>
      <c r="N71" s="8"/>
      <c r="O71" s="8"/>
      <c r="P71" s="8"/>
      <c r="Q71" s="8"/>
      <c r="R71" s="8"/>
      <c r="S71" s="8"/>
      <c r="T71" s="8"/>
      <c r="U71" s="8"/>
      <c r="V71" s="8"/>
      <c r="W71" s="8"/>
      <c r="X71" s="8"/>
      <c r="Y71" s="8"/>
      <c r="Z71" s="9"/>
    </row>
    <row r="72">
      <c r="A72" s="129" t="s">
        <v>98</v>
      </c>
      <c r="B72" s="4"/>
      <c r="C72" s="129" t="s">
        <v>99</v>
      </c>
      <c r="D72" s="40"/>
      <c r="E72" s="129" t="s">
        <v>100</v>
      </c>
      <c r="F72" s="3"/>
      <c r="G72" s="3"/>
      <c r="H72" s="3"/>
      <c r="I72" s="3"/>
      <c r="J72" s="4"/>
      <c r="K72" s="132" t="s">
        <v>101</v>
      </c>
      <c r="L72" s="40"/>
      <c r="M72" s="129" t="s">
        <v>102</v>
      </c>
      <c r="N72" s="4"/>
      <c r="O72" s="132" t="s">
        <v>103</v>
      </c>
      <c r="P72" s="40"/>
      <c r="Q72" s="129" t="s">
        <v>104</v>
      </c>
      <c r="R72" s="3"/>
      <c r="S72" s="4"/>
      <c r="T72" s="137" t="s">
        <v>105</v>
      </c>
      <c r="U72" s="134" t="s">
        <v>106</v>
      </c>
      <c r="V72" s="134" t="s">
        <v>107</v>
      </c>
      <c r="W72" s="136" t="s">
        <v>108</v>
      </c>
      <c r="X72" s="137" t="s">
        <v>109</v>
      </c>
      <c r="Y72" s="137" t="s">
        <v>110</v>
      </c>
      <c r="Z72" s="137" t="s">
        <v>111</v>
      </c>
      <c r="AA72" s="276"/>
      <c r="AB72" s="276"/>
    </row>
    <row r="73" ht="18.75" customHeight="1">
      <c r="A73" s="140" t="s">
        <v>248</v>
      </c>
      <c r="B73" s="4"/>
      <c r="C73" s="246" t="s">
        <v>38</v>
      </c>
      <c r="D73" s="4"/>
      <c r="E73" s="176" t="s">
        <v>256</v>
      </c>
      <c r="F73" s="3"/>
      <c r="G73" s="3"/>
      <c r="H73" s="3"/>
      <c r="I73" s="3"/>
      <c r="J73" s="4"/>
      <c r="K73" s="142" t="s">
        <v>257</v>
      </c>
      <c r="L73" s="40"/>
      <c r="M73" s="161">
        <v>45.0</v>
      </c>
      <c r="N73" s="4"/>
      <c r="O73" s="142" t="s">
        <v>258</v>
      </c>
      <c r="P73" s="40"/>
      <c r="Q73" s="162" t="s">
        <v>259</v>
      </c>
      <c r="R73" s="3"/>
      <c r="S73" s="4"/>
      <c r="T73" s="149" t="s">
        <v>135</v>
      </c>
      <c r="U73" s="147" t="s">
        <v>136</v>
      </c>
      <c r="V73" s="147" t="s">
        <v>260</v>
      </c>
      <c r="W73" s="149" t="s">
        <v>135</v>
      </c>
      <c r="X73" s="149" t="s">
        <v>135</v>
      </c>
      <c r="Y73" s="149" t="s">
        <v>135</v>
      </c>
      <c r="Z73" s="149" t="s">
        <v>135</v>
      </c>
      <c r="AA73" s="247"/>
      <c r="AB73" s="126"/>
    </row>
    <row r="74" ht="18.75" customHeight="1">
      <c r="A74" s="151" t="s">
        <v>261</v>
      </c>
      <c r="B74" s="4"/>
      <c r="C74" s="249" t="s">
        <v>43</v>
      </c>
      <c r="D74" s="4"/>
      <c r="E74" s="176" t="s">
        <v>262</v>
      </c>
      <c r="F74" s="3"/>
      <c r="G74" s="3"/>
      <c r="H74" s="3"/>
      <c r="I74" s="3"/>
      <c r="J74" s="4"/>
      <c r="K74" s="162" t="s">
        <v>263</v>
      </c>
      <c r="L74" s="40"/>
      <c r="M74" s="161">
        <v>10.0</v>
      </c>
      <c r="N74" s="4"/>
      <c r="O74" s="162" t="s">
        <v>264</v>
      </c>
      <c r="P74" s="40"/>
      <c r="Q74" s="162" t="s">
        <v>259</v>
      </c>
      <c r="R74" s="3"/>
      <c r="S74" s="4"/>
      <c r="T74" s="149" t="s">
        <v>135</v>
      </c>
      <c r="U74" s="147" t="s">
        <v>181</v>
      </c>
      <c r="V74" s="147" t="s">
        <v>265</v>
      </c>
      <c r="W74" s="149" t="s">
        <v>135</v>
      </c>
      <c r="X74" s="149" t="s">
        <v>135</v>
      </c>
      <c r="Y74" s="149" t="s">
        <v>135</v>
      </c>
      <c r="Z74" s="149" t="s">
        <v>135</v>
      </c>
      <c r="AA74" s="247"/>
      <c r="AB74" s="250"/>
    </row>
    <row r="75" ht="18.75" customHeight="1">
      <c r="A75" s="159" t="s">
        <v>266</v>
      </c>
      <c r="B75" s="4"/>
      <c r="C75" s="253" t="s">
        <v>51</v>
      </c>
      <c r="D75" s="4"/>
      <c r="E75" s="176" t="s">
        <v>267</v>
      </c>
      <c r="F75" s="3"/>
      <c r="G75" s="3"/>
      <c r="H75" s="3"/>
      <c r="I75" s="3"/>
      <c r="J75" s="4"/>
      <c r="K75" s="162" t="s">
        <v>268</v>
      </c>
      <c r="L75" s="40"/>
      <c r="M75" s="161" t="s">
        <v>269</v>
      </c>
      <c r="N75" s="4"/>
      <c r="O75" s="162" t="s">
        <v>270</v>
      </c>
      <c r="P75" s="40"/>
      <c r="Q75" s="162" t="s">
        <v>271</v>
      </c>
      <c r="R75" s="3"/>
      <c r="S75" s="4"/>
      <c r="T75" s="149" t="s">
        <v>135</v>
      </c>
      <c r="U75" s="147" t="s">
        <v>181</v>
      </c>
      <c r="V75" s="147" t="s">
        <v>272</v>
      </c>
      <c r="W75" s="149" t="s">
        <v>135</v>
      </c>
      <c r="X75" s="146"/>
      <c r="Y75" s="146"/>
      <c r="Z75" s="146"/>
      <c r="AA75" s="247"/>
      <c r="AB75" s="250"/>
    </row>
    <row r="76">
      <c r="A76" s="159" t="s">
        <v>273</v>
      </c>
      <c r="B76" s="4"/>
      <c r="C76" s="253" t="s">
        <v>52</v>
      </c>
      <c r="D76" s="4"/>
      <c r="E76" s="176" t="s">
        <v>274</v>
      </c>
      <c r="F76" s="3"/>
      <c r="G76" s="3"/>
      <c r="H76" s="3"/>
      <c r="I76" s="3"/>
      <c r="J76" s="4"/>
      <c r="K76" s="282">
        <v>45624.0</v>
      </c>
      <c r="L76" s="40"/>
      <c r="M76" s="161" t="s">
        <v>275</v>
      </c>
      <c r="N76" s="4"/>
      <c r="O76" s="162" t="s">
        <v>270</v>
      </c>
      <c r="P76" s="40"/>
      <c r="Q76" s="162" t="s">
        <v>276</v>
      </c>
      <c r="R76" s="3"/>
      <c r="S76" s="4"/>
      <c r="T76" s="146"/>
      <c r="U76" s="156"/>
      <c r="V76" s="156"/>
      <c r="W76" s="146"/>
      <c r="X76" s="146"/>
      <c r="Y76" s="146"/>
      <c r="Z76" s="146"/>
      <c r="AA76" s="247"/>
      <c r="AB76" s="250"/>
    </row>
    <row r="77" ht="18.75" customHeight="1">
      <c r="A77" s="278" t="s">
        <v>242</v>
      </c>
      <c r="B77" s="4"/>
      <c r="C77" s="254" t="s">
        <v>55</v>
      </c>
      <c r="D77" s="4"/>
      <c r="E77" s="176" t="s">
        <v>277</v>
      </c>
      <c r="F77" s="3"/>
      <c r="G77" s="3"/>
      <c r="H77" s="3"/>
      <c r="I77" s="3"/>
      <c r="J77" s="4"/>
      <c r="K77" s="162" t="s">
        <v>278</v>
      </c>
      <c r="L77" s="40"/>
      <c r="M77" s="188"/>
      <c r="N77" s="4"/>
      <c r="O77" s="153"/>
      <c r="P77" s="40"/>
      <c r="Q77" s="153"/>
      <c r="R77" s="3"/>
      <c r="S77" s="4"/>
      <c r="T77" s="146"/>
      <c r="U77" s="156"/>
      <c r="V77" s="156"/>
      <c r="W77" s="146"/>
      <c r="X77" s="146"/>
      <c r="Y77" s="146"/>
      <c r="Z77" s="146"/>
      <c r="AA77" s="247"/>
      <c r="AB77" s="250"/>
    </row>
    <row r="78" ht="18.75" customHeight="1">
      <c r="A78" s="172" t="s">
        <v>279</v>
      </c>
      <c r="B78" s="4"/>
      <c r="C78" s="256" t="s">
        <v>58</v>
      </c>
      <c r="D78" s="4"/>
      <c r="E78" s="176" t="s">
        <v>243</v>
      </c>
      <c r="F78" s="3"/>
      <c r="G78" s="3"/>
      <c r="H78" s="3"/>
      <c r="I78" s="3"/>
      <c r="J78" s="4"/>
      <c r="K78" s="162" t="s">
        <v>280</v>
      </c>
      <c r="L78" s="40"/>
      <c r="M78" s="161" t="s">
        <v>269</v>
      </c>
      <c r="N78" s="4"/>
      <c r="O78" s="162" t="s">
        <v>270</v>
      </c>
      <c r="P78" s="40"/>
      <c r="Q78" s="153"/>
      <c r="R78" s="3"/>
      <c r="S78" s="4"/>
      <c r="T78" s="149" t="s">
        <v>135</v>
      </c>
      <c r="U78" s="147" t="s">
        <v>147</v>
      </c>
      <c r="V78" s="156"/>
      <c r="W78" s="146"/>
      <c r="X78" s="146"/>
      <c r="Y78" s="146"/>
      <c r="Z78" s="146"/>
      <c r="AA78" s="247"/>
      <c r="AB78" s="250"/>
    </row>
    <row r="79" ht="18.75" customHeight="1">
      <c r="A79" s="223" t="s">
        <v>244</v>
      </c>
      <c r="B79" s="54"/>
      <c r="C79" s="260" t="s">
        <v>72</v>
      </c>
      <c r="D79" s="4"/>
      <c r="E79" s="176" t="s">
        <v>281</v>
      </c>
      <c r="F79" s="3"/>
      <c r="G79" s="3"/>
      <c r="H79" s="3"/>
      <c r="I79" s="3"/>
      <c r="J79" s="4"/>
      <c r="K79" s="162" t="s">
        <v>282</v>
      </c>
      <c r="L79" s="40"/>
      <c r="M79" s="188"/>
      <c r="N79" s="4"/>
      <c r="O79" s="153"/>
      <c r="P79" s="40"/>
      <c r="Q79" s="162" t="s">
        <v>283</v>
      </c>
      <c r="R79" s="3"/>
      <c r="S79" s="4"/>
      <c r="T79" s="149" t="s">
        <v>135</v>
      </c>
      <c r="U79" s="147" t="s">
        <v>205</v>
      </c>
      <c r="V79" s="156"/>
      <c r="W79" s="146"/>
      <c r="X79" s="146"/>
      <c r="Y79" s="146"/>
      <c r="Z79" s="146"/>
      <c r="AA79" s="247"/>
      <c r="AB79" s="250"/>
    </row>
    <row r="80" ht="18.75" customHeight="1">
      <c r="A80" s="223" t="s">
        <v>255</v>
      </c>
      <c r="B80" s="54"/>
      <c r="C80" s="260" t="s">
        <v>72</v>
      </c>
      <c r="D80" s="4"/>
      <c r="E80" s="176" t="s">
        <v>284</v>
      </c>
      <c r="F80" s="3"/>
      <c r="G80" s="3"/>
      <c r="H80" s="3"/>
      <c r="I80" s="3"/>
      <c r="J80" s="4"/>
      <c r="K80" s="162" t="s">
        <v>285</v>
      </c>
      <c r="L80" s="40"/>
      <c r="M80" s="188"/>
      <c r="N80" s="4"/>
      <c r="O80" s="153"/>
      <c r="P80" s="40"/>
      <c r="Q80" s="162" t="s">
        <v>283</v>
      </c>
      <c r="R80" s="3"/>
      <c r="S80" s="4"/>
      <c r="T80" s="283" t="s">
        <v>135</v>
      </c>
      <c r="U80" s="147" t="s">
        <v>205</v>
      </c>
      <c r="V80" s="156"/>
      <c r="W80" s="146"/>
      <c r="X80" s="146"/>
      <c r="Y80" s="146"/>
      <c r="Z80" s="146"/>
      <c r="AA80" s="247"/>
      <c r="AB80" s="250"/>
    </row>
    <row r="81" ht="18.75" customHeight="1">
      <c r="A81" s="223" t="s">
        <v>246</v>
      </c>
      <c r="B81" s="54"/>
      <c r="C81" s="260" t="s">
        <v>72</v>
      </c>
      <c r="D81" s="4"/>
      <c r="E81" s="176" t="s">
        <v>286</v>
      </c>
      <c r="F81" s="3"/>
      <c r="G81" s="3"/>
      <c r="H81" s="3"/>
      <c r="I81" s="3"/>
      <c r="J81" s="4"/>
      <c r="K81" s="162" t="s">
        <v>287</v>
      </c>
      <c r="L81" s="40"/>
      <c r="M81" s="284"/>
      <c r="N81" s="4"/>
      <c r="O81" s="153"/>
      <c r="P81" s="40"/>
      <c r="Q81" s="162" t="s">
        <v>283</v>
      </c>
      <c r="R81" s="3"/>
      <c r="S81" s="4"/>
      <c r="T81" s="283" t="s">
        <v>135</v>
      </c>
      <c r="U81" s="147" t="s">
        <v>205</v>
      </c>
      <c r="V81" s="156"/>
      <c r="W81" s="146"/>
      <c r="X81" s="146"/>
      <c r="Y81" s="146"/>
      <c r="Z81" s="146"/>
      <c r="AA81" s="247"/>
      <c r="AB81" s="250"/>
    </row>
    <row r="82" ht="18.75" customHeight="1">
      <c r="A82" s="223" t="s">
        <v>247</v>
      </c>
      <c r="B82" s="54"/>
      <c r="C82" s="260" t="s">
        <v>72</v>
      </c>
      <c r="D82" s="4"/>
      <c r="E82" s="176" t="s">
        <v>288</v>
      </c>
      <c r="F82" s="3"/>
      <c r="G82" s="3"/>
      <c r="H82" s="3"/>
      <c r="I82" s="3"/>
      <c r="J82" s="4"/>
      <c r="K82" s="162" t="s">
        <v>289</v>
      </c>
      <c r="L82" s="40"/>
      <c r="M82" s="284"/>
      <c r="N82" s="4"/>
      <c r="O82" s="153"/>
      <c r="P82" s="40"/>
      <c r="Q82" s="162" t="s">
        <v>283</v>
      </c>
      <c r="R82" s="3"/>
      <c r="S82" s="4"/>
      <c r="T82" s="283" t="s">
        <v>135</v>
      </c>
      <c r="U82" s="147" t="s">
        <v>205</v>
      </c>
      <c r="V82" s="156"/>
      <c r="W82" s="146"/>
      <c r="X82" s="146"/>
      <c r="Y82" s="146"/>
      <c r="Z82" s="146"/>
      <c r="AA82" s="247"/>
      <c r="AB82" s="250"/>
    </row>
    <row r="83" ht="18.75" customHeight="1">
      <c r="A83" s="175" t="s">
        <v>249</v>
      </c>
      <c r="B83" s="4"/>
      <c r="C83" s="285" t="s">
        <v>65</v>
      </c>
      <c r="D83" s="4"/>
      <c r="E83" s="176" t="s">
        <v>290</v>
      </c>
      <c r="F83" s="3"/>
      <c r="G83" s="3"/>
      <c r="H83" s="3"/>
      <c r="I83" s="3"/>
      <c r="J83" s="4"/>
      <c r="K83" s="162" t="s">
        <v>282</v>
      </c>
      <c r="L83" s="40"/>
      <c r="M83" s="188"/>
      <c r="N83" s="4"/>
      <c r="O83" s="153"/>
      <c r="P83" s="40"/>
      <c r="Q83" s="162" t="s">
        <v>283</v>
      </c>
      <c r="R83" s="3"/>
      <c r="S83" s="4"/>
      <c r="T83" s="283" t="s">
        <v>135</v>
      </c>
      <c r="U83" s="147" t="s">
        <v>205</v>
      </c>
      <c r="V83" s="156"/>
      <c r="W83" s="146"/>
      <c r="X83" s="146"/>
      <c r="Y83" s="146"/>
      <c r="Z83" s="146"/>
      <c r="AA83" s="247"/>
      <c r="AB83" s="250"/>
    </row>
    <row r="84" ht="18.75" customHeight="1">
      <c r="A84" s="175" t="s">
        <v>291</v>
      </c>
      <c r="B84" s="4"/>
      <c r="C84" s="285" t="s">
        <v>65</v>
      </c>
      <c r="D84" s="4"/>
      <c r="E84" s="176" t="s">
        <v>292</v>
      </c>
      <c r="F84" s="3"/>
      <c r="G84" s="3"/>
      <c r="H84" s="3"/>
      <c r="I84" s="3"/>
      <c r="J84" s="4"/>
      <c r="K84" s="162" t="s">
        <v>293</v>
      </c>
      <c r="L84" s="40"/>
      <c r="M84" s="188"/>
      <c r="N84" s="4"/>
      <c r="O84" s="153"/>
      <c r="P84" s="40"/>
      <c r="Q84" s="162" t="s">
        <v>283</v>
      </c>
      <c r="R84" s="3"/>
      <c r="S84" s="4"/>
      <c r="T84" s="283" t="s">
        <v>135</v>
      </c>
      <c r="U84" s="147" t="s">
        <v>205</v>
      </c>
      <c r="V84" s="156"/>
      <c r="W84" s="146"/>
      <c r="X84" s="146"/>
      <c r="Y84" s="146"/>
      <c r="Z84" s="146"/>
      <c r="AA84" s="247"/>
      <c r="AB84" s="250"/>
    </row>
    <row r="85" ht="18.75" customHeight="1">
      <c r="A85" s="175" t="s">
        <v>251</v>
      </c>
      <c r="B85" s="4"/>
      <c r="C85" s="285" t="s">
        <v>65</v>
      </c>
      <c r="D85" s="4"/>
      <c r="E85" s="176" t="s">
        <v>294</v>
      </c>
      <c r="F85" s="3"/>
      <c r="G85" s="3"/>
      <c r="H85" s="3"/>
      <c r="I85" s="3"/>
      <c r="J85" s="4"/>
      <c r="K85" s="162" t="s">
        <v>285</v>
      </c>
      <c r="L85" s="40"/>
      <c r="M85" s="188"/>
      <c r="N85" s="4"/>
      <c r="O85" s="153"/>
      <c r="P85" s="40"/>
      <c r="Q85" s="162" t="s">
        <v>283</v>
      </c>
      <c r="R85" s="3"/>
      <c r="S85" s="4"/>
      <c r="T85" s="283" t="s">
        <v>135</v>
      </c>
      <c r="U85" s="147" t="s">
        <v>205</v>
      </c>
      <c r="V85" s="156"/>
      <c r="W85" s="146"/>
      <c r="X85" s="146"/>
      <c r="Y85" s="146"/>
      <c r="Z85" s="146"/>
      <c r="AA85" s="247"/>
      <c r="AB85" s="250"/>
    </row>
    <row r="86" ht="18.75" customHeight="1">
      <c r="A86" s="175" t="s">
        <v>295</v>
      </c>
      <c r="B86" s="4"/>
      <c r="C86" s="285" t="s">
        <v>65</v>
      </c>
      <c r="D86" s="4"/>
      <c r="E86" s="176" t="s">
        <v>296</v>
      </c>
      <c r="F86" s="3"/>
      <c r="G86" s="3"/>
      <c r="H86" s="3"/>
      <c r="I86" s="3"/>
      <c r="J86" s="4"/>
      <c r="K86" s="162" t="s">
        <v>287</v>
      </c>
      <c r="L86" s="40"/>
      <c r="M86" s="188"/>
      <c r="N86" s="4"/>
      <c r="O86" s="153"/>
      <c r="P86" s="40"/>
      <c r="Q86" s="162" t="s">
        <v>283</v>
      </c>
      <c r="R86" s="3"/>
      <c r="S86" s="4"/>
      <c r="T86" s="283" t="s">
        <v>135</v>
      </c>
      <c r="U86" s="147" t="s">
        <v>205</v>
      </c>
      <c r="V86" s="156"/>
      <c r="W86" s="146"/>
      <c r="X86" s="146"/>
      <c r="Y86" s="146"/>
      <c r="Z86" s="146"/>
      <c r="AA86" s="247"/>
      <c r="AB86" s="250"/>
    </row>
    <row r="87" ht="18.75" customHeight="1">
      <c r="A87" s="175" t="s">
        <v>297</v>
      </c>
      <c r="B87" s="4"/>
      <c r="C87" s="285" t="s">
        <v>65</v>
      </c>
      <c r="D87" s="4"/>
      <c r="E87" s="176" t="s">
        <v>298</v>
      </c>
      <c r="F87" s="3"/>
      <c r="G87" s="3"/>
      <c r="H87" s="3"/>
      <c r="I87" s="3"/>
      <c r="J87" s="4"/>
      <c r="K87" s="162" t="s">
        <v>289</v>
      </c>
      <c r="L87" s="40"/>
      <c r="M87" s="188"/>
      <c r="N87" s="4"/>
      <c r="O87" s="153"/>
      <c r="P87" s="40"/>
      <c r="Q87" s="162" t="s">
        <v>283</v>
      </c>
      <c r="R87" s="3"/>
      <c r="S87" s="4"/>
      <c r="T87" s="283" t="s">
        <v>135</v>
      </c>
      <c r="U87" s="147" t="s">
        <v>205</v>
      </c>
      <c r="V87" s="156"/>
      <c r="W87" s="146"/>
      <c r="X87" s="146"/>
      <c r="Y87" s="146"/>
      <c r="Z87" s="146"/>
      <c r="AA87" s="247"/>
      <c r="AB87" s="250"/>
    </row>
    <row r="88" ht="18.75" customHeight="1">
      <c r="A88" s="178" t="s">
        <v>254</v>
      </c>
      <c r="B88" s="4"/>
      <c r="C88" s="160" t="s">
        <v>74</v>
      </c>
      <c r="D88" s="4"/>
      <c r="E88" s="176" t="s">
        <v>299</v>
      </c>
      <c r="F88" s="3"/>
      <c r="G88" s="3"/>
      <c r="H88" s="3"/>
      <c r="I88" s="3"/>
      <c r="J88" s="4"/>
      <c r="K88" s="162" t="s">
        <v>300</v>
      </c>
      <c r="L88" s="40"/>
      <c r="M88" s="161">
        <v>250.0</v>
      </c>
      <c r="N88" s="4"/>
      <c r="O88" s="162" t="s">
        <v>301</v>
      </c>
      <c r="P88" s="40"/>
      <c r="Q88" s="162" t="s">
        <v>302</v>
      </c>
      <c r="R88" s="3"/>
      <c r="S88" s="4"/>
      <c r="T88" s="149" t="s">
        <v>135</v>
      </c>
      <c r="U88" s="147" t="s">
        <v>181</v>
      </c>
      <c r="V88" s="156"/>
      <c r="W88" s="146"/>
      <c r="X88" s="146"/>
      <c r="Y88" s="146"/>
      <c r="Z88" s="146"/>
      <c r="AA88" s="247"/>
      <c r="AB88" s="250"/>
    </row>
    <row r="89" ht="18.75" customHeight="1">
      <c r="A89" s="157"/>
      <c r="B89" s="4"/>
      <c r="C89" s="157"/>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263"/>
      <c r="B208" s="4"/>
      <c r="C208" s="264"/>
      <c r="D208" s="4"/>
      <c r="E208" s="265"/>
      <c r="F208" s="3"/>
      <c r="G208" s="3"/>
      <c r="H208" s="3"/>
      <c r="I208" s="3"/>
      <c r="J208" s="4"/>
      <c r="K208" s="264"/>
      <c r="L208" s="40"/>
      <c r="M208" s="266"/>
      <c r="N208" s="4"/>
      <c r="O208" s="264"/>
      <c r="P208" s="40"/>
      <c r="Q208" s="264"/>
      <c r="R208" s="3"/>
      <c r="S208" s="4"/>
      <c r="T208" s="267"/>
      <c r="U208" s="268"/>
      <c r="V208" s="268"/>
      <c r="W208" s="267"/>
      <c r="X208" s="267"/>
      <c r="Y208" s="267"/>
      <c r="Z208" s="267"/>
      <c r="AA208" s="250"/>
      <c r="AB208" s="250"/>
    </row>
    <row r="209" ht="18.75" customHeight="1">
      <c r="A209" s="263"/>
      <c r="B209" s="4"/>
      <c r="C209" s="264"/>
      <c r="D209" s="4"/>
      <c r="E209" s="265"/>
      <c r="F209" s="3"/>
      <c r="G209" s="3"/>
      <c r="H209" s="3"/>
      <c r="I209" s="3"/>
      <c r="J209" s="4"/>
      <c r="K209" s="264"/>
      <c r="L209" s="40"/>
      <c r="M209" s="266"/>
      <c r="N209" s="4"/>
      <c r="O209" s="264"/>
      <c r="P209" s="40"/>
      <c r="Q209" s="264"/>
      <c r="R209" s="3"/>
      <c r="S209" s="4"/>
      <c r="T209" s="267"/>
      <c r="U209" s="268"/>
      <c r="V209" s="268"/>
      <c r="W209" s="267"/>
      <c r="X209" s="267"/>
      <c r="Y209" s="267"/>
      <c r="Z209" s="267"/>
      <c r="AA209" s="250"/>
      <c r="AB209" s="250"/>
    </row>
    <row r="210" ht="18.75" customHeight="1">
      <c r="A210" s="263"/>
      <c r="B210" s="4"/>
      <c r="C210" s="264"/>
      <c r="D210" s="4"/>
      <c r="E210" s="265"/>
      <c r="F210" s="3"/>
      <c r="G210" s="3"/>
      <c r="H210" s="3"/>
      <c r="I210" s="3"/>
      <c r="J210" s="4"/>
      <c r="K210" s="264"/>
      <c r="L210" s="40"/>
      <c r="M210" s="266"/>
      <c r="N210" s="4"/>
      <c r="O210" s="264"/>
      <c r="P210" s="40"/>
      <c r="Q210" s="264"/>
      <c r="R210" s="3"/>
      <c r="S210" s="4"/>
      <c r="T210" s="267"/>
      <c r="U210" s="268"/>
      <c r="V210" s="268"/>
      <c r="W210" s="267"/>
      <c r="X210" s="267"/>
      <c r="Y210" s="267"/>
      <c r="Z210" s="267"/>
      <c r="AA210" s="250"/>
      <c r="AB210" s="250"/>
    </row>
    <row r="211" ht="18.75" customHeight="1">
      <c r="A211" s="263"/>
      <c r="B211" s="4"/>
      <c r="C211" s="264"/>
      <c r="D211" s="4"/>
      <c r="E211" s="265"/>
      <c r="F211" s="3"/>
      <c r="G211" s="3"/>
      <c r="H211" s="3"/>
      <c r="I211" s="3"/>
      <c r="J211" s="4"/>
      <c r="K211" s="264"/>
      <c r="L211" s="40"/>
      <c r="M211" s="266"/>
      <c r="N211" s="4"/>
      <c r="O211" s="264"/>
      <c r="P211" s="40"/>
      <c r="Q211" s="264"/>
      <c r="R211" s="3"/>
      <c r="S211" s="4"/>
      <c r="T211" s="267"/>
      <c r="U211" s="268"/>
      <c r="V211" s="268"/>
      <c r="W211" s="267"/>
      <c r="X211" s="267"/>
      <c r="Y211" s="267"/>
      <c r="Z211" s="267"/>
      <c r="AA211" s="250"/>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mergeCells count="1487">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s>
  <conditionalFormatting sqref="K33 K45 K57 A73:A78 B73:B207 C73:U224 V73:Z207 A83:A207">
    <cfRule type="containsText" dxfId="0" priority="1" operator="containsText" text="Outreach Marketing  ">
      <formula>NOT(ISERROR(SEARCH(("Outreach Marketing  "),(K33))))</formula>
    </cfRule>
  </conditionalFormatting>
  <conditionalFormatting sqref="W73:W224">
    <cfRule type="cellIs" dxfId="1" priority="2" operator="equal">
      <formula>"YES "</formula>
    </cfRule>
  </conditionalFormatting>
  <conditionalFormatting sqref="W73:W224">
    <cfRule type="cellIs" dxfId="2" priority="3" operator="equal">
      <formula>"NO "</formula>
    </cfRule>
  </conditionalFormatting>
  <dataValidations>
    <dataValidation type="list" allowBlank="1" sqref="B3 D3 F3 H3 J3 L3 N3 A4:A14 C4:C14 E4:E14 G4:G14 I4:I14 K4:K14 M4:M14 B15 D15 F15 H15 J15 L15 N15 A16:A26 C16:C26 E16:E26 G16:G26 I16:I26 K16:K26 M16:M26 B27 D27 F27 H27 J27 L27 N27 K28:K32 A28:A38 C28:C38 E28:E38 G28:G38 I28:I38 K34:K38 M28:M38 B39 D39 F39 H39 J39 L39 N39 K40:K44 A40:A50 C40:C50 E40:E50 G40:G50 I40:I50 K46:K50 M40:M50 B51 D51 F51 H51 J51 L51 N51 K52:K56 A52:A62 C52:C62 E52:E62 G52:G62 I52:I62 K58:K62 M52:M62 B63 D63 A79:A82">
      <formula1>$A$73:$B$224</formula1>
    </dataValidation>
    <dataValidation type="list" allowBlank="1" sqref="T73:T224">
      <formula1>Legend!$A$32:$A$33</formula1>
    </dataValidation>
    <dataValidation type="list" allowBlank="1" showErrorMessage="1" sqref="A64:A66 C64:C66">
      <formula1>A73:A224</formula1>
    </dataValidation>
    <dataValidation type="list" allowBlank="1" sqref="C73:C224">
      <formula1>Legend!$A$18:$A$29</formula1>
    </dataValidation>
    <dataValidation type="list" allowBlank="1" sqref="W73:Z224">
      <formula1>Legend!$A$32:$A$34</formula1>
    </dataValidation>
    <dataValidation type="list" allowBlank="1" showErrorMessage="1" sqref="A67 C67">
      <formula1>A75:A227</formula1>
    </dataValidation>
    <dataValidation type="list" allowBlank="1" sqref="U73:U224">
      <formula1>Legend!$A$36:$A$45</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0.71"/>
    <col customWidth="1" min="19" max="19" width="9.0"/>
  </cols>
  <sheetData>
    <row r="1" ht="51.75" customHeight="1">
      <c r="A1" s="36">
        <f>Legend!A7</f>
        <v>45627</v>
      </c>
      <c r="B1" s="3"/>
      <c r="C1" s="3"/>
      <c r="D1" s="3"/>
      <c r="E1" s="3"/>
      <c r="F1" s="3"/>
      <c r="G1" s="3"/>
      <c r="H1" s="3"/>
      <c r="I1" s="3"/>
      <c r="J1" s="3"/>
      <c r="K1" s="3"/>
      <c r="L1" s="3"/>
      <c r="M1" s="3"/>
      <c r="N1" s="4"/>
      <c r="P1" s="191" t="s">
        <v>35</v>
      </c>
      <c r="Q1" s="58"/>
      <c r="R1" s="250"/>
      <c r="S1" s="250"/>
      <c r="T1" s="250"/>
      <c r="U1" s="250"/>
      <c r="V1" s="250"/>
      <c r="W1" s="250"/>
      <c r="X1" s="250"/>
    </row>
    <row r="2" ht="15.0" customHeight="1">
      <c r="A2" s="39" t="s">
        <v>28</v>
      </c>
      <c r="B2" s="40"/>
      <c r="C2" s="41" t="s">
        <v>29</v>
      </c>
      <c r="D2" s="40"/>
      <c r="E2" s="41" t="s">
        <v>30</v>
      </c>
      <c r="F2" s="40"/>
      <c r="G2" s="41" t="s">
        <v>31</v>
      </c>
      <c r="H2" s="40"/>
      <c r="I2" s="41" t="s">
        <v>32</v>
      </c>
      <c r="J2" s="40"/>
      <c r="K2" s="41" t="s">
        <v>33</v>
      </c>
      <c r="L2" s="40"/>
      <c r="M2" s="41" t="s">
        <v>34</v>
      </c>
      <c r="N2" s="4"/>
      <c r="P2" s="192"/>
      <c r="Q2" s="193" t="s">
        <v>303</v>
      </c>
      <c r="R2" s="250"/>
      <c r="S2" s="250"/>
      <c r="T2" s="250"/>
      <c r="U2" s="250"/>
      <c r="V2" s="250"/>
      <c r="W2" s="250"/>
      <c r="X2" s="250"/>
    </row>
    <row r="3">
      <c r="A3" s="65">
        <f>IF(WEEKDAY(A1)=1, 1,"")</f>
        <v>1</v>
      </c>
      <c r="B3" s="68"/>
      <c r="C3" s="65">
        <f>IF(WEEKDAY(A1)=2, 1,IF(WEEKDAY(A1)&lt;2,A3+1,""))</f>
        <v>2</v>
      </c>
      <c r="D3" s="221"/>
      <c r="E3" s="65">
        <f>IF(WEEKDAY(A1)=3, 1,IF(WEEKDAY(A1)&lt;3,C3+1,""))</f>
        <v>3</v>
      </c>
      <c r="F3" s="221"/>
      <c r="G3" s="65">
        <f>IF(WEEKDAY(A1)=4, 1,IF(WEEKDAY(A1)&lt;4,E3+1,""))</f>
        <v>4</v>
      </c>
      <c r="H3" s="221" t="s">
        <v>239</v>
      </c>
      <c r="I3" s="269">
        <f>IF(WEEKDAY(A1)=5, 1,IF(WEEKDAY(A1)&lt;5,G3+1,""))</f>
        <v>5</v>
      </c>
      <c r="J3" s="201"/>
      <c r="K3" s="269">
        <f>IF(WEEKDAY(A1)=6, 1,IF(WEEKDAY(A1)&lt;6,I3+1,""))</f>
        <v>6</v>
      </c>
      <c r="L3" s="201"/>
      <c r="M3" s="65">
        <f>IF(WEEKDAY(A1)=7, 1,IF(WEEKDAY(A1)&lt;7,K3+1,""))</f>
        <v>7</v>
      </c>
      <c r="N3" s="66"/>
      <c r="P3" s="204" t="s">
        <v>38</v>
      </c>
      <c r="Q3" s="205" t="s">
        <v>228</v>
      </c>
      <c r="R3" s="250"/>
      <c r="S3" s="250"/>
      <c r="T3" s="250"/>
      <c r="U3" s="250"/>
      <c r="V3" s="250"/>
      <c r="W3" s="250"/>
      <c r="X3" s="250"/>
    </row>
    <row r="4" ht="12.75" customHeight="1">
      <c r="A4" s="73"/>
      <c r="B4" s="54"/>
      <c r="C4" s="72"/>
      <c r="D4" s="54"/>
      <c r="E4" s="73"/>
      <c r="F4" s="54"/>
      <c r="G4" s="72"/>
      <c r="H4" s="54"/>
      <c r="I4" s="73"/>
      <c r="J4" s="54"/>
      <c r="K4" s="73" t="s">
        <v>234</v>
      </c>
      <c r="L4" s="54"/>
      <c r="M4" s="72"/>
      <c r="N4" s="54"/>
      <c r="O4" s="38"/>
      <c r="P4" s="207" t="s">
        <v>43</v>
      </c>
      <c r="Q4" s="208" t="s">
        <v>229</v>
      </c>
      <c r="R4" s="250"/>
      <c r="S4" s="250"/>
      <c r="T4" s="250"/>
      <c r="U4" s="250"/>
      <c r="V4" s="250"/>
      <c r="W4" s="250"/>
      <c r="X4" s="250"/>
      <c r="Y4" s="38"/>
      <c r="Z4" s="38"/>
      <c r="AA4" s="38"/>
      <c r="AB4" s="38"/>
    </row>
    <row r="5" ht="12.75" customHeight="1">
      <c r="A5" s="77"/>
      <c r="B5" s="54"/>
      <c r="C5" s="76"/>
      <c r="D5" s="54"/>
      <c r="E5" s="76"/>
      <c r="F5" s="54"/>
      <c r="G5" s="76"/>
      <c r="H5" s="54"/>
      <c r="I5" s="76"/>
      <c r="J5" s="54"/>
      <c r="K5" s="76"/>
      <c r="L5" s="54"/>
      <c r="M5" s="76"/>
      <c r="N5" s="54"/>
      <c r="O5" s="38"/>
      <c r="P5" s="209" t="s">
        <v>46</v>
      </c>
      <c r="Q5" s="210" t="s">
        <v>233</v>
      </c>
      <c r="R5" s="250"/>
      <c r="S5" s="250"/>
      <c r="T5" s="250"/>
      <c r="U5" s="250"/>
      <c r="V5" s="250"/>
      <c r="W5" s="250"/>
      <c r="X5" s="250"/>
      <c r="Y5" s="38"/>
      <c r="Z5" s="38"/>
      <c r="AA5" s="38"/>
      <c r="AB5" s="38"/>
    </row>
    <row r="6" ht="12.75" customHeight="1">
      <c r="A6" s="77"/>
      <c r="B6" s="54"/>
      <c r="C6" s="76"/>
      <c r="D6" s="54"/>
      <c r="E6" s="76"/>
      <c r="F6" s="54"/>
      <c r="G6" s="76"/>
      <c r="H6" s="54"/>
      <c r="I6" s="76"/>
      <c r="J6" s="54"/>
      <c r="K6" s="76"/>
      <c r="L6" s="54"/>
      <c r="M6" s="76"/>
      <c r="N6" s="54"/>
      <c r="O6" s="38"/>
      <c r="P6" s="209" t="s">
        <v>48</v>
      </c>
      <c r="Q6" s="80"/>
      <c r="R6" s="250"/>
      <c r="S6" s="250"/>
      <c r="T6" s="250"/>
      <c r="U6" s="250"/>
      <c r="V6" s="250"/>
      <c r="W6" s="250"/>
      <c r="X6" s="250"/>
      <c r="Y6" s="38"/>
      <c r="Z6" s="38"/>
      <c r="AA6" s="38"/>
      <c r="AB6" s="38"/>
    </row>
    <row r="7" ht="12.75" customHeight="1">
      <c r="A7" s="82"/>
      <c r="B7" s="54"/>
      <c r="C7" s="82"/>
      <c r="D7" s="54"/>
      <c r="E7" s="82"/>
      <c r="F7" s="54"/>
      <c r="G7" s="82" t="s">
        <v>241</v>
      </c>
      <c r="H7" s="54"/>
      <c r="I7" s="82"/>
      <c r="J7" s="54"/>
      <c r="K7" s="82" t="s">
        <v>235</v>
      </c>
      <c r="L7" s="54"/>
      <c r="M7" s="82"/>
      <c r="N7" s="54"/>
      <c r="O7" s="38"/>
      <c r="P7" s="211" t="s">
        <v>51</v>
      </c>
      <c r="Q7" s="80"/>
      <c r="R7" s="250"/>
      <c r="S7" s="250"/>
      <c r="T7" s="250"/>
      <c r="U7" s="250"/>
      <c r="V7" s="250"/>
      <c r="W7" s="250"/>
      <c r="X7" s="250"/>
      <c r="Y7" s="38"/>
      <c r="Z7" s="38"/>
      <c r="AA7" s="38"/>
      <c r="AB7" s="38"/>
    </row>
    <row r="8" ht="12.75" customHeight="1">
      <c r="A8" s="82"/>
      <c r="B8" s="54"/>
      <c r="C8" s="82"/>
      <c r="D8" s="54"/>
      <c r="E8" s="82"/>
      <c r="F8" s="54"/>
      <c r="G8" s="82"/>
      <c r="H8" s="54"/>
      <c r="I8" s="82"/>
      <c r="J8" s="54"/>
      <c r="K8" s="82"/>
      <c r="L8" s="54"/>
      <c r="M8" s="82"/>
      <c r="N8" s="54"/>
      <c r="O8" s="38"/>
      <c r="P8" s="211" t="s">
        <v>52</v>
      </c>
      <c r="Q8" s="84"/>
      <c r="R8" s="250"/>
      <c r="S8" s="250"/>
      <c r="T8" s="250"/>
      <c r="U8" s="250"/>
      <c r="V8" s="250"/>
      <c r="W8" s="250"/>
      <c r="X8" s="250"/>
      <c r="Y8" s="38"/>
      <c r="Z8" s="38"/>
      <c r="AA8" s="38"/>
      <c r="AB8" s="38"/>
    </row>
    <row r="9" ht="12.75" customHeight="1">
      <c r="A9" s="88"/>
      <c r="B9" s="54"/>
      <c r="C9" s="88"/>
      <c r="D9" s="54"/>
      <c r="E9" s="88"/>
      <c r="F9" s="54"/>
      <c r="G9" s="88"/>
      <c r="H9" s="54"/>
      <c r="I9" s="88"/>
      <c r="J9" s="54"/>
      <c r="K9" s="88"/>
      <c r="L9" s="54"/>
      <c r="M9" s="88"/>
      <c r="N9" s="54"/>
      <c r="O9" s="38"/>
      <c r="P9" s="212" t="s">
        <v>55</v>
      </c>
      <c r="Q9" s="205" t="s">
        <v>39</v>
      </c>
      <c r="R9" s="250"/>
      <c r="S9" s="250"/>
      <c r="T9" s="250"/>
      <c r="U9" s="250"/>
      <c r="V9" s="250"/>
      <c r="W9" s="250"/>
      <c r="X9" s="250"/>
      <c r="Y9" s="38"/>
      <c r="Z9" s="38"/>
      <c r="AA9" s="38"/>
      <c r="AB9" s="38"/>
    </row>
    <row r="10" ht="12.75" customHeight="1">
      <c r="A10" s="91"/>
      <c r="B10" s="54"/>
      <c r="C10" s="91"/>
      <c r="D10" s="54"/>
      <c r="E10" s="91"/>
      <c r="F10" s="54"/>
      <c r="G10" s="91"/>
      <c r="H10" s="54"/>
      <c r="I10" s="91"/>
      <c r="J10" s="54"/>
      <c r="K10" s="91" t="s">
        <v>236</v>
      </c>
      <c r="L10" s="54"/>
      <c r="M10" s="91"/>
      <c r="N10" s="54"/>
      <c r="O10" s="38"/>
      <c r="P10" s="213" t="s">
        <v>58</v>
      </c>
      <c r="Q10" s="210" t="s">
        <v>39</v>
      </c>
      <c r="R10" s="250"/>
      <c r="S10" s="250"/>
      <c r="T10" s="250"/>
      <c r="U10" s="250"/>
      <c r="V10" s="250"/>
      <c r="W10" s="250"/>
      <c r="X10" s="250"/>
      <c r="Y10" s="38"/>
      <c r="Z10" s="38"/>
      <c r="AA10" s="38"/>
      <c r="AB10" s="38"/>
    </row>
    <row r="11" ht="12.75" customHeight="1">
      <c r="A11" s="91"/>
      <c r="B11" s="54"/>
      <c r="C11" s="90"/>
      <c r="D11" s="54"/>
      <c r="E11" s="90"/>
      <c r="F11" s="54"/>
      <c r="G11" s="90"/>
      <c r="H11" s="54"/>
      <c r="I11" s="90"/>
      <c r="J11" s="54"/>
      <c r="K11" s="90"/>
      <c r="L11" s="54"/>
      <c r="M11" s="90"/>
      <c r="N11" s="54"/>
      <c r="O11" s="38"/>
      <c r="P11" s="213" t="s">
        <v>59</v>
      </c>
      <c r="Q11" s="84"/>
      <c r="R11" s="250"/>
      <c r="S11" s="250"/>
      <c r="T11" s="250"/>
      <c r="U11" s="250"/>
      <c r="V11" s="250"/>
      <c r="W11" s="250"/>
      <c r="X11" s="250"/>
      <c r="Y11" s="38"/>
      <c r="Z11" s="38"/>
      <c r="AA11" s="38"/>
      <c r="AB11" s="38"/>
    </row>
    <row r="12" ht="12.75" customHeight="1">
      <c r="A12" s="222"/>
      <c r="B12" s="54"/>
      <c r="C12" s="215"/>
      <c r="D12" s="54"/>
      <c r="E12" s="215"/>
      <c r="F12" s="54"/>
      <c r="G12" s="215"/>
      <c r="H12" s="54"/>
      <c r="I12" s="215"/>
      <c r="J12" s="54"/>
      <c r="K12" s="222" t="s">
        <v>237</v>
      </c>
      <c r="L12" s="54"/>
      <c r="M12" s="93"/>
      <c r="N12" s="54"/>
      <c r="O12" s="38"/>
      <c r="P12" s="216" t="s">
        <v>65</v>
      </c>
      <c r="Q12" s="205" t="s">
        <v>66</v>
      </c>
      <c r="R12" s="250"/>
      <c r="S12" s="250"/>
      <c r="T12" s="250"/>
      <c r="U12" s="250"/>
      <c r="V12" s="250"/>
      <c r="W12" s="250"/>
      <c r="X12" s="250"/>
      <c r="Y12" s="38"/>
      <c r="Z12" s="38"/>
      <c r="AA12" s="38"/>
      <c r="AB12" s="38"/>
    </row>
    <row r="13" ht="12.75" customHeight="1">
      <c r="A13" s="223"/>
      <c r="B13" s="54"/>
      <c r="C13" s="217"/>
      <c r="D13" s="54"/>
      <c r="E13" s="217"/>
      <c r="F13" s="54"/>
      <c r="G13" s="223" t="s">
        <v>245</v>
      </c>
      <c r="H13" s="54"/>
      <c r="I13" s="217"/>
      <c r="J13" s="54"/>
      <c r="K13" s="223" t="s">
        <v>238</v>
      </c>
      <c r="L13" s="54"/>
      <c r="M13" s="96"/>
      <c r="N13" s="54"/>
      <c r="O13" s="38"/>
      <c r="P13" s="218" t="s">
        <v>72</v>
      </c>
      <c r="Q13" s="205" t="s">
        <v>66</v>
      </c>
      <c r="R13" s="250"/>
      <c r="S13" s="250"/>
      <c r="T13" s="250"/>
      <c r="U13" s="250"/>
      <c r="V13" s="250"/>
      <c r="W13" s="250"/>
      <c r="X13" s="250"/>
      <c r="Y13" s="38"/>
      <c r="Z13" s="38"/>
      <c r="AA13" s="38"/>
      <c r="AB13" s="38"/>
    </row>
    <row r="14" ht="12.75" customHeight="1">
      <c r="A14" s="224"/>
      <c r="B14" s="60"/>
      <c r="C14" s="62"/>
      <c r="D14" s="60"/>
      <c r="E14" s="62"/>
      <c r="F14" s="60"/>
      <c r="G14" s="62"/>
      <c r="H14" s="60"/>
      <c r="I14" s="62"/>
      <c r="J14" s="60"/>
      <c r="K14" s="99" t="s">
        <v>304</v>
      </c>
      <c r="L14" s="60"/>
      <c r="M14" s="62"/>
      <c r="N14" s="60"/>
      <c r="O14" s="38"/>
      <c r="P14" s="219" t="s">
        <v>74</v>
      </c>
      <c r="Q14" s="102"/>
      <c r="R14" s="250"/>
      <c r="S14" s="250"/>
      <c r="T14" s="250"/>
      <c r="U14" s="250"/>
      <c r="V14" s="250"/>
      <c r="W14" s="250"/>
      <c r="X14" s="250"/>
      <c r="Y14" s="38"/>
      <c r="Z14" s="38"/>
      <c r="AA14" s="38"/>
      <c r="AB14" s="38"/>
    </row>
    <row r="15">
      <c r="A15" s="65">
        <f>M3+1</f>
        <v>8</v>
      </c>
      <c r="B15" s="68"/>
      <c r="C15" s="65">
        <f>A15+1</f>
        <v>9</v>
      </c>
      <c r="D15" s="221"/>
      <c r="E15" s="65">
        <f>C15+1</f>
        <v>10</v>
      </c>
      <c r="F15" s="221"/>
      <c r="G15" s="65">
        <f>E15+1</f>
        <v>11</v>
      </c>
      <c r="H15" s="221" t="s">
        <v>239</v>
      </c>
      <c r="I15" s="269">
        <f>G15+1</f>
        <v>12</v>
      </c>
      <c r="J15" s="201"/>
      <c r="K15" s="269">
        <f>I15+1</f>
        <v>13</v>
      </c>
      <c r="L15" s="201"/>
      <c r="M15" s="65">
        <f>K15+1</f>
        <v>14</v>
      </c>
      <c r="N15" s="66"/>
      <c r="P15" s="250"/>
      <c r="Q15" s="250"/>
      <c r="R15" s="250"/>
      <c r="S15" s="250"/>
      <c r="T15" s="250"/>
      <c r="U15" s="250"/>
      <c r="V15" s="250"/>
      <c r="W15" s="250"/>
      <c r="X15" s="250"/>
    </row>
    <row r="16" ht="12.75" customHeight="1">
      <c r="A16" s="73"/>
      <c r="B16" s="54"/>
      <c r="C16" s="72"/>
      <c r="D16" s="54"/>
      <c r="E16" s="73"/>
      <c r="F16" s="54"/>
      <c r="G16" s="72"/>
      <c r="H16" s="54"/>
      <c r="I16" s="73" t="s">
        <v>240</v>
      </c>
      <c r="J16" s="54"/>
      <c r="K16" s="73" t="s">
        <v>234</v>
      </c>
      <c r="L16" s="54"/>
      <c r="M16" s="72"/>
      <c r="N16" s="54"/>
      <c r="O16" s="38"/>
      <c r="P16" s="250"/>
      <c r="Q16" s="250"/>
      <c r="R16" s="250"/>
      <c r="S16" s="250"/>
      <c r="T16" s="250"/>
      <c r="U16" s="250"/>
      <c r="V16" s="250"/>
      <c r="W16" s="250"/>
      <c r="X16" s="250"/>
      <c r="Y16" s="38"/>
      <c r="Z16" s="38"/>
      <c r="AA16" s="38"/>
      <c r="AB16" s="38"/>
    </row>
    <row r="17" ht="12.75" customHeight="1">
      <c r="A17" s="77"/>
      <c r="B17" s="54"/>
      <c r="C17" s="76"/>
      <c r="D17" s="54"/>
      <c r="E17" s="76"/>
      <c r="F17" s="54"/>
      <c r="G17" s="76"/>
      <c r="H17" s="54"/>
      <c r="I17" s="76"/>
      <c r="J17" s="54"/>
      <c r="K17" s="76"/>
      <c r="L17" s="54"/>
      <c r="M17" s="76"/>
      <c r="N17" s="54"/>
      <c r="O17" s="38"/>
      <c r="P17" s="250"/>
      <c r="Q17" s="250"/>
      <c r="R17" s="250"/>
      <c r="S17" s="250"/>
      <c r="T17" s="250"/>
      <c r="U17" s="250"/>
      <c r="V17" s="250"/>
      <c r="W17" s="250"/>
      <c r="X17" s="250"/>
      <c r="Y17" s="38"/>
      <c r="Z17" s="38"/>
      <c r="AA17" s="38"/>
      <c r="AB17" s="38"/>
    </row>
    <row r="18" ht="12.75" customHeight="1">
      <c r="A18" s="77"/>
      <c r="B18" s="54"/>
      <c r="C18" s="76"/>
      <c r="D18" s="54"/>
      <c r="E18" s="76"/>
      <c r="F18" s="54"/>
      <c r="G18" s="76"/>
      <c r="H18" s="54"/>
      <c r="I18" s="76"/>
      <c r="J18" s="54"/>
      <c r="K18" s="76"/>
      <c r="L18" s="54"/>
      <c r="M18" s="76"/>
      <c r="N18" s="54"/>
      <c r="O18" s="38"/>
      <c r="P18" s="250"/>
      <c r="Q18" s="250"/>
      <c r="R18" s="250"/>
      <c r="S18" s="250"/>
      <c r="T18" s="250"/>
      <c r="U18" s="250"/>
      <c r="V18" s="250"/>
      <c r="W18" s="250"/>
      <c r="X18" s="250"/>
      <c r="Y18" s="38"/>
      <c r="Z18" s="38"/>
      <c r="AA18" s="38"/>
      <c r="AB18" s="38"/>
    </row>
    <row r="19" ht="12.75" customHeight="1">
      <c r="A19" s="82"/>
      <c r="B19" s="54"/>
      <c r="C19" s="82" t="s">
        <v>241</v>
      </c>
      <c r="D19" s="54"/>
      <c r="E19" s="82"/>
      <c r="F19" s="54"/>
      <c r="G19" s="82" t="s">
        <v>241</v>
      </c>
      <c r="H19" s="54"/>
      <c r="I19" s="82"/>
      <c r="J19" s="54"/>
      <c r="K19" s="82" t="s">
        <v>235</v>
      </c>
      <c r="L19" s="54"/>
      <c r="M19" s="82"/>
      <c r="N19" s="54"/>
      <c r="O19" s="38"/>
      <c r="P19" s="250"/>
      <c r="Q19" s="250"/>
      <c r="R19" s="250"/>
      <c r="S19" s="250"/>
      <c r="T19" s="250"/>
      <c r="U19" s="250"/>
      <c r="V19" s="250"/>
      <c r="W19" s="250"/>
      <c r="X19" s="250"/>
      <c r="Y19" s="38"/>
      <c r="Z19" s="38"/>
      <c r="AA19" s="38"/>
      <c r="AB19" s="38"/>
    </row>
    <row r="20" ht="12.75" customHeight="1">
      <c r="A20" s="82"/>
      <c r="B20" s="54"/>
      <c r="C20" s="82"/>
      <c r="D20" s="54"/>
      <c r="E20" s="82"/>
      <c r="F20" s="54"/>
      <c r="G20" s="82"/>
      <c r="H20" s="54"/>
      <c r="I20" s="82"/>
      <c r="J20" s="54"/>
      <c r="K20" s="82"/>
      <c r="L20" s="54"/>
      <c r="M20" s="82"/>
      <c r="N20" s="54"/>
      <c r="O20" s="38"/>
      <c r="P20" s="250"/>
      <c r="Q20" s="250"/>
      <c r="R20" s="250"/>
      <c r="S20" s="250"/>
      <c r="T20" s="250"/>
      <c r="U20" s="250"/>
      <c r="V20" s="250"/>
      <c r="W20" s="250"/>
      <c r="X20" s="250"/>
      <c r="Y20" s="38"/>
      <c r="Z20" s="38"/>
      <c r="AA20" s="38"/>
      <c r="AB20" s="38"/>
    </row>
    <row r="21" ht="12.75" customHeight="1">
      <c r="A21" s="88"/>
      <c r="B21" s="54"/>
      <c r="C21" s="88"/>
      <c r="D21" s="54"/>
      <c r="E21" s="88"/>
      <c r="F21" s="54"/>
      <c r="G21" s="88"/>
      <c r="H21" s="54"/>
      <c r="I21" s="88"/>
      <c r="J21" s="54"/>
      <c r="K21" s="88"/>
      <c r="L21" s="54"/>
      <c r="M21" s="88"/>
      <c r="N21" s="54"/>
      <c r="O21" s="38"/>
      <c r="P21" s="250"/>
      <c r="Q21" s="250"/>
      <c r="R21" s="250"/>
      <c r="S21" s="250"/>
      <c r="T21" s="250"/>
      <c r="U21" s="250"/>
      <c r="V21" s="250"/>
      <c r="W21" s="250"/>
      <c r="X21" s="250"/>
      <c r="Y21" s="38"/>
      <c r="Z21" s="38"/>
      <c r="AA21" s="38"/>
      <c r="AB21" s="38"/>
    </row>
    <row r="22" ht="12.75" customHeight="1">
      <c r="A22" s="91"/>
      <c r="B22" s="54"/>
      <c r="C22" s="91"/>
      <c r="D22" s="54"/>
      <c r="E22" s="91" t="s">
        <v>243</v>
      </c>
      <c r="F22" s="54"/>
      <c r="G22" s="91"/>
      <c r="H22" s="54"/>
      <c r="I22" s="91"/>
      <c r="J22" s="54"/>
      <c r="K22" s="91" t="s">
        <v>236</v>
      </c>
      <c r="L22" s="54"/>
      <c r="M22" s="91"/>
      <c r="N22" s="54"/>
      <c r="O22" s="38"/>
      <c r="P22" s="250"/>
      <c r="Q22" s="250"/>
      <c r="R22" s="250"/>
      <c r="S22" s="250"/>
      <c r="T22" s="250"/>
      <c r="U22" s="250"/>
      <c r="V22" s="250"/>
      <c r="W22" s="250"/>
      <c r="X22" s="250"/>
      <c r="Y22" s="38"/>
      <c r="Z22" s="38"/>
      <c r="AA22" s="38"/>
      <c r="AB22" s="38"/>
    </row>
    <row r="23" ht="12.75" customHeight="1">
      <c r="A23" s="91"/>
      <c r="B23" s="54"/>
      <c r="C23" s="90"/>
      <c r="D23" s="54"/>
      <c r="E23" s="90"/>
      <c r="F23" s="54"/>
      <c r="G23" s="90"/>
      <c r="H23" s="54"/>
      <c r="I23" s="90"/>
      <c r="J23" s="54"/>
      <c r="K23" s="90"/>
      <c r="L23" s="54"/>
      <c r="M23" s="90"/>
      <c r="N23" s="54"/>
      <c r="O23" s="38"/>
      <c r="P23" s="250"/>
      <c r="Q23" s="250"/>
      <c r="R23" s="250"/>
      <c r="S23" s="250"/>
      <c r="T23" s="250"/>
      <c r="U23" s="250"/>
      <c r="V23" s="250"/>
      <c r="W23" s="250"/>
      <c r="X23" s="250"/>
      <c r="Y23" s="38"/>
      <c r="Z23" s="38"/>
      <c r="AA23" s="38"/>
      <c r="AB23" s="38"/>
    </row>
    <row r="24">
      <c r="A24" s="222"/>
      <c r="B24" s="54"/>
      <c r="C24" s="215"/>
      <c r="D24" s="54"/>
      <c r="E24" s="222" t="s">
        <v>250</v>
      </c>
      <c r="F24" s="54"/>
      <c r="G24" s="215"/>
      <c r="H24" s="54"/>
      <c r="I24" s="215"/>
      <c r="J24" s="54"/>
      <c r="K24" s="222" t="s">
        <v>305</v>
      </c>
      <c r="L24" s="54"/>
      <c r="M24" s="93"/>
      <c r="N24" s="54"/>
      <c r="O24" s="38"/>
      <c r="P24" s="250"/>
      <c r="Q24" s="250"/>
      <c r="R24" s="250"/>
      <c r="S24" s="250"/>
      <c r="T24" s="250"/>
      <c r="U24" s="250"/>
      <c r="V24" s="250"/>
      <c r="W24" s="250"/>
      <c r="X24" s="250"/>
      <c r="Y24" s="38"/>
      <c r="Z24" s="38"/>
      <c r="AA24" s="38"/>
      <c r="AB24" s="38"/>
    </row>
    <row r="25">
      <c r="A25" s="223"/>
      <c r="B25" s="54"/>
      <c r="C25" s="223" t="s">
        <v>244</v>
      </c>
      <c r="D25" s="54"/>
      <c r="E25" s="217"/>
      <c r="F25" s="54"/>
      <c r="G25" s="223" t="s">
        <v>245</v>
      </c>
      <c r="H25" s="54"/>
      <c r="I25" s="223" t="s">
        <v>306</v>
      </c>
      <c r="J25" s="54"/>
      <c r="K25" s="223" t="s">
        <v>307</v>
      </c>
      <c r="L25" s="54"/>
      <c r="M25" s="96"/>
      <c r="N25" s="54"/>
      <c r="O25" s="38"/>
      <c r="P25" s="250"/>
      <c r="Q25" s="250"/>
      <c r="R25" s="250"/>
      <c r="S25" s="250"/>
      <c r="T25" s="250"/>
      <c r="U25" s="250"/>
      <c r="V25" s="250"/>
      <c r="W25" s="250"/>
      <c r="X25" s="250"/>
      <c r="Y25" s="38"/>
      <c r="Z25" s="38"/>
      <c r="AA25" s="38"/>
      <c r="AB25" s="38"/>
    </row>
    <row r="26" ht="12.75" customHeight="1">
      <c r="A26" s="224"/>
      <c r="B26" s="60"/>
      <c r="C26" s="62"/>
      <c r="D26" s="60"/>
      <c r="E26" s="62"/>
      <c r="F26" s="60"/>
      <c r="G26" s="62"/>
      <c r="H26" s="60"/>
      <c r="I26" s="62"/>
      <c r="J26" s="60"/>
      <c r="K26" s="62"/>
      <c r="L26" s="60"/>
      <c r="M26" s="62"/>
      <c r="N26" s="60"/>
      <c r="O26" s="38"/>
      <c r="P26" s="250"/>
      <c r="Q26" s="250"/>
      <c r="R26" s="250"/>
      <c r="S26" s="250"/>
      <c r="T26" s="250"/>
      <c r="U26" s="250"/>
      <c r="V26" s="250"/>
      <c r="W26" s="250"/>
      <c r="X26" s="250"/>
      <c r="Y26" s="38"/>
      <c r="Z26" s="38"/>
      <c r="AA26" s="38"/>
      <c r="AB26" s="38"/>
    </row>
    <row r="27" ht="15.0" customHeight="1">
      <c r="A27" s="65">
        <f>M15+1</f>
        <v>15</v>
      </c>
      <c r="B27" s="68"/>
      <c r="C27" s="65">
        <f>A27+1</f>
        <v>16</v>
      </c>
      <c r="D27" s="221"/>
      <c r="E27" s="65">
        <f>C27+1</f>
        <v>17</v>
      </c>
      <c r="F27" s="221"/>
      <c r="G27" s="65">
        <f>E27+1</f>
        <v>18</v>
      </c>
      <c r="H27" s="221"/>
      <c r="I27" s="269">
        <f>G27+1</f>
        <v>19</v>
      </c>
      <c r="J27" s="201"/>
      <c r="K27" s="269">
        <f>I27+1</f>
        <v>20</v>
      </c>
      <c r="L27" s="201"/>
      <c r="M27" s="65">
        <f>K27+1</f>
        <v>21</v>
      </c>
      <c r="N27" s="66"/>
      <c r="P27" s="250"/>
      <c r="Q27" s="250"/>
      <c r="R27" s="250"/>
      <c r="S27" s="250"/>
      <c r="T27" s="250"/>
      <c r="U27" s="250"/>
      <c r="V27" s="250"/>
      <c r="W27" s="250"/>
      <c r="X27" s="250"/>
    </row>
    <row r="28" ht="13.5" customHeight="1">
      <c r="A28" s="73"/>
      <c r="B28" s="54"/>
      <c r="C28" s="72"/>
      <c r="D28" s="54"/>
      <c r="E28" s="73"/>
      <c r="F28" s="54"/>
      <c r="G28" s="72"/>
      <c r="H28" s="54"/>
      <c r="I28" s="73" t="s">
        <v>240</v>
      </c>
      <c r="J28" s="54"/>
      <c r="K28" s="73" t="s">
        <v>234</v>
      </c>
      <c r="L28" s="54"/>
      <c r="M28" s="72"/>
      <c r="N28" s="54"/>
      <c r="O28" s="104"/>
      <c r="P28" s="250"/>
      <c r="Q28" s="250"/>
      <c r="R28" s="250"/>
      <c r="S28" s="250"/>
      <c r="T28" s="250"/>
      <c r="U28" s="250"/>
      <c r="V28" s="250"/>
      <c r="W28" s="250"/>
      <c r="X28" s="250"/>
      <c r="Y28" s="104"/>
      <c r="Z28" s="104"/>
      <c r="AA28" s="104"/>
      <c r="AB28" s="104"/>
    </row>
    <row r="29" ht="13.5" customHeight="1">
      <c r="A29" s="77"/>
      <c r="B29" s="54"/>
      <c r="C29" s="76"/>
      <c r="D29" s="54"/>
      <c r="E29" s="76"/>
      <c r="F29" s="54"/>
      <c r="G29" s="76"/>
      <c r="H29" s="54"/>
      <c r="I29" s="76"/>
      <c r="J29" s="54"/>
      <c r="K29" s="76"/>
      <c r="L29" s="54"/>
      <c r="M29" s="76"/>
      <c r="N29" s="54"/>
      <c r="O29" s="104"/>
      <c r="P29" s="250"/>
      <c r="Q29" s="250"/>
      <c r="R29" s="250"/>
      <c r="S29" s="250"/>
      <c r="T29" s="250"/>
      <c r="U29" s="250"/>
      <c r="V29" s="250"/>
      <c r="W29" s="250"/>
      <c r="X29" s="250"/>
      <c r="Y29" s="104"/>
      <c r="Z29" s="104"/>
      <c r="AA29" s="104"/>
      <c r="AB29" s="104"/>
    </row>
    <row r="30" ht="13.5" customHeight="1">
      <c r="A30" s="77"/>
      <c r="B30" s="54"/>
      <c r="C30" s="76"/>
      <c r="D30" s="54"/>
      <c r="E30" s="76"/>
      <c r="F30" s="54"/>
      <c r="G30" s="76"/>
      <c r="H30" s="54"/>
      <c r="I30" s="76"/>
      <c r="J30" s="54"/>
      <c r="K30" s="76"/>
      <c r="L30" s="54"/>
      <c r="M30" s="76"/>
      <c r="N30" s="54"/>
      <c r="O30" s="104"/>
      <c r="P30" s="250"/>
      <c r="Q30" s="250"/>
      <c r="R30" s="250"/>
      <c r="S30" s="250"/>
      <c r="T30" s="250"/>
      <c r="U30" s="250"/>
      <c r="V30" s="250"/>
      <c r="W30" s="250"/>
      <c r="X30" s="250"/>
      <c r="Y30" s="104"/>
      <c r="Z30" s="104"/>
      <c r="AA30" s="104"/>
      <c r="AB30" s="104"/>
    </row>
    <row r="31">
      <c r="A31" s="82"/>
      <c r="B31" s="54"/>
      <c r="C31" s="82" t="s">
        <v>241</v>
      </c>
      <c r="D31" s="54"/>
      <c r="E31" s="82"/>
      <c r="F31" s="54"/>
      <c r="G31" s="82" t="s">
        <v>241</v>
      </c>
      <c r="H31" s="54"/>
      <c r="I31" s="82"/>
      <c r="J31" s="54"/>
      <c r="K31" s="82" t="s">
        <v>235</v>
      </c>
      <c r="L31" s="54"/>
      <c r="M31" s="82"/>
      <c r="N31" s="54"/>
      <c r="O31" s="104"/>
      <c r="P31" s="250"/>
      <c r="Q31" s="250"/>
      <c r="R31" s="250"/>
      <c r="S31" s="250"/>
      <c r="T31" s="250"/>
      <c r="U31" s="250"/>
      <c r="V31" s="250"/>
      <c r="W31" s="250"/>
      <c r="X31" s="250"/>
      <c r="Y31" s="104"/>
      <c r="Z31" s="104"/>
      <c r="AA31" s="104"/>
      <c r="AB31" s="104"/>
    </row>
    <row r="32" ht="13.5" customHeight="1">
      <c r="A32" s="82"/>
      <c r="B32" s="54"/>
      <c r="C32" s="82"/>
      <c r="D32" s="54"/>
      <c r="E32" s="82"/>
      <c r="F32" s="54"/>
      <c r="G32" s="82"/>
      <c r="H32" s="54"/>
      <c r="I32" s="82"/>
      <c r="J32" s="54"/>
      <c r="K32" s="82"/>
      <c r="L32" s="54"/>
      <c r="M32" s="82"/>
      <c r="N32" s="54"/>
      <c r="O32" s="104"/>
      <c r="P32" s="250"/>
      <c r="Q32" s="250"/>
      <c r="R32" s="250"/>
      <c r="S32" s="250"/>
      <c r="T32" s="250"/>
      <c r="U32" s="250"/>
      <c r="V32" s="250"/>
      <c r="W32" s="250"/>
      <c r="X32" s="250"/>
      <c r="Y32" s="104"/>
      <c r="Z32" s="104"/>
      <c r="AA32" s="104"/>
      <c r="AB32" s="104"/>
    </row>
    <row r="33" ht="13.5" customHeight="1">
      <c r="A33" s="88"/>
      <c r="B33" s="54"/>
      <c r="C33" s="88"/>
      <c r="D33" s="54"/>
      <c r="E33" s="88"/>
      <c r="F33" s="54"/>
      <c r="G33" s="88"/>
      <c r="H33" s="54"/>
      <c r="I33" s="88"/>
      <c r="J33" s="54"/>
      <c r="K33" s="88"/>
      <c r="L33" s="54"/>
      <c r="M33" s="88"/>
      <c r="N33" s="54"/>
      <c r="O33" s="104"/>
      <c r="P33" s="250"/>
      <c r="Q33" s="250"/>
      <c r="R33" s="250"/>
      <c r="S33" s="250"/>
      <c r="T33" s="250"/>
      <c r="U33" s="250"/>
      <c r="V33" s="250"/>
      <c r="W33" s="250"/>
      <c r="X33" s="250"/>
      <c r="Y33" s="104"/>
      <c r="Z33" s="104"/>
      <c r="AA33" s="104"/>
      <c r="AB33" s="104"/>
    </row>
    <row r="34" ht="12.75" customHeight="1">
      <c r="A34" s="91"/>
      <c r="B34" s="54"/>
      <c r="C34" s="91"/>
      <c r="D34" s="54"/>
      <c r="E34" s="91" t="s">
        <v>243</v>
      </c>
      <c r="F34" s="54"/>
      <c r="G34" s="91"/>
      <c r="H34" s="54"/>
      <c r="I34" s="91"/>
      <c r="J34" s="54"/>
      <c r="K34" s="91" t="s">
        <v>236</v>
      </c>
      <c r="L34" s="54"/>
      <c r="M34" s="91"/>
      <c r="N34" s="54"/>
      <c r="O34" s="104"/>
      <c r="P34" s="250"/>
      <c r="Q34" s="250"/>
      <c r="R34" s="250"/>
      <c r="S34" s="250"/>
      <c r="T34" s="250"/>
      <c r="U34" s="250"/>
      <c r="V34" s="250"/>
      <c r="W34" s="250"/>
      <c r="X34" s="250"/>
      <c r="Y34" s="104"/>
      <c r="Z34" s="104"/>
      <c r="AA34" s="104"/>
      <c r="AB34" s="104"/>
    </row>
    <row r="35" ht="12.75" customHeight="1">
      <c r="A35" s="91"/>
      <c r="B35" s="54"/>
      <c r="C35" s="90"/>
      <c r="D35" s="54"/>
      <c r="E35" s="90"/>
      <c r="F35" s="54"/>
      <c r="G35" s="90"/>
      <c r="H35" s="54"/>
      <c r="I35" s="90"/>
      <c r="J35" s="54"/>
      <c r="K35" s="90"/>
      <c r="L35" s="54"/>
      <c r="M35" s="90"/>
      <c r="N35" s="54"/>
      <c r="O35" s="104"/>
      <c r="P35" s="250"/>
      <c r="Q35" s="250"/>
      <c r="R35" s="250"/>
      <c r="S35" s="250"/>
      <c r="T35" s="250"/>
      <c r="U35" s="250"/>
      <c r="V35" s="250"/>
      <c r="W35" s="250"/>
      <c r="X35" s="250"/>
      <c r="Y35" s="104"/>
      <c r="Z35" s="104"/>
      <c r="AA35" s="104"/>
      <c r="AB35" s="104"/>
    </row>
    <row r="36" ht="12.75" customHeight="1">
      <c r="A36" s="222"/>
      <c r="B36" s="54"/>
      <c r="C36" s="215"/>
      <c r="D36" s="54"/>
      <c r="E36" s="222" t="s">
        <v>250</v>
      </c>
      <c r="F36" s="54"/>
      <c r="G36" s="215"/>
      <c r="H36" s="54"/>
      <c r="I36" s="215"/>
      <c r="J36" s="54"/>
      <c r="K36" s="222" t="s">
        <v>237</v>
      </c>
      <c r="L36" s="54"/>
      <c r="M36" s="93"/>
      <c r="N36" s="54"/>
      <c r="O36" s="104"/>
      <c r="P36" s="250"/>
      <c r="Q36" s="250"/>
      <c r="R36" s="250"/>
      <c r="S36" s="250"/>
      <c r="T36" s="250"/>
      <c r="U36" s="250"/>
      <c r="V36" s="250"/>
      <c r="W36" s="250"/>
      <c r="X36" s="250"/>
      <c r="Y36" s="104"/>
      <c r="Z36" s="104"/>
      <c r="AA36" s="104"/>
      <c r="AB36" s="104"/>
    </row>
    <row r="37">
      <c r="A37" s="223"/>
      <c r="B37" s="54"/>
      <c r="C37" s="223" t="s">
        <v>244</v>
      </c>
      <c r="D37" s="54"/>
      <c r="E37" s="217"/>
      <c r="F37" s="54"/>
      <c r="G37" s="223" t="s">
        <v>245</v>
      </c>
      <c r="H37" s="54"/>
      <c r="I37" s="223" t="s">
        <v>308</v>
      </c>
      <c r="J37" s="54"/>
      <c r="K37" s="223" t="s">
        <v>306</v>
      </c>
      <c r="L37" s="54"/>
      <c r="M37" s="96"/>
      <c r="N37" s="54"/>
      <c r="O37" s="104"/>
      <c r="P37" s="250"/>
      <c r="Q37" s="250"/>
      <c r="R37" s="250"/>
      <c r="S37" s="250"/>
      <c r="T37" s="250"/>
      <c r="U37" s="250"/>
      <c r="V37" s="250"/>
      <c r="W37" s="250"/>
      <c r="X37" s="250"/>
      <c r="Y37" s="104"/>
      <c r="Z37" s="104"/>
      <c r="AA37" s="104"/>
      <c r="AB37" s="104"/>
    </row>
    <row r="38" ht="12.75" customHeight="1">
      <c r="A38" s="224"/>
      <c r="B38" s="60"/>
      <c r="C38" s="62"/>
      <c r="D38" s="60"/>
      <c r="E38" s="62"/>
      <c r="F38" s="60"/>
      <c r="G38" s="62"/>
      <c r="H38" s="60"/>
      <c r="I38" s="62"/>
      <c r="J38" s="60"/>
      <c r="K38" s="62"/>
      <c r="L38" s="60"/>
      <c r="M38" s="62"/>
      <c r="N38" s="60"/>
      <c r="O38" s="104"/>
      <c r="P38" s="250"/>
      <c r="Q38" s="250"/>
      <c r="R38" s="250"/>
      <c r="S38" s="250"/>
      <c r="T38" s="250"/>
      <c r="U38" s="250"/>
      <c r="V38" s="250"/>
      <c r="W38" s="250"/>
      <c r="X38" s="250"/>
      <c r="Y38" s="104"/>
      <c r="Z38" s="104"/>
      <c r="AA38" s="104"/>
      <c r="AB38" s="104"/>
    </row>
    <row r="39">
      <c r="A39" s="65">
        <f>M27+1</f>
        <v>22</v>
      </c>
      <c r="B39" s="68"/>
      <c r="C39" s="65">
        <f>A39+1</f>
        <v>23</v>
      </c>
      <c r="D39" s="221"/>
      <c r="E39" s="65">
        <f>C39+1</f>
        <v>24</v>
      </c>
      <c r="F39" s="221"/>
      <c r="G39" s="65">
        <f>E39+1</f>
        <v>25</v>
      </c>
      <c r="H39" s="221"/>
      <c r="I39" s="269">
        <f>G39+1</f>
        <v>26</v>
      </c>
      <c r="J39" s="201"/>
      <c r="K39" s="269">
        <f>I39+1</f>
        <v>27</v>
      </c>
      <c r="L39" s="201"/>
      <c r="M39" s="65">
        <f>K39+1</f>
        <v>28</v>
      </c>
      <c r="N39" s="66"/>
      <c r="P39" s="250"/>
      <c r="Q39" s="250"/>
      <c r="R39" s="250"/>
      <c r="S39" s="250"/>
      <c r="T39" s="250"/>
      <c r="U39" s="250"/>
      <c r="V39" s="250"/>
      <c r="W39" s="250"/>
      <c r="X39" s="250"/>
    </row>
    <row r="40" ht="12.75" customHeight="1">
      <c r="A40" s="73"/>
      <c r="B40" s="54"/>
      <c r="C40" s="72"/>
      <c r="D40" s="54"/>
      <c r="E40" s="73"/>
      <c r="F40" s="54"/>
      <c r="G40" s="72"/>
      <c r="H40" s="54"/>
      <c r="I40" s="73" t="s">
        <v>240</v>
      </c>
      <c r="J40" s="54"/>
      <c r="K40" s="73" t="s">
        <v>234</v>
      </c>
      <c r="L40" s="54"/>
      <c r="M40" s="72"/>
      <c r="N40" s="54"/>
      <c r="O40" s="38"/>
      <c r="P40" s="250"/>
      <c r="Q40" s="250"/>
      <c r="R40" s="250"/>
      <c r="S40" s="250"/>
      <c r="T40" s="250"/>
      <c r="U40" s="250"/>
      <c r="V40" s="250"/>
      <c r="W40" s="250"/>
      <c r="X40" s="250"/>
      <c r="Y40" s="38"/>
      <c r="Z40" s="38"/>
      <c r="AA40" s="38"/>
      <c r="AB40" s="38"/>
    </row>
    <row r="41" ht="12.75" customHeight="1">
      <c r="A41" s="77"/>
      <c r="B41" s="54"/>
      <c r="C41" s="76"/>
      <c r="D41" s="54"/>
      <c r="E41" s="76"/>
      <c r="F41" s="54"/>
      <c r="G41" s="76"/>
      <c r="H41" s="54"/>
      <c r="I41" s="76"/>
      <c r="J41" s="54"/>
      <c r="K41" s="76"/>
      <c r="L41" s="54"/>
      <c r="M41" s="76"/>
      <c r="N41" s="54"/>
      <c r="O41" s="38"/>
      <c r="P41" s="250"/>
      <c r="Q41" s="250"/>
      <c r="R41" s="250"/>
      <c r="S41" s="250"/>
      <c r="T41" s="250"/>
      <c r="U41" s="250"/>
      <c r="V41" s="250"/>
      <c r="W41" s="250"/>
      <c r="X41" s="250"/>
      <c r="Y41" s="38"/>
      <c r="Z41" s="38"/>
      <c r="AA41" s="38"/>
      <c r="AB41" s="38"/>
    </row>
    <row r="42" ht="12.75" customHeight="1">
      <c r="A42" s="77"/>
      <c r="B42" s="54"/>
      <c r="C42" s="76"/>
      <c r="D42" s="54"/>
      <c r="E42" s="76"/>
      <c r="F42" s="54"/>
      <c r="G42" s="76"/>
      <c r="H42" s="54"/>
      <c r="I42" s="76"/>
      <c r="J42" s="54"/>
      <c r="K42" s="76"/>
      <c r="L42" s="54"/>
      <c r="M42" s="76"/>
      <c r="N42" s="54"/>
      <c r="O42" s="38"/>
      <c r="P42" s="250"/>
      <c r="Q42" s="250"/>
      <c r="R42" s="250"/>
      <c r="S42" s="250"/>
      <c r="T42" s="250"/>
      <c r="U42" s="250"/>
      <c r="V42" s="250"/>
      <c r="W42" s="250"/>
      <c r="X42" s="250"/>
      <c r="Y42" s="38"/>
      <c r="Z42" s="38"/>
      <c r="AA42" s="38"/>
      <c r="AB42" s="38"/>
    </row>
    <row r="43" ht="12.75" customHeight="1">
      <c r="A43" s="82"/>
      <c r="B43" s="54"/>
      <c r="C43" s="82" t="s">
        <v>241</v>
      </c>
      <c r="D43" s="54"/>
      <c r="E43" s="82"/>
      <c r="F43" s="54"/>
      <c r="G43" s="82"/>
      <c r="H43" s="54"/>
      <c r="I43" s="82"/>
      <c r="J43" s="54"/>
      <c r="K43" s="82" t="s">
        <v>235</v>
      </c>
      <c r="L43" s="54"/>
      <c r="M43" s="82"/>
      <c r="N43" s="54"/>
      <c r="O43" s="38"/>
      <c r="P43" s="250"/>
      <c r="Q43" s="250"/>
      <c r="R43" s="250"/>
      <c r="S43" s="250"/>
      <c r="T43" s="250"/>
      <c r="U43" s="250"/>
      <c r="V43" s="250"/>
      <c r="W43" s="250"/>
      <c r="X43" s="250"/>
      <c r="Y43" s="38"/>
      <c r="Z43" s="38"/>
      <c r="AA43" s="38"/>
      <c r="AB43" s="38"/>
    </row>
    <row r="44" ht="12.75" customHeight="1">
      <c r="A44" s="82"/>
      <c r="B44" s="54"/>
      <c r="C44" s="82"/>
      <c r="D44" s="54"/>
      <c r="E44" s="82"/>
      <c r="F44" s="54"/>
      <c r="G44" s="82"/>
      <c r="H44" s="54"/>
      <c r="I44" s="82"/>
      <c r="J44" s="54"/>
      <c r="K44" s="82"/>
      <c r="L44" s="54"/>
      <c r="M44" s="82"/>
      <c r="N44" s="54"/>
      <c r="O44" s="38"/>
      <c r="P44" s="250"/>
      <c r="Q44" s="250"/>
      <c r="R44" s="250"/>
      <c r="S44" s="250"/>
      <c r="T44" s="250"/>
      <c r="U44" s="250"/>
      <c r="V44" s="250"/>
      <c r="W44" s="250"/>
      <c r="X44" s="250"/>
      <c r="Y44" s="38"/>
      <c r="Z44" s="38"/>
      <c r="AA44" s="38"/>
      <c r="AB44" s="38"/>
    </row>
    <row r="45" ht="12.75" customHeight="1">
      <c r="A45" s="88"/>
      <c r="B45" s="54"/>
      <c r="C45" s="88"/>
      <c r="D45" s="54"/>
      <c r="E45" s="88"/>
      <c r="F45" s="54"/>
      <c r="G45" s="88"/>
      <c r="H45" s="54"/>
      <c r="I45" s="88"/>
      <c r="J45" s="54"/>
      <c r="K45" s="88"/>
      <c r="L45" s="54"/>
      <c r="M45" s="88"/>
      <c r="N45" s="54"/>
      <c r="O45" s="38"/>
      <c r="P45" s="250"/>
      <c r="Q45" s="250"/>
      <c r="R45" s="250"/>
      <c r="S45" s="250"/>
      <c r="T45" s="250"/>
      <c r="U45" s="250"/>
      <c r="V45" s="250"/>
      <c r="W45" s="250"/>
      <c r="X45" s="250"/>
      <c r="Y45" s="38"/>
      <c r="Z45" s="38"/>
      <c r="AA45" s="38"/>
      <c r="AB45" s="38"/>
    </row>
    <row r="46" ht="12.75" customHeight="1">
      <c r="A46" s="91"/>
      <c r="B46" s="54"/>
      <c r="C46" s="91"/>
      <c r="D46" s="54"/>
      <c r="E46" s="91"/>
      <c r="F46" s="54"/>
      <c r="G46" s="91"/>
      <c r="H46" s="54"/>
      <c r="I46" s="91"/>
      <c r="J46" s="54"/>
      <c r="K46" s="91" t="s">
        <v>236</v>
      </c>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15"/>
      <c r="D48" s="54"/>
      <c r="E48" s="222"/>
      <c r="F48" s="54"/>
      <c r="G48" s="215"/>
      <c r="H48" s="54"/>
      <c r="I48" s="215"/>
      <c r="J48" s="54"/>
      <c r="K48" s="222" t="s">
        <v>237</v>
      </c>
      <c r="L48" s="54"/>
      <c r="M48" s="93"/>
      <c r="N48" s="54"/>
      <c r="O48" s="38"/>
      <c r="P48" s="38"/>
      <c r="Q48" s="38"/>
      <c r="R48" s="38"/>
      <c r="S48" s="38"/>
      <c r="T48" s="38"/>
      <c r="U48" s="38"/>
      <c r="V48" s="38"/>
      <c r="W48" s="38"/>
      <c r="X48" s="38"/>
      <c r="Y48" s="38"/>
      <c r="Z48" s="38"/>
      <c r="AA48" s="38"/>
      <c r="AB48" s="38"/>
    </row>
    <row r="49" ht="12.75" customHeight="1">
      <c r="A49" s="223"/>
      <c r="B49" s="54"/>
      <c r="C49" s="223" t="s">
        <v>244</v>
      </c>
      <c r="D49" s="54"/>
      <c r="E49" s="217"/>
      <c r="F49" s="54"/>
      <c r="G49" s="223"/>
      <c r="H49" s="54"/>
      <c r="I49" s="223" t="s">
        <v>246</v>
      </c>
      <c r="J49" s="54"/>
      <c r="K49" s="223" t="s">
        <v>238</v>
      </c>
      <c r="L49" s="54"/>
      <c r="M49" s="96"/>
      <c r="N49" s="54"/>
      <c r="O49" s="38"/>
      <c r="P49" s="38"/>
      <c r="Q49" s="38"/>
      <c r="R49" s="38"/>
      <c r="S49" s="38"/>
      <c r="T49" s="38"/>
      <c r="U49" s="38"/>
      <c r="V49" s="38"/>
      <c r="W49" s="38"/>
      <c r="X49" s="38"/>
      <c r="Y49" s="38"/>
      <c r="Z49" s="38"/>
      <c r="AA49" s="38"/>
      <c r="AB49" s="38"/>
    </row>
    <row r="50" ht="12.75" customHeight="1">
      <c r="A50" s="224"/>
      <c r="B50" s="60"/>
      <c r="C50" s="62"/>
      <c r="D50" s="60"/>
      <c r="E50" s="286" t="s">
        <v>309</v>
      </c>
      <c r="F50" s="60"/>
      <c r="G50" s="286" t="s">
        <v>309</v>
      </c>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29</v>
      </c>
      <c r="B51" s="68"/>
      <c r="C51" s="65">
        <f>IF(DAY(EOMONTH(A1,0))=A51,"",IF(A51="","",A51+1))</f>
        <v>30</v>
      </c>
      <c r="D51" s="221"/>
      <c r="E51" s="65">
        <f>IF(DAY(EOMONTH(A1,0))=C51,"",IF(C51="","",C51+1))</f>
        <v>31</v>
      </c>
      <c r="F51" s="221"/>
      <c r="G51" s="50" t="str">
        <f>IF(DAY(EOMONTH(A1,0))=E51,"",IF(E51="","",E51+1))</f>
        <v/>
      </c>
      <c r="H51" s="197"/>
      <c r="I51" s="270" t="str">
        <f>IF(DAY(EOMONTH(A1,0))=G51,"",IF(G51="","",G51+1))</f>
        <v/>
      </c>
      <c r="J51" s="271"/>
      <c r="K51" s="270" t="str">
        <f>IF(DAY(EOMONTH(A1,0))=I51,"",IF(I51="","",I51+1))</f>
        <v/>
      </c>
      <c r="L51" s="271"/>
      <c r="M51" s="270" t="str">
        <f>IF(DAY(EOMONTH(A1,0))=K51,"",IF(K51="","",K51+1))</f>
        <v/>
      </c>
      <c r="N51" s="271"/>
    </row>
    <row r="52" ht="12.75" customHeight="1">
      <c r="A52" s="73"/>
      <c r="B52" s="54"/>
      <c r="C52" s="72"/>
      <c r="D52" s="54"/>
      <c r="E52" s="73"/>
      <c r="F52" s="54"/>
      <c r="G52" s="53"/>
      <c r="H52" s="54"/>
      <c r="I52" s="206"/>
      <c r="J52" s="54"/>
      <c r="K52" s="53"/>
      <c r="L52" s="54"/>
      <c r="M52" s="53"/>
      <c r="N52" s="54"/>
      <c r="O52" s="38"/>
      <c r="P52" s="38"/>
      <c r="Q52" s="38"/>
      <c r="R52" s="38"/>
      <c r="S52" s="38"/>
      <c r="T52" s="38"/>
      <c r="U52" s="38"/>
      <c r="V52" s="38"/>
      <c r="W52" s="38"/>
      <c r="X52" s="38"/>
      <c r="Y52" s="38"/>
      <c r="Z52" s="38"/>
      <c r="AA52" s="38"/>
      <c r="AB52" s="38"/>
    </row>
    <row r="53" ht="12.75" customHeight="1">
      <c r="A53" s="77"/>
      <c r="B53" s="54"/>
      <c r="C53" s="76"/>
      <c r="D53" s="54"/>
      <c r="E53" s="76"/>
      <c r="F53" s="54"/>
      <c r="G53" s="53"/>
      <c r="H53" s="54"/>
      <c r="I53" s="53"/>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76"/>
      <c r="F54" s="54"/>
      <c r="G54" s="53"/>
      <c r="H54" s="54"/>
      <c r="I54" s="53"/>
      <c r="J54" s="54"/>
      <c r="K54" s="53"/>
      <c r="L54" s="54"/>
      <c r="M54" s="53"/>
      <c r="N54" s="54"/>
      <c r="O54" s="38"/>
      <c r="P54" s="38"/>
      <c r="Q54" s="38"/>
      <c r="R54" s="38"/>
      <c r="S54" s="38"/>
      <c r="T54" s="38"/>
      <c r="U54" s="38"/>
      <c r="V54" s="38"/>
      <c r="W54" s="38"/>
      <c r="X54" s="38"/>
      <c r="Y54" s="38"/>
      <c r="Z54" s="38"/>
      <c r="AA54" s="38"/>
      <c r="AB54" s="38"/>
    </row>
    <row r="55" ht="12.75" customHeight="1">
      <c r="A55" s="82"/>
      <c r="B55" s="54"/>
      <c r="C55" s="82" t="s">
        <v>241</v>
      </c>
      <c r="D55" s="54"/>
      <c r="E55" s="82"/>
      <c r="F55" s="54"/>
      <c r="G55" s="206"/>
      <c r="H55" s="54"/>
      <c r="I55" s="206"/>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82"/>
      <c r="F56" s="54"/>
      <c r="G56" s="206"/>
      <c r="H56" s="54"/>
      <c r="I56" s="206"/>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88"/>
      <c r="F57" s="54"/>
      <c r="G57" s="206"/>
      <c r="H57" s="54"/>
      <c r="I57" s="206"/>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91" t="s">
        <v>243</v>
      </c>
      <c r="F58" s="54"/>
      <c r="G58" s="206"/>
      <c r="H58" s="54"/>
      <c r="I58" s="206"/>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90"/>
      <c r="F59" s="54"/>
      <c r="G59" s="53"/>
      <c r="H59" s="54"/>
      <c r="I59" s="53"/>
      <c r="J59" s="54"/>
      <c r="K59" s="53"/>
      <c r="L59" s="54"/>
      <c r="M59" s="53"/>
      <c r="N59" s="54"/>
      <c r="O59" s="38"/>
      <c r="P59" s="38"/>
      <c r="Q59" s="38"/>
      <c r="R59" s="38"/>
      <c r="S59" s="38"/>
      <c r="T59" s="38"/>
      <c r="U59" s="38"/>
      <c r="V59" s="38"/>
      <c r="W59" s="38"/>
      <c r="X59" s="38"/>
      <c r="Y59" s="38"/>
      <c r="Z59" s="38"/>
      <c r="AA59" s="38"/>
      <c r="AB59" s="38"/>
    </row>
    <row r="60" ht="12.75" customHeight="1">
      <c r="A60" s="222"/>
      <c r="B60" s="54"/>
      <c r="C60" s="215"/>
      <c r="D60" s="54"/>
      <c r="E60" s="222" t="s">
        <v>250</v>
      </c>
      <c r="F60" s="54"/>
      <c r="G60" s="214"/>
      <c r="H60" s="54"/>
      <c r="I60" s="214"/>
      <c r="J60" s="54"/>
      <c r="K60" s="214"/>
      <c r="L60" s="54"/>
      <c r="M60" s="214"/>
      <c r="N60" s="54"/>
      <c r="O60" s="38"/>
      <c r="P60" s="38"/>
      <c r="Q60" s="38"/>
      <c r="R60" s="38"/>
      <c r="S60" s="38"/>
      <c r="T60" s="38"/>
      <c r="U60" s="38"/>
      <c r="V60" s="38"/>
      <c r="W60" s="38"/>
      <c r="X60" s="38"/>
      <c r="Y60" s="38"/>
      <c r="Z60" s="38"/>
      <c r="AA60" s="38"/>
      <c r="AB60" s="38"/>
    </row>
    <row r="61" ht="12.75" customHeight="1">
      <c r="A61" s="223"/>
      <c r="B61" s="54"/>
      <c r="C61" s="223" t="s">
        <v>244</v>
      </c>
      <c r="D61" s="54"/>
      <c r="E61" s="217"/>
      <c r="F61" s="54"/>
      <c r="G61" s="214"/>
      <c r="H61" s="54"/>
      <c r="I61" s="214"/>
      <c r="J61" s="54"/>
      <c r="K61" s="214"/>
      <c r="L61" s="54"/>
      <c r="M61" s="214"/>
      <c r="N61" s="54"/>
      <c r="O61" s="38"/>
      <c r="P61" s="38"/>
      <c r="Q61" s="38"/>
      <c r="R61" s="38"/>
      <c r="S61" s="38"/>
      <c r="T61" s="38"/>
      <c r="U61" s="38"/>
      <c r="V61" s="38"/>
      <c r="W61" s="38"/>
      <c r="X61" s="38"/>
      <c r="Y61" s="38"/>
      <c r="Z61" s="38"/>
      <c r="AA61" s="38"/>
      <c r="AB61" s="38"/>
    </row>
    <row r="62" ht="12.75" customHeight="1">
      <c r="A62" s="224"/>
      <c r="B62" s="60"/>
      <c r="C62" s="62"/>
      <c r="D62" s="60"/>
      <c r="E62" s="62"/>
      <c r="F62" s="60"/>
      <c r="G62" s="59"/>
      <c r="H62" s="60"/>
      <c r="I62" s="59"/>
      <c r="J62" s="60"/>
      <c r="K62" s="59"/>
      <c r="L62" s="60"/>
      <c r="M62" s="59"/>
      <c r="N62" s="60"/>
      <c r="O62" s="38"/>
      <c r="P62" s="38"/>
      <c r="Q62" s="38"/>
      <c r="R62" s="38"/>
      <c r="S62" s="38"/>
      <c r="T62" s="38"/>
      <c r="U62" s="38"/>
      <c r="V62" s="38"/>
      <c r="W62" s="38"/>
      <c r="X62" s="38"/>
      <c r="Y62" s="38"/>
      <c r="Z62" s="38"/>
      <c r="AA62" s="38"/>
      <c r="AB62" s="38"/>
    </row>
    <row r="63" ht="15.0" customHeight="1">
      <c r="A63" s="227" t="str">
        <f>IF(DAY(EOMONTH(A1,0))=M51,"",IF(M51="","",M51+1))</f>
        <v/>
      </c>
      <c r="B63" s="228"/>
      <c r="C63" s="227" t="str">
        <f>IF(DAY(EOMONTH(A1,0))=A63,"",IF(A63="","",A63+1))</f>
        <v/>
      </c>
      <c r="D63" s="228"/>
      <c r="E63" s="273" t="s">
        <v>87</v>
      </c>
      <c r="F63" s="3"/>
      <c r="G63" s="274"/>
      <c r="H63" s="3"/>
      <c r="I63" s="3"/>
      <c r="J63" s="3"/>
      <c r="K63" s="3"/>
      <c r="L63" s="3"/>
      <c r="M63" s="3"/>
      <c r="N63" s="4"/>
      <c r="P63" s="108" t="s">
        <v>88</v>
      </c>
      <c r="Q63" s="109"/>
      <c r="R63" s="109"/>
      <c r="S63" s="109"/>
      <c r="T63" s="110"/>
    </row>
    <row r="64" ht="12.75" customHeight="1">
      <c r="A64" s="231"/>
      <c r="B64" s="54"/>
      <c r="C64" s="231"/>
      <c r="D64" s="54"/>
      <c r="E64" s="275"/>
      <c r="F64" s="20"/>
      <c r="G64" s="20"/>
      <c r="H64" s="20"/>
      <c r="I64" s="20"/>
      <c r="J64" s="20"/>
      <c r="K64" s="20"/>
      <c r="L64" s="20"/>
      <c r="M64" s="20"/>
      <c r="N64" s="22"/>
      <c r="P64" s="112" t="s">
        <v>89</v>
      </c>
      <c r="Q64" s="113"/>
      <c r="R64" s="114" t="s">
        <v>90</v>
      </c>
      <c r="S64" s="113"/>
      <c r="T64" s="115" t="s">
        <v>91</v>
      </c>
    </row>
    <row r="65" ht="12.75" customHeight="1">
      <c r="A65" s="231"/>
      <c r="B65" s="54"/>
      <c r="C65" s="231"/>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75"/>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2.75" customHeight="1">
      <c r="A71" s="243" t="s">
        <v>97</v>
      </c>
      <c r="B71" s="8"/>
      <c r="C71" s="8"/>
      <c r="D71" s="8"/>
      <c r="E71" s="8"/>
      <c r="F71" s="8"/>
      <c r="G71" s="8"/>
      <c r="H71" s="8"/>
      <c r="I71" s="8"/>
      <c r="J71" s="8"/>
      <c r="K71" s="8"/>
      <c r="L71" s="8"/>
      <c r="M71" s="8"/>
      <c r="N71" s="8"/>
      <c r="O71" s="8"/>
      <c r="P71" s="8"/>
      <c r="Q71" s="8"/>
      <c r="R71" s="8"/>
      <c r="S71" s="8"/>
      <c r="T71" s="8"/>
      <c r="U71" s="8"/>
      <c r="V71" s="8"/>
      <c r="W71" s="8"/>
      <c r="X71" s="8"/>
      <c r="Y71" s="8"/>
      <c r="Z71" s="9"/>
    </row>
    <row r="72">
      <c r="A72" s="129" t="s">
        <v>98</v>
      </c>
      <c r="B72" s="4"/>
      <c r="C72" s="129" t="s">
        <v>99</v>
      </c>
      <c r="D72" s="40"/>
      <c r="E72" s="129" t="s">
        <v>100</v>
      </c>
      <c r="F72" s="3"/>
      <c r="G72" s="3"/>
      <c r="H72" s="3"/>
      <c r="I72" s="3"/>
      <c r="J72" s="4"/>
      <c r="K72" s="132" t="s">
        <v>101</v>
      </c>
      <c r="L72" s="40"/>
      <c r="M72" s="129" t="s">
        <v>102</v>
      </c>
      <c r="N72" s="4"/>
      <c r="O72" s="132" t="s">
        <v>103</v>
      </c>
      <c r="P72" s="40"/>
      <c r="Q72" s="129" t="s">
        <v>104</v>
      </c>
      <c r="R72" s="3"/>
      <c r="S72" s="4"/>
      <c r="T72" s="137" t="s">
        <v>105</v>
      </c>
      <c r="U72" s="134" t="s">
        <v>106</v>
      </c>
      <c r="V72" s="134" t="s">
        <v>107</v>
      </c>
      <c r="W72" s="136" t="s">
        <v>108</v>
      </c>
      <c r="X72" s="137" t="s">
        <v>109</v>
      </c>
      <c r="Y72" s="137" t="s">
        <v>110</v>
      </c>
      <c r="Z72" s="137" t="s">
        <v>111</v>
      </c>
    </row>
    <row r="73">
      <c r="A73" s="139"/>
      <c r="B73" s="4"/>
      <c r="C73" s="246" t="s">
        <v>38</v>
      </c>
      <c r="D73" s="4"/>
      <c r="E73" s="176" t="s">
        <v>256</v>
      </c>
      <c r="F73" s="3"/>
      <c r="G73" s="3"/>
      <c r="H73" s="3"/>
      <c r="I73" s="3"/>
      <c r="J73" s="4"/>
      <c r="K73" s="177" t="s">
        <v>257</v>
      </c>
      <c r="L73" s="40"/>
      <c r="M73" s="161">
        <v>45.0</v>
      </c>
      <c r="N73" s="4"/>
      <c r="O73" s="142" t="s">
        <v>258</v>
      </c>
      <c r="P73" s="40"/>
      <c r="Q73" s="162" t="s">
        <v>259</v>
      </c>
      <c r="R73" s="3"/>
      <c r="S73" s="4"/>
      <c r="T73" s="283" t="s">
        <v>135</v>
      </c>
      <c r="U73" s="156"/>
      <c r="V73" s="156"/>
      <c r="W73" s="146"/>
      <c r="X73" s="146"/>
      <c r="Y73" s="146"/>
      <c r="Z73" s="146"/>
      <c r="AA73" s="247"/>
      <c r="AB73" s="126"/>
    </row>
    <row r="74">
      <c r="A74" s="248"/>
      <c r="B74" s="4"/>
      <c r="C74" s="249" t="s">
        <v>43</v>
      </c>
      <c r="D74" s="4"/>
      <c r="E74" s="176" t="s">
        <v>262</v>
      </c>
      <c r="F74" s="3"/>
      <c r="G74" s="3"/>
      <c r="H74" s="3"/>
      <c r="I74" s="3"/>
      <c r="J74" s="4"/>
      <c r="K74" s="162" t="s">
        <v>263</v>
      </c>
      <c r="L74" s="40"/>
      <c r="M74" s="161">
        <v>10.0</v>
      </c>
      <c r="N74" s="4"/>
      <c r="O74" s="162" t="s">
        <v>264</v>
      </c>
      <c r="P74" s="40"/>
      <c r="Q74" s="162" t="s">
        <v>259</v>
      </c>
      <c r="R74" s="3"/>
      <c r="S74" s="4"/>
      <c r="T74" s="283" t="s">
        <v>135</v>
      </c>
      <c r="U74" s="156"/>
      <c r="V74" s="156"/>
      <c r="W74" s="146"/>
      <c r="X74" s="146"/>
      <c r="Y74" s="146"/>
      <c r="Z74" s="146"/>
      <c r="AA74" s="247"/>
      <c r="AB74" s="250"/>
    </row>
    <row r="75">
      <c r="A75" s="154"/>
      <c r="B75" s="4"/>
      <c r="C75" s="253" t="s">
        <v>51</v>
      </c>
      <c r="D75" s="4"/>
      <c r="E75" s="176" t="s">
        <v>267</v>
      </c>
      <c r="F75" s="3"/>
      <c r="G75" s="3"/>
      <c r="H75" s="3"/>
      <c r="I75" s="3"/>
      <c r="J75" s="4"/>
      <c r="K75" s="162" t="s">
        <v>268</v>
      </c>
      <c r="L75" s="40"/>
      <c r="M75" s="161" t="s">
        <v>269</v>
      </c>
      <c r="N75" s="4"/>
      <c r="O75" s="162" t="s">
        <v>270</v>
      </c>
      <c r="P75" s="40"/>
      <c r="Q75" s="162" t="s">
        <v>271</v>
      </c>
      <c r="R75" s="3"/>
      <c r="S75" s="4"/>
      <c r="T75" s="283" t="s">
        <v>135</v>
      </c>
      <c r="U75" s="156"/>
      <c r="V75" s="156"/>
      <c r="W75" s="146"/>
      <c r="X75" s="146"/>
      <c r="Y75" s="146"/>
      <c r="Z75" s="146"/>
      <c r="AA75" s="247"/>
      <c r="AB75" s="250"/>
    </row>
    <row r="76">
      <c r="A76" s="154"/>
      <c r="B76" s="4"/>
      <c r="C76" s="253" t="s">
        <v>52</v>
      </c>
      <c r="D76" s="4"/>
      <c r="E76" s="176" t="s">
        <v>310</v>
      </c>
      <c r="F76" s="3"/>
      <c r="G76" s="3"/>
      <c r="H76" s="3"/>
      <c r="I76" s="3"/>
      <c r="J76" s="4"/>
      <c r="K76" s="282">
        <v>45632.0</v>
      </c>
      <c r="L76" s="40"/>
      <c r="M76" s="161" t="s">
        <v>275</v>
      </c>
      <c r="N76" s="4"/>
      <c r="O76" s="162" t="s">
        <v>270</v>
      </c>
      <c r="P76" s="40"/>
      <c r="Q76" s="162" t="s">
        <v>276</v>
      </c>
      <c r="R76" s="3"/>
      <c r="S76" s="4"/>
      <c r="T76" s="283" t="s">
        <v>135</v>
      </c>
      <c r="U76" s="156"/>
      <c r="V76" s="156"/>
      <c r="W76" s="146"/>
      <c r="X76" s="146"/>
      <c r="Y76" s="146"/>
      <c r="Z76" s="146"/>
      <c r="AA76" s="247"/>
      <c r="AB76" s="250"/>
    </row>
    <row r="77" ht="18.75" customHeight="1">
      <c r="A77" s="252"/>
      <c r="B77" s="4"/>
      <c r="C77" s="254" t="s">
        <v>55</v>
      </c>
      <c r="D77" s="4"/>
      <c r="E77" s="176" t="s">
        <v>277</v>
      </c>
      <c r="F77" s="3"/>
      <c r="G77" s="3"/>
      <c r="H77" s="3"/>
      <c r="I77" s="3"/>
      <c r="J77" s="4"/>
      <c r="K77" s="162" t="s">
        <v>278</v>
      </c>
      <c r="L77" s="40"/>
      <c r="M77" s="188"/>
      <c r="N77" s="4"/>
      <c r="O77" s="153"/>
      <c r="P77" s="40"/>
      <c r="Q77" s="153"/>
      <c r="R77" s="3"/>
      <c r="S77" s="4"/>
      <c r="T77" s="283" t="s">
        <v>135</v>
      </c>
      <c r="U77" s="156"/>
      <c r="V77" s="156"/>
      <c r="W77" s="146"/>
      <c r="X77" s="146"/>
      <c r="Y77" s="146"/>
      <c r="Z77" s="146"/>
      <c r="AA77" s="247"/>
      <c r="AB77" s="250"/>
    </row>
    <row r="78" ht="18.75" customHeight="1">
      <c r="A78" s="252"/>
      <c r="B78" s="4"/>
      <c r="C78" s="256" t="s">
        <v>58</v>
      </c>
      <c r="D78" s="4"/>
      <c r="E78" s="176" t="s">
        <v>243</v>
      </c>
      <c r="F78" s="3"/>
      <c r="G78" s="3"/>
      <c r="H78" s="3"/>
      <c r="I78" s="3"/>
      <c r="J78" s="4"/>
      <c r="K78" s="162" t="s">
        <v>280</v>
      </c>
      <c r="L78" s="40"/>
      <c r="M78" s="161" t="s">
        <v>269</v>
      </c>
      <c r="N78" s="4"/>
      <c r="O78" s="162" t="s">
        <v>270</v>
      </c>
      <c r="P78" s="40"/>
      <c r="Q78" s="153"/>
      <c r="R78" s="3"/>
      <c r="S78" s="4"/>
      <c r="T78" s="283" t="s">
        <v>135</v>
      </c>
      <c r="U78" s="156"/>
      <c r="V78" s="156"/>
      <c r="W78" s="146"/>
      <c r="X78" s="146"/>
      <c r="Y78" s="146"/>
      <c r="Z78" s="146"/>
      <c r="AA78" s="247"/>
      <c r="AB78" s="250"/>
    </row>
    <row r="79" ht="18.75" customHeight="1">
      <c r="A79" s="170"/>
      <c r="B79" s="4"/>
      <c r="C79" s="260" t="s">
        <v>72</v>
      </c>
      <c r="D79" s="4"/>
      <c r="E79" s="176" t="s">
        <v>281</v>
      </c>
      <c r="F79" s="3"/>
      <c r="G79" s="3"/>
      <c r="H79" s="3"/>
      <c r="I79" s="3"/>
      <c r="J79" s="4"/>
      <c r="K79" s="162" t="s">
        <v>282</v>
      </c>
      <c r="L79" s="40"/>
      <c r="M79" s="188"/>
      <c r="N79" s="4"/>
      <c r="O79" s="153"/>
      <c r="P79" s="40"/>
      <c r="Q79" s="162" t="s">
        <v>283</v>
      </c>
      <c r="R79" s="3"/>
      <c r="S79" s="4"/>
      <c r="T79" s="283" t="s">
        <v>135</v>
      </c>
      <c r="U79" s="156"/>
      <c r="V79" s="156"/>
      <c r="W79" s="146"/>
      <c r="X79" s="146"/>
      <c r="Y79" s="146"/>
      <c r="Z79" s="146"/>
      <c r="AA79" s="247"/>
      <c r="AB79" s="250"/>
    </row>
    <row r="80" ht="18.75" customHeight="1">
      <c r="A80" s="255"/>
      <c r="B80" s="4"/>
      <c r="C80" s="260" t="s">
        <v>72</v>
      </c>
      <c r="D80" s="4"/>
      <c r="E80" s="176" t="s">
        <v>284</v>
      </c>
      <c r="F80" s="3"/>
      <c r="G80" s="3"/>
      <c r="H80" s="3"/>
      <c r="I80" s="3"/>
      <c r="J80" s="4"/>
      <c r="K80" s="162" t="s">
        <v>285</v>
      </c>
      <c r="L80" s="40"/>
      <c r="M80" s="188"/>
      <c r="N80" s="4"/>
      <c r="O80" s="153"/>
      <c r="P80" s="40"/>
      <c r="Q80" s="162" t="s">
        <v>283</v>
      </c>
      <c r="R80" s="3"/>
      <c r="S80" s="4"/>
      <c r="T80" s="283" t="s">
        <v>135</v>
      </c>
      <c r="U80" s="156"/>
      <c r="V80" s="156"/>
      <c r="W80" s="146"/>
      <c r="X80" s="146"/>
      <c r="Y80" s="146"/>
      <c r="Z80" s="146"/>
      <c r="AA80" s="247"/>
      <c r="AB80" s="250"/>
    </row>
    <row r="81" ht="18.75" customHeight="1">
      <c r="A81" s="255"/>
      <c r="B81" s="4"/>
      <c r="C81" s="260" t="s">
        <v>72</v>
      </c>
      <c r="D81" s="4"/>
      <c r="E81" s="176" t="s">
        <v>286</v>
      </c>
      <c r="F81" s="3"/>
      <c r="G81" s="3"/>
      <c r="H81" s="3"/>
      <c r="I81" s="3"/>
      <c r="J81" s="4"/>
      <c r="K81" s="162" t="s">
        <v>287</v>
      </c>
      <c r="L81" s="40"/>
      <c r="M81" s="284"/>
      <c r="N81" s="4"/>
      <c r="O81" s="153"/>
      <c r="P81" s="40"/>
      <c r="Q81" s="162" t="s">
        <v>283</v>
      </c>
      <c r="R81" s="3"/>
      <c r="S81" s="4"/>
      <c r="T81" s="283" t="s">
        <v>135</v>
      </c>
      <c r="U81" s="156"/>
      <c r="V81" s="156"/>
      <c r="W81" s="146"/>
      <c r="X81" s="146"/>
      <c r="Y81" s="146"/>
      <c r="Z81" s="146"/>
      <c r="AA81" s="247"/>
      <c r="AB81" s="250"/>
    </row>
    <row r="82" ht="18.75" customHeight="1">
      <c r="A82" s="257"/>
      <c r="B82" s="4"/>
      <c r="C82" s="260" t="s">
        <v>72</v>
      </c>
      <c r="D82" s="4"/>
      <c r="E82" s="176" t="s">
        <v>288</v>
      </c>
      <c r="F82" s="3"/>
      <c r="G82" s="3"/>
      <c r="H82" s="3"/>
      <c r="I82" s="3"/>
      <c r="J82" s="4"/>
      <c r="K82" s="162" t="s">
        <v>289</v>
      </c>
      <c r="L82" s="40"/>
      <c r="M82" s="284"/>
      <c r="N82" s="4"/>
      <c r="O82" s="153"/>
      <c r="P82" s="40"/>
      <c r="Q82" s="162" t="s">
        <v>283</v>
      </c>
      <c r="R82" s="3"/>
      <c r="S82" s="4"/>
      <c r="T82" s="283" t="s">
        <v>135</v>
      </c>
      <c r="U82" s="156"/>
      <c r="V82" s="156"/>
      <c r="W82" s="146"/>
      <c r="X82" s="146"/>
      <c r="Y82" s="146"/>
      <c r="Z82" s="146"/>
      <c r="AA82" s="247"/>
      <c r="AB82" s="250"/>
    </row>
    <row r="83" ht="18.75" customHeight="1">
      <c r="A83" s="259"/>
      <c r="B83" s="4"/>
      <c r="C83" s="285" t="s">
        <v>65</v>
      </c>
      <c r="D83" s="4"/>
      <c r="E83" s="176" t="s">
        <v>290</v>
      </c>
      <c r="F83" s="3"/>
      <c r="G83" s="3"/>
      <c r="H83" s="3"/>
      <c r="I83" s="3"/>
      <c r="J83" s="4"/>
      <c r="K83" s="162" t="s">
        <v>282</v>
      </c>
      <c r="L83" s="40"/>
      <c r="M83" s="188"/>
      <c r="N83" s="4"/>
      <c r="O83" s="153"/>
      <c r="P83" s="40"/>
      <c r="Q83" s="162" t="s">
        <v>283</v>
      </c>
      <c r="R83" s="3"/>
      <c r="S83" s="4"/>
      <c r="T83" s="283" t="s">
        <v>135</v>
      </c>
      <c r="U83" s="156"/>
      <c r="V83" s="156"/>
      <c r="W83" s="146"/>
      <c r="X83" s="146"/>
      <c r="Y83" s="146"/>
      <c r="Z83" s="146"/>
      <c r="AA83" s="247"/>
      <c r="AB83" s="250"/>
    </row>
    <row r="84" ht="18.75" customHeight="1">
      <c r="A84" s="259"/>
      <c r="B84" s="4"/>
      <c r="C84" s="285" t="s">
        <v>65</v>
      </c>
      <c r="D84" s="4"/>
      <c r="E84" s="176" t="s">
        <v>292</v>
      </c>
      <c r="F84" s="3"/>
      <c r="G84" s="3"/>
      <c r="H84" s="3"/>
      <c r="I84" s="3"/>
      <c r="J84" s="4"/>
      <c r="K84" s="162" t="s">
        <v>293</v>
      </c>
      <c r="L84" s="40"/>
      <c r="M84" s="188"/>
      <c r="N84" s="4"/>
      <c r="O84" s="153"/>
      <c r="P84" s="40"/>
      <c r="Q84" s="162" t="s">
        <v>283</v>
      </c>
      <c r="R84" s="3"/>
      <c r="S84" s="4"/>
      <c r="T84" s="283" t="s">
        <v>135</v>
      </c>
      <c r="U84" s="156"/>
      <c r="V84" s="156"/>
      <c r="W84" s="146"/>
      <c r="X84" s="146"/>
      <c r="Y84" s="146"/>
      <c r="Z84" s="146"/>
      <c r="AA84" s="247"/>
      <c r="AB84" s="250"/>
    </row>
    <row r="85" ht="18.75" customHeight="1">
      <c r="A85" s="259"/>
      <c r="B85" s="4"/>
      <c r="C85" s="285" t="s">
        <v>65</v>
      </c>
      <c r="D85" s="4"/>
      <c r="E85" s="176" t="s">
        <v>294</v>
      </c>
      <c r="F85" s="3"/>
      <c r="G85" s="3"/>
      <c r="H85" s="3"/>
      <c r="I85" s="3"/>
      <c r="J85" s="4"/>
      <c r="K85" s="162" t="s">
        <v>285</v>
      </c>
      <c r="L85" s="40"/>
      <c r="M85" s="188"/>
      <c r="N85" s="4"/>
      <c r="O85" s="153"/>
      <c r="P85" s="40"/>
      <c r="Q85" s="162" t="s">
        <v>283</v>
      </c>
      <c r="R85" s="3"/>
      <c r="S85" s="4"/>
      <c r="T85" s="283" t="s">
        <v>135</v>
      </c>
      <c r="U85" s="156"/>
      <c r="V85" s="156"/>
      <c r="W85" s="146"/>
      <c r="X85" s="146"/>
      <c r="Y85" s="146"/>
      <c r="Z85" s="146"/>
      <c r="AA85" s="247"/>
      <c r="AB85" s="250"/>
    </row>
    <row r="86" ht="18.75" customHeight="1">
      <c r="A86" s="259"/>
      <c r="B86" s="4"/>
      <c r="C86" s="285" t="s">
        <v>65</v>
      </c>
      <c r="D86" s="4"/>
      <c r="E86" s="176" t="s">
        <v>296</v>
      </c>
      <c r="F86" s="3"/>
      <c r="G86" s="3"/>
      <c r="H86" s="3"/>
      <c r="I86" s="3"/>
      <c r="J86" s="4"/>
      <c r="K86" s="162" t="s">
        <v>287</v>
      </c>
      <c r="L86" s="40"/>
      <c r="M86" s="188"/>
      <c r="N86" s="4"/>
      <c r="O86" s="153"/>
      <c r="P86" s="40"/>
      <c r="Q86" s="162" t="s">
        <v>283</v>
      </c>
      <c r="R86" s="3"/>
      <c r="S86" s="4"/>
      <c r="T86" s="283" t="s">
        <v>135</v>
      </c>
      <c r="U86" s="156"/>
      <c r="V86" s="156"/>
      <c r="W86" s="146"/>
      <c r="X86" s="146"/>
      <c r="Y86" s="146"/>
      <c r="Z86" s="146"/>
      <c r="AA86" s="247"/>
      <c r="AB86" s="250"/>
    </row>
    <row r="87" ht="18.75" customHeight="1">
      <c r="A87" s="259"/>
      <c r="B87" s="4"/>
      <c r="C87" s="285" t="s">
        <v>65</v>
      </c>
      <c r="D87" s="4"/>
      <c r="E87" s="176" t="s">
        <v>298</v>
      </c>
      <c r="F87" s="3"/>
      <c r="G87" s="3"/>
      <c r="H87" s="3"/>
      <c r="I87" s="3"/>
      <c r="J87" s="4"/>
      <c r="K87" s="162" t="s">
        <v>289</v>
      </c>
      <c r="L87" s="40"/>
      <c r="M87" s="188"/>
      <c r="N87" s="4"/>
      <c r="O87" s="153"/>
      <c r="P87" s="40"/>
      <c r="Q87" s="162" t="s">
        <v>283</v>
      </c>
      <c r="R87" s="3"/>
      <c r="S87" s="4"/>
      <c r="T87" s="283" t="s">
        <v>135</v>
      </c>
      <c r="U87" s="156"/>
      <c r="V87" s="156"/>
      <c r="W87" s="146"/>
      <c r="X87" s="146"/>
      <c r="Y87" s="146"/>
      <c r="Z87" s="146"/>
      <c r="AA87" s="247"/>
      <c r="AB87" s="250"/>
    </row>
    <row r="88" ht="18.75" customHeight="1">
      <c r="A88" s="261"/>
      <c r="B88" s="4"/>
      <c r="C88" s="160" t="s">
        <v>74</v>
      </c>
      <c r="D88" s="4"/>
      <c r="E88" s="176" t="s">
        <v>299</v>
      </c>
      <c r="F88" s="3"/>
      <c r="G88" s="3"/>
      <c r="H88" s="3"/>
      <c r="I88" s="3"/>
      <c r="J88" s="4"/>
      <c r="K88" s="162" t="s">
        <v>300</v>
      </c>
      <c r="L88" s="40"/>
      <c r="M88" s="161">
        <v>250.0</v>
      </c>
      <c r="N88" s="4"/>
      <c r="O88" s="162" t="s">
        <v>301</v>
      </c>
      <c r="P88" s="40"/>
      <c r="Q88" s="162" t="s">
        <v>302</v>
      </c>
      <c r="R88" s="3"/>
      <c r="S88" s="4"/>
      <c r="T88" s="283" t="s">
        <v>135</v>
      </c>
      <c r="U88" s="156"/>
      <c r="V88" s="156"/>
      <c r="W88" s="146"/>
      <c r="X88" s="146"/>
      <c r="Y88" s="146"/>
      <c r="Z88" s="146"/>
      <c r="AA88" s="247"/>
      <c r="AB88" s="250"/>
    </row>
    <row r="89" ht="18.75" customHeight="1">
      <c r="A89" s="157"/>
      <c r="B89" s="4"/>
      <c r="C89" s="157"/>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G4:G13 K4:K13 C16:C25 G16:G25 I16:I25 K16:K25 E16:E26 C28:C37 G28:G37 I28:I37 K28:K37 E28:E38 C40:C49 G40:G49 I40:I49 K40:K49 E40:E50 C52:C61 E52:E62">
      <formula1>$A$73:$B$224</formula1>
    </dataValidation>
    <dataValidation type="list" allowBlank="1" sqref="B3 D3 F3 H3 J3 L3 N3 A4:A14 C4:C14 E4:E14 G14 I4:I14 K14 M4:M14 B15 D15 F15 H15 J15 L15 N15 A16:A26 C26 G26 I26 K26 M16:M26 B27 D27 F27 H27 J27 L27 N27 A28:A38 C38 G38 I38 K38 M28:M38 B39 D39 F39 H39 J39 L39 N39 A40:A50 C50 G50 I50 K50 M40:M50 B51 D51 F51 H51 J51 L51 N51 A52:A62 C62 G52:G62 I52:I62 K52:K62 M52: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1.57"/>
    <col customWidth="1" min="19" max="19" width="9.0"/>
  </cols>
  <sheetData>
    <row r="1" ht="51.75" customHeight="1">
      <c r="A1" s="36">
        <f>Legend!A8</f>
        <v>45658</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311</v>
      </c>
      <c r="R2" s="38"/>
      <c r="S2" s="38"/>
      <c r="T2" s="38"/>
      <c r="U2" s="38"/>
      <c r="V2" s="38"/>
      <c r="W2" s="38"/>
      <c r="X2" s="38"/>
    </row>
    <row r="3" ht="15.0" customHeight="1">
      <c r="A3" s="50" t="str">
        <f>IF(WEEKDAY(A1)=1, 1,"")</f>
        <v/>
      </c>
      <c r="B3" s="46"/>
      <c r="C3" s="50" t="str">
        <f>IF(WEEKDAY(A1)=2, 1,IF(WEEKDAY(A1)&lt;2,A3+1,""))</f>
        <v/>
      </c>
      <c r="D3" s="46"/>
      <c r="E3" s="50" t="str">
        <f>IF(WEEKDAY(A1)=3, 1,IF(WEEKDAY(A1)&lt;3,C3+1,""))</f>
        <v/>
      </c>
      <c r="F3" s="46"/>
      <c r="G3" s="65">
        <f>IF(WEEKDAY(A1)=4, 1,IF(WEEKDAY(A1)&lt;4,E3+1,""))</f>
        <v>1</v>
      </c>
      <c r="H3" s="66"/>
      <c r="I3" s="65">
        <f>IF(WEEKDAY(A1)=5, 1,IF(WEEKDAY(A1)&lt;5,G3+1,""))</f>
        <v>2</v>
      </c>
      <c r="J3" s="66"/>
      <c r="K3" s="65">
        <f>IF(WEEKDAY(A1)=6, 1,IF(WEEKDAY(A1)&lt;6,I3+1,""))</f>
        <v>3</v>
      </c>
      <c r="L3" s="66"/>
      <c r="M3" s="65">
        <f>IF(WEEKDAY(A1)=7, 1,IF(WEEKDAY(A1)&lt;7,K3+1,""))</f>
        <v>4</v>
      </c>
      <c r="N3" s="66"/>
      <c r="P3" s="204" t="s">
        <v>38</v>
      </c>
      <c r="Q3" s="205" t="s">
        <v>47</v>
      </c>
      <c r="R3" s="38"/>
      <c r="S3" s="38"/>
      <c r="T3" s="38"/>
      <c r="U3" s="38"/>
      <c r="V3" s="38"/>
      <c r="W3" s="38"/>
      <c r="X3" s="38"/>
    </row>
    <row r="4" ht="12.75" customHeight="1">
      <c r="A4" s="53"/>
      <c r="B4" s="54"/>
      <c r="C4" s="53"/>
      <c r="D4" s="54"/>
      <c r="E4" s="53"/>
      <c r="F4" s="54"/>
      <c r="G4" s="72"/>
      <c r="H4" s="54"/>
      <c r="I4" s="73" t="s">
        <v>312</v>
      </c>
      <c r="J4" s="54"/>
      <c r="K4" s="73" t="s">
        <v>313</v>
      </c>
      <c r="L4" s="54"/>
      <c r="M4" s="73" t="s">
        <v>314</v>
      </c>
      <c r="N4" s="54"/>
      <c r="O4" s="38"/>
      <c r="P4" s="207" t="s">
        <v>43</v>
      </c>
      <c r="Q4" s="208" t="s">
        <v>229</v>
      </c>
      <c r="R4" s="38"/>
      <c r="S4" s="38"/>
      <c r="T4" s="38"/>
      <c r="U4" s="38"/>
      <c r="V4" s="38"/>
      <c r="W4" s="38"/>
      <c r="X4" s="38"/>
      <c r="Y4" s="38"/>
      <c r="Z4" s="38"/>
      <c r="AA4" s="38"/>
      <c r="AB4" s="38"/>
      <c r="AC4" s="38"/>
      <c r="AD4" s="38"/>
      <c r="AE4" s="38"/>
      <c r="AF4" s="38"/>
    </row>
    <row r="5" ht="12.75" customHeight="1">
      <c r="A5" s="53"/>
      <c r="B5" s="54"/>
      <c r="C5" s="53"/>
      <c r="D5" s="54"/>
      <c r="E5" s="53"/>
      <c r="F5" s="54"/>
      <c r="G5" s="76"/>
      <c r="H5" s="54"/>
      <c r="I5" s="76"/>
      <c r="J5" s="54"/>
      <c r="K5" s="76"/>
      <c r="L5" s="54"/>
      <c r="M5" s="76"/>
      <c r="N5" s="54"/>
      <c r="O5" s="38"/>
      <c r="P5" s="209" t="s">
        <v>46</v>
      </c>
      <c r="Q5" s="210" t="s">
        <v>47</v>
      </c>
      <c r="R5" s="38"/>
      <c r="S5" s="38"/>
      <c r="T5" s="38"/>
      <c r="U5" s="38"/>
      <c r="V5" s="38"/>
      <c r="W5" s="38"/>
      <c r="X5" s="38"/>
      <c r="Y5" s="38"/>
      <c r="Z5" s="38"/>
      <c r="AA5" s="38"/>
      <c r="AB5" s="38"/>
      <c r="AC5" s="38"/>
      <c r="AD5" s="38"/>
      <c r="AE5" s="38"/>
      <c r="AF5" s="38"/>
    </row>
    <row r="6" ht="12.75" customHeight="1">
      <c r="A6" s="53"/>
      <c r="B6" s="54"/>
      <c r="C6" s="53"/>
      <c r="D6" s="54"/>
      <c r="E6" s="53"/>
      <c r="F6" s="54"/>
      <c r="G6" s="76"/>
      <c r="H6" s="54"/>
      <c r="I6" s="76"/>
      <c r="J6" s="54"/>
      <c r="K6" s="76"/>
      <c r="L6" s="54"/>
      <c r="M6" s="76"/>
      <c r="N6" s="54"/>
      <c r="O6" s="38"/>
      <c r="P6" s="209" t="s">
        <v>48</v>
      </c>
      <c r="Q6" s="80"/>
      <c r="R6" s="38"/>
      <c r="S6" s="38"/>
      <c r="T6" s="38"/>
      <c r="U6" s="38"/>
      <c r="V6" s="38"/>
      <c r="W6" s="38"/>
      <c r="X6" s="38"/>
      <c r="Y6" s="38"/>
      <c r="Z6" s="38"/>
      <c r="AA6" s="38"/>
      <c r="AB6" s="38"/>
      <c r="AC6" s="38"/>
      <c r="AD6" s="38"/>
      <c r="AE6" s="38"/>
      <c r="AF6" s="38"/>
    </row>
    <row r="7">
      <c r="A7" s="206"/>
      <c r="B7" s="54"/>
      <c r="C7" s="206"/>
      <c r="D7" s="54"/>
      <c r="E7" s="206"/>
      <c r="F7" s="54"/>
      <c r="G7" s="82"/>
      <c r="H7" s="54"/>
      <c r="I7" s="82" t="s">
        <v>315</v>
      </c>
      <c r="J7" s="54"/>
      <c r="K7" s="82"/>
      <c r="L7" s="54"/>
      <c r="M7" s="82"/>
      <c r="N7" s="54"/>
      <c r="O7" s="38"/>
      <c r="P7" s="211" t="s">
        <v>51</v>
      </c>
      <c r="Q7" s="80"/>
      <c r="R7" s="38"/>
      <c r="S7" s="38"/>
      <c r="T7" s="38"/>
      <c r="U7" s="38"/>
      <c r="V7" s="38"/>
      <c r="W7" s="38"/>
      <c r="X7" s="38"/>
      <c r="Y7" s="38"/>
      <c r="Z7" s="38"/>
      <c r="AA7" s="38"/>
      <c r="AB7" s="38"/>
      <c r="AC7" s="38"/>
      <c r="AD7" s="38"/>
      <c r="AE7" s="38"/>
      <c r="AF7" s="38"/>
    </row>
    <row r="8">
      <c r="A8" s="287"/>
      <c r="B8" s="287"/>
      <c r="C8" s="287"/>
      <c r="D8" s="287"/>
      <c r="E8" s="287"/>
      <c r="F8" s="287"/>
      <c r="G8" s="82"/>
      <c r="H8" s="54"/>
      <c r="I8" s="288" t="s">
        <v>316</v>
      </c>
      <c r="J8" s="4"/>
      <c r="K8" s="82"/>
      <c r="L8" s="54"/>
      <c r="M8" s="82"/>
      <c r="N8" s="54"/>
      <c r="O8" s="38"/>
      <c r="P8" s="211"/>
      <c r="Q8" s="80"/>
      <c r="R8" s="38"/>
      <c r="S8" s="38"/>
      <c r="T8" s="38"/>
      <c r="U8" s="38"/>
      <c r="V8" s="38"/>
      <c r="W8" s="38"/>
      <c r="X8" s="38"/>
      <c r="Y8" s="38"/>
      <c r="Z8" s="38"/>
      <c r="AA8" s="38"/>
      <c r="AB8" s="38"/>
      <c r="AC8" s="38"/>
      <c r="AD8" s="38"/>
      <c r="AE8" s="38"/>
      <c r="AF8" s="38"/>
    </row>
    <row r="9">
      <c r="A9" s="206"/>
      <c r="B9" s="54"/>
      <c r="C9" s="206"/>
      <c r="D9" s="54"/>
      <c r="E9" s="206"/>
      <c r="F9" s="54"/>
      <c r="G9" s="289" t="s">
        <v>317</v>
      </c>
      <c r="H9" s="4"/>
      <c r="I9" s="289" t="s">
        <v>317</v>
      </c>
      <c r="J9" s="4"/>
      <c r="K9" s="289" t="s">
        <v>317</v>
      </c>
      <c r="L9" s="4"/>
      <c r="M9" s="289" t="s">
        <v>317</v>
      </c>
      <c r="N9" s="4"/>
      <c r="O9" s="38"/>
      <c r="P9" s="211" t="s">
        <v>52</v>
      </c>
      <c r="Q9" s="84"/>
      <c r="R9" s="38"/>
      <c r="S9" s="38"/>
      <c r="T9" s="38"/>
      <c r="U9" s="38"/>
      <c r="V9" s="38"/>
      <c r="W9" s="38"/>
      <c r="X9" s="38"/>
      <c r="Y9" s="38"/>
      <c r="Z9" s="38"/>
      <c r="AA9" s="38"/>
      <c r="AB9" s="38"/>
      <c r="AC9" s="38"/>
      <c r="AD9" s="38"/>
      <c r="AE9" s="38"/>
      <c r="AF9" s="38"/>
    </row>
    <row r="10" ht="12.75" customHeight="1">
      <c r="A10" s="206"/>
      <c r="B10" s="54"/>
      <c r="C10" s="206"/>
      <c r="D10" s="54"/>
      <c r="E10" s="206"/>
      <c r="F10" s="54"/>
      <c r="G10" s="88"/>
      <c r="H10" s="54"/>
      <c r="I10" s="88"/>
      <c r="J10" s="54"/>
      <c r="K10" s="88"/>
      <c r="L10" s="54"/>
      <c r="M10" s="88"/>
      <c r="N10" s="54"/>
      <c r="O10" s="38"/>
      <c r="P10" s="212" t="s">
        <v>55</v>
      </c>
      <c r="Q10" s="205" t="s">
        <v>39</v>
      </c>
      <c r="R10" s="38"/>
      <c r="S10" s="38"/>
      <c r="T10" s="38"/>
      <c r="U10" s="38"/>
      <c r="V10" s="38"/>
      <c r="W10" s="38"/>
      <c r="X10" s="38"/>
      <c r="Y10" s="38"/>
      <c r="Z10" s="38"/>
      <c r="AA10" s="38"/>
      <c r="AB10" s="38"/>
      <c r="AC10" s="38"/>
      <c r="AD10" s="38"/>
      <c r="AE10" s="38"/>
      <c r="AF10" s="38"/>
    </row>
    <row r="11" ht="12.75" customHeight="1">
      <c r="A11" s="206"/>
      <c r="B11" s="54"/>
      <c r="C11" s="206"/>
      <c r="D11" s="54"/>
      <c r="E11" s="206"/>
      <c r="F11" s="54"/>
      <c r="G11" s="91"/>
      <c r="H11" s="54"/>
      <c r="I11" s="91"/>
      <c r="J11" s="54"/>
      <c r="K11" s="91"/>
      <c r="L11" s="54"/>
      <c r="M11" s="91"/>
      <c r="N11" s="54"/>
      <c r="O11" s="38"/>
      <c r="P11" s="213" t="s">
        <v>58</v>
      </c>
      <c r="Q11" s="210" t="s">
        <v>39</v>
      </c>
      <c r="R11" s="38"/>
      <c r="S11" s="38"/>
      <c r="T11" s="38"/>
      <c r="U11" s="38"/>
      <c r="V11" s="38"/>
      <c r="W11" s="38"/>
      <c r="X11" s="38"/>
      <c r="Y11" s="38"/>
      <c r="Z11" s="38"/>
      <c r="AA11" s="38"/>
      <c r="AB11" s="38"/>
      <c r="AC11" s="38"/>
      <c r="AD11" s="38"/>
      <c r="AE11" s="38"/>
      <c r="AF11" s="38"/>
    </row>
    <row r="12" ht="12.75" customHeight="1">
      <c r="A12" s="53"/>
      <c r="B12" s="54"/>
      <c r="C12" s="53"/>
      <c r="D12" s="54"/>
      <c r="E12" s="53"/>
      <c r="F12" s="54"/>
      <c r="G12" s="90"/>
      <c r="H12" s="54"/>
      <c r="I12" s="90"/>
      <c r="J12" s="54"/>
      <c r="K12" s="90"/>
      <c r="L12" s="54"/>
      <c r="M12" s="90"/>
      <c r="N12" s="54"/>
      <c r="O12" s="38"/>
      <c r="P12" s="213" t="s">
        <v>59</v>
      </c>
      <c r="Q12" s="84"/>
      <c r="R12" s="38"/>
      <c r="S12" s="38"/>
      <c r="T12" s="38"/>
      <c r="U12" s="38"/>
      <c r="V12" s="38"/>
      <c r="W12" s="38"/>
      <c r="X12" s="38"/>
      <c r="Y12" s="38"/>
      <c r="Z12" s="38"/>
      <c r="AA12" s="38"/>
      <c r="AB12" s="38"/>
      <c r="AC12" s="38"/>
      <c r="AD12" s="38"/>
      <c r="AE12" s="38"/>
      <c r="AF12" s="38"/>
    </row>
    <row r="13" ht="12.75" customHeight="1">
      <c r="A13" s="53"/>
      <c r="B13" s="54"/>
      <c r="C13" s="53"/>
      <c r="D13" s="54"/>
      <c r="E13" s="53"/>
      <c r="F13" s="54"/>
      <c r="G13" s="222" t="s">
        <v>318</v>
      </c>
      <c r="H13" s="54"/>
      <c r="I13" s="93"/>
      <c r="J13" s="54"/>
      <c r="K13" s="222" t="s">
        <v>319</v>
      </c>
      <c r="L13" s="54"/>
      <c r="M13" s="93"/>
      <c r="N13" s="54"/>
      <c r="O13" s="38"/>
      <c r="P13" s="216" t="s">
        <v>65</v>
      </c>
      <c r="Q13" s="205" t="s">
        <v>66</v>
      </c>
      <c r="R13" s="38"/>
      <c r="S13" s="38"/>
      <c r="T13" s="38"/>
      <c r="U13" s="38"/>
      <c r="V13" s="38"/>
      <c r="W13" s="38"/>
      <c r="X13" s="38"/>
      <c r="Y13" s="38"/>
      <c r="Z13" s="38"/>
      <c r="AA13" s="38"/>
      <c r="AB13" s="38"/>
      <c r="AC13" s="38"/>
      <c r="AD13" s="38"/>
      <c r="AE13" s="38"/>
      <c r="AF13" s="38"/>
    </row>
    <row r="14" ht="12.75" customHeight="1">
      <c r="A14" s="53"/>
      <c r="B14" s="54"/>
      <c r="C14" s="53"/>
      <c r="D14" s="54"/>
      <c r="E14" s="53"/>
      <c r="F14" s="54"/>
      <c r="G14" s="223" t="s">
        <v>320</v>
      </c>
      <c r="H14" s="54"/>
      <c r="I14" s="223" t="s">
        <v>321</v>
      </c>
      <c r="J14" s="54"/>
      <c r="K14" s="223" t="s">
        <v>322</v>
      </c>
      <c r="L14" s="54"/>
      <c r="M14" s="96"/>
      <c r="N14" s="54"/>
      <c r="O14" s="38"/>
      <c r="P14" s="218" t="s">
        <v>72</v>
      </c>
      <c r="Q14" s="205" t="s">
        <v>66</v>
      </c>
      <c r="R14" s="38"/>
      <c r="S14" s="38"/>
      <c r="T14" s="38"/>
      <c r="U14" s="38"/>
      <c r="V14" s="38"/>
      <c r="W14" s="38"/>
      <c r="X14" s="38"/>
      <c r="Y14" s="38"/>
      <c r="Z14" s="38"/>
      <c r="AA14" s="38"/>
      <c r="AB14" s="38"/>
      <c r="AC14" s="38"/>
      <c r="AD14" s="38"/>
      <c r="AE14" s="38"/>
      <c r="AF14" s="38"/>
    </row>
    <row r="15" ht="12.75" customHeight="1">
      <c r="A15" s="59"/>
      <c r="B15" s="60"/>
      <c r="C15" s="59"/>
      <c r="D15" s="60"/>
      <c r="E15" s="59"/>
      <c r="F15" s="60"/>
      <c r="G15" s="99" t="s">
        <v>323</v>
      </c>
      <c r="H15" s="60"/>
      <c r="I15" s="62"/>
      <c r="J15" s="60"/>
      <c r="K15" s="62"/>
      <c r="L15" s="60"/>
      <c r="M15" s="62"/>
      <c r="N15" s="60"/>
      <c r="O15" s="38"/>
      <c r="P15" s="219" t="s">
        <v>74</v>
      </c>
      <c r="Q15" s="102"/>
      <c r="R15" s="38"/>
      <c r="S15" s="38"/>
      <c r="T15" s="38"/>
      <c r="U15" s="38"/>
      <c r="V15" s="38"/>
      <c r="W15" s="38"/>
      <c r="X15" s="38"/>
      <c r="Y15" s="38"/>
      <c r="Z15" s="38"/>
      <c r="AA15" s="38"/>
      <c r="AB15" s="38"/>
      <c r="AC15" s="38"/>
      <c r="AD15" s="38"/>
      <c r="AE15" s="38"/>
      <c r="AF15" s="38"/>
    </row>
    <row r="16" ht="15.0" customHeight="1">
      <c r="A16" s="65">
        <f>M3+1</f>
        <v>5</v>
      </c>
      <c r="B16" s="68"/>
      <c r="C16" s="65">
        <f>A16+1</f>
        <v>6</v>
      </c>
      <c r="D16" s="221"/>
      <c r="E16" s="65">
        <f>C16+1</f>
        <v>7</v>
      </c>
      <c r="F16" s="221"/>
      <c r="G16" s="65">
        <f>E16+1</f>
        <v>8</v>
      </c>
      <c r="H16" s="221"/>
      <c r="I16" s="269">
        <f>G16+1</f>
        <v>9</v>
      </c>
      <c r="J16" s="201"/>
      <c r="K16" s="269">
        <f>I16+1</f>
        <v>10</v>
      </c>
      <c r="L16" s="221" t="s">
        <v>324</v>
      </c>
      <c r="M16" s="65">
        <f>K16+1</f>
        <v>11</v>
      </c>
      <c r="N16" s="66"/>
      <c r="P16" s="38"/>
      <c r="Q16" s="38"/>
      <c r="R16" s="38"/>
      <c r="S16" s="38"/>
      <c r="T16" s="38"/>
      <c r="U16" s="38"/>
      <c r="V16" s="38"/>
      <c r="W16" s="38"/>
      <c r="X16" s="38"/>
    </row>
    <row r="17">
      <c r="A17" s="73"/>
      <c r="B17" s="54"/>
      <c r="C17" s="73" t="s">
        <v>325</v>
      </c>
      <c r="D17" s="54"/>
      <c r="E17" s="73"/>
      <c r="F17" s="54"/>
      <c r="G17" s="73" t="s">
        <v>326</v>
      </c>
      <c r="H17" s="54"/>
      <c r="I17" s="73" t="s">
        <v>312</v>
      </c>
      <c r="J17" s="54"/>
      <c r="K17" s="73" t="s">
        <v>327</v>
      </c>
      <c r="L17" s="54"/>
      <c r="M17" s="73" t="s">
        <v>312</v>
      </c>
      <c r="N17" s="54"/>
      <c r="O17" s="38"/>
      <c r="P17" s="38"/>
      <c r="Q17" s="38"/>
      <c r="R17" s="38"/>
      <c r="S17" s="38"/>
      <c r="T17" s="38"/>
      <c r="U17" s="38"/>
      <c r="V17" s="38"/>
      <c r="W17" s="38"/>
      <c r="X17" s="38"/>
      <c r="Y17" s="38"/>
      <c r="Z17" s="38"/>
      <c r="AA17" s="38"/>
      <c r="AB17" s="38"/>
      <c r="AC17" s="38"/>
      <c r="AD17" s="38"/>
      <c r="AE17" s="38"/>
      <c r="AF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c r="AC18" s="38"/>
      <c r="AD18" s="38"/>
      <c r="AE18" s="38"/>
      <c r="AF18" s="38"/>
    </row>
    <row r="19" ht="12.75" customHeight="1">
      <c r="A19" s="77"/>
      <c r="B19" s="54"/>
      <c r="C19" s="76"/>
      <c r="D19" s="54"/>
      <c r="E19" s="76"/>
      <c r="F19" s="54"/>
      <c r="G19" s="76"/>
      <c r="H19" s="54"/>
      <c r="I19" s="76"/>
      <c r="J19" s="54"/>
      <c r="K19" s="76"/>
      <c r="L19" s="54"/>
      <c r="M19" s="76"/>
      <c r="N19" s="54"/>
      <c r="O19" s="38"/>
      <c r="P19" s="38"/>
      <c r="Q19" s="38"/>
      <c r="R19" s="38"/>
      <c r="S19" s="38"/>
      <c r="T19" s="38"/>
      <c r="U19" s="38"/>
      <c r="V19" s="38"/>
      <c r="W19" s="38"/>
      <c r="X19" s="38"/>
      <c r="Y19" s="38"/>
      <c r="Z19" s="38"/>
      <c r="AA19" s="38"/>
      <c r="AB19" s="38"/>
      <c r="AC19" s="38"/>
      <c r="AD19" s="38"/>
      <c r="AE19" s="38"/>
      <c r="AF19" s="38"/>
    </row>
    <row r="20">
      <c r="A20" s="82"/>
      <c r="B20" s="54"/>
      <c r="C20" s="82"/>
      <c r="D20" s="54"/>
      <c r="E20" s="82" t="s">
        <v>328</v>
      </c>
      <c r="F20" s="54"/>
      <c r="G20" s="82"/>
      <c r="H20" s="54"/>
      <c r="I20" s="82"/>
      <c r="J20" s="54"/>
      <c r="K20" s="82"/>
      <c r="L20" s="54"/>
      <c r="M20" s="82"/>
      <c r="N20" s="54"/>
      <c r="O20" s="38"/>
      <c r="P20" s="38"/>
      <c r="Q20" s="38"/>
      <c r="R20" s="38"/>
      <c r="S20" s="38"/>
      <c r="T20" s="38"/>
      <c r="U20" s="38"/>
      <c r="V20" s="38"/>
      <c r="W20" s="38"/>
      <c r="X20" s="38"/>
      <c r="Y20" s="38"/>
      <c r="Z20" s="38"/>
      <c r="AA20" s="38"/>
      <c r="AB20" s="38"/>
      <c r="AC20" s="38"/>
      <c r="AD20" s="38"/>
      <c r="AE20" s="38"/>
      <c r="AF20" s="38"/>
    </row>
    <row r="21">
      <c r="A21" s="290"/>
      <c r="B21" s="4"/>
      <c r="C21" s="290"/>
      <c r="D21" s="4"/>
      <c r="E21" s="290"/>
      <c r="F21" s="4"/>
      <c r="G21" s="289"/>
      <c r="H21" s="4"/>
      <c r="I21" s="289" t="s">
        <v>316</v>
      </c>
      <c r="J21" s="4"/>
      <c r="K21" s="289"/>
      <c r="L21" s="4"/>
      <c r="M21" s="290"/>
      <c r="N21" s="4"/>
      <c r="O21" s="38"/>
      <c r="P21" s="38"/>
      <c r="Q21" s="38"/>
      <c r="R21" s="38"/>
      <c r="S21" s="38"/>
      <c r="T21" s="38"/>
      <c r="U21" s="38"/>
      <c r="V21" s="38"/>
      <c r="W21" s="38"/>
      <c r="X21" s="38"/>
      <c r="Y21" s="38"/>
      <c r="Z21" s="38"/>
      <c r="AA21" s="38"/>
      <c r="AB21" s="38"/>
      <c r="AC21" s="38"/>
      <c r="AD21" s="38"/>
      <c r="AE21" s="38"/>
      <c r="AF21" s="38"/>
    </row>
    <row r="22">
      <c r="A22" s="289" t="s">
        <v>317</v>
      </c>
      <c r="B22" s="4"/>
      <c r="C22" s="289" t="s">
        <v>317</v>
      </c>
      <c r="D22" s="4"/>
      <c r="E22" s="289" t="s">
        <v>317</v>
      </c>
      <c r="F22" s="4"/>
      <c r="G22" s="289" t="s">
        <v>317</v>
      </c>
      <c r="H22" s="4"/>
      <c r="I22" s="289" t="s">
        <v>317</v>
      </c>
      <c r="J22" s="4"/>
      <c r="K22" s="289" t="s">
        <v>317</v>
      </c>
      <c r="L22" s="4"/>
      <c r="M22" s="289" t="s">
        <v>317</v>
      </c>
      <c r="N22" s="4"/>
      <c r="O22" s="38"/>
      <c r="P22" s="38"/>
      <c r="Q22" s="38"/>
      <c r="R22" s="38"/>
      <c r="S22" s="38"/>
      <c r="T22" s="38"/>
      <c r="U22" s="38"/>
      <c r="V22" s="38"/>
      <c r="W22" s="38"/>
      <c r="X22" s="38"/>
      <c r="Y22" s="38"/>
      <c r="Z22" s="38"/>
      <c r="AA22" s="38"/>
      <c r="AB22" s="38"/>
      <c r="AC22" s="38"/>
      <c r="AD22" s="38"/>
      <c r="AE22" s="38"/>
      <c r="AF22" s="38"/>
    </row>
    <row r="23" ht="12.75" customHeight="1">
      <c r="A23" s="88"/>
      <c r="B23" s="54"/>
      <c r="C23" s="88"/>
      <c r="D23" s="54"/>
      <c r="E23" s="88"/>
      <c r="F23" s="54"/>
      <c r="G23" s="88"/>
      <c r="H23" s="54"/>
      <c r="I23" s="88"/>
      <c r="J23" s="54"/>
      <c r="K23" s="88"/>
      <c r="L23" s="54"/>
      <c r="M23" s="291"/>
      <c r="N23" s="292"/>
      <c r="O23" s="38"/>
      <c r="P23" s="38"/>
      <c r="Q23" s="38"/>
      <c r="R23" s="38"/>
      <c r="S23" s="38"/>
      <c r="T23" s="38"/>
      <c r="U23" s="38"/>
      <c r="V23" s="38"/>
      <c r="W23" s="38"/>
      <c r="X23" s="38"/>
      <c r="Y23" s="38"/>
      <c r="Z23" s="38"/>
      <c r="AA23" s="38"/>
      <c r="AB23" s="38"/>
      <c r="AC23" s="38"/>
      <c r="AD23" s="38"/>
      <c r="AE23" s="38"/>
      <c r="AF23" s="38"/>
    </row>
    <row r="24" ht="12.75" customHeight="1">
      <c r="A24" s="91"/>
      <c r="B24" s="54"/>
      <c r="C24" s="91"/>
      <c r="D24" s="54"/>
      <c r="E24" s="91"/>
      <c r="F24" s="54"/>
      <c r="G24" s="91"/>
      <c r="H24" s="54"/>
      <c r="I24" s="91"/>
      <c r="J24" s="54"/>
      <c r="K24" s="91"/>
      <c r="L24" s="54"/>
      <c r="M24" s="91"/>
      <c r="N24" s="54"/>
      <c r="O24" s="38"/>
      <c r="P24" s="38"/>
      <c r="Q24" s="38"/>
      <c r="R24" s="38"/>
      <c r="S24" s="38"/>
      <c r="T24" s="38"/>
      <c r="U24" s="38"/>
      <c r="V24" s="38"/>
      <c r="W24" s="38"/>
      <c r="X24" s="38"/>
      <c r="Y24" s="38"/>
      <c r="Z24" s="38"/>
      <c r="AA24" s="38"/>
      <c r="AB24" s="38"/>
      <c r="AC24" s="38"/>
      <c r="AD24" s="38"/>
      <c r="AE24" s="38"/>
      <c r="AF24" s="38"/>
    </row>
    <row r="25" ht="12.75" customHeight="1">
      <c r="A25" s="91"/>
      <c r="B25" s="54"/>
      <c r="C25" s="90"/>
      <c r="D25" s="54"/>
      <c r="E25" s="90"/>
      <c r="F25" s="54"/>
      <c r="G25" s="90"/>
      <c r="H25" s="54"/>
      <c r="I25" s="90"/>
      <c r="J25" s="54"/>
      <c r="K25" s="90"/>
      <c r="L25" s="54"/>
      <c r="M25" s="90"/>
      <c r="N25" s="54"/>
      <c r="O25" s="38"/>
      <c r="P25" s="38"/>
      <c r="Q25" s="38"/>
      <c r="R25" s="38"/>
      <c r="S25" s="38"/>
      <c r="T25" s="38"/>
      <c r="U25" s="38"/>
      <c r="V25" s="38"/>
      <c r="W25" s="38"/>
      <c r="X25" s="38"/>
      <c r="Y25" s="38"/>
      <c r="Z25" s="38"/>
      <c r="AA25" s="38"/>
      <c r="AB25" s="38"/>
      <c r="AC25" s="38"/>
      <c r="AD25" s="38"/>
      <c r="AE25" s="38"/>
      <c r="AF25" s="38"/>
    </row>
    <row r="26" ht="12.75" customHeight="1">
      <c r="A26" s="222"/>
      <c r="B26" s="54"/>
      <c r="C26" s="222" t="s">
        <v>329</v>
      </c>
      <c r="D26" s="54"/>
      <c r="E26" s="215"/>
      <c r="F26" s="54"/>
      <c r="G26" s="222" t="s">
        <v>330</v>
      </c>
      <c r="H26" s="54"/>
      <c r="I26" s="215"/>
      <c r="J26" s="54"/>
      <c r="K26" s="222" t="s">
        <v>331</v>
      </c>
      <c r="L26" s="54"/>
      <c r="M26" s="222"/>
      <c r="N26" s="54"/>
      <c r="O26" s="38"/>
      <c r="P26" s="38"/>
      <c r="Q26" s="38"/>
      <c r="R26" s="38"/>
      <c r="S26" s="38"/>
      <c r="T26" s="38"/>
      <c r="U26" s="38"/>
      <c r="V26" s="38"/>
      <c r="W26" s="38"/>
      <c r="X26" s="38"/>
      <c r="Y26" s="38"/>
      <c r="Z26" s="38"/>
      <c r="AA26" s="38"/>
      <c r="AB26" s="38"/>
      <c r="AC26" s="38"/>
      <c r="AD26" s="38"/>
      <c r="AE26" s="38"/>
      <c r="AF26" s="38"/>
    </row>
    <row r="27" ht="12.75" customHeight="1">
      <c r="A27" s="223"/>
      <c r="B27" s="54"/>
      <c r="C27" s="223" t="s">
        <v>332</v>
      </c>
      <c r="D27" s="54"/>
      <c r="E27" s="223" t="s">
        <v>333</v>
      </c>
      <c r="F27" s="54"/>
      <c r="G27" s="223" t="s">
        <v>334</v>
      </c>
      <c r="H27" s="54"/>
      <c r="I27" s="223" t="s">
        <v>335</v>
      </c>
      <c r="J27" s="54"/>
      <c r="K27" s="223" t="s">
        <v>336</v>
      </c>
      <c r="L27" s="54"/>
      <c r="M27" s="223"/>
      <c r="N27" s="54"/>
      <c r="O27" s="38"/>
      <c r="P27" s="38"/>
      <c r="Q27" s="38"/>
      <c r="R27" s="38"/>
      <c r="S27" s="38"/>
      <c r="T27" s="38"/>
      <c r="U27" s="38"/>
      <c r="V27" s="38"/>
      <c r="W27" s="38"/>
      <c r="X27" s="38"/>
      <c r="Y27" s="38"/>
      <c r="Z27" s="38"/>
      <c r="AA27" s="38"/>
      <c r="AB27" s="38"/>
      <c r="AC27" s="38"/>
      <c r="AD27" s="38"/>
      <c r="AE27" s="38"/>
      <c r="AF27" s="38"/>
    </row>
    <row r="28" ht="12.75" customHeight="1">
      <c r="A28" s="224"/>
      <c r="B28" s="60"/>
      <c r="C28" s="62"/>
      <c r="D28" s="60"/>
      <c r="E28" s="62"/>
      <c r="F28" s="60"/>
      <c r="G28" s="62"/>
      <c r="H28" s="60"/>
      <c r="I28" s="62"/>
      <c r="J28" s="60"/>
      <c r="K28" s="62"/>
      <c r="L28" s="60"/>
      <c r="M28" s="62"/>
      <c r="N28" s="60"/>
      <c r="O28" s="38"/>
      <c r="P28" s="38"/>
      <c r="Q28" s="38"/>
      <c r="R28" s="38"/>
      <c r="S28" s="38"/>
      <c r="T28" s="38"/>
      <c r="U28" s="38"/>
      <c r="V28" s="38"/>
      <c r="W28" s="38"/>
      <c r="X28" s="38"/>
      <c r="Y28" s="38"/>
      <c r="Z28" s="38"/>
      <c r="AA28" s="38"/>
      <c r="AB28" s="38"/>
      <c r="AC28" s="38"/>
      <c r="AD28" s="38"/>
      <c r="AE28" s="38"/>
      <c r="AF28" s="38"/>
    </row>
    <row r="29" ht="15.0" customHeight="1">
      <c r="A29" s="65">
        <f>M16+1</f>
        <v>12</v>
      </c>
      <c r="B29" s="68"/>
      <c r="C29" s="65">
        <f>A29+1</f>
        <v>13</v>
      </c>
      <c r="D29" s="221"/>
      <c r="E29" s="65">
        <f>C29+1</f>
        <v>14</v>
      </c>
      <c r="F29" s="221"/>
      <c r="G29" s="65">
        <f>E29+1</f>
        <v>15</v>
      </c>
      <c r="H29" s="221"/>
      <c r="I29" s="269">
        <f>G29+1</f>
        <v>16</v>
      </c>
      <c r="J29" s="201"/>
      <c r="K29" s="269">
        <f>I29+1</f>
        <v>17</v>
      </c>
      <c r="L29" s="201"/>
      <c r="M29" s="65">
        <f>K29+1</f>
        <v>18</v>
      </c>
      <c r="N29" s="66"/>
      <c r="P29" s="38"/>
      <c r="Q29" s="38"/>
      <c r="R29" s="38"/>
      <c r="S29" s="38"/>
      <c r="T29" s="38"/>
      <c r="U29" s="38"/>
      <c r="V29" s="38"/>
      <c r="W29" s="38"/>
      <c r="X29" s="38"/>
    </row>
    <row r="30" ht="13.5" customHeight="1">
      <c r="A30" s="73"/>
      <c r="B30" s="54"/>
      <c r="C30" s="73" t="s">
        <v>312</v>
      </c>
      <c r="D30" s="54"/>
      <c r="E30" s="73" t="s">
        <v>313</v>
      </c>
      <c r="F30" s="54"/>
      <c r="G30" s="72"/>
      <c r="H30" s="54"/>
      <c r="I30" s="73" t="s">
        <v>325</v>
      </c>
      <c r="J30" s="54"/>
      <c r="K30" s="72"/>
      <c r="L30" s="54"/>
      <c r="M30" s="72"/>
      <c r="N30" s="54"/>
      <c r="O30" s="104"/>
      <c r="P30" s="38"/>
      <c r="Q30" s="38"/>
      <c r="R30" s="38"/>
      <c r="S30" s="38"/>
      <c r="T30" s="38"/>
      <c r="U30" s="38"/>
      <c r="V30" s="38"/>
      <c r="W30" s="38"/>
      <c r="X30" s="38"/>
      <c r="Y30" s="104"/>
      <c r="Z30" s="104"/>
      <c r="AA30" s="104"/>
      <c r="AB30" s="104"/>
      <c r="AC30" s="104"/>
      <c r="AD30" s="104"/>
      <c r="AE30" s="104"/>
      <c r="AF30" s="104"/>
    </row>
    <row r="31" ht="13.5" customHeight="1">
      <c r="A31" s="77"/>
      <c r="B31" s="54"/>
      <c r="C31" s="76"/>
      <c r="D31" s="54"/>
      <c r="E31" s="76"/>
      <c r="F31" s="54"/>
      <c r="G31" s="76"/>
      <c r="H31" s="54"/>
      <c r="I31" s="76"/>
      <c r="J31" s="54"/>
      <c r="K31" s="76"/>
      <c r="L31" s="54"/>
      <c r="M31" s="76"/>
      <c r="N31" s="54"/>
      <c r="O31" s="104"/>
      <c r="P31" s="38"/>
      <c r="Q31" s="38"/>
      <c r="R31" s="38"/>
      <c r="S31" s="38"/>
      <c r="T31" s="38"/>
      <c r="U31" s="38"/>
      <c r="V31" s="38"/>
      <c r="W31" s="38"/>
      <c r="X31" s="38"/>
      <c r="Y31" s="104"/>
      <c r="Z31" s="104"/>
      <c r="AA31" s="104"/>
      <c r="AB31" s="104"/>
      <c r="AC31" s="104"/>
      <c r="AD31" s="104"/>
      <c r="AE31" s="104"/>
      <c r="AF31" s="104"/>
    </row>
    <row r="32" ht="13.5" customHeight="1">
      <c r="A32" s="77"/>
      <c r="B32" s="54"/>
      <c r="C32" s="76"/>
      <c r="D32" s="54"/>
      <c r="E32" s="76"/>
      <c r="F32" s="54"/>
      <c r="G32" s="76"/>
      <c r="H32" s="54"/>
      <c r="I32" s="76"/>
      <c r="J32" s="54"/>
      <c r="K32" s="76"/>
      <c r="L32" s="54"/>
      <c r="M32" s="76"/>
      <c r="N32" s="54"/>
      <c r="O32" s="104"/>
      <c r="P32" s="38"/>
      <c r="Q32" s="38"/>
      <c r="R32" s="38"/>
      <c r="S32" s="38"/>
      <c r="T32" s="38"/>
      <c r="U32" s="38"/>
      <c r="V32" s="38"/>
      <c r="W32" s="38"/>
      <c r="X32" s="38"/>
      <c r="Y32" s="104"/>
      <c r="Z32" s="104"/>
      <c r="AA32" s="104"/>
      <c r="AB32" s="104"/>
      <c r="AC32" s="104"/>
      <c r="AD32" s="104"/>
      <c r="AE32" s="104"/>
      <c r="AF32" s="104"/>
    </row>
    <row r="33" ht="13.5" customHeight="1">
      <c r="A33" s="82"/>
      <c r="B33" s="54"/>
      <c r="C33" s="82"/>
      <c r="D33" s="54"/>
      <c r="E33" s="82"/>
      <c r="F33" s="54"/>
      <c r="G33" s="82"/>
      <c r="H33" s="54"/>
      <c r="I33" s="289" t="s">
        <v>316</v>
      </c>
      <c r="J33" s="4"/>
      <c r="K33" s="82"/>
      <c r="L33" s="54"/>
      <c r="M33" s="82"/>
      <c r="N33" s="54"/>
      <c r="O33" s="104"/>
      <c r="P33" s="38"/>
      <c r="Q33" s="38"/>
      <c r="R33" s="38"/>
      <c r="S33" s="38"/>
      <c r="T33" s="38"/>
      <c r="U33" s="38"/>
      <c r="V33" s="38"/>
      <c r="W33" s="38"/>
      <c r="X33" s="38"/>
      <c r="Y33" s="104"/>
      <c r="Z33" s="104"/>
      <c r="AA33" s="104"/>
      <c r="AB33" s="104"/>
      <c r="AC33" s="104"/>
      <c r="AD33" s="104"/>
      <c r="AE33" s="104"/>
      <c r="AF33" s="104"/>
    </row>
    <row r="34">
      <c r="A34" s="289" t="s">
        <v>317</v>
      </c>
      <c r="B34" s="4"/>
      <c r="C34" s="289" t="s">
        <v>317</v>
      </c>
      <c r="D34" s="4"/>
      <c r="E34" s="289" t="s">
        <v>317</v>
      </c>
      <c r="F34" s="4"/>
      <c r="G34" s="289" t="s">
        <v>317</v>
      </c>
      <c r="H34" s="4"/>
      <c r="I34" s="293" t="s">
        <v>317</v>
      </c>
      <c r="J34" s="22"/>
      <c r="K34" s="289" t="s">
        <v>317</v>
      </c>
      <c r="L34" s="4"/>
      <c r="M34" s="289" t="s">
        <v>317</v>
      </c>
      <c r="N34" s="4"/>
      <c r="O34" s="104"/>
      <c r="P34" s="38"/>
      <c r="Q34" s="38"/>
      <c r="R34" s="38"/>
      <c r="S34" s="38"/>
      <c r="T34" s="38"/>
      <c r="U34" s="38"/>
      <c r="V34" s="38"/>
      <c r="W34" s="38"/>
      <c r="X34" s="38"/>
      <c r="Y34" s="104"/>
      <c r="Z34" s="104"/>
      <c r="AA34" s="104"/>
      <c r="AB34" s="104"/>
      <c r="AC34" s="104"/>
      <c r="AD34" s="104"/>
      <c r="AE34" s="104"/>
      <c r="AF34" s="104"/>
    </row>
    <row r="35" ht="13.5" customHeight="1">
      <c r="A35" s="88"/>
      <c r="B35" s="54"/>
      <c r="C35" s="88"/>
      <c r="D35" s="54"/>
      <c r="E35" s="88"/>
      <c r="F35" s="54"/>
      <c r="G35" s="88"/>
      <c r="H35" s="54"/>
      <c r="I35" s="88"/>
      <c r="J35" s="54"/>
      <c r="K35" s="88"/>
      <c r="L35" s="54"/>
      <c r="M35" s="88"/>
      <c r="N35" s="54"/>
      <c r="O35" s="104"/>
      <c r="P35" s="38"/>
      <c r="Q35" s="38"/>
      <c r="R35" s="38"/>
      <c r="S35" s="38"/>
      <c r="T35" s="38"/>
      <c r="U35" s="38"/>
      <c r="V35" s="38"/>
      <c r="W35" s="38"/>
      <c r="X35" s="38"/>
      <c r="Y35" s="104"/>
      <c r="Z35" s="104"/>
      <c r="AA35" s="104"/>
      <c r="AB35" s="104"/>
      <c r="AC35" s="104"/>
      <c r="AD35" s="104"/>
      <c r="AE35" s="104"/>
      <c r="AF35" s="104"/>
    </row>
    <row r="36" ht="12.75" customHeight="1">
      <c r="A36" s="91"/>
      <c r="B36" s="54"/>
      <c r="C36" s="91"/>
      <c r="D36" s="54"/>
      <c r="E36" s="91"/>
      <c r="F36" s="54"/>
      <c r="G36" s="91"/>
      <c r="H36" s="54"/>
      <c r="I36" s="91"/>
      <c r="J36" s="54"/>
      <c r="K36" s="91"/>
      <c r="L36" s="54"/>
      <c r="M36" s="91"/>
      <c r="N36" s="54"/>
      <c r="O36" s="104"/>
      <c r="P36" s="38"/>
      <c r="Q36" s="38"/>
      <c r="R36" s="38"/>
      <c r="S36" s="38"/>
      <c r="T36" s="38"/>
      <c r="U36" s="38"/>
      <c r="V36" s="38"/>
      <c r="W36" s="38"/>
      <c r="X36" s="38"/>
      <c r="Y36" s="104"/>
      <c r="Z36" s="104"/>
      <c r="AA36" s="104"/>
      <c r="AB36" s="104"/>
      <c r="AC36" s="104"/>
      <c r="AD36" s="104"/>
      <c r="AE36" s="104"/>
      <c r="AF36" s="104"/>
    </row>
    <row r="37" ht="12.75" customHeight="1">
      <c r="A37" s="91"/>
      <c r="B37" s="54"/>
      <c r="C37" s="90"/>
      <c r="D37" s="54"/>
      <c r="E37" s="90"/>
      <c r="F37" s="54"/>
      <c r="G37" s="90"/>
      <c r="H37" s="54"/>
      <c r="I37" s="90"/>
      <c r="J37" s="54"/>
      <c r="K37" s="90"/>
      <c r="L37" s="54"/>
      <c r="M37" s="90"/>
      <c r="N37" s="54"/>
      <c r="O37" s="104"/>
      <c r="P37" s="38"/>
      <c r="Q37" s="38"/>
      <c r="R37" s="38"/>
      <c r="S37" s="38"/>
      <c r="T37" s="38"/>
      <c r="U37" s="38"/>
      <c r="V37" s="38"/>
      <c r="W37" s="38"/>
      <c r="X37" s="38"/>
      <c r="Y37" s="104"/>
      <c r="Z37" s="104"/>
      <c r="AA37" s="104"/>
      <c r="AB37" s="104"/>
      <c r="AC37" s="104"/>
      <c r="AD37" s="104"/>
      <c r="AE37" s="104"/>
      <c r="AF37" s="104"/>
    </row>
    <row r="38" ht="12.75" customHeight="1">
      <c r="A38" s="222"/>
      <c r="B38" s="54"/>
      <c r="C38" s="222" t="s">
        <v>337</v>
      </c>
      <c r="D38" s="54"/>
      <c r="E38" s="222" t="s">
        <v>338</v>
      </c>
      <c r="F38" s="54"/>
      <c r="G38" s="222" t="s">
        <v>339</v>
      </c>
      <c r="H38" s="54"/>
      <c r="I38" s="215"/>
      <c r="J38" s="54"/>
      <c r="K38" s="222" t="s">
        <v>340</v>
      </c>
      <c r="L38" s="54"/>
      <c r="M38" s="93"/>
      <c r="N38" s="54"/>
      <c r="O38" s="104"/>
      <c r="P38" s="38"/>
      <c r="Q38" s="38"/>
      <c r="R38" s="38"/>
      <c r="S38" s="38"/>
      <c r="T38" s="38"/>
      <c r="U38" s="38"/>
      <c r="V38" s="38"/>
      <c r="W38" s="38"/>
      <c r="X38" s="38"/>
      <c r="Y38" s="104"/>
      <c r="Z38" s="104"/>
      <c r="AA38" s="104"/>
      <c r="AB38" s="104"/>
      <c r="AC38" s="104"/>
      <c r="AD38" s="104"/>
      <c r="AE38" s="104"/>
      <c r="AF38" s="104"/>
    </row>
    <row r="39" ht="13.5" customHeight="1">
      <c r="A39" s="223"/>
      <c r="B39" s="54"/>
      <c r="C39" s="223" t="s">
        <v>332</v>
      </c>
      <c r="D39" s="54"/>
      <c r="E39" s="217"/>
      <c r="F39" s="54"/>
      <c r="G39" s="223" t="s">
        <v>341</v>
      </c>
      <c r="H39" s="54"/>
      <c r="I39" s="223" t="s">
        <v>342</v>
      </c>
      <c r="J39" s="54"/>
      <c r="K39" s="223" t="s">
        <v>332</v>
      </c>
      <c r="L39" s="54"/>
      <c r="M39" s="96"/>
      <c r="N39" s="54"/>
      <c r="O39" s="104"/>
      <c r="P39" s="38"/>
      <c r="Q39" s="38"/>
      <c r="R39" s="38"/>
      <c r="S39" s="38"/>
      <c r="T39" s="38"/>
      <c r="U39" s="38"/>
      <c r="V39" s="38"/>
      <c r="W39" s="38"/>
      <c r="X39" s="38"/>
      <c r="Y39" s="104"/>
      <c r="Z39" s="104"/>
      <c r="AA39" s="104"/>
      <c r="AB39" s="104"/>
      <c r="AC39" s="104"/>
      <c r="AD39" s="104"/>
      <c r="AE39" s="104"/>
      <c r="AF39" s="104"/>
    </row>
    <row r="40" ht="12.75" customHeight="1">
      <c r="A40" s="224"/>
      <c r="B40" s="60"/>
      <c r="C40" s="62"/>
      <c r="D40" s="60"/>
      <c r="E40" s="62"/>
      <c r="F40" s="60"/>
      <c r="G40" s="62"/>
      <c r="H40" s="60"/>
      <c r="I40" s="62"/>
      <c r="J40" s="60"/>
      <c r="K40" s="62"/>
      <c r="L40" s="60"/>
      <c r="M40" s="62"/>
      <c r="N40" s="60"/>
      <c r="O40" s="104"/>
      <c r="P40" s="38"/>
      <c r="Q40" s="38"/>
      <c r="R40" s="38"/>
      <c r="S40" s="38"/>
      <c r="T40" s="38"/>
      <c r="U40" s="38"/>
      <c r="V40" s="38"/>
      <c r="W40" s="38"/>
      <c r="X40" s="38"/>
      <c r="Y40" s="104"/>
      <c r="Z40" s="104"/>
      <c r="AA40" s="104"/>
      <c r="AB40" s="104"/>
      <c r="AC40" s="104"/>
      <c r="AD40" s="104"/>
      <c r="AE40" s="104"/>
      <c r="AF40" s="104"/>
    </row>
    <row r="41" ht="15.0" customHeight="1">
      <c r="A41" s="65">
        <f>M29+1</f>
        <v>19</v>
      </c>
      <c r="B41" s="68"/>
      <c r="C41" s="65">
        <f>A41+1</f>
        <v>20</v>
      </c>
      <c r="D41" s="221"/>
      <c r="E41" s="65">
        <f>C41+1</f>
        <v>21</v>
      </c>
      <c r="F41" s="221"/>
      <c r="G41" s="65">
        <f>E41+1</f>
        <v>22</v>
      </c>
      <c r="H41" s="221"/>
      <c r="I41" s="269">
        <f>G41+1</f>
        <v>23</v>
      </c>
      <c r="J41" s="201"/>
      <c r="K41" s="269">
        <f>I41+1</f>
        <v>24</v>
      </c>
      <c r="L41" s="201"/>
      <c r="M41" s="65">
        <f>K41+1</f>
        <v>25</v>
      </c>
      <c r="N41" s="66"/>
      <c r="P41" s="38"/>
      <c r="Q41" s="38"/>
      <c r="R41" s="38"/>
      <c r="S41" s="38"/>
      <c r="T41" s="38"/>
      <c r="U41" s="38"/>
      <c r="V41" s="38"/>
      <c r="W41" s="38"/>
      <c r="X41" s="38"/>
    </row>
    <row r="42" ht="12.75" customHeight="1">
      <c r="A42" s="73"/>
      <c r="B42" s="54"/>
      <c r="C42" s="73"/>
      <c r="D42" s="54"/>
      <c r="E42" s="73" t="s">
        <v>343</v>
      </c>
      <c r="F42" s="54"/>
      <c r="G42" s="73" t="s">
        <v>314</v>
      </c>
      <c r="H42" s="54"/>
      <c r="I42" s="73"/>
      <c r="J42" s="54"/>
      <c r="K42" s="73" t="s">
        <v>313</v>
      </c>
      <c r="L42" s="54"/>
      <c r="M42" s="72"/>
      <c r="N42" s="54"/>
      <c r="O42" s="38"/>
      <c r="P42" s="38"/>
      <c r="Q42" s="38"/>
      <c r="R42" s="38"/>
      <c r="S42" s="38"/>
      <c r="T42" s="38"/>
      <c r="U42" s="38"/>
      <c r="V42" s="38"/>
      <c r="W42" s="38"/>
      <c r="X42" s="38"/>
      <c r="Y42" s="38"/>
      <c r="Z42" s="38"/>
      <c r="AA42" s="38"/>
      <c r="AB42" s="38"/>
      <c r="AC42" s="38"/>
      <c r="AD42" s="38"/>
      <c r="AE42" s="38"/>
      <c r="AF42" s="38"/>
    </row>
    <row r="43" ht="12.75" customHeight="1">
      <c r="A43" s="77"/>
      <c r="B43" s="54"/>
      <c r="C43" s="76"/>
      <c r="D43" s="54"/>
      <c r="E43" s="76"/>
      <c r="F43" s="54"/>
      <c r="G43" s="76"/>
      <c r="H43" s="54"/>
      <c r="I43" s="76"/>
      <c r="J43" s="54"/>
      <c r="K43" s="76"/>
      <c r="L43" s="54"/>
      <c r="M43" s="76"/>
      <c r="N43" s="54"/>
      <c r="O43" s="38"/>
      <c r="P43" s="38"/>
      <c r="Q43" s="38"/>
      <c r="R43" s="38"/>
      <c r="S43" s="38"/>
      <c r="T43" s="38"/>
      <c r="U43" s="38"/>
      <c r="V43" s="38"/>
      <c r="W43" s="38"/>
      <c r="X43" s="38"/>
      <c r="Y43" s="38"/>
      <c r="Z43" s="38"/>
      <c r="AA43" s="38"/>
      <c r="AB43" s="38"/>
      <c r="AC43" s="38"/>
      <c r="AD43" s="38"/>
      <c r="AE43" s="38"/>
      <c r="AF43" s="38"/>
    </row>
    <row r="44" ht="12.75" customHeight="1">
      <c r="A44" s="77"/>
      <c r="B44" s="54"/>
      <c r="C44" s="76"/>
      <c r="D44" s="54"/>
      <c r="E44" s="76"/>
      <c r="F44" s="54"/>
      <c r="G44" s="76"/>
      <c r="H44" s="54"/>
      <c r="I44" s="76"/>
      <c r="J44" s="54"/>
      <c r="K44" s="76"/>
      <c r="L44" s="54"/>
      <c r="M44" s="76"/>
      <c r="N44" s="54"/>
      <c r="O44" s="38"/>
      <c r="P44" s="38"/>
      <c r="Q44" s="38"/>
      <c r="R44" s="38"/>
      <c r="S44" s="38"/>
      <c r="T44" s="38"/>
      <c r="U44" s="38"/>
      <c r="V44" s="38"/>
      <c r="W44" s="38"/>
      <c r="X44" s="38"/>
      <c r="Y44" s="38"/>
      <c r="Z44" s="38"/>
      <c r="AA44" s="38"/>
      <c r="AB44" s="38"/>
      <c r="AC44" s="38"/>
      <c r="AD44" s="38"/>
      <c r="AE44" s="38"/>
      <c r="AF44" s="38"/>
    </row>
    <row r="45" ht="12.75" customHeight="1">
      <c r="A45" s="82"/>
      <c r="B45" s="54"/>
      <c r="C45" s="82"/>
      <c r="D45" s="54"/>
      <c r="E45" s="82"/>
      <c r="F45" s="54"/>
      <c r="G45" s="82"/>
      <c r="H45" s="54"/>
      <c r="I45" s="82"/>
      <c r="J45" s="54"/>
      <c r="K45" s="82"/>
      <c r="L45" s="54"/>
      <c r="M45" s="82"/>
      <c r="N45" s="54"/>
      <c r="O45" s="38"/>
      <c r="P45" s="38"/>
      <c r="Q45" s="38"/>
      <c r="R45" s="38"/>
      <c r="S45" s="38"/>
      <c r="T45" s="38"/>
      <c r="U45" s="38"/>
      <c r="V45" s="38"/>
      <c r="W45" s="38"/>
      <c r="X45" s="38"/>
      <c r="Y45" s="38"/>
      <c r="Z45" s="38"/>
      <c r="AA45" s="38"/>
      <c r="AB45" s="38"/>
      <c r="AC45" s="38"/>
      <c r="AD45" s="38"/>
      <c r="AE45" s="38"/>
      <c r="AF45" s="38"/>
    </row>
    <row r="46" ht="12.75" customHeight="1">
      <c r="A46" s="82"/>
      <c r="B46" s="54"/>
      <c r="C46" s="82"/>
      <c r="D46" s="54"/>
      <c r="E46" s="82"/>
      <c r="F46" s="54"/>
      <c r="G46" s="82"/>
      <c r="H46" s="54"/>
      <c r="I46" s="289" t="s">
        <v>316</v>
      </c>
      <c r="J46" s="4"/>
      <c r="K46" s="82"/>
      <c r="L46" s="54"/>
      <c r="M46" s="82"/>
      <c r="N46" s="54"/>
      <c r="O46" s="38"/>
      <c r="P46" s="38"/>
      <c r="Q46" s="38"/>
      <c r="R46" s="38"/>
      <c r="S46" s="38"/>
      <c r="T46" s="38"/>
      <c r="U46" s="38"/>
      <c r="V46" s="38"/>
      <c r="W46" s="38"/>
      <c r="X46" s="38"/>
      <c r="Y46" s="38"/>
      <c r="Z46" s="38"/>
      <c r="AA46" s="38"/>
      <c r="AB46" s="38"/>
      <c r="AC46" s="38"/>
      <c r="AD46" s="38"/>
      <c r="AE46" s="38"/>
      <c r="AF46" s="38"/>
    </row>
    <row r="47">
      <c r="A47" s="289" t="s">
        <v>317</v>
      </c>
      <c r="B47" s="4"/>
      <c r="C47" s="289" t="s">
        <v>317</v>
      </c>
      <c r="D47" s="4"/>
      <c r="E47" s="289" t="s">
        <v>317</v>
      </c>
      <c r="F47" s="4"/>
      <c r="G47" s="289" t="s">
        <v>317</v>
      </c>
      <c r="H47" s="4"/>
      <c r="I47" s="293" t="s">
        <v>317</v>
      </c>
      <c r="J47" s="22"/>
      <c r="K47" s="289" t="s">
        <v>317</v>
      </c>
      <c r="L47" s="4"/>
      <c r="M47" s="289" t="s">
        <v>317</v>
      </c>
      <c r="N47" s="4"/>
      <c r="O47" s="38"/>
      <c r="P47" s="38"/>
      <c r="Q47" s="38"/>
      <c r="R47" s="38"/>
      <c r="S47" s="38"/>
      <c r="T47" s="38"/>
      <c r="U47" s="38"/>
      <c r="V47" s="38"/>
      <c r="W47" s="38"/>
      <c r="X47" s="38"/>
      <c r="Y47" s="38"/>
      <c r="Z47" s="38"/>
      <c r="AA47" s="38"/>
      <c r="AB47" s="38"/>
      <c r="AC47" s="38"/>
      <c r="AD47" s="38"/>
      <c r="AE47" s="38"/>
      <c r="AF47" s="38"/>
    </row>
    <row r="48" ht="12.75" customHeight="1">
      <c r="A48" s="88"/>
      <c r="B48" s="54"/>
      <c r="C48" s="88"/>
      <c r="D48" s="54"/>
      <c r="E48" s="88"/>
      <c r="F48" s="54"/>
      <c r="G48" s="88"/>
      <c r="H48" s="54"/>
      <c r="I48" s="88"/>
      <c r="J48" s="54"/>
      <c r="K48" s="88"/>
      <c r="L48" s="54"/>
      <c r="M48" s="88"/>
      <c r="N48" s="54"/>
      <c r="O48" s="38"/>
      <c r="P48" s="38"/>
      <c r="Q48" s="38"/>
      <c r="R48" s="38"/>
      <c r="S48" s="38"/>
      <c r="T48" s="38"/>
      <c r="U48" s="38"/>
      <c r="V48" s="38"/>
      <c r="W48" s="38"/>
      <c r="X48" s="38"/>
      <c r="Y48" s="38"/>
      <c r="Z48" s="38"/>
      <c r="AA48" s="38"/>
      <c r="AB48" s="38"/>
      <c r="AC48" s="38"/>
      <c r="AD48" s="38"/>
      <c r="AE48" s="38"/>
      <c r="AF48" s="38"/>
    </row>
    <row r="49" ht="12.75" customHeight="1">
      <c r="A49" s="91"/>
      <c r="B49" s="54"/>
      <c r="C49" s="91"/>
      <c r="D49" s="54"/>
      <c r="E49" s="91"/>
      <c r="F49" s="54"/>
      <c r="G49" s="91"/>
      <c r="H49" s="54"/>
      <c r="I49" s="91"/>
      <c r="J49" s="54"/>
      <c r="K49" s="91"/>
      <c r="L49" s="54"/>
      <c r="M49" s="91"/>
      <c r="N49" s="54"/>
      <c r="O49" s="38"/>
      <c r="P49" s="38"/>
      <c r="Q49" s="38"/>
      <c r="R49" s="38"/>
      <c r="S49" s="38"/>
      <c r="T49" s="38"/>
      <c r="U49" s="38"/>
      <c r="V49" s="38"/>
      <c r="W49" s="38"/>
      <c r="X49" s="38"/>
      <c r="Y49" s="38"/>
      <c r="Z49" s="38"/>
      <c r="AA49" s="38"/>
      <c r="AB49" s="38"/>
      <c r="AC49" s="38"/>
      <c r="AD49" s="38"/>
      <c r="AE49" s="38"/>
      <c r="AF49" s="38"/>
    </row>
    <row r="50" ht="12.75" customHeight="1">
      <c r="A50" s="91"/>
      <c r="B50" s="54"/>
      <c r="C50" s="90"/>
      <c r="D50" s="54"/>
      <c r="E50" s="90"/>
      <c r="F50" s="54"/>
      <c r="G50" s="90"/>
      <c r="H50" s="54"/>
      <c r="I50" s="90"/>
      <c r="J50" s="54"/>
      <c r="K50" s="90"/>
      <c r="L50" s="54"/>
      <c r="M50" s="90"/>
      <c r="N50" s="54"/>
      <c r="O50" s="38"/>
      <c r="P50" s="38"/>
      <c r="Q50" s="38"/>
      <c r="R50" s="38"/>
      <c r="S50" s="38"/>
      <c r="T50" s="38"/>
      <c r="U50" s="38"/>
      <c r="V50" s="38"/>
      <c r="W50" s="38"/>
      <c r="X50" s="38"/>
      <c r="Y50" s="38"/>
      <c r="Z50" s="38"/>
      <c r="AA50" s="38"/>
      <c r="AB50" s="38"/>
      <c r="AC50" s="38"/>
      <c r="AD50" s="38"/>
      <c r="AE50" s="38"/>
      <c r="AF50" s="38"/>
    </row>
    <row r="51" ht="12.75" customHeight="1">
      <c r="A51" s="222"/>
      <c r="B51" s="54"/>
      <c r="C51" s="222" t="s">
        <v>344</v>
      </c>
      <c r="D51" s="54"/>
      <c r="E51" s="215"/>
      <c r="F51" s="54"/>
      <c r="G51" s="222" t="s">
        <v>345</v>
      </c>
      <c r="H51" s="54"/>
      <c r="I51" s="215"/>
      <c r="J51" s="54"/>
      <c r="K51" s="222" t="s">
        <v>346</v>
      </c>
      <c r="L51" s="54"/>
      <c r="M51" s="93"/>
      <c r="N51" s="54"/>
      <c r="O51" s="38"/>
      <c r="P51" s="38"/>
      <c r="Q51" s="38"/>
      <c r="R51" s="38"/>
      <c r="S51" s="38"/>
      <c r="T51" s="38"/>
      <c r="U51" s="38"/>
      <c r="V51" s="38"/>
      <c r="W51" s="38"/>
      <c r="X51" s="38"/>
      <c r="Y51" s="38"/>
      <c r="Z51" s="38"/>
      <c r="AA51" s="38"/>
      <c r="AB51" s="38"/>
      <c r="AC51" s="38"/>
      <c r="AD51" s="38"/>
      <c r="AE51" s="38"/>
      <c r="AF51" s="38"/>
    </row>
    <row r="52" ht="12.75" customHeight="1">
      <c r="A52" s="223"/>
      <c r="B52" s="54"/>
      <c r="C52" s="223" t="s">
        <v>347</v>
      </c>
      <c r="D52" s="54"/>
      <c r="E52" s="223" t="s">
        <v>348</v>
      </c>
      <c r="F52" s="54"/>
      <c r="G52" s="223" t="s">
        <v>349</v>
      </c>
      <c r="H52" s="54"/>
      <c r="I52" s="223" t="s">
        <v>350</v>
      </c>
      <c r="J52" s="54"/>
      <c r="K52" s="223" t="s">
        <v>351</v>
      </c>
      <c r="L52" s="54"/>
      <c r="M52" s="96"/>
      <c r="N52" s="54"/>
      <c r="O52" s="38"/>
      <c r="P52" s="38"/>
      <c r="Q52" s="38"/>
      <c r="R52" s="38"/>
      <c r="S52" s="38"/>
      <c r="T52" s="38"/>
      <c r="U52" s="38"/>
      <c r="V52" s="38"/>
      <c r="W52" s="38"/>
      <c r="X52" s="38"/>
      <c r="Y52" s="38"/>
      <c r="Z52" s="38"/>
      <c r="AA52" s="38"/>
      <c r="AB52" s="38"/>
      <c r="AC52" s="38"/>
      <c r="AD52" s="38"/>
      <c r="AE52" s="38"/>
      <c r="AF52" s="38"/>
    </row>
    <row r="53" ht="12.75" customHeight="1">
      <c r="A53" s="224"/>
      <c r="B53" s="60"/>
      <c r="C53" s="99" t="s">
        <v>352</v>
      </c>
      <c r="D53" s="60"/>
      <c r="E53" s="62"/>
      <c r="F53" s="60"/>
      <c r="G53" s="62"/>
      <c r="H53" s="60"/>
      <c r="I53" s="62"/>
      <c r="J53" s="60"/>
      <c r="K53" s="62"/>
      <c r="L53" s="60"/>
      <c r="M53" s="62"/>
      <c r="N53" s="60"/>
      <c r="O53" s="38"/>
      <c r="P53" s="38"/>
      <c r="Q53" s="38"/>
      <c r="R53" s="38"/>
      <c r="S53" s="38"/>
      <c r="T53" s="38"/>
      <c r="U53" s="38"/>
      <c r="V53" s="38"/>
      <c r="W53" s="38"/>
      <c r="X53" s="38"/>
      <c r="Y53" s="38"/>
      <c r="Z53" s="38"/>
      <c r="AA53" s="38"/>
      <c r="AB53" s="38"/>
      <c r="AC53" s="38"/>
      <c r="AD53" s="38"/>
      <c r="AE53" s="38"/>
      <c r="AF53" s="38"/>
    </row>
    <row r="54" ht="15.0" customHeight="1">
      <c r="A54" s="65">
        <f>IF(DAY(EOMONTH(A1,0))=M41,"",IF(M41="","",M41+1))</f>
        <v>26</v>
      </c>
      <c r="B54" s="68"/>
      <c r="C54" s="65">
        <f>IF(DAY(EOMONTH(A1,0))=A54,"",IF(A54="","",A54+1))</f>
        <v>27</v>
      </c>
      <c r="D54" s="221"/>
      <c r="E54" s="65">
        <f>IF(DAY(EOMONTH(A1,0))=C54,"",IF(C54="","",C54+1))</f>
        <v>28</v>
      </c>
      <c r="F54" s="221"/>
      <c r="G54" s="65">
        <f>IF(DAY(EOMONTH(A1,0))=E54,"",IF(E54="","",E54+1))</f>
        <v>29</v>
      </c>
      <c r="H54" s="221"/>
      <c r="I54" s="269">
        <f>IF(DAY(EOMONTH(A1,0))=G54,"",IF(G54="","",G54+1))</f>
        <v>30</v>
      </c>
      <c r="J54" s="201"/>
      <c r="K54" s="269">
        <f>IF(DAY(EOMONTH(A1,0))=I54,"",IF(I54="","",I54+1))</f>
        <v>31</v>
      </c>
      <c r="L54" s="201"/>
      <c r="M54" s="50" t="str">
        <f>IF(DAY(EOMONTH(A1,0))=K54,"",IF(K54="","",K54+1))</f>
        <v/>
      </c>
      <c r="N54" s="46"/>
    </row>
    <row r="55" ht="12.75" customHeight="1">
      <c r="A55" s="73"/>
      <c r="B55" s="54"/>
      <c r="C55" s="72"/>
      <c r="D55" s="54"/>
      <c r="E55" s="73" t="s">
        <v>325</v>
      </c>
      <c r="F55" s="54"/>
      <c r="G55" s="72"/>
      <c r="H55" s="54"/>
      <c r="I55" s="73" t="s">
        <v>343</v>
      </c>
      <c r="J55" s="54"/>
      <c r="K55" s="73" t="s">
        <v>326</v>
      </c>
      <c r="L55" s="54"/>
      <c r="M55" s="53"/>
      <c r="N55" s="54"/>
      <c r="O55" s="38"/>
      <c r="P55" s="38"/>
      <c r="Q55" s="38"/>
      <c r="R55" s="38"/>
      <c r="S55" s="38"/>
      <c r="T55" s="38"/>
      <c r="U55" s="38"/>
      <c r="V55" s="38"/>
      <c r="W55" s="38"/>
      <c r="X55" s="38"/>
      <c r="Y55" s="38"/>
      <c r="Z55" s="38"/>
      <c r="AA55" s="38"/>
      <c r="AB55" s="38"/>
      <c r="AC55" s="38"/>
      <c r="AD55" s="38"/>
      <c r="AE55" s="38"/>
      <c r="AF55" s="38"/>
    </row>
    <row r="56" ht="12.75" customHeight="1">
      <c r="A56" s="77"/>
      <c r="B56" s="54"/>
      <c r="C56" s="76"/>
      <c r="D56" s="54"/>
      <c r="E56" s="76"/>
      <c r="F56" s="54"/>
      <c r="G56" s="76"/>
      <c r="H56" s="54"/>
      <c r="I56" s="76"/>
      <c r="J56" s="54"/>
      <c r="K56" s="76"/>
      <c r="L56" s="54"/>
      <c r="M56" s="53"/>
      <c r="N56" s="54"/>
      <c r="O56" s="38"/>
      <c r="P56" s="38"/>
      <c r="Q56" s="38"/>
      <c r="R56" s="38"/>
      <c r="S56" s="38"/>
      <c r="T56" s="38"/>
      <c r="U56" s="38"/>
      <c r="V56" s="38"/>
      <c r="W56" s="38"/>
      <c r="X56" s="38"/>
      <c r="Y56" s="38"/>
      <c r="Z56" s="38"/>
      <c r="AA56" s="38"/>
      <c r="AB56" s="38"/>
      <c r="AC56" s="38"/>
      <c r="AD56" s="38"/>
      <c r="AE56" s="38"/>
      <c r="AF56" s="38"/>
    </row>
    <row r="57" ht="12.75" customHeight="1">
      <c r="A57" s="77"/>
      <c r="B57" s="54"/>
      <c r="C57" s="76"/>
      <c r="D57" s="54"/>
      <c r="E57" s="76"/>
      <c r="F57" s="54"/>
      <c r="G57" s="76"/>
      <c r="H57" s="54"/>
      <c r="I57" s="76"/>
      <c r="J57" s="54"/>
      <c r="K57" s="76"/>
      <c r="L57" s="54"/>
      <c r="M57" s="53"/>
      <c r="N57" s="54"/>
      <c r="O57" s="38"/>
      <c r="P57" s="38"/>
      <c r="Q57" s="38"/>
      <c r="R57" s="38"/>
      <c r="S57" s="38"/>
      <c r="T57" s="38"/>
      <c r="U57" s="38"/>
      <c r="V57" s="38"/>
      <c r="W57" s="38"/>
      <c r="X57" s="38"/>
      <c r="Y57" s="38"/>
      <c r="Z57" s="38"/>
      <c r="AA57" s="38"/>
      <c r="AB57" s="38"/>
      <c r="AC57" s="38"/>
      <c r="AD57" s="38"/>
      <c r="AE57" s="38"/>
      <c r="AF57" s="38"/>
    </row>
    <row r="58">
      <c r="A58" s="82"/>
      <c r="B58" s="54"/>
      <c r="C58" s="82"/>
      <c r="D58" s="54"/>
      <c r="E58" s="82"/>
      <c r="F58" s="54"/>
      <c r="G58" s="82"/>
      <c r="H58" s="54"/>
      <c r="I58" s="294" t="s">
        <v>316</v>
      </c>
      <c r="J58" s="13"/>
      <c r="K58" s="82"/>
      <c r="L58" s="54"/>
      <c r="M58" s="206"/>
      <c r="N58" s="54"/>
      <c r="O58" s="38"/>
      <c r="P58" s="38"/>
      <c r="Q58" s="38"/>
      <c r="R58" s="38"/>
      <c r="S58" s="38"/>
      <c r="T58" s="38"/>
      <c r="U58" s="38"/>
      <c r="V58" s="38"/>
      <c r="W58" s="38"/>
      <c r="X58" s="38"/>
      <c r="Y58" s="38"/>
      <c r="Z58" s="38"/>
      <c r="AA58" s="38"/>
      <c r="AB58" s="38"/>
      <c r="AC58" s="38"/>
      <c r="AD58" s="38"/>
      <c r="AE58" s="38"/>
      <c r="AF58" s="38"/>
    </row>
    <row r="59">
      <c r="A59" s="289" t="s">
        <v>317</v>
      </c>
      <c r="B59" s="4"/>
      <c r="C59" s="289" t="s">
        <v>317</v>
      </c>
      <c r="D59" s="4"/>
      <c r="E59" s="289" t="s">
        <v>317</v>
      </c>
      <c r="F59" s="4"/>
      <c r="G59" s="289" t="s">
        <v>317</v>
      </c>
      <c r="H59" s="4"/>
      <c r="I59" s="293" t="s">
        <v>317</v>
      </c>
      <c r="J59" s="22"/>
      <c r="K59" s="289" t="s">
        <v>317</v>
      </c>
      <c r="L59" s="4"/>
      <c r="M59" s="206"/>
      <c r="N59" s="54"/>
      <c r="O59" s="38"/>
      <c r="P59" s="38"/>
      <c r="Q59" s="38"/>
      <c r="R59" s="38"/>
      <c r="S59" s="38"/>
      <c r="T59" s="38"/>
      <c r="U59" s="38"/>
      <c r="V59" s="38"/>
      <c r="W59" s="38"/>
      <c r="X59" s="38"/>
      <c r="Y59" s="38"/>
      <c r="Z59" s="38"/>
      <c r="AA59" s="38"/>
      <c r="AB59" s="38"/>
      <c r="AC59" s="38"/>
      <c r="AD59" s="38"/>
      <c r="AE59" s="38"/>
      <c r="AF59" s="38"/>
    </row>
    <row r="60" ht="12.75" customHeight="1">
      <c r="A60" s="88"/>
      <c r="B60" s="54"/>
      <c r="C60" s="88"/>
      <c r="D60" s="54"/>
      <c r="E60" s="88"/>
      <c r="F60" s="54"/>
      <c r="G60" s="88"/>
      <c r="H60" s="54"/>
      <c r="I60" s="88"/>
      <c r="J60" s="54"/>
      <c r="K60" s="88"/>
      <c r="L60" s="54"/>
      <c r="M60" s="206"/>
      <c r="N60" s="54"/>
      <c r="O60" s="38"/>
      <c r="P60" s="38"/>
      <c r="Q60" s="38"/>
      <c r="R60" s="38"/>
      <c r="S60" s="38"/>
      <c r="T60" s="38"/>
      <c r="U60" s="38"/>
      <c r="V60" s="38"/>
      <c r="W60" s="38"/>
      <c r="X60" s="38"/>
      <c r="Y60" s="38"/>
      <c r="Z60" s="38"/>
      <c r="AA60" s="38"/>
      <c r="AB60" s="38"/>
      <c r="AC60" s="38"/>
      <c r="AD60" s="38"/>
      <c r="AE60" s="38"/>
      <c r="AF60" s="38"/>
    </row>
    <row r="61" ht="12.75" customHeight="1">
      <c r="A61" s="91"/>
      <c r="B61" s="54"/>
      <c r="C61" s="91"/>
      <c r="D61" s="54"/>
      <c r="E61" s="91"/>
      <c r="F61" s="54"/>
      <c r="G61" s="91"/>
      <c r="H61" s="54"/>
      <c r="I61" s="91"/>
      <c r="J61" s="54"/>
      <c r="K61" s="91"/>
      <c r="L61" s="54"/>
      <c r="M61" s="206"/>
      <c r="N61" s="54"/>
      <c r="O61" s="38"/>
      <c r="P61" s="38"/>
      <c r="Q61" s="38"/>
      <c r="R61" s="38"/>
      <c r="S61" s="38"/>
      <c r="T61" s="38"/>
      <c r="U61" s="38"/>
      <c r="V61" s="38"/>
      <c r="W61" s="38"/>
      <c r="X61" s="38"/>
      <c r="Y61" s="38"/>
      <c r="Z61" s="38"/>
      <c r="AA61" s="38"/>
      <c r="AB61" s="38"/>
      <c r="AC61" s="38"/>
      <c r="AD61" s="38"/>
      <c r="AE61" s="38"/>
      <c r="AF61" s="38"/>
    </row>
    <row r="62" ht="12.75" customHeight="1">
      <c r="A62" s="91"/>
      <c r="B62" s="54"/>
      <c r="C62" s="90"/>
      <c r="D62" s="54"/>
      <c r="E62" s="90"/>
      <c r="F62" s="54"/>
      <c r="G62" s="90"/>
      <c r="H62" s="54"/>
      <c r="I62" s="90"/>
      <c r="J62" s="54"/>
      <c r="K62" s="90"/>
      <c r="L62" s="54"/>
      <c r="M62" s="53"/>
      <c r="N62" s="54"/>
      <c r="O62" s="38"/>
      <c r="P62" s="38"/>
      <c r="Q62" s="38"/>
      <c r="R62" s="38"/>
      <c r="S62" s="38"/>
      <c r="T62" s="38"/>
      <c r="U62" s="38"/>
      <c r="V62" s="38"/>
      <c r="W62" s="38"/>
      <c r="X62" s="38"/>
      <c r="Y62" s="38"/>
      <c r="Z62" s="38"/>
      <c r="AA62" s="38"/>
      <c r="AB62" s="38"/>
      <c r="AC62" s="38"/>
      <c r="AD62" s="38"/>
      <c r="AE62" s="38"/>
      <c r="AF62" s="38"/>
    </row>
    <row r="63" ht="12.75" customHeight="1">
      <c r="A63" s="222"/>
      <c r="B63" s="54"/>
      <c r="C63" s="222" t="s">
        <v>353</v>
      </c>
      <c r="D63" s="54"/>
      <c r="E63" s="215"/>
      <c r="F63" s="54"/>
      <c r="G63" s="222" t="s">
        <v>354</v>
      </c>
      <c r="H63" s="54"/>
      <c r="I63" s="215"/>
      <c r="J63" s="54"/>
      <c r="K63" s="222" t="s">
        <v>355</v>
      </c>
      <c r="L63" s="54"/>
      <c r="M63" s="53"/>
      <c r="N63" s="54"/>
      <c r="O63" s="38"/>
      <c r="P63" s="38"/>
      <c r="Q63" s="38"/>
      <c r="R63" s="38"/>
      <c r="S63" s="38"/>
      <c r="T63" s="38"/>
      <c r="U63" s="38"/>
      <c r="V63" s="38"/>
      <c r="W63" s="38"/>
      <c r="X63" s="38"/>
      <c r="Y63" s="38"/>
      <c r="Z63" s="38"/>
      <c r="AA63" s="38"/>
      <c r="AB63" s="38"/>
      <c r="AC63" s="38"/>
      <c r="AD63" s="38"/>
      <c r="AE63" s="38"/>
      <c r="AF63" s="38"/>
    </row>
    <row r="64" ht="12.75" customHeight="1">
      <c r="A64" s="223"/>
      <c r="B64" s="54"/>
      <c r="C64" s="223" t="s">
        <v>356</v>
      </c>
      <c r="D64" s="54"/>
      <c r="E64" s="223" t="s">
        <v>357</v>
      </c>
      <c r="F64" s="54"/>
      <c r="G64" s="223" t="s">
        <v>358</v>
      </c>
      <c r="H64" s="54"/>
      <c r="I64" s="223" t="s">
        <v>359</v>
      </c>
      <c r="J64" s="54"/>
      <c r="K64" s="223" t="s">
        <v>356</v>
      </c>
      <c r="L64" s="54"/>
      <c r="M64" s="53"/>
      <c r="N64" s="54"/>
      <c r="O64" s="38"/>
      <c r="P64" s="38"/>
      <c r="Q64" s="38"/>
      <c r="R64" s="38"/>
      <c r="S64" s="38"/>
      <c r="T64" s="38"/>
      <c r="U64" s="38"/>
      <c r="V64" s="38"/>
      <c r="W64" s="38"/>
      <c r="X64" s="38"/>
      <c r="Y64" s="38"/>
      <c r="Z64" s="38"/>
      <c r="AA64" s="38"/>
      <c r="AB64" s="38"/>
      <c r="AC64" s="38"/>
      <c r="AD64" s="38"/>
      <c r="AE64" s="38"/>
      <c r="AF64" s="38"/>
    </row>
    <row r="65" ht="12.75" customHeight="1">
      <c r="A65" s="224"/>
      <c r="B65" s="60"/>
      <c r="C65" s="62"/>
      <c r="D65" s="60"/>
      <c r="E65" s="62"/>
      <c r="F65" s="60"/>
      <c r="G65" s="62"/>
      <c r="H65" s="60"/>
      <c r="I65" s="62"/>
      <c r="J65" s="60"/>
      <c r="K65" s="62"/>
      <c r="L65" s="60"/>
      <c r="M65" s="59"/>
      <c r="N65" s="60"/>
      <c r="O65" s="38"/>
      <c r="P65" s="38"/>
      <c r="Q65" s="38"/>
      <c r="R65" s="38"/>
      <c r="S65" s="38"/>
      <c r="T65" s="38"/>
      <c r="U65" s="38"/>
      <c r="V65" s="38"/>
      <c r="W65" s="38"/>
      <c r="X65" s="38"/>
      <c r="Y65" s="38"/>
      <c r="Z65" s="38"/>
      <c r="AA65" s="38"/>
      <c r="AB65" s="38"/>
      <c r="AC65" s="38"/>
      <c r="AD65" s="38"/>
      <c r="AE65" s="38"/>
      <c r="AF65" s="38"/>
    </row>
    <row r="66" ht="15.0" customHeight="1">
      <c r="A66" s="227" t="str">
        <f>IF(DAY(EOMONTH(A1,0))=M54,"",IF(M54="","",M54+1))</f>
        <v/>
      </c>
      <c r="B66" s="228"/>
      <c r="C66" s="227" t="str">
        <f>IF(DAY(EOMONTH(A1,0))=A66,"",IF(A66="","",A66+1))</f>
        <v/>
      </c>
      <c r="D66" s="228"/>
      <c r="E66" s="273" t="s">
        <v>87</v>
      </c>
      <c r="F66" s="3"/>
      <c r="G66" s="274"/>
      <c r="H66" s="3"/>
      <c r="I66" s="3"/>
      <c r="J66" s="3"/>
      <c r="K66" s="3"/>
      <c r="L66" s="3"/>
      <c r="M66" s="3"/>
      <c r="N66" s="4"/>
      <c r="P66" s="108" t="s">
        <v>88</v>
      </c>
      <c r="Q66" s="109"/>
      <c r="R66" s="109"/>
      <c r="S66" s="109"/>
      <c r="T66" s="110"/>
    </row>
    <row r="67" ht="12.75" customHeight="1">
      <c r="A67" s="231"/>
      <c r="B67" s="54"/>
      <c r="C67" s="231"/>
      <c r="D67" s="54"/>
      <c r="E67" s="275"/>
      <c r="F67" s="20"/>
      <c r="G67" s="20"/>
      <c r="H67" s="20"/>
      <c r="I67" s="20"/>
      <c r="J67" s="20"/>
      <c r="K67" s="20"/>
      <c r="L67" s="20"/>
      <c r="M67" s="20"/>
      <c r="N67" s="22"/>
      <c r="P67" s="112" t="s">
        <v>89</v>
      </c>
      <c r="Q67" s="113"/>
      <c r="R67" s="114" t="s">
        <v>90</v>
      </c>
      <c r="S67" s="113"/>
      <c r="T67" s="115" t="s">
        <v>91</v>
      </c>
    </row>
    <row r="68" ht="12.75" customHeight="1">
      <c r="A68" s="231"/>
      <c r="B68" s="54"/>
      <c r="C68" s="231"/>
      <c r="D68" s="54"/>
      <c r="E68" s="275"/>
      <c r="F68" s="20"/>
      <c r="G68" s="20"/>
      <c r="H68" s="20"/>
      <c r="I68" s="20"/>
      <c r="J68" s="20"/>
      <c r="K68" s="20"/>
      <c r="L68" s="20"/>
      <c r="M68" s="20"/>
      <c r="N68" s="22"/>
      <c r="P68" s="117" t="s">
        <v>92</v>
      </c>
      <c r="Q68" s="118">
        <v>0.0</v>
      </c>
      <c r="R68" s="119" t="s">
        <v>92</v>
      </c>
      <c r="S68" s="118">
        <v>0.0</v>
      </c>
      <c r="T68" s="120">
        <f t="shared" ref="T68:T72" si="1">S68-Q68</f>
        <v>0</v>
      </c>
    </row>
    <row r="69" ht="12.75" customHeight="1">
      <c r="A69" s="231"/>
      <c r="B69" s="54"/>
      <c r="C69" s="231"/>
      <c r="D69" s="54"/>
      <c r="E69" s="295" t="s">
        <v>360</v>
      </c>
      <c r="F69" s="20"/>
      <c r="G69" s="20"/>
      <c r="H69" s="20"/>
      <c r="I69" s="20"/>
      <c r="J69" s="20"/>
      <c r="K69" s="20"/>
      <c r="L69" s="20"/>
      <c r="M69" s="20"/>
      <c r="N69" s="22"/>
      <c r="P69" s="117" t="s">
        <v>93</v>
      </c>
      <c r="Q69" s="118">
        <v>0.0</v>
      </c>
      <c r="R69" s="119" t="s">
        <v>93</v>
      </c>
      <c r="S69" s="118">
        <v>0.0</v>
      </c>
      <c r="T69" s="120">
        <f t="shared" si="1"/>
        <v>0</v>
      </c>
    </row>
    <row r="70" ht="12.75" customHeight="1">
      <c r="A70" s="233"/>
      <c r="B70" s="60"/>
      <c r="C70" s="233"/>
      <c r="D70" s="60"/>
      <c r="E70" s="275"/>
      <c r="F70" s="20"/>
      <c r="G70" s="20"/>
      <c r="H70" s="20"/>
      <c r="I70" s="20"/>
      <c r="J70" s="20"/>
      <c r="K70" s="20"/>
      <c r="L70" s="20"/>
      <c r="M70" s="20"/>
      <c r="N70" s="22"/>
      <c r="P70" s="117" t="s">
        <v>94</v>
      </c>
      <c r="Q70" s="118">
        <v>0.0</v>
      </c>
      <c r="R70" s="119" t="s">
        <v>94</v>
      </c>
      <c r="S70" s="118">
        <v>0.0</v>
      </c>
      <c r="T70" s="120">
        <f t="shared" si="1"/>
        <v>0</v>
      </c>
    </row>
    <row r="71" ht="12.75" customHeight="1">
      <c r="A71" s="234"/>
      <c r="B71" s="235"/>
      <c r="C71" s="127"/>
      <c r="D71" s="236" t="s">
        <v>230</v>
      </c>
      <c r="E71" s="237"/>
      <c r="F71" s="238"/>
      <c r="G71" s="239"/>
      <c r="H71" s="239"/>
      <c r="I71" s="239"/>
      <c r="J71" s="239"/>
      <c r="K71" s="240"/>
      <c r="L71" s="241"/>
      <c r="M71" s="241"/>
      <c r="N71" s="43"/>
      <c r="O71" s="127"/>
      <c r="P71" s="117" t="s">
        <v>95</v>
      </c>
      <c r="Q71" s="118">
        <v>0.0</v>
      </c>
      <c r="R71" s="119" t="s">
        <v>95</v>
      </c>
      <c r="S71" s="118">
        <v>0.0</v>
      </c>
      <c r="T71" s="120">
        <f t="shared" si="1"/>
        <v>0</v>
      </c>
    </row>
    <row r="72" ht="12.75" customHeight="1">
      <c r="A72" s="242"/>
      <c r="B72" s="242"/>
      <c r="C72" s="242"/>
      <c r="D72" s="242"/>
      <c r="E72" s="242"/>
      <c r="F72" s="242"/>
      <c r="G72" s="242"/>
      <c r="H72" s="242"/>
      <c r="I72" s="242"/>
      <c r="J72" s="242"/>
      <c r="K72" s="242"/>
      <c r="L72" s="242"/>
      <c r="M72" s="242"/>
      <c r="N72" s="242"/>
      <c r="O72" s="127"/>
      <c r="P72" s="121" t="s">
        <v>96</v>
      </c>
      <c r="Q72" s="122">
        <f>SUM(Q68:Q71)</f>
        <v>0</v>
      </c>
      <c r="R72" s="123" t="s">
        <v>96</v>
      </c>
      <c r="S72" s="122">
        <f>SUM(S68:S71)</f>
        <v>0</v>
      </c>
      <c r="T72" s="124">
        <f t="shared" si="1"/>
        <v>0</v>
      </c>
    </row>
    <row r="73" ht="12.75" customHeight="1">
      <c r="A73" s="126"/>
      <c r="B73" s="126"/>
      <c r="C73" s="126"/>
      <c r="D73" s="126"/>
      <c r="E73" s="126"/>
      <c r="F73" s="126"/>
      <c r="G73" s="126"/>
      <c r="H73" s="126"/>
      <c r="I73" s="126"/>
      <c r="J73" s="126"/>
      <c r="K73" s="126"/>
      <c r="L73" s="126"/>
      <c r="M73" s="126"/>
      <c r="N73" s="126"/>
      <c r="O73" s="127"/>
    </row>
    <row r="74" ht="12.75" customHeight="1">
      <c r="A74" s="296" t="s">
        <v>97</v>
      </c>
      <c r="B74" s="297"/>
      <c r="C74" s="297"/>
      <c r="D74" s="297"/>
      <c r="E74" s="297"/>
      <c r="F74" s="297"/>
      <c r="G74" s="297"/>
      <c r="H74" s="297"/>
      <c r="I74" s="297"/>
      <c r="J74" s="297"/>
      <c r="K74" s="297"/>
      <c r="L74" s="297"/>
      <c r="M74" s="297"/>
      <c r="N74" s="297"/>
      <c r="O74" s="297"/>
      <c r="P74" s="297"/>
      <c r="Q74" s="297"/>
      <c r="R74" s="297"/>
      <c r="S74" s="297"/>
      <c r="T74" s="297"/>
      <c r="U74" s="297"/>
      <c r="V74" s="297"/>
      <c r="W74" s="297"/>
      <c r="X74" s="297"/>
      <c r="Y74" s="297"/>
      <c r="Z74" s="298"/>
    </row>
    <row r="75">
      <c r="A75" s="129" t="s">
        <v>98</v>
      </c>
      <c r="B75" s="4"/>
      <c r="C75" s="129" t="s">
        <v>99</v>
      </c>
      <c r="D75" s="4"/>
      <c r="E75" s="299" t="s">
        <v>100</v>
      </c>
      <c r="F75" s="3"/>
      <c r="G75" s="3"/>
      <c r="H75" s="3"/>
      <c r="I75" s="3"/>
      <c r="J75" s="4"/>
      <c r="K75" s="299" t="s">
        <v>101</v>
      </c>
      <c r="L75" s="40"/>
      <c r="M75" s="299" t="s">
        <v>102</v>
      </c>
      <c r="N75" s="4"/>
      <c r="O75" s="299" t="s">
        <v>103</v>
      </c>
      <c r="P75" s="40"/>
      <c r="Q75" s="299" t="s">
        <v>104</v>
      </c>
      <c r="R75" s="3"/>
      <c r="S75" s="4"/>
      <c r="T75" s="300" t="s">
        <v>105</v>
      </c>
      <c r="U75" s="300" t="s">
        <v>106</v>
      </c>
      <c r="V75" s="300" t="s">
        <v>107</v>
      </c>
      <c r="W75" s="136" t="s">
        <v>108</v>
      </c>
      <c r="X75" s="300" t="s">
        <v>109</v>
      </c>
      <c r="Y75" s="300" t="s">
        <v>110</v>
      </c>
      <c r="Z75" s="300" t="s">
        <v>111</v>
      </c>
      <c r="AA75" s="276"/>
      <c r="AB75" s="276"/>
      <c r="AC75" s="276"/>
      <c r="AD75" s="276"/>
      <c r="AE75" s="276"/>
      <c r="AF75" s="276"/>
    </row>
    <row r="76" ht="18.75" customHeight="1">
      <c r="A76" s="140" t="s">
        <v>361</v>
      </c>
      <c r="B76" s="4"/>
      <c r="C76" s="246" t="s">
        <v>38</v>
      </c>
      <c r="D76" s="4"/>
      <c r="E76" s="176" t="s">
        <v>362</v>
      </c>
      <c r="F76" s="3"/>
      <c r="G76" s="3"/>
      <c r="H76" s="3"/>
      <c r="I76" s="3"/>
      <c r="J76" s="4"/>
      <c r="K76" s="301">
        <v>45301.458333333336</v>
      </c>
      <c r="L76" s="40"/>
      <c r="M76" s="188"/>
      <c r="N76" s="4"/>
      <c r="O76" s="142" t="s">
        <v>363</v>
      </c>
      <c r="P76" s="40"/>
      <c r="Q76" s="162"/>
      <c r="R76" s="3"/>
      <c r="S76" s="4"/>
      <c r="T76" s="149" t="s">
        <v>135</v>
      </c>
      <c r="U76" s="156"/>
      <c r="V76" s="156"/>
      <c r="W76" s="146"/>
      <c r="X76" s="146"/>
      <c r="Y76" s="146"/>
      <c r="Z76" s="146"/>
      <c r="AA76" s="247"/>
      <c r="AB76" s="126"/>
      <c r="AC76" s="302"/>
      <c r="AD76" s="302"/>
      <c r="AE76" s="302"/>
      <c r="AF76" s="302"/>
    </row>
    <row r="77" ht="18.75" customHeight="1">
      <c r="A77" s="151" t="s">
        <v>312</v>
      </c>
      <c r="B77" s="4"/>
      <c r="C77" s="249" t="s">
        <v>43</v>
      </c>
      <c r="D77" s="4"/>
      <c r="E77" s="176" t="s">
        <v>364</v>
      </c>
      <c r="F77" s="3"/>
      <c r="G77" s="3"/>
      <c r="H77" s="3"/>
      <c r="I77" s="3"/>
      <c r="J77" s="4"/>
      <c r="K77" s="162" t="s">
        <v>365</v>
      </c>
      <c r="L77" s="40"/>
      <c r="M77" s="161">
        <v>0.0</v>
      </c>
      <c r="N77" s="4"/>
      <c r="O77" s="162" t="s">
        <v>366</v>
      </c>
      <c r="P77" s="40"/>
      <c r="Q77" s="153"/>
      <c r="R77" s="3"/>
      <c r="S77" s="4"/>
      <c r="T77" s="149" t="s">
        <v>135</v>
      </c>
      <c r="U77" s="147" t="s">
        <v>136</v>
      </c>
      <c r="V77" s="156"/>
      <c r="W77" s="146"/>
      <c r="X77" s="146"/>
      <c r="Y77" s="146"/>
      <c r="Z77" s="146"/>
      <c r="AA77" s="247"/>
      <c r="AB77" s="250"/>
      <c r="AC77" s="250"/>
      <c r="AD77" s="250"/>
      <c r="AE77" s="250"/>
      <c r="AF77" s="250"/>
    </row>
    <row r="78" ht="18.75" customHeight="1">
      <c r="A78" s="151" t="s">
        <v>326</v>
      </c>
      <c r="B78" s="4"/>
      <c r="C78" s="303" t="s">
        <v>43</v>
      </c>
      <c r="D78" s="4"/>
      <c r="E78" s="176" t="s">
        <v>367</v>
      </c>
      <c r="F78" s="3"/>
      <c r="G78" s="3"/>
      <c r="H78" s="3"/>
      <c r="I78" s="3"/>
      <c r="J78" s="4"/>
      <c r="K78" s="162" t="s">
        <v>368</v>
      </c>
      <c r="L78" s="40"/>
      <c r="M78" s="161">
        <v>0.0</v>
      </c>
      <c r="N78" s="4"/>
      <c r="O78" s="162" t="s">
        <v>366</v>
      </c>
      <c r="P78" s="40"/>
      <c r="Q78" s="153"/>
      <c r="R78" s="3"/>
      <c r="S78" s="4"/>
      <c r="T78" s="149" t="s">
        <v>135</v>
      </c>
      <c r="U78" s="147" t="s">
        <v>136</v>
      </c>
      <c r="V78" s="156"/>
      <c r="W78" s="146"/>
      <c r="X78" s="146"/>
      <c r="Y78" s="146"/>
      <c r="Z78" s="146"/>
      <c r="AA78" s="247"/>
      <c r="AB78" s="250"/>
      <c r="AC78" s="250"/>
      <c r="AD78" s="250"/>
      <c r="AE78" s="250"/>
      <c r="AF78" s="250"/>
    </row>
    <row r="79" ht="18.75" customHeight="1">
      <c r="A79" s="151" t="s">
        <v>314</v>
      </c>
      <c r="B79" s="4"/>
      <c r="C79" s="303" t="s">
        <v>43</v>
      </c>
      <c r="D79" s="4"/>
      <c r="E79" s="176" t="s">
        <v>369</v>
      </c>
      <c r="F79" s="3"/>
      <c r="G79" s="3"/>
      <c r="H79" s="3"/>
      <c r="I79" s="3"/>
      <c r="J79" s="4"/>
      <c r="K79" s="162" t="s">
        <v>370</v>
      </c>
      <c r="L79" s="40"/>
      <c r="M79" s="161">
        <v>0.0</v>
      </c>
      <c r="N79" s="4"/>
      <c r="O79" s="162" t="s">
        <v>366</v>
      </c>
      <c r="P79" s="40"/>
      <c r="Q79" s="153"/>
      <c r="R79" s="3"/>
      <c r="S79" s="4"/>
      <c r="T79" s="149" t="s">
        <v>135</v>
      </c>
      <c r="U79" s="147" t="s">
        <v>136</v>
      </c>
      <c r="V79" s="156"/>
      <c r="W79" s="146"/>
      <c r="X79" s="146"/>
      <c r="Y79" s="146"/>
      <c r="Z79" s="146"/>
      <c r="AA79" s="247"/>
      <c r="AB79" s="250"/>
      <c r="AC79" s="250"/>
      <c r="AD79" s="250"/>
      <c r="AE79" s="250"/>
      <c r="AF79" s="250"/>
    </row>
    <row r="80" ht="18.75" customHeight="1">
      <c r="A80" s="159" t="s">
        <v>371</v>
      </c>
      <c r="B80" s="4"/>
      <c r="C80" s="253" t="s">
        <v>51</v>
      </c>
      <c r="D80" s="4"/>
      <c r="E80" s="176" t="s">
        <v>372</v>
      </c>
      <c r="F80" s="3"/>
      <c r="G80" s="3"/>
      <c r="H80" s="3"/>
      <c r="I80" s="3"/>
      <c r="J80" s="4"/>
      <c r="K80" s="304">
        <v>45293.5</v>
      </c>
      <c r="L80" s="40"/>
      <c r="M80" s="161">
        <v>0.0</v>
      </c>
      <c r="N80" s="4"/>
      <c r="O80" s="162" t="s">
        <v>270</v>
      </c>
      <c r="P80" s="40"/>
      <c r="Q80" s="153"/>
      <c r="R80" s="3"/>
      <c r="S80" s="4"/>
      <c r="T80" s="149" t="s">
        <v>135</v>
      </c>
      <c r="U80" s="147" t="s">
        <v>181</v>
      </c>
      <c r="V80" s="156"/>
      <c r="W80" s="146"/>
      <c r="X80" s="146"/>
      <c r="Y80" s="146"/>
      <c r="Z80" s="146"/>
      <c r="AA80" s="247"/>
      <c r="AB80" s="250"/>
      <c r="AC80" s="250"/>
      <c r="AD80" s="250"/>
      <c r="AE80" s="250"/>
      <c r="AF80" s="250"/>
    </row>
    <row r="81">
      <c r="A81" s="290" t="s">
        <v>317</v>
      </c>
      <c r="B81" s="4"/>
      <c r="C81" s="305" t="s">
        <v>51</v>
      </c>
      <c r="D81" s="4"/>
      <c r="E81" s="306" t="s">
        <v>373</v>
      </c>
      <c r="F81" s="3"/>
      <c r="G81" s="3"/>
      <c r="H81" s="3"/>
      <c r="I81" s="3"/>
      <c r="J81" s="4"/>
      <c r="K81" s="307" t="s">
        <v>66</v>
      </c>
      <c r="L81" s="4"/>
      <c r="M81" s="308" t="s">
        <v>374</v>
      </c>
      <c r="N81" s="4"/>
      <c r="O81" s="306" t="s">
        <v>375</v>
      </c>
      <c r="P81" s="4"/>
      <c r="Q81" s="309"/>
      <c r="R81" s="3"/>
      <c r="S81" s="4"/>
      <c r="T81" s="310"/>
      <c r="U81" s="311"/>
      <c r="V81" s="311"/>
      <c r="W81" s="311"/>
      <c r="X81" s="311"/>
      <c r="Y81" s="311"/>
      <c r="Z81" s="311"/>
      <c r="AA81" s="312"/>
      <c r="AB81" s="313"/>
      <c r="AC81" s="313"/>
      <c r="AD81" s="313"/>
      <c r="AE81" s="313"/>
      <c r="AF81" s="313"/>
    </row>
    <row r="82" ht="18.75" customHeight="1">
      <c r="A82" s="159" t="s">
        <v>376</v>
      </c>
      <c r="B82" s="4"/>
      <c r="C82" s="253" t="s">
        <v>52</v>
      </c>
      <c r="D82" s="4"/>
      <c r="E82" s="176" t="s">
        <v>377</v>
      </c>
      <c r="F82" s="3"/>
      <c r="G82" s="3"/>
      <c r="H82" s="3"/>
      <c r="I82" s="3"/>
      <c r="J82" s="4"/>
      <c r="K82" s="304">
        <v>45298.5</v>
      </c>
      <c r="L82" s="40"/>
      <c r="M82" s="161">
        <v>0.0</v>
      </c>
      <c r="N82" s="4"/>
      <c r="O82" s="162" t="s">
        <v>378</v>
      </c>
      <c r="P82" s="40"/>
      <c r="Q82" s="153"/>
      <c r="R82" s="3"/>
      <c r="S82" s="4"/>
      <c r="T82" s="149" t="s">
        <v>135</v>
      </c>
      <c r="U82" s="147" t="s">
        <v>181</v>
      </c>
      <c r="V82" s="156"/>
      <c r="W82" s="146"/>
      <c r="X82" s="146"/>
      <c r="Y82" s="146"/>
      <c r="Z82" s="146"/>
      <c r="AA82" s="247"/>
      <c r="AB82" s="250"/>
      <c r="AC82" s="250"/>
      <c r="AD82" s="250"/>
      <c r="AE82" s="250"/>
      <c r="AF82" s="250"/>
    </row>
    <row r="83">
      <c r="A83" s="314" t="s">
        <v>379</v>
      </c>
      <c r="B83" s="4"/>
      <c r="C83" s="305" t="s">
        <v>51</v>
      </c>
      <c r="D83" s="4"/>
      <c r="E83" s="306" t="s">
        <v>380</v>
      </c>
      <c r="F83" s="3"/>
      <c r="G83" s="3"/>
      <c r="H83" s="3"/>
      <c r="I83" s="3"/>
      <c r="J83" s="4"/>
      <c r="K83" s="307" t="s">
        <v>381</v>
      </c>
      <c r="L83" s="4"/>
      <c r="M83" s="308" t="s">
        <v>374</v>
      </c>
      <c r="N83" s="4"/>
      <c r="O83" s="306" t="s">
        <v>382</v>
      </c>
      <c r="P83" s="4"/>
      <c r="Q83" s="309"/>
      <c r="R83" s="3"/>
      <c r="S83" s="4"/>
      <c r="T83" s="315" t="s">
        <v>135</v>
      </c>
      <c r="U83" s="316" t="s">
        <v>209</v>
      </c>
      <c r="V83" s="311"/>
      <c r="W83" s="316" t="s">
        <v>138</v>
      </c>
      <c r="X83" s="316" t="s">
        <v>138</v>
      </c>
      <c r="Y83" s="311"/>
      <c r="Z83" s="311"/>
      <c r="AA83" s="312"/>
      <c r="AB83" s="313"/>
      <c r="AC83" s="313"/>
      <c r="AD83" s="313"/>
      <c r="AE83" s="313"/>
      <c r="AF83" s="313"/>
    </row>
    <row r="84" ht="18.75" customHeight="1">
      <c r="A84" s="174" t="s">
        <v>383</v>
      </c>
      <c r="B84" s="4"/>
      <c r="C84" s="317" t="s">
        <v>72</v>
      </c>
      <c r="D84" s="4"/>
      <c r="E84" s="176" t="s">
        <v>384</v>
      </c>
      <c r="F84" s="3"/>
      <c r="G84" s="3"/>
      <c r="H84" s="3"/>
      <c r="I84" s="3"/>
      <c r="J84" s="4"/>
      <c r="K84" s="304">
        <v>45292.625</v>
      </c>
      <c r="L84" s="40"/>
      <c r="M84" s="161">
        <v>0.0</v>
      </c>
      <c r="N84" s="4"/>
      <c r="O84" s="162" t="s">
        <v>385</v>
      </c>
      <c r="P84" s="40"/>
      <c r="Q84" s="153"/>
      <c r="R84" s="3"/>
      <c r="S84" s="4"/>
      <c r="T84" s="149" t="s">
        <v>135</v>
      </c>
      <c r="U84" s="147" t="s">
        <v>205</v>
      </c>
      <c r="V84" s="156"/>
      <c r="W84" s="146"/>
      <c r="X84" s="146"/>
      <c r="Y84" s="146"/>
      <c r="Z84" s="146"/>
      <c r="AA84" s="247"/>
      <c r="AB84" s="250"/>
      <c r="AC84" s="250"/>
      <c r="AD84" s="250"/>
      <c r="AE84" s="250"/>
      <c r="AF84" s="250"/>
    </row>
    <row r="85" ht="18.75" customHeight="1">
      <c r="A85" s="174" t="s">
        <v>386</v>
      </c>
      <c r="B85" s="4"/>
      <c r="C85" s="317" t="s">
        <v>72</v>
      </c>
      <c r="D85" s="4"/>
      <c r="E85" s="176" t="s">
        <v>387</v>
      </c>
      <c r="F85" s="3"/>
      <c r="G85" s="3"/>
      <c r="H85" s="3"/>
      <c r="I85" s="3"/>
      <c r="J85" s="4"/>
      <c r="K85" s="304">
        <v>45294.5</v>
      </c>
      <c r="L85" s="40"/>
      <c r="M85" s="161">
        <v>0.0</v>
      </c>
      <c r="N85" s="4"/>
      <c r="O85" s="162" t="s">
        <v>270</v>
      </c>
      <c r="P85" s="40"/>
      <c r="Q85" s="153"/>
      <c r="R85" s="3"/>
      <c r="S85" s="4"/>
      <c r="T85" s="149" t="s">
        <v>135</v>
      </c>
      <c r="U85" s="147" t="s">
        <v>205</v>
      </c>
      <c r="V85" s="156"/>
      <c r="W85" s="146"/>
      <c r="X85" s="146"/>
      <c r="Y85" s="146"/>
      <c r="Z85" s="146"/>
      <c r="AA85" s="247"/>
      <c r="AB85" s="250"/>
      <c r="AC85" s="250"/>
      <c r="AD85" s="250"/>
      <c r="AE85" s="250"/>
      <c r="AF85" s="250"/>
    </row>
    <row r="86" ht="18.75" customHeight="1">
      <c r="A86" s="174" t="s">
        <v>329</v>
      </c>
      <c r="B86" s="4"/>
      <c r="C86" s="317" t="s">
        <v>72</v>
      </c>
      <c r="D86" s="4"/>
      <c r="E86" s="176" t="s">
        <v>388</v>
      </c>
      <c r="F86" s="3"/>
      <c r="G86" s="3"/>
      <c r="H86" s="3"/>
      <c r="I86" s="3"/>
      <c r="J86" s="4"/>
      <c r="K86" s="304">
        <v>45297.5</v>
      </c>
      <c r="L86" s="40"/>
      <c r="M86" s="161">
        <v>0.0</v>
      </c>
      <c r="N86" s="4"/>
      <c r="O86" s="162" t="s">
        <v>270</v>
      </c>
      <c r="P86" s="40"/>
      <c r="Q86" s="153"/>
      <c r="R86" s="3"/>
      <c r="S86" s="4"/>
      <c r="T86" s="149" t="s">
        <v>135</v>
      </c>
      <c r="U86" s="147" t="s">
        <v>205</v>
      </c>
      <c r="V86" s="156"/>
      <c r="W86" s="146"/>
      <c r="X86" s="146"/>
      <c r="Y86" s="146"/>
      <c r="Z86" s="146"/>
      <c r="AA86" s="247"/>
      <c r="AB86" s="250"/>
      <c r="AC86" s="250"/>
      <c r="AD86" s="250"/>
      <c r="AE86" s="250"/>
      <c r="AF86" s="250"/>
    </row>
    <row r="87" ht="18.75" customHeight="1">
      <c r="A87" s="174" t="s">
        <v>389</v>
      </c>
      <c r="B87" s="4"/>
      <c r="C87" s="317" t="s">
        <v>72</v>
      </c>
      <c r="D87" s="4"/>
      <c r="E87" s="176" t="s">
        <v>390</v>
      </c>
      <c r="F87" s="3"/>
      <c r="G87" s="3"/>
      <c r="H87" s="3"/>
      <c r="I87" s="3"/>
      <c r="J87" s="4"/>
      <c r="K87" s="318">
        <v>45299.520833333336</v>
      </c>
      <c r="L87" s="40"/>
      <c r="M87" s="161">
        <v>0.0</v>
      </c>
      <c r="N87" s="4"/>
      <c r="O87" s="162" t="s">
        <v>270</v>
      </c>
      <c r="P87" s="40"/>
      <c r="Q87" s="319"/>
      <c r="R87" s="3"/>
      <c r="S87" s="4"/>
      <c r="T87" s="149" t="s">
        <v>135</v>
      </c>
      <c r="U87" s="147" t="s">
        <v>205</v>
      </c>
      <c r="V87" s="156"/>
      <c r="W87" s="146"/>
      <c r="X87" s="146"/>
      <c r="Y87" s="146"/>
      <c r="Z87" s="146"/>
      <c r="AA87" s="247"/>
      <c r="AB87" s="250"/>
      <c r="AC87" s="250"/>
      <c r="AD87" s="250"/>
      <c r="AE87" s="250"/>
      <c r="AF87" s="250"/>
    </row>
    <row r="88" ht="18.75" customHeight="1">
      <c r="A88" s="174" t="s">
        <v>331</v>
      </c>
      <c r="B88" s="4"/>
      <c r="C88" s="258" t="s">
        <v>72</v>
      </c>
      <c r="D88" s="4"/>
      <c r="E88" s="176" t="s">
        <v>391</v>
      </c>
      <c r="F88" s="3"/>
      <c r="G88" s="3"/>
      <c r="H88" s="3"/>
      <c r="I88" s="3"/>
      <c r="J88" s="4"/>
      <c r="K88" s="162" t="s">
        <v>392</v>
      </c>
      <c r="L88" s="40"/>
      <c r="M88" s="161">
        <v>0.0</v>
      </c>
      <c r="N88" s="4"/>
      <c r="O88" s="162" t="s">
        <v>270</v>
      </c>
      <c r="P88" s="40"/>
      <c r="Q88" s="319"/>
      <c r="R88" s="3"/>
      <c r="S88" s="4"/>
      <c r="T88" s="149" t="s">
        <v>135</v>
      </c>
      <c r="U88" s="147" t="s">
        <v>205</v>
      </c>
      <c r="V88" s="156"/>
      <c r="W88" s="146"/>
      <c r="X88" s="146"/>
      <c r="Y88" s="146"/>
      <c r="Z88" s="146"/>
      <c r="AA88" s="247"/>
      <c r="AB88" s="250"/>
      <c r="AC88" s="250"/>
      <c r="AD88" s="250"/>
      <c r="AE88" s="250"/>
      <c r="AF88" s="250"/>
    </row>
    <row r="89" ht="18.75" customHeight="1">
      <c r="A89" s="174" t="s">
        <v>393</v>
      </c>
      <c r="B89" s="4"/>
      <c r="C89" s="317" t="s">
        <v>72</v>
      </c>
      <c r="D89" s="4"/>
      <c r="E89" s="176" t="s">
        <v>394</v>
      </c>
      <c r="F89" s="3"/>
      <c r="G89" s="3"/>
      <c r="H89" s="3"/>
      <c r="I89" s="3"/>
      <c r="J89" s="4"/>
      <c r="K89" s="304">
        <v>45304.375</v>
      </c>
      <c r="L89" s="40"/>
      <c r="M89" s="161">
        <v>0.0</v>
      </c>
      <c r="N89" s="4"/>
      <c r="O89" s="162" t="s">
        <v>270</v>
      </c>
      <c r="P89" s="40"/>
      <c r="Q89" s="319"/>
      <c r="R89" s="3"/>
      <c r="S89" s="4"/>
      <c r="T89" s="149" t="s">
        <v>135</v>
      </c>
      <c r="U89" s="147" t="s">
        <v>205</v>
      </c>
      <c r="V89" s="156"/>
      <c r="W89" s="146"/>
      <c r="X89" s="146"/>
      <c r="Y89" s="146"/>
      <c r="Z89" s="146"/>
      <c r="AA89" s="247"/>
      <c r="AB89" s="250"/>
      <c r="AC89" s="250"/>
      <c r="AD89" s="250"/>
      <c r="AE89" s="250"/>
      <c r="AF89" s="250"/>
    </row>
    <row r="90" ht="18.75" customHeight="1">
      <c r="A90" s="174" t="s">
        <v>395</v>
      </c>
      <c r="B90" s="4"/>
      <c r="C90" s="174" t="s">
        <v>72</v>
      </c>
      <c r="D90" s="4"/>
      <c r="E90" s="176" t="s">
        <v>396</v>
      </c>
      <c r="F90" s="3"/>
      <c r="G90" s="3"/>
      <c r="H90" s="3"/>
      <c r="I90" s="3"/>
      <c r="J90" s="4"/>
      <c r="K90" s="304">
        <v>45306.5</v>
      </c>
      <c r="L90" s="40"/>
      <c r="M90" s="161">
        <v>0.0</v>
      </c>
      <c r="N90" s="4"/>
      <c r="O90" s="162" t="s">
        <v>270</v>
      </c>
      <c r="P90" s="40"/>
      <c r="Q90" s="319"/>
      <c r="R90" s="3"/>
      <c r="S90" s="4"/>
      <c r="T90" s="149" t="s">
        <v>135</v>
      </c>
      <c r="U90" s="147" t="s">
        <v>205</v>
      </c>
      <c r="V90" s="156"/>
      <c r="W90" s="146"/>
      <c r="X90" s="146"/>
      <c r="Y90" s="146"/>
      <c r="Z90" s="146"/>
      <c r="AA90" s="247"/>
      <c r="AB90" s="250"/>
      <c r="AC90" s="250"/>
      <c r="AD90" s="250"/>
      <c r="AE90" s="250"/>
      <c r="AF90" s="250"/>
    </row>
    <row r="91" ht="18.75" customHeight="1">
      <c r="A91" s="174" t="s">
        <v>340</v>
      </c>
      <c r="B91" s="4"/>
      <c r="C91" s="174" t="s">
        <v>72</v>
      </c>
      <c r="D91" s="4"/>
      <c r="E91" s="176" t="s">
        <v>397</v>
      </c>
      <c r="F91" s="3"/>
      <c r="G91" s="3"/>
      <c r="H91" s="3"/>
      <c r="I91" s="3"/>
      <c r="J91" s="4"/>
      <c r="K91" s="304">
        <v>45308.416666666664</v>
      </c>
      <c r="L91" s="40"/>
      <c r="M91" s="161">
        <v>0.0</v>
      </c>
      <c r="N91" s="4"/>
      <c r="O91" s="162" t="s">
        <v>270</v>
      </c>
      <c r="P91" s="40"/>
      <c r="Q91" s="319"/>
      <c r="R91" s="3"/>
      <c r="S91" s="4"/>
      <c r="T91" s="149" t="s">
        <v>135</v>
      </c>
      <c r="U91" s="147" t="s">
        <v>205</v>
      </c>
      <c r="V91" s="156"/>
      <c r="W91" s="146"/>
      <c r="X91" s="146"/>
      <c r="Y91" s="146"/>
      <c r="Z91" s="146"/>
      <c r="AA91" s="247"/>
      <c r="AB91" s="250"/>
      <c r="AC91" s="250"/>
      <c r="AD91" s="250"/>
      <c r="AE91" s="250"/>
      <c r="AF91" s="250"/>
    </row>
    <row r="92" ht="18.75" customHeight="1">
      <c r="A92" s="174" t="s">
        <v>398</v>
      </c>
      <c r="B92" s="4"/>
      <c r="C92" s="174" t="s">
        <v>72</v>
      </c>
      <c r="D92" s="4"/>
      <c r="E92" s="176" t="s">
        <v>399</v>
      </c>
      <c r="F92" s="3"/>
      <c r="G92" s="3"/>
      <c r="H92" s="3"/>
      <c r="I92" s="3"/>
      <c r="J92" s="4"/>
      <c r="K92" s="304">
        <v>45311.375</v>
      </c>
      <c r="L92" s="40"/>
      <c r="M92" s="161">
        <v>0.0</v>
      </c>
      <c r="N92" s="4"/>
      <c r="O92" s="162" t="s">
        <v>270</v>
      </c>
      <c r="P92" s="40"/>
      <c r="Q92" s="319"/>
      <c r="R92" s="3"/>
      <c r="S92" s="4"/>
      <c r="T92" s="149" t="s">
        <v>135</v>
      </c>
      <c r="U92" s="147" t="s">
        <v>205</v>
      </c>
      <c r="V92" s="156"/>
      <c r="W92" s="146"/>
      <c r="X92" s="146"/>
      <c r="Y92" s="146"/>
      <c r="Z92" s="146"/>
      <c r="AA92" s="247"/>
      <c r="AB92" s="250"/>
      <c r="AC92" s="250"/>
      <c r="AD92" s="250"/>
      <c r="AE92" s="250"/>
      <c r="AF92" s="250"/>
    </row>
    <row r="93" ht="18.75" customHeight="1">
      <c r="A93" s="174" t="s">
        <v>400</v>
      </c>
      <c r="B93" s="4"/>
      <c r="C93" s="174" t="s">
        <v>72</v>
      </c>
      <c r="D93" s="4"/>
      <c r="E93" s="176" t="s">
        <v>401</v>
      </c>
      <c r="F93" s="3"/>
      <c r="G93" s="3"/>
      <c r="H93" s="3"/>
      <c r="I93" s="3"/>
      <c r="J93" s="4"/>
      <c r="K93" s="304">
        <v>45313.625</v>
      </c>
      <c r="L93" s="40"/>
      <c r="M93" s="161">
        <v>0.0</v>
      </c>
      <c r="N93" s="4"/>
      <c r="O93" s="162" t="s">
        <v>270</v>
      </c>
      <c r="P93" s="40"/>
      <c r="Q93" s="319"/>
      <c r="R93" s="3"/>
      <c r="S93" s="4"/>
      <c r="T93" s="149" t="s">
        <v>135</v>
      </c>
      <c r="U93" s="147" t="s">
        <v>205</v>
      </c>
      <c r="V93" s="156"/>
      <c r="W93" s="146"/>
      <c r="X93" s="146"/>
      <c r="Y93" s="146"/>
      <c r="Z93" s="146"/>
      <c r="AA93" s="247"/>
      <c r="AB93" s="250"/>
      <c r="AC93" s="250"/>
      <c r="AD93" s="250"/>
      <c r="AE93" s="250"/>
      <c r="AF93" s="250"/>
    </row>
    <row r="94" ht="18.75" customHeight="1">
      <c r="A94" s="174" t="s">
        <v>346</v>
      </c>
      <c r="B94" s="4"/>
      <c r="C94" s="174" t="s">
        <v>72</v>
      </c>
      <c r="D94" s="4"/>
      <c r="E94" s="176" t="s">
        <v>402</v>
      </c>
      <c r="F94" s="3"/>
      <c r="G94" s="3"/>
      <c r="H94" s="3"/>
      <c r="I94" s="3"/>
      <c r="J94" s="4"/>
      <c r="K94" s="304">
        <v>45315.5</v>
      </c>
      <c r="L94" s="40"/>
      <c r="M94" s="161">
        <v>0.0</v>
      </c>
      <c r="N94" s="4"/>
      <c r="O94" s="162" t="s">
        <v>270</v>
      </c>
      <c r="P94" s="40"/>
      <c r="Q94" s="319"/>
      <c r="R94" s="3"/>
      <c r="S94" s="4"/>
      <c r="T94" s="149" t="s">
        <v>135</v>
      </c>
      <c r="U94" s="147" t="s">
        <v>205</v>
      </c>
      <c r="V94" s="156"/>
      <c r="W94" s="146"/>
      <c r="X94" s="146"/>
      <c r="Y94" s="146"/>
      <c r="Z94" s="146"/>
      <c r="AA94" s="247"/>
      <c r="AB94" s="250"/>
      <c r="AC94" s="250"/>
      <c r="AD94" s="250"/>
      <c r="AE94" s="250"/>
      <c r="AF94" s="250"/>
    </row>
    <row r="95" ht="18.75" customHeight="1">
      <c r="A95" s="174" t="s">
        <v>403</v>
      </c>
      <c r="B95" s="4"/>
      <c r="C95" s="174" t="s">
        <v>72</v>
      </c>
      <c r="D95" s="4"/>
      <c r="E95" s="176" t="s">
        <v>404</v>
      </c>
      <c r="F95" s="3"/>
      <c r="G95" s="3"/>
      <c r="H95" s="3"/>
      <c r="I95" s="3"/>
      <c r="J95" s="4"/>
      <c r="K95" s="304">
        <v>45318.375</v>
      </c>
      <c r="L95" s="40"/>
      <c r="M95" s="161">
        <v>0.0</v>
      </c>
      <c r="N95" s="4"/>
      <c r="O95" s="162" t="s">
        <v>270</v>
      </c>
      <c r="P95" s="40"/>
      <c r="Q95" s="319"/>
      <c r="R95" s="3"/>
      <c r="S95" s="4"/>
      <c r="T95" s="149" t="s">
        <v>135</v>
      </c>
      <c r="U95" s="147" t="s">
        <v>205</v>
      </c>
      <c r="V95" s="156"/>
      <c r="W95" s="146"/>
      <c r="X95" s="146"/>
      <c r="Y95" s="146"/>
      <c r="Z95" s="146"/>
      <c r="AA95" s="247"/>
      <c r="AB95" s="250"/>
      <c r="AC95" s="250"/>
      <c r="AD95" s="250"/>
      <c r="AE95" s="250"/>
      <c r="AF95" s="250"/>
    </row>
    <row r="96" ht="18.75" customHeight="1">
      <c r="A96" s="174" t="s">
        <v>405</v>
      </c>
      <c r="B96" s="4"/>
      <c r="C96" s="174" t="s">
        <v>72</v>
      </c>
      <c r="D96" s="4"/>
      <c r="E96" s="176" t="s">
        <v>406</v>
      </c>
      <c r="F96" s="3"/>
      <c r="G96" s="3"/>
      <c r="H96" s="3"/>
      <c r="I96" s="3"/>
      <c r="J96" s="4"/>
      <c r="K96" s="304">
        <v>45320.375</v>
      </c>
      <c r="L96" s="40"/>
      <c r="M96" s="161">
        <v>0.0</v>
      </c>
      <c r="N96" s="4"/>
      <c r="O96" s="162" t="s">
        <v>270</v>
      </c>
      <c r="P96" s="40"/>
      <c r="Q96" s="319"/>
      <c r="R96" s="3"/>
      <c r="S96" s="4"/>
      <c r="T96" s="149" t="s">
        <v>135</v>
      </c>
      <c r="U96" s="147" t="s">
        <v>153</v>
      </c>
      <c r="V96" s="156"/>
      <c r="W96" s="146"/>
      <c r="X96" s="146"/>
      <c r="Y96" s="146"/>
      <c r="Z96" s="146"/>
      <c r="AA96" s="247"/>
      <c r="AB96" s="250"/>
      <c r="AC96" s="250"/>
      <c r="AD96" s="250"/>
      <c r="AE96" s="250"/>
      <c r="AF96" s="250"/>
    </row>
    <row r="97" ht="18.75" customHeight="1">
      <c r="A97" s="174" t="s">
        <v>407</v>
      </c>
      <c r="B97" s="4"/>
      <c r="C97" s="174" t="s">
        <v>72</v>
      </c>
      <c r="D97" s="4"/>
      <c r="E97" s="176" t="s">
        <v>408</v>
      </c>
      <c r="F97" s="3"/>
      <c r="G97" s="3"/>
      <c r="H97" s="3"/>
      <c r="I97" s="3"/>
      <c r="J97" s="4"/>
      <c r="K97" s="304">
        <v>45322.375</v>
      </c>
      <c r="L97" s="40"/>
      <c r="M97" s="161">
        <v>0.0</v>
      </c>
      <c r="N97" s="4"/>
      <c r="O97" s="162" t="s">
        <v>270</v>
      </c>
      <c r="P97" s="40"/>
      <c r="Q97" s="319"/>
      <c r="R97" s="3"/>
      <c r="S97" s="4"/>
      <c r="T97" s="149" t="s">
        <v>135</v>
      </c>
      <c r="U97" s="147" t="s">
        <v>205</v>
      </c>
      <c r="V97" s="156"/>
      <c r="W97" s="146"/>
      <c r="X97" s="146"/>
      <c r="Y97" s="146"/>
      <c r="Z97" s="146"/>
      <c r="AA97" s="247"/>
      <c r="AB97" s="250"/>
      <c r="AC97" s="250"/>
      <c r="AD97" s="250"/>
      <c r="AE97" s="250"/>
      <c r="AF97" s="250"/>
    </row>
    <row r="98" ht="18.75" customHeight="1">
      <c r="A98" s="174" t="s">
        <v>409</v>
      </c>
      <c r="B98" s="4"/>
      <c r="C98" s="174" t="s">
        <v>65</v>
      </c>
      <c r="D98" s="4"/>
      <c r="E98" s="176" t="s">
        <v>410</v>
      </c>
      <c r="F98" s="3"/>
      <c r="G98" s="3"/>
      <c r="H98" s="3"/>
      <c r="I98" s="3"/>
      <c r="J98" s="4"/>
      <c r="K98" s="304">
        <v>45293.5</v>
      </c>
      <c r="L98" s="40"/>
      <c r="M98" s="161">
        <v>0.0</v>
      </c>
      <c r="N98" s="4"/>
      <c r="O98" s="162" t="s">
        <v>270</v>
      </c>
      <c r="P98" s="40"/>
      <c r="Q98" s="319"/>
      <c r="R98" s="3"/>
      <c r="S98" s="4"/>
      <c r="T98" s="149" t="s">
        <v>135</v>
      </c>
      <c r="U98" s="147" t="s">
        <v>205</v>
      </c>
      <c r="V98" s="156"/>
      <c r="W98" s="146"/>
      <c r="X98" s="146"/>
      <c r="Y98" s="146"/>
      <c r="Z98" s="146"/>
      <c r="AA98" s="247"/>
      <c r="AB98" s="250"/>
      <c r="AC98" s="250"/>
      <c r="AD98" s="250"/>
      <c r="AE98" s="250"/>
      <c r="AF98" s="250"/>
    </row>
    <row r="99" ht="18.75" customHeight="1">
      <c r="A99" s="174" t="s">
        <v>333</v>
      </c>
      <c r="B99" s="4"/>
      <c r="C99" s="174" t="s">
        <v>65</v>
      </c>
      <c r="D99" s="4"/>
      <c r="E99" s="176" t="s">
        <v>411</v>
      </c>
      <c r="F99" s="3"/>
      <c r="G99" s="3"/>
      <c r="H99" s="3"/>
      <c r="I99" s="3"/>
      <c r="J99" s="4"/>
      <c r="K99" s="304">
        <v>45298.5</v>
      </c>
      <c r="L99" s="40"/>
      <c r="M99" s="161">
        <v>0.0</v>
      </c>
      <c r="N99" s="4"/>
      <c r="O99" s="162" t="s">
        <v>270</v>
      </c>
      <c r="P99" s="40"/>
      <c r="Q99" s="319"/>
      <c r="R99" s="3"/>
      <c r="S99" s="4"/>
      <c r="T99" s="149" t="s">
        <v>135</v>
      </c>
      <c r="U99" s="147" t="s">
        <v>136</v>
      </c>
      <c r="V99" s="156"/>
      <c r="W99" s="146"/>
      <c r="X99" s="146"/>
      <c r="Y99" s="146"/>
      <c r="Z99" s="146"/>
      <c r="AA99" s="247"/>
      <c r="AB99" s="250"/>
      <c r="AC99" s="250"/>
      <c r="AD99" s="250"/>
      <c r="AE99" s="250"/>
      <c r="AF99" s="250"/>
    </row>
    <row r="100" ht="18.75" customHeight="1">
      <c r="A100" s="174" t="s">
        <v>412</v>
      </c>
      <c r="B100" s="4"/>
      <c r="C100" s="174" t="s">
        <v>65</v>
      </c>
      <c r="D100" s="4"/>
      <c r="E100" s="176" t="s">
        <v>413</v>
      </c>
      <c r="F100" s="3"/>
      <c r="G100" s="3"/>
      <c r="H100" s="3"/>
      <c r="I100" s="3"/>
      <c r="J100" s="4"/>
      <c r="K100" s="304">
        <v>45300.458333333336</v>
      </c>
      <c r="L100" s="40"/>
      <c r="M100" s="161">
        <v>0.0</v>
      </c>
      <c r="N100" s="4"/>
      <c r="O100" s="162" t="s">
        <v>270</v>
      </c>
      <c r="P100" s="40"/>
      <c r="Q100" s="319"/>
      <c r="R100" s="3"/>
      <c r="S100" s="4"/>
      <c r="T100" s="149" t="s">
        <v>135</v>
      </c>
      <c r="U100" s="147" t="s">
        <v>205</v>
      </c>
      <c r="V100" s="156"/>
      <c r="W100" s="146"/>
      <c r="X100" s="146"/>
      <c r="Y100" s="146"/>
      <c r="Z100" s="146"/>
      <c r="AA100" s="247"/>
      <c r="AB100" s="250"/>
      <c r="AC100" s="250"/>
      <c r="AD100" s="250"/>
      <c r="AE100" s="250"/>
      <c r="AF100" s="250"/>
    </row>
    <row r="101" ht="18.75" customHeight="1">
      <c r="A101" s="174" t="s">
        <v>338</v>
      </c>
      <c r="B101" s="4"/>
      <c r="C101" s="174" t="s">
        <v>65</v>
      </c>
      <c r="D101" s="4"/>
      <c r="E101" s="176" t="s">
        <v>414</v>
      </c>
      <c r="F101" s="3"/>
      <c r="G101" s="3"/>
      <c r="H101" s="3"/>
      <c r="I101" s="3"/>
      <c r="J101" s="4"/>
      <c r="K101" s="304">
        <v>45305.375</v>
      </c>
      <c r="L101" s="40"/>
      <c r="M101" s="161">
        <v>0.0</v>
      </c>
      <c r="N101" s="4"/>
      <c r="O101" s="162" t="s">
        <v>270</v>
      </c>
      <c r="P101" s="40"/>
      <c r="Q101" s="319"/>
      <c r="R101" s="3"/>
      <c r="S101" s="4"/>
      <c r="T101" s="149" t="s">
        <v>135</v>
      </c>
      <c r="U101" s="147" t="s">
        <v>205</v>
      </c>
      <c r="V101" s="156"/>
      <c r="W101" s="146"/>
      <c r="X101" s="146"/>
      <c r="Y101" s="146"/>
      <c r="Z101" s="146"/>
      <c r="AA101" s="247"/>
      <c r="AB101" s="250"/>
      <c r="AC101" s="250"/>
      <c r="AD101" s="250"/>
      <c r="AE101" s="250"/>
      <c r="AF101" s="250"/>
    </row>
    <row r="102" ht="18.75" customHeight="1">
      <c r="A102" s="174" t="s">
        <v>342</v>
      </c>
      <c r="B102" s="4"/>
      <c r="C102" s="174" t="s">
        <v>65</v>
      </c>
      <c r="D102" s="4"/>
      <c r="E102" s="176" t="s">
        <v>415</v>
      </c>
      <c r="F102" s="3"/>
      <c r="G102" s="3"/>
      <c r="H102" s="3"/>
      <c r="I102" s="3"/>
      <c r="J102" s="4"/>
      <c r="K102" s="320">
        <v>45673.5</v>
      </c>
      <c r="L102" s="40"/>
      <c r="M102" s="161">
        <v>0.0</v>
      </c>
      <c r="N102" s="4"/>
      <c r="O102" s="162" t="s">
        <v>270</v>
      </c>
      <c r="P102" s="40"/>
      <c r="Q102" s="319"/>
      <c r="R102" s="3"/>
      <c r="S102" s="4"/>
      <c r="T102" s="149" t="s">
        <v>135</v>
      </c>
      <c r="U102" s="147" t="s">
        <v>205</v>
      </c>
      <c r="V102" s="156"/>
      <c r="W102" s="146"/>
      <c r="X102" s="146"/>
      <c r="Y102" s="146"/>
      <c r="Z102" s="146"/>
      <c r="AA102" s="247"/>
      <c r="AB102" s="250"/>
      <c r="AC102" s="250"/>
      <c r="AD102" s="250"/>
      <c r="AE102" s="250"/>
      <c r="AF102" s="250"/>
    </row>
    <row r="103" ht="18.75" customHeight="1">
      <c r="A103" s="174" t="s">
        <v>348</v>
      </c>
      <c r="B103" s="4"/>
      <c r="C103" s="174" t="s">
        <v>65</v>
      </c>
      <c r="D103" s="4"/>
      <c r="E103" s="176" t="s">
        <v>416</v>
      </c>
      <c r="F103" s="3"/>
      <c r="G103" s="3"/>
      <c r="H103" s="3"/>
      <c r="I103" s="3"/>
      <c r="J103" s="4"/>
      <c r="K103" s="304">
        <v>45312.5</v>
      </c>
      <c r="L103" s="40"/>
      <c r="M103" s="161">
        <v>0.0</v>
      </c>
      <c r="N103" s="4"/>
      <c r="O103" s="162" t="s">
        <v>270</v>
      </c>
      <c r="P103" s="40"/>
      <c r="Q103" s="319"/>
      <c r="R103" s="3"/>
      <c r="S103" s="4"/>
      <c r="T103" s="149" t="s">
        <v>135</v>
      </c>
      <c r="U103" s="147" t="s">
        <v>153</v>
      </c>
      <c r="V103" s="156"/>
      <c r="W103" s="146"/>
      <c r="X103" s="146"/>
      <c r="Y103" s="146"/>
      <c r="Z103" s="146"/>
      <c r="AA103" s="247"/>
      <c r="AB103" s="250"/>
      <c r="AC103" s="250"/>
      <c r="AD103" s="250"/>
      <c r="AE103" s="250"/>
      <c r="AF103" s="250"/>
    </row>
    <row r="104" ht="18.75" customHeight="1">
      <c r="A104" s="174" t="s">
        <v>417</v>
      </c>
      <c r="B104" s="4"/>
      <c r="C104" s="174" t="s">
        <v>65</v>
      </c>
      <c r="D104" s="4"/>
      <c r="E104" s="176" t="s">
        <v>418</v>
      </c>
      <c r="F104" s="3"/>
      <c r="G104" s="3"/>
      <c r="H104" s="3"/>
      <c r="I104" s="3"/>
      <c r="J104" s="4"/>
      <c r="K104" s="304">
        <v>45314.5</v>
      </c>
      <c r="L104" s="40"/>
      <c r="M104" s="161">
        <v>0.0</v>
      </c>
      <c r="N104" s="4"/>
      <c r="O104" s="162" t="s">
        <v>270</v>
      </c>
      <c r="P104" s="40"/>
      <c r="Q104" s="319"/>
      <c r="R104" s="3"/>
      <c r="S104" s="4"/>
      <c r="T104" s="149" t="s">
        <v>135</v>
      </c>
      <c r="U104" s="147" t="s">
        <v>209</v>
      </c>
      <c r="V104" s="156"/>
      <c r="W104" s="146"/>
      <c r="X104" s="146"/>
      <c r="Y104" s="146"/>
      <c r="Z104" s="146"/>
      <c r="AA104" s="247"/>
      <c r="AB104" s="250"/>
      <c r="AC104" s="250"/>
      <c r="AD104" s="250"/>
      <c r="AE104" s="250"/>
      <c r="AF104" s="250"/>
    </row>
    <row r="105" ht="18.75" customHeight="1">
      <c r="A105" s="174" t="s">
        <v>419</v>
      </c>
      <c r="B105" s="4"/>
      <c r="C105" s="174" t="s">
        <v>65</v>
      </c>
      <c r="D105" s="4"/>
      <c r="E105" s="176" t="s">
        <v>420</v>
      </c>
      <c r="F105" s="3"/>
      <c r="G105" s="3"/>
      <c r="H105" s="3"/>
      <c r="I105" s="3"/>
      <c r="J105" s="4"/>
      <c r="K105" s="304">
        <v>45319.5</v>
      </c>
      <c r="L105" s="40"/>
      <c r="M105" s="161">
        <v>0.0</v>
      </c>
      <c r="N105" s="4"/>
      <c r="O105" s="162" t="s">
        <v>270</v>
      </c>
      <c r="P105" s="40"/>
      <c r="Q105" s="319"/>
      <c r="R105" s="3"/>
      <c r="S105" s="4"/>
      <c r="T105" s="149" t="s">
        <v>135</v>
      </c>
      <c r="U105" s="147" t="s">
        <v>205</v>
      </c>
      <c r="V105" s="156"/>
      <c r="W105" s="146"/>
      <c r="X105" s="146"/>
      <c r="Y105" s="146"/>
      <c r="Z105" s="146"/>
      <c r="AA105" s="247"/>
      <c r="AB105" s="250"/>
      <c r="AC105" s="250"/>
      <c r="AD105" s="250"/>
      <c r="AE105" s="250"/>
      <c r="AF105" s="250"/>
    </row>
    <row r="106" ht="18.75" customHeight="1">
      <c r="A106" s="174" t="s">
        <v>421</v>
      </c>
      <c r="B106" s="4"/>
      <c r="C106" s="174" t="s">
        <v>65</v>
      </c>
      <c r="D106" s="4"/>
      <c r="E106" s="176" t="s">
        <v>422</v>
      </c>
      <c r="F106" s="3"/>
      <c r="G106" s="3"/>
      <c r="H106" s="3"/>
      <c r="I106" s="3"/>
      <c r="J106" s="4"/>
      <c r="K106" s="304">
        <v>45321.5</v>
      </c>
      <c r="L106" s="40"/>
      <c r="M106" s="161">
        <v>0.0</v>
      </c>
      <c r="N106" s="4"/>
      <c r="O106" s="162" t="s">
        <v>270</v>
      </c>
      <c r="P106" s="40"/>
      <c r="Q106" s="319"/>
      <c r="R106" s="3"/>
      <c r="S106" s="4"/>
      <c r="T106" s="149" t="s">
        <v>135</v>
      </c>
      <c r="U106" s="147" t="s">
        <v>209</v>
      </c>
      <c r="V106" s="156"/>
      <c r="W106" s="146"/>
      <c r="X106" s="146"/>
      <c r="Y106" s="146"/>
      <c r="Z106" s="146"/>
      <c r="AA106" s="247"/>
      <c r="AB106" s="250"/>
      <c r="AC106" s="250"/>
      <c r="AD106" s="250"/>
      <c r="AE106" s="250"/>
      <c r="AF106" s="250"/>
    </row>
    <row r="107" ht="18.75" customHeight="1">
      <c r="A107" s="174" t="s">
        <v>351</v>
      </c>
      <c r="B107" s="4"/>
      <c r="C107" s="174" t="s">
        <v>65</v>
      </c>
      <c r="D107" s="4"/>
      <c r="E107" s="176" t="s">
        <v>423</v>
      </c>
      <c r="F107" s="3"/>
      <c r="G107" s="3"/>
      <c r="H107" s="3"/>
      <c r="I107" s="3"/>
      <c r="J107" s="4"/>
      <c r="K107" s="162" t="s">
        <v>424</v>
      </c>
      <c r="L107" s="40"/>
      <c r="M107" s="161">
        <v>0.0</v>
      </c>
      <c r="N107" s="4"/>
      <c r="O107" s="162" t="s">
        <v>270</v>
      </c>
      <c r="P107" s="40"/>
      <c r="Q107" s="319"/>
      <c r="R107" s="3"/>
      <c r="S107" s="4"/>
      <c r="T107" s="149" t="s">
        <v>135</v>
      </c>
      <c r="U107" s="147" t="s">
        <v>205</v>
      </c>
      <c r="V107" s="156"/>
      <c r="W107" s="146"/>
      <c r="X107" s="146"/>
      <c r="Y107" s="146"/>
      <c r="Z107" s="146"/>
      <c r="AA107" s="247"/>
      <c r="AB107" s="250"/>
      <c r="AC107" s="250"/>
      <c r="AD107" s="250"/>
      <c r="AE107" s="250"/>
      <c r="AF107" s="250"/>
    </row>
    <row r="108" ht="18.75" customHeight="1">
      <c r="A108" s="178" t="s">
        <v>425</v>
      </c>
      <c r="B108" s="4"/>
      <c r="C108" s="178" t="s">
        <v>74</v>
      </c>
      <c r="D108" s="4"/>
      <c r="E108" s="176" t="s">
        <v>426</v>
      </c>
      <c r="F108" s="3"/>
      <c r="G108" s="3"/>
      <c r="H108" s="3"/>
      <c r="I108" s="3"/>
      <c r="J108" s="4"/>
      <c r="K108" s="282">
        <v>45292.0</v>
      </c>
      <c r="L108" s="40"/>
      <c r="M108" s="161">
        <v>0.0</v>
      </c>
      <c r="N108" s="4"/>
      <c r="O108" s="153"/>
      <c r="P108" s="40"/>
      <c r="Q108" s="153"/>
      <c r="R108" s="3"/>
      <c r="S108" s="4"/>
      <c r="T108" s="146"/>
      <c r="U108" s="156"/>
      <c r="V108" s="156"/>
      <c r="W108" s="146"/>
      <c r="X108" s="146"/>
      <c r="Y108" s="146"/>
      <c r="Z108" s="146"/>
      <c r="AA108" s="247"/>
      <c r="AB108" s="250"/>
      <c r="AC108" s="250"/>
      <c r="AD108" s="250"/>
      <c r="AE108" s="250"/>
      <c r="AF108" s="250"/>
    </row>
    <row r="109" ht="18.75" customHeight="1">
      <c r="A109" s="178" t="s">
        <v>425</v>
      </c>
      <c r="B109" s="4"/>
      <c r="C109" s="178" t="s">
        <v>74</v>
      </c>
      <c r="D109" s="4"/>
      <c r="E109" s="176" t="s">
        <v>427</v>
      </c>
      <c r="F109" s="3"/>
      <c r="G109" s="3"/>
      <c r="H109" s="3"/>
      <c r="I109" s="3"/>
      <c r="J109" s="4"/>
      <c r="K109" s="282">
        <v>45311.0</v>
      </c>
      <c r="L109" s="40"/>
      <c r="M109" s="161">
        <v>0.0</v>
      </c>
      <c r="N109" s="4"/>
      <c r="O109" s="153"/>
      <c r="P109" s="40"/>
      <c r="Q109" s="153"/>
      <c r="R109" s="3"/>
      <c r="S109" s="4"/>
      <c r="T109" s="146"/>
      <c r="U109" s="156"/>
      <c r="V109" s="156"/>
      <c r="W109" s="146"/>
      <c r="X109" s="146"/>
      <c r="Y109" s="146"/>
      <c r="Z109" s="146"/>
      <c r="AA109" s="247"/>
      <c r="AB109" s="250"/>
      <c r="AC109" s="250"/>
      <c r="AD109" s="250"/>
      <c r="AE109" s="250"/>
      <c r="AF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c r="AC110" s="250"/>
      <c r="AD110" s="250"/>
      <c r="AE110" s="250"/>
      <c r="AF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c r="AC111" s="250"/>
      <c r="AD111" s="250"/>
      <c r="AE111" s="250"/>
      <c r="AF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c r="AC112" s="250"/>
      <c r="AD112" s="250"/>
      <c r="AE112" s="250"/>
      <c r="AF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c r="AC113" s="250"/>
      <c r="AD113" s="250"/>
      <c r="AE113" s="250"/>
      <c r="AF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c r="AC114" s="250"/>
      <c r="AD114" s="250"/>
      <c r="AE114" s="250"/>
      <c r="AF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c r="AC115" s="250"/>
      <c r="AD115" s="250"/>
      <c r="AE115" s="250"/>
      <c r="AF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c r="AC116" s="250"/>
      <c r="AD116" s="250"/>
      <c r="AE116" s="250"/>
      <c r="AF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c r="AC117" s="250"/>
      <c r="AD117" s="250"/>
      <c r="AE117" s="250"/>
      <c r="AF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c r="AC118" s="250"/>
      <c r="AD118" s="250"/>
      <c r="AE118" s="250"/>
      <c r="AF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c r="AC119" s="250"/>
      <c r="AD119" s="250"/>
      <c r="AE119" s="250"/>
      <c r="AF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c r="AC120" s="250"/>
      <c r="AD120" s="250"/>
      <c r="AE120" s="250"/>
      <c r="AF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c r="AC121" s="250"/>
      <c r="AD121" s="250"/>
      <c r="AE121" s="250"/>
      <c r="AF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c r="AC122" s="250"/>
      <c r="AD122" s="250"/>
      <c r="AE122" s="250"/>
      <c r="AF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c r="AC123" s="250"/>
      <c r="AD123" s="250"/>
      <c r="AE123" s="250"/>
      <c r="AF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c r="AC124" s="250"/>
      <c r="AD124" s="250"/>
      <c r="AE124" s="250"/>
      <c r="AF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c r="AC125" s="250"/>
      <c r="AD125" s="250"/>
      <c r="AE125" s="250"/>
      <c r="AF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c r="AC126" s="250"/>
      <c r="AD126" s="250"/>
      <c r="AE126" s="250"/>
      <c r="AF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c r="AC127" s="250"/>
      <c r="AD127" s="250"/>
      <c r="AE127" s="250"/>
      <c r="AF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c r="AC128" s="250"/>
      <c r="AD128" s="250"/>
      <c r="AE128" s="250"/>
      <c r="AF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c r="AC129" s="250"/>
      <c r="AD129" s="250"/>
      <c r="AE129" s="250"/>
      <c r="AF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c r="AC130" s="250"/>
      <c r="AD130" s="250"/>
      <c r="AE130" s="250"/>
      <c r="AF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c r="AC131" s="250"/>
      <c r="AD131" s="250"/>
      <c r="AE131" s="250"/>
      <c r="AF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c r="AC132" s="250"/>
      <c r="AD132" s="250"/>
      <c r="AE132" s="250"/>
      <c r="AF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c r="AC133" s="250"/>
      <c r="AD133" s="250"/>
      <c r="AE133" s="250"/>
      <c r="AF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c r="AC134" s="250"/>
      <c r="AD134" s="250"/>
      <c r="AE134" s="250"/>
      <c r="AF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c r="AC135" s="250"/>
      <c r="AD135" s="250"/>
      <c r="AE135" s="250"/>
      <c r="AF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c r="AC136" s="250"/>
      <c r="AD136" s="250"/>
      <c r="AE136" s="250"/>
      <c r="AF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c r="AC137" s="250"/>
      <c r="AD137" s="250"/>
      <c r="AE137" s="250"/>
      <c r="AF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c r="AC138" s="250"/>
      <c r="AD138" s="250"/>
      <c r="AE138" s="250"/>
      <c r="AF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c r="AC139" s="250"/>
      <c r="AD139" s="250"/>
      <c r="AE139" s="250"/>
      <c r="AF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c r="AC140" s="250"/>
      <c r="AD140" s="250"/>
      <c r="AE140" s="250"/>
      <c r="AF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c r="AC141" s="250"/>
      <c r="AD141" s="250"/>
      <c r="AE141" s="250"/>
      <c r="AF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c r="AC142" s="250"/>
      <c r="AD142" s="250"/>
      <c r="AE142" s="250"/>
      <c r="AF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c r="AC143" s="250"/>
      <c r="AD143" s="250"/>
      <c r="AE143" s="250"/>
      <c r="AF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c r="AC144" s="250"/>
      <c r="AD144" s="250"/>
      <c r="AE144" s="250"/>
      <c r="AF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c r="AC145" s="250"/>
      <c r="AD145" s="250"/>
      <c r="AE145" s="250"/>
      <c r="AF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c r="AC146" s="250"/>
      <c r="AD146" s="250"/>
      <c r="AE146" s="250"/>
      <c r="AF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c r="AC147" s="250"/>
      <c r="AD147" s="250"/>
      <c r="AE147" s="250"/>
      <c r="AF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c r="AC148" s="250"/>
      <c r="AD148" s="250"/>
      <c r="AE148" s="250"/>
      <c r="AF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c r="AC149" s="250"/>
      <c r="AD149" s="250"/>
      <c r="AE149" s="250"/>
      <c r="AF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c r="AC150" s="250"/>
      <c r="AD150" s="250"/>
      <c r="AE150" s="250"/>
      <c r="AF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c r="AC151" s="250"/>
      <c r="AD151" s="250"/>
      <c r="AE151" s="250"/>
      <c r="AF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c r="AC152" s="250"/>
      <c r="AD152" s="250"/>
      <c r="AE152" s="250"/>
      <c r="AF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c r="AC153" s="250"/>
      <c r="AD153" s="250"/>
      <c r="AE153" s="250"/>
      <c r="AF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c r="AC154" s="250"/>
      <c r="AD154" s="250"/>
      <c r="AE154" s="250"/>
      <c r="AF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c r="AC155" s="250"/>
      <c r="AD155" s="250"/>
      <c r="AE155" s="250"/>
      <c r="AF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c r="AC156" s="250"/>
      <c r="AD156" s="250"/>
      <c r="AE156" s="250"/>
      <c r="AF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c r="AC157" s="250"/>
      <c r="AD157" s="250"/>
      <c r="AE157" s="250"/>
      <c r="AF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c r="AC158" s="250"/>
      <c r="AD158" s="250"/>
      <c r="AE158" s="250"/>
      <c r="AF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c r="AC159" s="250"/>
      <c r="AD159" s="250"/>
      <c r="AE159" s="250"/>
      <c r="AF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c r="AC160" s="250"/>
      <c r="AD160" s="250"/>
      <c r="AE160" s="250"/>
      <c r="AF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c r="AC161" s="250"/>
      <c r="AD161" s="250"/>
      <c r="AE161" s="250"/>
      <c r="AF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c r="AC162" s="250"/>
      <c r="AD162" s="250"/>
      <c r="AE162" s="250"/>
      <c r="AF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c r="AC163" s="250"/>
      <c r="AD163" s="250"/>
      <c r="AE163" s="250"/>
      <c r="AF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c r="AC164" s="250"/>
      <c r="AD164" s="250"/>
      <c r="AE164" s="250"/>
      <c r="AF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c r="AC165" s="250"/>
      <c r="AD165" s="250"/>
      <c r="AE165" s="250"/>
      <c r="AF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c r="AC166" s="250"/>
      <c r="AD166" s="250"/>
      <c r="AE166" s="250"/>
      <c r="AF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c r="AC167" s="250"/>
      <c r="AD167" s="250"/>
      <c r="AE167" s="250"/>
      <c r="AF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c r="AC168" s="250"/>
      <c r="AD168" s="250"/>
      <c r="AE168" s="250"/>
      <c r="AF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c r="AC169" s="250"/>
      <c r="AD169" s="250"/>
      <c r="AE169" s="250"/>
      <c r="AF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c r="AC170" s="250"/>
      <c r="AD170" s="250"/>
      <c r="AE170" s="250"/>
      <c r="AF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c r="AC171" s="250"/>
      <c r="AD171" s="250"/>
      <c r="AE171" s="250"/>
      <c r="AF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c r="AC172" s="250"/>
      <c r="AD172" s="250"/>
      <c r="AE172" s="250"/>
      <c r="AF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c r="AC173" s="250"/>
      <c r="AD173" s="250"/>
      <c r="AE173" s="250"/>
      <c r="AF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c r="AC174" s="250"/>
      <c r="AD174" s="250"/>
      <c r="AE174" s="250"/>
      <c r="AF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c r="AC175" s="250"/>
      <c r="AD175" s="250"/>
      <c r="AE175" s="250"/>
      <c r="AF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c r="AC176" s="250"/>
      <c r="AD176" s="250"/>
      <c r="AE176" s="250"/>
      <c r="AF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c r="AC177" s="250"/>
      <c r="AD177" s="250"/>
      <c r="AE177" s="250"/>
      <c r="AF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c r="AC178" s="250"/>
      <c r="AD178" s="250"/>
      <c r="AE178" s="250"/>
      <c r="AF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c r="AC179" s="250"/>
      <c r="AD179" s="250"/>
      <c r="AE179" s="250"/>
      <c r="AF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c r="AC180" s="250"/>
      <c r="AD180" s="250"/>
      <c r="AE180" s="250"/>
      <c r="AF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c r="AC181" s="250"/>
      <c r="AD181" s="250"/>
      <c r="AE181" s="250"/>
      <c r="AF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c r="AC182" s="250"/>
      <c r="AD182" s="250"/>
      <c r="AE182" s="250"/>
      <c r="AF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c r="AC183" s="250"/>
      <c r="AD183" s="250"/>
      <c r="AE183" s="250"/>
      <c r="AF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c r="AC184" s="250"/>
      <c r="AD184" s="250"/>
      <c r="AE184" s="250"/>
      <c r="AF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c r="AC185" s="250"/>
      <c r="AD185" s="250"/>
      <c r="AE185" s="250"/>
      <c r="AF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c r="AC186" s="250"/>
      <c r="AD186" s="250"/>
      <c r="AE186" s="250"/>
      <c r="AF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c r="AC187" s="250"/>
      <c r="AD187" s="250"/>
      <c r="AE187" s="250"/>
      <c r="AF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c r="AC188" s="250"/>
      <c r="AD188" s="250"/>
      <c r="AE188" s="250"/>
      <c r="AF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c r="AC189" s="250"/>
      <c r="AD189" s="250"/>
      <c r="AE189" s="250"/>
      <c r="AF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c r="AC190" s="250"/>
      <c r="AD190" s="250"/>
      <c r="AE190" s="250"/>
      <c r="AF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c r="AC191" s="250"/>
      <c r="AD191" s="250"/>
      <c r="AE191" s="250"/>
      <c r="AF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c r="AC192" s="250"/>
      <c r="AD192" s="250"/>
      <c r="AE192" s="250"/>
      <c r="AF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c r="AC193" s="250"/>
      <c r="AD193" s="250"/>
      <c r="AE193" s="250"/>
      <c r="AF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c r="AC194" s="250"/>
      <c r="AD194" s="250"/>
      <c r="AE194" s="250"/>
      <c r="AF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c r="AC195" s="250"/>
      <c r="AD195" s="250"/>
      <c r="AE195" s="250"/>
      <c r="AF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c r="AC196" s="250"/>
      <c r="AD196" s="250"/>
      <c r="AE196" s="250"/>
      <c r="AF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c r="AC197" s="250"/>
      <c r="AD197" s="250"/>
      <c r="AE197" s="250"/>
      <c r="AF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c r="AC198" s="250"/>
      <c r="AD198" s="250"/>
      <c r="AE198" s="250"/>
      <c r="AF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c r="AC199" s="250"/>
      <c r="AD199" s="250"/>
      <c r="AE199" s="250"/>
      <c r="AF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c r="AC200" s="250"/>
      <c r="AD200" s="250"/>
      <c r="AE200" s="250"/>
      <c r="AF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c r="AC201" s="250"/>
      <c r="AD201" s="250"/>
      <c r="AE201" s="250"/>
      <c r="AF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c r="AC202" s="250"/>
      <c r="AD202" s="250"/>
      <c r="AE202" s="250"/>
      <c r="AF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c r="AC203" s="250"/>
      <c r="AD203" s="250"/>
      <c r="AE203" s="250"/>
      <c r="AF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c r="AC204" s="250"/>
      <c r="AD204" s="250"/>
      <c r="AE204" s="250"/>
      <c r="AF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c r="AC205" s="250"/>
      <c r="AD205" s="250"/>
      <c r="AE205" s="250"/>
      <c r="AF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c r="AC206" s="250"/>
      <c r="AD206" s="250"/>
      <c r="AE206" s="250"/>
      <c r="AF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c r="AC207" s="250"/>
      <c r="AD207" s="250"/>
      <c r="AE207" s="250"/>
      <c r="AF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c r="AC208" s="250"/>
      <c r="AD208" s="250"/>
      <c r="AE208" s="250"/>
      <c r="AF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c r="AC209" s="250"/>
      <c r="AD209" s="250"/>
      <c r="AE209" s="250"/>
      <c r="AF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c r="AC210" s="250"/>
      <c r="AD210" s="250"/>
      <c r="AE210" s="250"/>
      <c r="AF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c r="AC211" s="250"/>
      <c r="AD211" s="250"/>
      <c r="AE211" s="250"/>
      <c r="AF211" s="250"/>
    </row>
    <row r="212" ht="18.75" customHeight="1">
      <c r="A212" s="157"/>
      <c r="B212" s="4"/>
      <c r="C212" s="157"/>
      <c r="D212" s="4"/>
      <c r="E212" s="187"/>
      <c r="F212" s="3"/>
      <c r="G212" s="3"/>
      <c r="H212" s="3"/>
      <c r="I212" s="3"/>
      <c r="J212" s="4"/>
      <c r="K212" s="153"/>
      <c r="L212" s="40"/>
      <c r="M212" s="188"/>
      <c r="N212" s="4"/>
      <c r="O212" s="153"/>
      <c r="P212" s="40"/>
      <c r="Q212" s="153"/>
      <c r="R212" s="3"/>
      <c r="S212" s="4"/>
      <c r="T212" s="146"/>
      <c r="U212" s="156"/>
      <c r="V212" s="156"/>
      <c r="W212" s="146"/>
      <c r="X212" s="146"/>
      <c r="Y212" s="146"/>
      <c r="Z212" s="146"/>
      <c r="AA212" s="247"/>
      <c r="AB212" s="250"/>
      <c r="AC212" s="250"/>
      <c r="AD212" s="250"/>
      <c r="AE212" s="250"/>
      <c r="AF212" s="250"/>
    </row>
    <row r="213" ht="18.75" customHeight="1">
      <c r="A213" s="157"/>
      <c r="B213" s="4"/>
      <c r="C213" s="157"/>
      <c r="D213" s="4"/>
      <c r="E213" s="187"/>
      <c r="F213" s="3"/>
      <c r="G213" s="3"/>
      <c r="H213" s="3"/>
      <c r="I213" s="3"/>
      <c r="J213" s="4"/>
      <c r="K213" s="153"/>
      <c r="L213" s="40"/>
      <c r="M213" s="188"/>
      <c r="N213" s="4"/>
      <c r="O213" s="153"/>
      <c r="P213" s="40"/>
      <c r="Q213" s="153"/>
      <c r="R213" s="3"/>
      <c r="S213" s="4"/>
      <c r="T213" s="146"/>
      <c r="U213" s="156"/>
      <c r="V213" s="156"/>
      <c r="W213" s="146"/>
      <c r="X213" s="146"/>
      <c r="Y213" s="146"/>
      <c r="Z213" s="146"/>
      <c r="AA213" s="247"/>
      <c r="AB213" s="250"/>
      <c r="AC213" s="250"/>
      <c r="AD213" s="250"/>
      <c r="AE213" s="250"/>
      <c r="AF213" s="250"/>
    </row>
    <row r="214" ht="18.75" customHeight="1">
      <c r="A214" s="157"/>
      <c r="B214" s="4"/>
      <c r="C214" s="157"/>
      <c r="D214" s="4"/>
      <c r="E214" s="187"/>
      <c r="F214" s="3"/>
      <c r="G214" s="3"/>
      <c r="H214" s="3"/>
      <c r="I214" s="3"/>
      <c r="J214" s="4"/>
      <c r="K214" s="153"/>
      <c r="L214" s="40"/>
      <c r="M214" s="188"/>
      <c r="N214" s="4"/>
      <c r="O214" s="153"/>
      <c r="P214" s="40"/>
      <c r="Q214" s="153"/>
      <c r="R214" s="3"/>
      <c r="S214" s="4"/>
      <c r="T214" s="146"/>
      <c r="U214" s="156"/>
      <c r="V214" s="156"/>
      <c r="W214" s="146"/>
      <c r="X214" s="146"/>
      <c r="Y214" s="146"/>
      <c r="Z214" s="146"/>
      <c r="AA214" s="247"/>
      <c r="AB214" s="250"/>
      <c r="AC214" s="250"/>
      <c r="AD214" s="250"/>
      <c r="AE214" s="250"/>
      <c r="AF214" s="250"/>
    </row>
    <row r="215" ht="18.75" customHeight="1">
      <c r="A215" s="157"/>
      <c r="B215" s="4"/>
      <c r="C215" s="157"/>
      <c r="D215" s="4"/>
      <c r="E215" s="187"/>
      <c r="F215" s="3"/>
      <c r="G215" s="3"/>
      <c r="H215" s="3"/>
      <c r="I215" s="3"/>
      <c r="J215" s="4"/>
      <c r="K215" s="153"/>
      <c r="L215" s="40"/>
      <c r="M215" s="188"/>
      <c r="N215" s="4"/>
      <c r="O215" s="153"/>
      <c r="P215" s="40"/>
      <c r="Q215" s="153"/>
      <c r="R215" s="3"/>
      <c r="S215" s="4"/>
      <c r="T215" s="146"/>
      <c r="U215" s="156"/>
      <c r="V215" s="156"/>
      <c r="W215" s="146"/>
      <c r="X215" s="146"/>
      <c r="Y215" s="146"/>
      <c r="Z215" s="146"/>
      <c r="AA215" s="247"/>
      <c r="AB215" s="250"/>
      <c r="AC215" s="250"/>
      <c r="AD215" s="250"/>
      <c r="AE215" s="250"/>
      <c r="AF215" s="250"/>
    </row>
    <row r="216" ht="18.75" customHeight="1">
      <c r="A216" s="157"/>
      <c r="B216" s="4"/>
      <c r="C216" s="157"/>
      <c r="D216" s="4"/>
      <c r="E216" s="187"/>
      <c r="F216" s="3"/>
      <c r="G216" s="3"/>
      <c r="H216" s="3"/>
      <c r="I216" s="3"/>
      <c r="J216" s="4"/>
      <c r="K216" s="153"/>
      <c r="L216" s="40"/>
      <c r="M216" s="188"/>
      <c r="N216" s="4"/>
      <c r="O216" s="153"/>
      <c r="P216" s="40"/>
      <c r="Q216" s="153"/>
      <c r="R216" s="3"/>
      <c r="S216" s="4"/>
      <c r="T216" s="146"/>
      <c r="U216" s="156"/>
      <c r="V216" s="156"/>
      <c r="W216" s="146"/>
      <c r="X216" s="146"/>
      <c r="Y216" s="146"/>
      <c r="Z216" s="146"/>
      <c r="AA216" s="247"/>
      <c r="AB216" s="250"/>
      <c r="AC216" s="250"/>
      <c r="AD216" s="250"/>
      <c r="AE216" s="250"/>
      <c r="AF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c r="AC217" s="250"/>
      <c r="AD217" s="250"/>
      <c r="AE217" s="250"/>
      <c r="AF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c r="AC218" s="250"/>
      <c r="AD218" s="250"/>
      <c r="AE218" s="250"/>
      <c r="AF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c r="AC219" s="250"/>
      <c r="AD219" s="250"/>
      <c r="AE219" s="250"/>
      <c r="AF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c r="AC220" s="250"/>
      <c r="AD220" s="250"/>
      <c r="AE220" s="250"/>
      <c r="AF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c r="AC221" s="250"/>
      <c r="AD221" s="250"/>
      <c r="AE221" s="250"/>
      <c r="AF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c r="AC222" s="250"/>
      <c r="AD222" s="250"/>
      <c r="AE222" s="250"/>
      <c r="AF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c r="AC223" s="250"/>
      <c r="AD223" s="250"/>
      <c r="AE223" s="250"/>
      <c r="AF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c r="AC224" s="250"/>
      <c r="AD224" s="250"/>
      <c r="AE224" s="250"/>
      <c r="AF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c r="AC225" s="250"/>
      <c r="AD225" s="250"/>
      <c r="AE225" s="250"/>
      <c r="AF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c r="AC226" s="250"/>
      <c r="AD226" s="250"/>
      <c r="AE226" s="250"/>
      <c r="AF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c r="AC227" s="250"/>
      <c r="AD227" s="250"/>
      <c r="AE227" s="250"/>
      <c r="AF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c r="AC228" s="250"/>
      <c r="AD228" s="250"/>
      <c r="AE228" s="250"/>
      <c r="AF228" s="250"/>
    </row>
    <row r="229" ht="18.75" customHeight="1">
      <c r="A229" s="263"/>
      <c r="B229" s="4"/>
      <c r="C229" s="264"/>
      <c r="D229" s="4"/>
      <c r="E229" s="265"/>
      <c r="F229" s="3"/>
      <c r="G229" s="3"/>
      <c r="H229" s="3"/>
      <c r="I229" s="3"/>
      <c r="J229" s="4"/>
      <c r="K229" s="264"/>
      <c r="L229" s="40"/>
      <c r="M229" s="266"/>
      <c r="N229" s="4"/>
      <c r="O229" s="264"/>
      <c r="P229" s="40"/>
      <c r="Q229" s="264"/>
      <c r="R229" s="3"/>
      <c r="S229" s="4"/>
      <c r="T229" s="267"/>
      <c r="U229" s="268"/>
      <c r="V229" s="268"/>
      <c r="W229" s="267"/>
      <c r="X229" s="267"/>
      <c r="Y229" s="267"/>
      <c r="Z229" s="267"/>
      <c r="AA229" s="250"/>
      <c r="AB229" s="250"/>
      <c r="AC229" s="250"/>
      <c r="AD229" s="250"/>
      <c r="AE229" s="250"/>
      <c r="AF229" s="250"/>
    </row>
    <row r="230" ht="18.75" customHeight="1">
      <c r="A230" s="263"/>
      <c r="B230" s="4"/>
      <c r="C230" s="264"/>
      <c r="D230" s="4"/>
      <c r="E230" s="265"/>
      <c r="F230" s="3"/>
      <c r="G230" s="3"/>
      <c r="H230" s="3"/>
      <c r="I230" s="3"/>
      <c r="J230" s="4"/>
      <c r="K230" s="264"/>
      <c r="L230" s="40"/>
      <c r="M230" s="266"/>
      <c r="N230" s="4"/>
      <c r="O230" s="264"/>
      <c r="P230" s="40"/>
      <c r="Q230" s="264"/>
      <c r="R230" s="3"/>
      <c r="S230" s="4"/>
      <c r="T230" s="267"/>
      <c r="U230" s="268"/>
      <c r="V230" s="268"/>
      <c r="W230" s="267"/>
      <c r="X230" s="267"/>
      <c r="Y230" s="267"/>
      <c r="Z230" s="267"/>
      <c r="AA230" s="250"/>
      <c r="AB230" s="250"/>
      <c r="AC230" s="250"/>
      <c r="AD230" s="250"/>
      <c r="AE230" s="250"/>
      <c r="AF230" s="250"/>
    </row>
    <row r="231" ht="18.75" customHeight="1">
      <c r="A231" s="263"/>
      <c r="B231" s="4"/>
      <c r="C231" s="264"/>
      <c r="D231" s="4"/>
      <c r="E231" s="265"/>
      <c r="F231" s="3"/>
      <c r="G231" s="3"/>
      <c r="H231" s="3"/>
      <c r="I231" s="3"/>
      <c r="J231" s="4"/>
      <c r="K231" s="264"/>
      <c r="L231" s="40"/>
      <c r="M231" s="266"/>
      <c r="N231" s="4"/>
      <c r="O231" s="264"/>
      <c r="P231" s="40"/>
      <c r="Q231" s="264"/>
      <c r="R231" s="3"/>
      <c r="S231" s="4"/>
      <c r="T231" s="267"/>
      <c r="U231" s="268"/>
      <c r="V231" s="268"/>
      <c r="W231" s="267"/>
      <c r="X231" s="267"/>
      <c r="Y231" s="267"/>
      <c r="Z231" s="267"/>
      <c r="AA231" s="250"/>
      <c r="AB231" s="250"/>
      <c r="AC231" s="250"/>
      <c r="AD231" s="250"/>
      <c r="AE231" s="250"/>
      <c r="AF231" s="250"/>
    </row>
    <row r="232" ht="18.75" customHeight="1">
      <c r="A232" s="263"/>
      <c r="B232" s="4"/>
      <c r="C232" s="264"/>
      <c r="D232" s="4"/>
      <c r="E232" s="265"/>
      <c r="F232" s="3"/>
      <c r="G232" s="3"/>
      <c r="H232" s="3"/>
      <c r="I232" s="3"/>
      <c r="J232" s="4"/>
      <c r="K232" s="264"/>
      <c r="L232" s="40"/>
      <c r="M232" s="266"/>
      <c r="N232" s="4"/>
      <c r="O232" s="264"/>
      <c r="P232" s="40"/>
      <c r="Q232" s="264"/>
      <c r="R232" s="3"/>
      <c r="S232" s="4"/>
      <c r="T232" s="267"/>
      <c r="U232" s="268"/>
      <c r="V232" s="268"/>
      <c r="W232" s="267"/>
      <c r="X232" s="267"/>
      <c r="Y232" s="267"/>
      <c r="Z232" s="267"/>
      <c r="AA232" s="250"/>
      <c r="AB232" s="250"/>
      <c r="AC232" s="250"/>
      <c r="AD232" s="250"/>
      <c r="AE232" s="250"/>
      <c r="AF232" s="250"/>
    </row>
    <row r="233" ht="18.75" customHeight="1">
      <c r="A233" s="263"/>
      <c r="B233" s="4"/>
      <c r="C233" s="264"/>
      <c r="D233" s="4"/>
      <c r="E233" s="265"/>
      <c r="F233" s="3"/>
      <c r="G233" s="3"/>
      <c r="H233" s="3"/>
      <c r="I233" s="3"/>
      <c r="J233" s="4"/>
      <c r="K233" s="264"/>
      <c r="L233" s="40"/>
      <c r="M233" s="266"/>
      <c r="N233" s="4"/>
      <c r="O233" s="264"/>
      <c r="P233" s="40"/>
      <c r="Q233" s="264"/>
      <c r="R233" s="3"/>
      <c r="S233" s="4"/>
      <c r="T233" s="267"/>
      <c r="U233" s="268"/>
      <c r="V233" s="268"/>
      <c r="W233" s="267"/>
      <c r="X233" s="267"/>
      <c r="Y233" s="267"/>
      <c r="Z233" s="267"/>
      <c r="AA233" s="250"/>
      <c r="AB233" s="250"/>
      <c r="AC233" s="250"/>
      <c r="AD233" s="250"/>
      <c r="AE233" s="250"/>
      <c r="AF233" s="250"/>
    </row>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1547">
    <mergeCell ref="A63:B63"/>
    <mergeCell ref="C63:D63"/>
    <mergeCell ref="E63:F63"/>
    <mergeCell ref="G63:H63"/>
    <mergeCell ref="I63:J63"/>
    <mergeCell ref="K63:L63"/>
    <mergeCell ref="M63:N63"/>
    <mergeCell ref="P66:T66"/>
    <mergeCell ref="P67:Q67"/>
    <mergeCell ref="R67:S67"/>
    <mergeCell ref="A64:B64"/>
    <mergeCell ref="C64:D64"/>
    <mergeCell ref="E64:F64"/>
    <mergeCell ref="G64:H64"/>
    <mergeCell ref="I64:J64"/>
    <mergeCell ref="K64:L64"/>
    <mergeCell ref="M64:N64"/>
    <mergeCell ref="A65:B65"/>
    <mergeCell ref="C65:D65"/>
    <mergeCell ref="E65:F65"/>
    <mergeCell ref="G65:H65"/>
    <mergeCell ref="I65:J65"/>
    <mergeCell ref="K65:L65"/>
    <mergeCell ref="M65:N65"/>
    <mergeCell ref="E66:F66"/>
    <mergeCell ref="G66:N66"/>
    <mergeCell ref="C67:D67"/>
    <mergeCell ref="E67:N67"/>
    <mergeCell ref="C68:D68"/>
    <mergeCell ref="E68:N68"/>
    <mergeCell ref="A74:Z74"/>
    <mergeCell ref="E76:J76"/>
    <mergeCell ref="E77:J77"/>
    <mergeCell ref="K77:L77"/>
    <mergeCell ref="M77:N77"/>
    <mergeCell ref="O77:P77"/>
    <mergeCell ref="Q77:S77"/>
    <mergeCell ref="E75:J75"/>
    <mergeCell ref="K75:L75"/>
    <mergeCell ref="M75:N75"/>
    <mergeCell ref="O75:P75"/>
    <mergeCell ref="Q75:S75"/>
    <mergeCell ref="K76:L76"/>
    <mergeCell ref="Q76:S76"/>
    <mergeCell ref="A78:B78"/>
    <mergeCell ref="C78:D78"/>
    <mergeCell ref="E78:J78"/>
    <mergeCell ref="K78:L78"/>
    <mergeCell ref="M78:N78"/>
    <mergeCell ref="O78:P78"/>
    <mergeCell ref="Q78:S78"/>
    <mergeCell ref="A79:B79"/>
    <mergeCell ref="C79:D79"/>
    <mergeCell ref="E79:J79"/>
    <mergeCell ref="K79:L79"/>
    <mergeCell ref="M79:N79"/>
    <mergeCell ref="O79:P79"/>
    <mergeCell ref="Q79:S79"/>
    <mergeCell ref="M76:N76"/>
    <mergeCell ref="O76:P76"/>
    <mergeCell ref="O80:P80"/>
    <mergeCell ref="Q80:S80"/>
    <mergeCell ref="O81:P81"/>
    <mergeCell ref="Q81:S81"/>
    <mergeCell ref="Q82:S82"/>
    <mergeCell ref="O82:P82"/>
    <mergeCell ref="O83:P83"/>
    <mergeCell ref="Q83:S83"/>
    <mergeCell ref="O84:P84"/>
    <mergeCell ref="Q84:S84"/>
    <mergeCell ref="O85:P85"/>
    <mergeCell ref="Q85:S85"/>
    <mergeCell ref="O89:P89"/>
    <mergeCell ref="O90:P90"/>
    <mergeCell ref="O91:P91"/>
    <mergeCell ref="O92:P92"/>
    <mergeCell ref="O93:P93"/>
    <mergeCell ref="O94:P94"/>
    <mergeCell ref="O95:P95"/>
    <mergeCell ref="O86:P86"/>
    <mergeCell ref="Q86:S86"/>
    <mergeCell ref="O87:P87"/>
    <mergeCell ref="Q87:S87"/>
    <mergeCell ref="O88:P88"/>
    <mergeCell ref="Q88:S88"/>
    <mergeCell ref="Q89:S89"/>
    <mergeCell ref="Q90:S90"/>
    <mergeCell ref="Q91:S91"/>
    <mergeCell ref="Q92:S92"/>
    <mergeCell ref="Q93:S93"/>
    <mergeCell ref="Q94:S94"/>
    <mergeCell ref="Q95:S95"/>
    <mergeCell ref="Q96:S96"/>
    <mergeCell ref="Q97:S97"/>
    <mergeCell ref="Q98:S98"/>
    <mergeCell ref="Q99:S99"/>
    <mergeCell ref="Q100:S100"/>
    <mergeCell ref="Q101:S101"/>
    <mergeCell ref="Q102:S102"/>
    <mergeCell ref="Q103:S103"/>
    <mergeCell ref="Q104:S104"/>
    <mergeCell ref="Q105:S105"/>
    <mergeCell ref="Q106:S106"/>
    <mergeCell ref="Q107:S107"/>
    <mergeCell ref="Q108:S108"/>
    <mergeCell ref="Q109:S109"/>
    <mergeCell ref="Q110:S110"/>
    <mergeCell ref="Q111:S111"/>
    <mergeCell ref="Q112:S112"/>
    <mergeCell ref="Q113:S113"/>
    <mergeCell ref="Q114:S114"/>
    <mergeCell ref="Q115:S115"/>
    <mergeCell ref="Q116:S116"/>
    <mergeCell ref="Q117:S117"/>
    <mergeCell ref="Q118:S118"/>
    <mergeCell ref="Q119:S119"/>
    <mergeCell ref="Q120:S120"/>
    <mergeCell ref="Q121:S121"/>
    <mergeCell ref="Q122:S122"/>
    <mergeCell ref="Q123:S123"/>
    <mergeCell ref="Q124:S124"/>
    <mergeCell ref="Q125:S125"/>
    <mergeCell ref="Q126:S126"/>
    <mergeCell ref="Q127:S127"/>
    <mergeCell ref="Q128:S128"/>
    <mergeCell ref="Q129:S129"/>
    <mergeCell ref="Q130:S130"/>
    <mergeCell ref="Q131:S131"/>
    <mergeCell ref="Q132:S132"/>
    <mergeCell ref="Q133:S133"/>
    <mergeCell ref="Q134:S134"/>
    <mergeCell ref="Q135:S135"/>
    <mergeCell ref="Q136:S136"/>
    <mergeCell ref="Q137:S137"/>
    <mergeCell ref="Q138:S138"/>
    <mergeCell ref="Q139:S139"/>
    <mergeCell ref="Q140:S140"/>
    <mergeCell ref="Q141:S141"/>
    <mergeCell ref="Q142:S142"/>
    <mergeCell ref="Q143:S143"/>
    <mergeCell ref="Q144:S144"/>
    <mergeCell ref="Q145:S145"/>
    <mergeCell ref="Q146:S146"/>
    <mergeCell ref="Q147:S147"/>
    <mergeCell ref="Q148:S148"/>
    <mergeCell ref="Q149:S149"/>
    <mergeCell ref="Q150:S150"/>
    <mergeCell ref="Q151:S151"/>
    <mergeCell ref="Q152:S152"/>
    <mergeCell ref="Q153:S153"/>
    <mergeCell ref="Q154:S154"/>
    <mergeCell ref="Q155:S155"/>
    <mergeCell ref="Q156:S156"/>
    <mergeCell ref="Q157:S157"/>
    <mergeCell ref="Q158:S158"/>
    <mergeCell ref="Q159:S159"/>
    <mergeCell ref="Q160:S160"/>
    <mergeCell ref="Q161:S161"/>
    <mergeCell ref="Q162:S162"/>
    <mergeCell ref="Q163:S163"/>
    <mergeCell ref="Q164:S164"/>
    <mergeCell ref="Q165:S165"/>
    <mergeCell ref="Q166:S166"/>
    <mergeCell ref="Q216:S216"/>
    <mergeCell ref="Q217:S217"/>
    <mergeCell ref="Q218:S218"/>
    <mergeCell ref="Q219:S219"/>
    <mergeCell ref="Q220:S220"/>
    <mergeCell ref="Q221:S221"/>
    <mergeCell ref="Q222:S222"/>
    <mergeCell ref="Q230:S230"/>
    <mergeCell ref="Q231:S231"/>
    <mergeCell ref="Q232:S232"/>
    <mergeCell ref="Q233:S233"/>
    <mergeCell ref="Q223:S223"/>
    <mergeCell ref="Q224:S224"/>
    <mergeCell ref="Q225:S225"/>
    <mergeCell ref="Q226:S226"/>
    <mergeCell ref="Q227:S227"/>
    <mergeCell ref="Q228:S228"/>
    <mergeCell ref="Q229:S229"/>
    <mergeCell ref="Q167:S167"/>
    <mergeCell ref="Q168:S168"/>
    <mergeCell ref="Q169:S169"/>
    <mergeCell ref="Q170:S170"/>
    <mergeCell ref="Q171:S171"/>
    <mergeCell ref="Q172:S172"/>
    <mergeCell ref="Q173:S173"/>
    <mergeCell ref="Q174:S174"/>
    <mergeCell ref="Q175:S175"/>
    <mergeCell ref="Q176:S176"/>
    <mergeCell ref="Q177:S177"/>
    <mergeCell ref="Q178:S178"/>
    <mergeCell ref="Q179:S179"/>
    <mergeCell ref="Q180:S180"/>
    <mergeCell ref="Q181:S181"/>
    <mergeCell ref="Q182:S182"/>
    <mergeCell ref="Q183:S183"/>
    <mergeCell ref="Q184:S184"/>
    <mergeCell ref="Q185:S185"/>
    <mergeCell ref="Q186:S186"/>
    <mergeCell ref="Q187:S187"/>
    <mergeCell ref="Q188:S188"/>
    <mergeCell ref="Q189:S189"/>
    <mergeCell ref="Q190:S190"/>
    <mergeCell ref="Q191:S191"/>
    <mergeCell ref="Q192:S192"/>
    <mergeCell ref="Q193:S193"/>
    <mergeCell ref="Q194:S194"/>
    <mergeCell ref="Q195:S195"/>
    <mergeCell ref="Q196:S196"/>
    <mergeCell ref="Q197:S197"/>
    <mergeCell ref="Q198:S198"/>
    <mergeCell ref="Q199:S199"/>
    <mergeCell ref="Q200:S200"/>
    <mergeCell ref="Q201:S201"/>
    <mergeCell ref="Q202:S202"/>
    <mergeCell ref="Q203:S203"/>
    <mergeCell ref="Q204:S204"/>
    <mergeCell ref="Q205:S205"/>
    <mergeCell ref="Q206:S206"/>
    <mergeCell ref="Q207:S207"/>
    <mergeCell ref="Q208:S208"/>
    <mergeCell ref="Q209:S209"/>
    <mergeCell ref="Q210:S210"/>
    <mergeCell ref="Q211:S211"/>
    <mergeCell ref="Q212:S212"/>
    <mergeCell ref="Q213:S213"/>
    <mergeCell ref="Q214:S214"/>
    <mergeCell ref="Q215:S215"/>
    <mergeCell ref="E95:J95"/>
    <mergeCell ref="K95:L95"/>
    <mergeCell ref="A94:B94"/>
    <mergeCell ref="C94:D94"/>
    <mergeCell ref="E94:J94"/>
    <mergeCell ref="K94:L94"/>
    <mergeCell ref="M94:N94"/>
    <mergeCell ref="C95:D95"/>
    <mergeCell ref="M95:N95"/>
    <mergeCell ref="A87:B87"/>
    <mergeCell ref="C87:D87"/>
    <mergeCell ref="E87:J87"/>
    <mergeCell ref="K87:L87"/>
    <mergeCell ref="M87:N87"/>
    <mergeCell ref="C88:D88"/>
    <mergeCell ref="M88:N88"/>
    <mergeCell ref="E90:J90"/>
    <mergeCell ref="E91:J91"/>
    <mergeCell ref="K91:L91"/>
    <mergeCell ref="M91:N91"/>
    <mergeCell ref="E88:J88"/>
    <mergeCell ref="K88:L88"/>
    <mergeCell ref="E89:J89"/>
    <mergeCell ref="K89:L89"/>
    <mergeCell ref="M89:N89"/>
    <mergeCell ref="K90:L90"/>
    <mergeCell ref="M90:N90"/>
    <mergeCell ref="A92:B92"/>
    <mergeCell ref="C92:D92"/>
    <mergeCell ref="E92:J92"/>
    <mergeCell ref="K92:L92"/>
    <mergeCell ref="M92:N92"/>
    <mergeCell ref="A93:B93"/>
    <mergeCell ref="C93:D93"/>
    <mergeCell ref="E93:J93"/>
    <mergeCell ref="K93:L93"/>
    <mergeCell ref="M93:N93"/>
    <mergeCell ref="A88:B88"/>
    <mergeCell ref="A89:B89"/>
    <mergeCell ref="C89:D89"/>
    <mergeCell ref="A90:B90"/>
    <mergeCell ref="C90:D90"/>
    <mergeCell ref="A91:B91"/>
    <mergeCell ref="C91:D91"/>
    <mergeCell ref="A95:B95"/>
    <mergeCell ref="A96:B96"/>
    <mergeCell ref="C96:D96"/>
    <mergeCell ref="E96:J96"/>
    <mergeCell ref="K96:L96"/>
    <mergeCell ref="M96:N96"/>
    <mergeCell ref="O96:P96"/>
    <mergeCell ref="K105:L105"/>
    <mergeCell ref="M105:N105"/>
    <mergeCell ref="A104:B104"/>
    <mergeCell ref="C104:D104"/>
    <mergeCell ref="E104:J104"/>
    <mergeCell ref="K104:L104"/>
    <mergeCell ref="M104:N104"/>
    <mergeCell ref="O104:P104"/>
    <mergeCell ref="O105:P105"/>
    <mergeCell ref="M107:N107"/>
    <mergeCell ref="O107:P107"/>
    <mergeCell ref="E105:J105"/>
    <mergeCell ref="E106:J106"/>
    <mergeCell ref="K106:L106"/>
    <mergeCell ref="M106:N106"/>
    <mergeCell ref="O106:P106"/>
    <mergeCell ref="E107:J107"/>
    <mergeCell ref="K107:L107"/>
    <mergeCell ref="A97:B97"/>
    <mergeCell ref="C97:D97"/>
    <mergeCell ref="E97:J97"/>
    <mergeCell ref="K97:L97"/>
    <mergeCell ref="M97:N97"/>
    <mergeCell ref="O97:P97"/>
    <mergeCell ref="A98:B98"/>
    <mergeCell ref="O98:P98"/>
    <mergeCell ref="K100:L100"/>
    <mergeCell ref="K101:L101"/>
    <mergeCell ref="M101:N101"/>
    <mergeCell ref="O101:P101"/>
    <mergeCell ref="K98:L98"/>
    <mergeCell ref="M98:N98"/>
    <mergeCell ref="K99:L99"/>
    <mergeCell ref="M99:N99"/>
    <mergeCell ref="O99:P99"/>
    <mergeCell ref="M100:N100"/>
    <mergeCell ref="O100:P100"/>
    <mergeCell ref="C98:D98"/>
    <mergeCell ref="E98:J98"/>
    <mergeCell ref="A99:B99"/>
    <mergeCell ref="C99:D99"/>
    <mergeCell ref="E99:J99"/>
    <mergeCell ref="C100:D100"/>
    <mergeCell ref="E100:J100"/>
    <mergeCell ref="M103:N103"/>
    <mergeCell ref="O103:P103"/>
    <mergeCell ref="E101:J101"/>
    <mergeCell ref="E102:J102"/>
    <mergeCell ref="K102:L102"/>
    <mergeCell ref="M102:N102"/>
    <mergeCell ref="O102:P102"/>
    <mergeCell ref="E103:J103"/>
    <mergeCell ref="K103:L103"/>
    <mergeCell ref="M111:N111"/>
    <mergeCell ref="O111:P111"/>
    <mergeCell ref="A100:B100"/>
    <mergeCell ref="A101:B101"/>
    <mergeCell ref="C101:D101"/>
    <mergeCell ref="A102:B102"/>
    <mergeCell ref="C102:D102"/>
    <mergeCell ref="A103:B103"/>
    <mergeCell ref="C103:D103"/>
    <mergeCell ref="A105:B105"/>
    <mergeCell ref="C105:D105"/>
    <mergeCell ref="A106:B106"/>
    <mergeCell ref="C106:D106"/>
    <mergeCell ref="A107:B107"/>
    <mergeCell ref="C107:D107"/>
    <mergeCell ref="C108:D108"/>
    <mergeCell ref="A108:B108"/>
    <mergeCell ref="A109:B109"/>
    <mergeCell ref="A110:B110"/>
    <mergeCell ref="A111:B111"/>
    <mergeCell ref="A112:B112"/>
    <mergeCell ref="A113:B113"/>
    <mergeCell ref="A114:B114"/>
    <mergeCell ref="C109:D109"/>
    <mergeCell ref="C110:D110"/>
    <mergeCell ref="C111:D111"/>
    <mergeCell ref="C112:D112"/>
    <mergeCell ref="C113:D113"/>
    <mergeCell ref="C114:D114"/>
    <mergeCell ref="C115:D115"/>
    <mergeCell ref="A115:B115"/>
    <mergeCell ref="A116:B116"/>
    <mergeCell ref="A117:B117"/>
    <mergeCell ref="A118:B118"/>
    <mergeCell ref="A119:B119"/>
    <mergeCell ref="A120:B120"/>
    <mergeCell ref="A121:B121"/>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K149:L149"/>
    <mergeCell ref="M149:N149"/>
    <mergeCell ref="C147:D147"/>
    <mergeCell ref="C148:D148"/>
    <mergeCell ref="E148:J148"/>
    <mergeCell ref="K148:L148"/>
    <mergeCell ref="M148:N148"/>
    <mergeCell ref="O148:P148"/>
    <mergeCell ref="E149:J149"/>
    <mergeCell ref="O149:P149"/>
    <mergeCell ref="E162:J162"/>
    <mergeCell ref="K162:L162"/>
    <mergeCell ref="M162:N162"/>
    <mergeCell ref="O162:P162"/>
    <mergeCell ref="K163:L163"/>
    <mergeCell ref="M163:N163"/>
    <mergeCell ref="O163:P163"/>
    <mergeCell ref="E163:J163"/>
    <mergeCell ref="E164:J164"/>
    <mergeCell ref="K164:L164"/>
    <mergeCell ref="M164:N164"/>
    <mergeCell ref="O164:P164"/>
    <mergeCell ref="E165:J165"/>
    <mergeCell ref="K165:L165"/>
    <mergeCell ref="E154:J154"/>
    <mergeCell ref="K154:L154"/>
    <mergeCell ref="M154:N154"/>
    <mergeCell ref="O154:P154"/>
    <mergeCell ref="K155:L155"/>
    <mergeCell ref="M155:N155"/>
    <mergeCell ref="O155:P155"/>
    <mergeCell ref="M157:N157"/>
    <mergeCell ref="O157:P157"/>
    <mergeCell ref="E155:J155"/>
    <mergeCell ref="E156:J156"/>
    <mergeCell ref="K156:L156"/>
    <mergeCell ref="M156:N156"/>
    <mergeCell ref="O156:P156"/>
    <mergeCell ref="E157:J157"/>
    <mergeCell ref="K157:L157"/>
    <mergeCell ref="E158:J158"/>
    <mergeCell ref="K158:L158"/>
    <mergeCell ref="M158:N158"/>
    <mergeCell ref="O158:P158"/>
    <mergeCell ref="K159:L159"/>
    <mergeCell ref="M159:N159"/>
    <mergeCell ref="O159:P159"/>
    <mergeCell ref="M161:N161"/>
    <mergeCell ref="O161:P161"/>
    <mergeCell ref="E159:J159"/>
    <mergeCell ref="E160:J160"/>
    <mergeCell ref="K160:L160"/>
    <mergeCell ref="M160:N160"/>
    <mergeCell ref="O160:P160"/>
    <mergeCell ref="E161:J161"/>
    <mergeCell ref="K161:L161"/>
    <mergeCell ref="E170:J170"/>
    <mergeCell ref="K170:L170"/>
    <mergeCell ref="M170:N170"/>
    <mergeCell ref="O170:P170"/>
    <mergeCell ref="E188:J188"/>
    <mergeCell ref="E189:J189"/>
    <mergeCell ref="K189:L189"/>
    <mergeCell ref="M189:N189"/>
    <mergeCell ref="O189:P189"/>
    <mergeCell ref="E187:J187"/>
    <mergeCell ref="K187:L187"/>
    <mergeCell ref="M187:N187"/>
    <mergeCell ref="O187:P187"/>
    <mergeCell ref="K188:L188"/>
    <mergeCell ref="M188:N188"/>
    <mergeCell ref="O188:P188"/>
    <mergeCell ref="C168:D168"/>
    <mergeCell ref="C169:D169"/>
    <mergeCell ref="C170:D170"/>
    <mergeCell ref="C171:D171"/>
    <mergeCell ref="C172:D172"/>
    <mergeCell ref="C173:D173"/>
    <mergeCell ref="C174:D174"/>
    <mergeCell ref="C175:D175"/>
    <mergeCell ref="C176:D176"/>
    <mergeCell ref="M179:N179"/>
    <mergeCell ref="O179:P179"/>
    <mergeCell ref="K180:L180"/>
    <mergeCell ref="M180:N180"/>
    <mergeCell ref="O180:P180"/>
    <mergeCell ref="M182:N182"/>
    <mergeCell ref="O182:P182"/>
    <mergeCell ref="E180:J180"/>
    <mergeCell ref="E181:J181"/>
    <mergeCell ref="K181:L181"/>
    <mergeCell ref="M181:N181"/>
    <mergeCell ref="O181:P181"/>
    <mergeCell ref="E182:J182"/>
    <mergeCell ref="K182:L182"/>
    <mergeCell ref="E183:J183"/>
    <mergeCell ref="K183:L183"/>
    <mergeCell ref="M183:N183"/>
    <mergeCell ref="O183:P183"/>
    <mergeCell ref="K184:L184"/>
    <mergeCell ref="M184:N184"/>
    <mergeCell ref="O184:P184"/>
    <mergeCell ref="M186:N186"/>
    <mergeCell ref="O186:P186"/>
    <mergeCell ref="E184:J184"/>
    <mergeCell ref="E185:J185"/>
    <mergeCell ref="K185:L185"/>
    <mergeCell ref="M185:N185"/>
    <mergeCell ref="O185:P185"/>
    <mergeCell ref="E186:J186"/>
    <mergeCell ref="K186:L186"/>
    <mergeCell ref="C143:D143"/>
    <mergeCell ref="C144:D144"/>
    <mergeCell ref="E144:J144"/>
    <mergeCell ref="K144:L144"/>
    <mergeCell ref="M144:N144"/>
    <mergeCell ref="O144:P144"/>
    <mergeCell ref="E145:J145"/>
    <mergeCell ref="O145:P145"/>
    <mergeCell ref="C145:D145"/>
    <mergeCell ref="C146:D146"/>
    <mergeCell ref="E146:J146"/>
    <mergeCell ref="K146:L146"/>
    <mergeCell ref="M146:N146"/>
    <mergeCell ref="O146:P146"/>
    <mergeCell ref="E147:J147"/>
    <mergeCell ref="O147:P147"/>
    <mergeCell ref="A135:B135"/>
    <mergeCell ref="A136:B136"/>
    <mergeCell ref="A137:B137"/>
    <mergeCell ref="A138:B138"/>
    <mergeCell ref="A139:B139"/>
    <mergeCell ref="A140:B140"/>
    <mergeCell ref="A141:B141"/>
    <mergeCell ref="C136:D136"/>
    <mergeCell ref="C137:D137"/>
    <mergeCell ref="C138:D138"/>
    <mergeCell ref="C139:D139"/>
    <mergeCell ref="C140:D140"/>
    <mergeCell ref="C141:D141"/>
    <mergeCell ref="C142:D142"/>
    <mergeCell ref="K151:L151"/>
    <mergeCell ref="M151:N151"/>
    <mergeCell ref="C149:D149"/>
    <mergeCell ref="C150:D150"/>
    <mergeCell ref="E150:J150"/>
    <mergeCell ref="K150:L150"/>
    <mergeCell ref="M150:N150"/>
    <mergeCell ref="O150:P150"/>
    <mergeCell ref="O151:P151"/>
    <mergeCell ref="C130:D130"/>
    <mergeCell ref="C131:D131"/>
    <mergeCell ref="C132:D132"/>
    <mergeCell ref="C133:D133"/>
    <mergeCell ref="A134:B134"/>
    <mergeCell ref="C134:D134"/>
    <mergeCell ref="C135:D135"/>
    <mergeCell ref="E142:J142"/>
    <mergeCell ref="K142:L142"/>
    <mergeCell ref="M142:N142"/>
    <mergeCell ref="O142:P142"/>
    <mergeCell ref="E143:J143"/>
    <mergeCell ref="K143:L143"/>
    <mergeCell ref="M143:N143"/>
    <mergeCell ref="O143:P143"/>
    <mergeCell ref="K145:L145"/>
    <mergeCell ref="M145:N145"/>
    <mergeCell ref="K147:L147"/>
    <mergeCell ref="M147:N147"/>
    <mergeCell ref="A142:B142"/>
    <mergeCell ref="A143:B143"/>
    <mergeCell ref="A144:B144"/>
    <mergeCell ref="A145:B145"/>
    <mergeCell ref="A146:B146"/>
    <mergeCell ref="A147:B147"/>
    <mergeCell ref="A148:B148"/>
    <mergeCell ref="M153:N153"/>
    <mergeCell ref="O153:P153"/>
    <mergeCell ref="E151:J151"/>
    <mergeCell ref="E152:J152"/>
    <mergeCell ref="K152:L152"/>
    <mergeCell ref="M152:N152"/>
    <mergeCell ref="O152:P152"/>
    <mergeCell ref="E153:J153"/>
    <mergeCell ref="K153:L153"/>
    <mergeCell ref="K167:L167"/>
    <mergeCell ref="M167:N167"/>
    <mergeCell ref="M165:N165"/>
    <mergeCell ref="O165:P165"/>
    <mergeCell ref="E166:J166"/>
    <mergeCell ref="K166:L166"/>
    <mergeCell ref="M166:N166"/>
    <mergeCell ref="O166:P166"/>
    <mergeCell ref="O167:P167"/>
    <mergeCell ref="A149:B149"/>
    <mergeCell ref="A150:B150"/>
    <mergeCell ref="A151:B151"/>
    <mergeCell ref="C151:D151"/>
    <mergeCell ref="A152:B152"/>
    <mergeCell ref="C152:D152"/>
    <mergeCell ref="C153:D153"/>
    <mergeCell ref="A153:B153"/>
    <mergeCell ref="A154:B154"/>
    <mergeCell ref="A155:B155"/>
    <mergeCell ref="A156:B156"/>
    <mergeCell ref="A157:B157"/>
    <mergeCell ref="A158:B158"/>
    <mergeCell ref="A159:B159"/>
    <mergeCell ref="C154:D154"/>
    <mergeCell ref="C155:D155"/>
    <mergeCell ref="C156:D156"/>
    <mergeCell ref="C157:D157"/>
    <mergeCell ref="C158:D158"/>
    <mergeCell ref="C159:D159"/>
    <mergeCell ref="C160:D160"/>
    <mergeCell ref="A160:B160"/>
    <mergeCell ref="A161:B161"/>
    <mergeCell ref="A162:B162"/>
    <mergeCell ref="A163:B163"/>
    <mergeCell ref="A164:B164"/>
    <mergeCell ref="A165:B165"/>
    <mergeCell ref="A166:B166"/>
    <mergeCell ref="C161:D161"/>
    <mergeCell ref="C162:D162"/>
    <mergeCell ref="C163:D163"/>
    <mergeCell ref="C164:D164"/>
    <mergeCell ref="C165:D165"/>
    <mergeCell ref="C166:D166"/>
    <mergeCell ref="C167:D167"/>
    <mergeCell ref="A167:B167"/>
    <mergeCell ref="A168:B168"/>
    <mergeCell ref="A169:B169"/>
    <mergeCell ref="A170:B170"/>
    <mergeCell ref="A171:B171"/>
    <mergeCell ref="A172:B172"/>
    <mergeCell ref="A173:B173"/>
    <mergeCell ref="A174:B174"/>
    <mergeCell ref="A175:B175"/>
    <mergeCell ref="A176:B176"/>
    <mergeCell ref="A177:B177"/>
    <mergeCell ref="C177:D177"/>
    <mergeCell ref="A178:B178"/>
    <mergeCell ref="C178:D178"/>
    <mergeCell ref="A182:B182"/>
    <mergeCell ref="A183:B183"/>
    <mergeCell ref="A184:B184"/>
    <mergeCell ref="A185:B185"/>
    <mergeCell ref="A186:B186"/>
    <mergeCell ref="A187:B187"/>
    <mergeCell ref="A188:B188"/>
    <mergeCell ref="C183:D183"/>
    <mergeCell ref="C184:D184"/>
    <mergeCell ref="C185:D185"/>
    <mergeCell ref="C186:D186"/>
    <mergeCell ref="C187:D187"/>
    <mergeCell ref="C188:D188"/>
    <mergeCell ref="C189:D189"/>
    <mergeCell ref="C219:D219"/>
    <mergeCell ref="C220:D220"/>
    <mergeCell ref="C212:D212"/>
    <mergeCell ref="C213:D213"/>
    <mergeCell ref="C214:D214"/>
    <mergeCell ref="C215:D215"/>
    <mergeCell ref="C216:D216"/>
    <mergeCell ref="C217:D217"/>
    <mergeCell ref="C218:D218"/>
    <mergeCell ref="A226:B226"/>
    <mergeCell ref="A227:B227"/>
    <mergeCell ref="A228:B228"/>
    <mergeCell ref="A229:B229"/>
    <mergeCell ref="A230:B230"/>
    <mergeCell ref="A231:B231"/>
    <mergeCell ref="A232:B232"/>
    <mergeCell ref="A233:B233"/>
    <mergeCell ref="C227:D227"/>
    <mergeCell ref="C228:D228"/>
    <mergeCell ref="C229:D229"/>
    <mergeCell ref="C230:D230"/>
    <mergeCell ref="C231:D231"/>
    <mergeCell ref="C232:D232"/>
    <mergeCell ref="C233:D233"/>
    <mergeCell ref="A223:B223"/>
    <mergeCell ref="C223:D223"/>
    <mergeCell ref="A224:B224"/>
    <mergeCell ref="C224:D224"/>
    <mergeCell ref="A225:B225"/>
    <mergeCell ref="C225:D225"/>
    <mergeCell ref="C226:D226"/>
    <mergeCell ref="A193:B193"/>
    <mergeCell ref="A194:B194"/>
    <mergeCell ref="A195:B195"/>
    <mergeCell ref="C195:D195"/>
    <mergeCell ref="A196:B196"/>
    <mergeCell ref="C196:D196"/>
    <mergeCell ref="C197:D197"/>
    <mergeCell ref="A197:B197"/>
    <mergeCell ref="A198:B198"/>
    <mergeCell ref="A199:B199"/>
    <mergeCell ref="A200:B200"/>
    <mergeCell ref="A201:B201"/>
    <mergeCell ref="A202:B202"/>
    <mergeCell ref="A203:B203"/>
    <mergeCell ref="C198:D198"/>
    <mergeCell ref="C199:D199"/>
    <mergeCell ref="C200:D200"/>
    <mergeCell ref="C201:D201"/>
    <mergeCell ref="C202:D202"/>
    <mergeCell ref="C203:D203"/>
    <mergeCell ref="C204:D204"/>
    <mergeCell ref="A204:B204"/>
    <mergeCell ref="A205:B205"/>
    <mergeCell ref="A206:B206"/>
    <mergeCell ref="A207:B207"/>
    <mergeCell ref="A208:B208"/>
    <mergeCell ref="A209:B209"/>
    <mergeCell ref="A210:B210"/>
    <mergeCell ref="C205:D205"/>
    <mergeCell ref="C206:D206"/>
    <mergeCell ref="C207:D207"/>
    <mergeCell ref="C208:D208"/>
    <mergeCell ref="C209:D209"/>
    <mergeCell ref="C210:D210"/>
    <mergeCell ref="C211:D211"/>
    <mergeCell ref="A211:B211"/>
    <mergeCell ref="A212:B212"/>
    <mergeCell ref="A213:B213"/>
    <mergeCell ref="A214:B214"/>
    <mergeCell ref="A215:B215"/>
    <mergeCell ref="A216:B216"/>
    <mergeCell ref="A217:B217"/>
    <mergeCell ref="A218:B218"/>
    <mergeCell ref="A219:B219"/>
    <mergeCell ref="A220:B220"/>
    <mergeCell ref="A221:B221"/>
    <mergeCell ref="C221:D221"/>
    <mergeCell ref="A222:B222"/>
    <mergeCell ref="C222:D222"/>
    <mergeCell ref="E214:J214"/>
    <mergeCell ref="K214:L214"/>
    <mergeCell ref="M214:N214"/>
    <mergeCell ref="O214:P214"/>
    <mergeCell ref="K215:L215"/>
    <mergeCell ref="M215:N215"/>
    <mergeCell ref="O215:P215"/>
    <mergeCell ref="E215:J215"/>
    <mergeCell ref="E216:J216"/>
    <mergeCell ref="K216:L216"/>
    <mergeCell ref="M216:N216"/>
    <mergeCell ref="O216:P216"/>
    <mergeCell ref="E217:J217"/>
    <mergeCell ref="K217:L217"/>
    <mergeCell ref="E222:J222"/>
    <mergeCell ref="K222:L222"/>
    <mergeCell ref="M222:N222"/>
    <mergeCell ref="O222:P222"/>
    <mergeCell ref="K223:L223"/>
    <mergeCell ref="M223:N223"/>
    <mergeCell ref="O223:P223"/>
    <mergeCell ref="E223:J223"/>
    <mergeCell ref="E224:J224"/>
    <mergeCell ref="K224:L224"/>
    <mergeCell ref="M224:N224"/>
    <mergeCell ref="O224:P224"/>
    <mergeCell ref="E225:J225"/>
    <mergeCell ref="K225:L225"/>
    <mergeCell ref="K227:L227"/>
    <mergeCell ref="M227:N227"/>
    <mergeCell ref="M225:N225"/>
    <mergeCell ref="O225:P225"/>
    <mergeCell ref="E226:J226"/>
    <mergeCell ref="K226:L226"/>
    <mergeCell ref="M226:N226"/>
    <mergeCell ref="O226:P226"/>
    <mergeCell ref="O227:P227"/>
    <mergeCell ref="M229:N229"/>
    <mergeCell ref="O229:P229"/>
    <mergeCell ref="E227:J227"/>
    <mergeCell ref="E228:J228"/>
    <mergeCell ref="K228:L228"/>
    <mergeCell ref="M228:N228"/>
    <mergeCell ref="O228:P228"/>
    <mergeCell ref="E229:J229"/>
    <mergeCell ref="K229:L229"/>
    <mergeCell ref="E230:J230"/>
    <mergeCell ref="K230:L230"/>
    <mergeCell ref="M230:N230"/>
    <mergeCell ref="O230:P230"/>
    <mergeCell ref="K231:L231"/>
    <mergeCell ref="M231:N231"/>
    <mergeCell ref="O231:P231"/>
    <mergeCell ref="E231:J231"/>
    <mergeCell ref="E232:J232"/>
    <mergeCell ref="K232:L232"/>
    <mergeCell ref="M232:N232"/>
    <mergeCell ref="O232:P232"/>
    <mergeCell ref="E233:J233"/>
    <mergeCell ref="K233:L233"/>
    <mergeCell ref="E198:J198"/>
    <mergeCell ref="K198:L198"/>
    <mergeCell ref="M198:N198"/>
    <mergeCell ref="O198:P198"/>
    <mergeCell ref="K199:L199"/>
    <mergeCell ref="M199:N199"/>
    <mergeCell ref="O199:P199"/>
    <mergeCell ref="M201:N201"/>
    <mergeCell ref="O201:P201"/>
    <mergeCell ref="E199:J199"/>
    <mergeCell ref="E200:J200"/>
    <mergeCell ref="K200:L200"/>
    <mergeCell ref="M200:N200"/>
    <mergeCell ref="O200:P200"/>
    <mergeCell ref="E201:J201"/>
    <mergeCell ref="K201:L201"/>
    <mergeCell ref="E202:J202"/>
    <mergeCell ref="K202:L202"/>
    <mergeCell ref="M202:N202"/>
    <mergeCell ref="O202:P202"/>
    <mergeCell ref="K203:L203"/>
    <mergeCell ref="M203:N203"/>
    <mergeCell ref="O203:P203"/>
    <mergeCell ref="M205:N205"/>
    <mergeCell ref="O205:P205"/>
    <mergeCell ref="E203:J203"/>
    <mergeCell ref="E204:J204"/>
    <mergeCell ref="K204:L204"/>
    <mergeCell ref="M204:N204"/>
    <mergeCell ref="O204:P204"/>
    <mergeCell ref="E205:J205"/>
    <mergeCell ref="K205:L205"/>
    <mergeCell ref="M233:N233"/>
    <mergeCell ref="O233:P233"/>
    <mergeCell ref="E193:J193"/>
    <mergeCell ref="K193:L193"/>
    <mergeCell ref="M193:N193"/>
    <mergeCell ref="O193:P193"/>
    <mergeCell ref="C193:D193"/>
    <mergeCell ref="C194:D194"/>
    <mergeCell ref="E194:J194"/>
    <mergeCell ref="K194:L194"/>
    <mergeCell ref="M194:N194"/>
    <mergeCell ref="O194:P194"/>
    <mergeCell ref="O195:P195"/>
    <mergeCell ref="A179:B179"/>
    <mergeCell ref="C179:D179"/>
    <mergeCell ref="A180:B180"/>
    <mergeCell ref="C180:D180"/>
    <mergeCell ref="A181:B181"/>
    <mergeCell ref="C181:D181"/>
    <mergeCell ref="C182:D182"/>
    <mergeCell ref="A189:B189"/>
    <mergeCell ref="A190:B190"/>
    <mergeCell ref="E190:J190"/>
    <mergeCell ref="K190:L190"/>
    <mergeCell ref="M190:N190"/>
    <mergeCell ref="O190:P190"/>
    <mergeCell ref="C190:D190"/>
    <mergeCell ref="C191:D191"/>
    <mergeCell ref="E191:J191"/>
    <mergeCell ref="K191:L191"/>
    <mergeCell ref="M191:N191"/>
    <mergeCell ref="O191:P191"/>
    <mergeCell ref="A191:B191"/>
    <mergeCell ref="A192:B192"/>
    <mergeCell ref="C192:D192"/>
    <mergeCell ref="E192:J192"/>
    <mergeCell ref="K192:L192"/>
    <mergeCell ref="M192:N192"/>
    <mergeCell ref="O192:P192"/>
    <mergeCell ref="K195:L195"/>
    <mergeCell ref="M195:N195"/>
    <mergeCell ref="M197:N197"/>
    <mergeCell ref="O197:P197"/>
    <mergeCell ref="E195:J195"/>
    <mergeCell ref="E196:J196"/>
    <mergeCell ref="K196:L196"/>
    <mergeCell ref="M196:N196"/>
    <mergeCell ref="O196:P196"/>
    <mergeCell ref="E197:J197"/>
    <mergeCell ref="K197:L197"/>
    <mergeCell ref="E206:J206"/>
    <mergeCell ref="K206:L206"/>
    <mergeCell ref="M206:N206"/>
    <mergeCell ref="O206:P206"/>
    <mergeCell ref="K207:L207"/>
    <mergeCell ref="M207:N207"/>
    <mergeCell ref="O207:P207"/>
    <mergeCell ref="E207:J207"/>
    <mergeCell ref="E208:J208"/>
    <mergeCell ref="K208:L208"/>
    <mergeCell ref="M208:N208"/>
    <mergeCell ref="O208:P208"/>
    <mergeCell ref="E209:J209"/>
    <mergeCell ref="K209:L209"/>
    <mergeCell ref="K211:L211"/>
    <mergeCell ref="M211:N211"/>
    <mergeCell ref="M209:N209"/>
    <mergeCell ref="O209:P209"/>
    <mergeCell ref="E210:J210"/>
    <mergeCell ref="K210:L210"/>
    <mergeCell ref="M210:N210"/>
    <mergeCell ref="O210:P210"/>
    <mergeCell ref="O211:P211"/>
    <mergeCell ref="M213:N213"/>
    <mergeCell ref="O213:P213"/>
    <mergeCell ref="E211:J211"/>
    <mergeCell ref="E212:J212"/>
    <mergeCell ref="K212:L212"/>
    <mergeCell ref="M212:N212"/>
    <mergeCell ref="O212:P212"/>
    <mergeCell ref="E213:J213"/>
    <mergeCell ref="K213:L213"/>
    <mergeCell ref="K219:L219"/>
    <mergeCell ref="M219:N219"/>
    <mergeCell ref="M217:N217"/>
    <mergeCell ref="O217:P217"/>
    <mergeCell ref="E218:J218"/>
    <mergeCell ref="K218:L218"/>
    <mergeCell ref="M218:N218"/>
    <mergeCell ref="O218:P218"/>
    <mergeCell ref="O219:P219"/>
    <mergeCell ref="M221:N221"/>
    <mergeCell ref="O221:P221"/>
    <mergeCell ref="E219:J219"/>
    <mergeCell ref="E220:J220"/>
    <mergeCell ref="K220:L220"/>
    <mergeCell ref="M220:N220"/>
    <mergeCell ref="O220:P220"/>
    <mergeCell ref="E221:J221"/>
    <mergeCell ref="K221:L221"/>
    <mergeCell ref="K9:L9"/>
    <mergeCell ref="M9:N9"/>
    <mergeCell ref="K7:L7"/>
    <mergeCell ref="K12:L12"/>
    <mergeCell ref="K2:L2"/>
    <mergeCell ref="M2:N2"/>
    <mergeCell ref="Q5:Q9"/>
    <mergeCell ref="K6:L6"/>
    <mergeCell ref="M6:N6"/>
    <mergeCell ref="M7:N7"/>
    <mergeCell ref="Q11:Q12"/>
    <mergeCell ref="M12:N1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A6:B6"/>
    <mergeCell ref="C6:D6"/>
    <mergeCell ref="E6:F6"/>
    <mergeCell ref="G6:H6"/>
    <mergeCell ref="I6:J6"/>
    <mergeCell ref="A7:B7"/>
    <mergeCell ref="C7:D7"/>
    <mergeCell ref="I7:J7"/>
    <mergeCell ref="K8:L8"/>
    <mergeCell ref="M8:N8"/>
    <mergeCell ref="G9:H9"/>
    <mergeCell ref="I9:J9"/>
    <mergeCell ref="E7:F7"/>
    <mergeCell ref="G7:H7"/>
    <mergeCell ref="G8:H8"/>
    <mergeCell ref="I8:J8"/>
    <mergeCell ref="A9:B9"/>
    <mergeCell ref="C9:D9"/>
    <mergeCell ref="E9:F9"/>
    <mergeCell ref="A10:B10"/>
    <mergeCell ref="C10:D10"/>
    <mergeCell ref="E10:F10"/>
    <mergeCell ref="G10:H10"/>
    <mergeCell ref="I10:J10"/>
    <mergeCell ref="K10:L10"/>
    <mergeCell ref="M10:N10"/>
    <mergeCell ref="A11:B11"/>
    <mergeCell ref="C11:D11"/>
    <mergeCell ref="E11:F11"/>
    <mergeCell ref="G11:H11"/>
    <mergeCell ref="I11:J11"/>
    <mergeCell ref="K11:L11"/>
    <mergeCell ref="M11:N11"/>
    <mergeCell ref="E13:F13"/>
    <mergeCell ref="G13:H13"/>
    <mergeCell ref="I13:J13"/>
    <mergeCell ref="K13:L13"/>
    <mergeCell ref="M13:N13"/>
    <mergeCell ref="A12:B12"/>
    <mergeCell ref="C12:D12"/>
    <mergeCell ref="E12:F12"/>
    <mergeCell ref="G12:H12"/>
    <mergeCell ref="I12:J12"/>
    <mergeCell ref="A13:B13"/>
    <mergeCell ref="C13:D13"/>
    <mergeCell ref="A14:B14"/>
    <mergeCell ref="C14:D14"/>
    <mergeCell ref="E14:F14"/>
    <mergeCell ref="G14:H14"/>
    <mergeCell ref="I14:J14"/>
    <mergeCell ref="K14:L14"/>
    <mergeCell ref="M14:N14"/>
    <mergeCell ref="A15:B15"/>
    <mergeCell ref="C15:D15"/>
    <mergeCell ref="E15:F15"/>
    <mergeCell ref="G15:H15"/>
    <mergeCell ref="I15:J15"/>
    <mergeCell ref="K15:L15"/>
    <mergeCell ref="M15:N15"/>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7:B27"/>
    <mergeCell ref="C27:D27"/>
    <mergeCell ref="E27:F27"/>
    <mergeCell ref="G27:H27"/>
    <mergeCell ref="I27:J27"/>
    <mergeCell ref="K27:L27"/>
    <mergeCell ref="M27:N27"/>
    <mergeCell ref="A28:B28"/>
    <mergeCell ref="C28:D28"/>
    <mergeCell ref="E28:F28"/>
    <mergeCell ref="G28:H28"/>
    <mergeCell ref="I28:J28"/>
    <mergeCell ref="K28:L28"/>
    <mergeCell ref="M28:N28"/>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38:B38"/>
    <mergeCell ref="C38:D38"/>
    <mergeCell ref="E38:F38"/>
    <mergeCell ref="G38:H38"/>
    <mergeCell ref="I38:J38"/>
    <mergeCell ref="K38:L38"/>
    <mergeCell ref="M38:N38"/>
    <mergeCell ref="A39:B39"/>
    <mergeCell ref="C39:D39"/>
    <mergeCell ref="E39:F39"/>
    <mergeCell ref="G39:H39"/>
    <mergeCell ref="I39:J39"/>
    <mergeCell ref="K39:L39"/>
    <mergeCell ref="M39:N39"/>
    <mergeCell ref="A17:B17"/>
    <mergeCell ref="C17:D17"/>
    <mergeCell ref="E17:F17"/>
    <mergeCell ref="G17:H17"/>
    <mergeCell ref="I17:J17"/>
    <mergeCell ref="K17:L17"/>
    <mergeCell ref="M17:N17"/>
    <mergeCell ref="A18:B18"/>
    <mergeCell ref="C18:D18"/>
    <mergeCell ref="E18:F18"/>
    <mergeCell ref="G18:H18"/>
    <mergeCell ref="I18:J18"/>
    <mergeCell ref="K18:L18"/>
    <mergeCell ref="M18:N18"/>
    <mergeCell ref="A19:B19"/>
    <mergeCell ref="C19:D19"/>
    <mergeCell ref="E19:F19"/>
    <mergeCell ref="G19:H19"/>
    <mergeCell ref="I19:J19"/>
    <mergeCell ref="K19:L19"/>
    <mergeCell ref="M19:N19"/>
    <mergeCell ref="A20:B20"/>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40:B40"/>
    <mergeCell ref="C40:D40"/>
    <mergeCell ref="E40:F40"/>
    <mergeCell ref="G40:H40"/>
    <mergeCell ref="I40:J40"/>
    <mergeCell ref="K40:L40"/>
    <mergeCell ref="M40:N40"/>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50:B50"/>
    <mergeCell ref="C50:D50"/>
    <mergeCell ref="E50:F50"/>
    <mergeCell ref="G50:H50"/>
    <mergeCell ref="I50:J50"/>
    <mergeCell ref="K50:L50"/>
    <mergeCell ref="M50:N50"/>
    <mergeCell ref="A51:B51"/>
    <mergeCell ref="C51:D51"/>
    <mergeCell ref="E51:F51"/>
    <mergeCell ref="G51:H51"/>
    <mergeCell ref="I51:J51"/>
    <mergeCell ref="K51:L51"/>
    <mergeCell ref="M51:N5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A61:B61"/>
    <mergeCell ref="C61:D61"/>
    <mergeCell ref="E61:F61"/>
    <mergeCell ref="G61:H61"/>
    <mergeCell ref="I61:J61"/>
    <mergeCell ref="K61:L61"/>
    <mergeCell ref="M61:N61"/>
    <mergeCell ref="A62:B62"/>
    <mergeCell ref="C62:D62"/>
    <mergeCell ref="E62:F62"/>
    <mergeCell ref="G62:H62"/>
    <mergeCell ref="I62:J62"/>
    <mergeCell ref="K62:L62"/>
    <mergeCell ref="M62:N62"/>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E70:N70"/>
    <mergeCell ref="K71:N71"/>
    <mergeCell ref="A68:B68"/>
    <mergeCell ref="A69:B69"/>
    <mergeCell ref="C69:D69"/>
    <mergeCell ref="E69:N69"/>
    <mergeCell ref="A70:B70"/>
    <mergeCell ref="C70:D70"/>
    <mergeCell ref="A71:B71"/>
    <mergeCell ref="A67:B67"/>
    <mergeCell ref="A75:B75"/>
    <mergeCell ref="C75:D75"/>
    <mergeCell ref="A76:B76"/>
    <mergeCell ref="C76:D76"/>
    <mergeCell ref="A77:B77"/>
    <mergeCell ref="C77:D77"/>
    <mergeCell ref="A80:B80"/>
    <mergeCell ref="C80:D80"/>
    <mergeCell ref="E80:J80"/>
    <mergeCell ref="K80:L80"/>
    <mergeCell ref="M80:N80"/>
    <mergeCell ref="C81:D81"/>
    <mergeCell ref="M81:N81"/>
    <mergeCell ref="E83:J83"/>
    <mergeCell ref="E84:J84"/>
    <mergeCell ref="K84:L84"/>
    <mergeCell ref="M84:N84"/>
    <mergeCell ref="E81:J81"/>
    <mergeCell ref="K81:L81"/>
    <mergeCell ref="E82:J82"/>
    <mergeCell ref="K82:L82"/>
    <mergeCell ref="M82:N82"/>
    <mergeCell ref="K83:L83"/>
    <mergeCell ref="M83:N83"/>
    <mergeCell ref="A85:B85"/>
    <mergeCell ref="C85:D85"/>
    <mergeCell ref="E85:J85"/>
    <mergeCell ref="K85:L85"/>
    <mergeCell ref="M85:N85"/>
    <mergeCell ref="A86:B86"/>
    <mergeCell ref="C86:D86"/>
    <mergeCell ref="E86:J86"/>
    <mergeCell ref="K86:L86"/>
    <mergeCell ref="M86:N86"/>
    <mergeCell ref="A81:B81"/>
    <mergeCell ref="A82:B82"/>
    <mergeCell ref="C82:D82"/>
    <mergeCell ref="A83:B83"/>
    <mergeCell ref="C83:D83"/>
    <mergeCell ref="A84:B84"/>
    <mergeCell ref="C84:D84"/>
    <mergeCell ref="E120:J120"/>
    <mergeCell ref="K120:L120"/>
    <mergeCell ref="M120:N120"/>
    <mergeCell ref="O120:P120"/>
    <mergeCell ref="K121:L121"/>
    <mergeCell ref="M121:N121"/>
    <mergeCell ref="O121:P121"/>
    <mergeCell ref="E121:J121"/>
    <mergeCell ref="E122:J122"/>
    <mergeCell ref="K122:L122"/>
    <mergeCell ref="M122:N122"/>
    <mergeCell ref="O122:P122"/>
    <mergeCell ref="E123:J123"/>
    <mergeCell ref="K123:L123"/>
    <mergeCell ref="E108:J108"/>
    <mergeCell ref="K108:L108"/>
    <mergeCell ref="M108:N108"/>
    <mergeCell ref="O108:P108"/>
    <mergeCell ref="K109:L109"/>
    <mergeCell ref="M109:N109"/>
    <mergeCell ref="O109:P109"/>
    <mergeCell ref="E109:J109"/>
    <mergeCell ref="E110:J110"/>
    <mergeCell ref="K110:L110"/>
    <mergeCell ref="M110:N110"/>
    <mergeCell ref="O110:P110"/>
    <mergeCell ref="E111:J111"/>
    <mergeCell ref="K111:L111"/>
    <mergeCell ref="E112:J112"/>
    <mergeCell ref="K112:L112"/>
    <mergeCell ref="M112:N112"/>
    <mergeCell ref="O112:P112"/>
    <mergeCell ref="K113:L113"/>
    <mergeCell ref="M113:N113"/>
    <mergeCell ref="O113:P113"/>
    <mergeCell ref="M115:N115"/>
    <mergeCell ref="O115:P115"/>
    <mergeCell ref="E113:J113"/>
    <mergeCell ref="E114:J114"/>
    <mergeCell ref="K114:L114"/>
    <mergeCell ref="M114:N114"/>
    <mergeCell ref="O114:P114"/>
    <mergeCell ref="E115:J115"/>
    <mergeCell ref="K115:L115"/>
    <mergeCell ref="M119:N119"/>
    <mergeCell ref="O119:P119"/>
    <mergeCell ref="M123:N123"/>
    <mergeCell ref="O123:P123"/>
    <mergeCell ref="E128:J128"/>
    <mergeCell ref="K128:L128"/>
    <mergeCell ref="M128:N128"/>
    <mergeCell ref="O128:P128"/>
    <mergeCell ref="K129:L129"/>
    <mergeCell ref="M129:N129"/>
    <mergeCell ref="O129:P129"/>
    <mergeCell ref="E129:J129"/>
    <mergeCell ref="E130:J130"/>
    <mergeCell ref="K130:L130"/>
    <mergeCell ref="M130:N130"/>
    <mergeCell ref="O130:P130"/>
    <mergeCell ref="E131:J131"/>
    <mergeCell ref="K131:L131"/>
    <mergeCell ref="E116:J116"/>
    <mergeCell ref="K116:L116"/>
    <mergeCell ref="M116:N116"/>
    <mergeCell ref="O116:P116"/>
    <mergeCell ref="K117:L117"/>
    <mergeCell ref="M117:N117"/>
    <mergeCell ref="O117:P117"/>
    <mergeCell ref="E117:J117"/>
    <mergeCell ref="E118:J118"/>
    <mergeCell ref="K118:L118"/>
    <mergeCell ref="M118:N118"/>
    <mergeCell ref="O118:P118"/>
    <mergeCell ref="E119:J119"/>
    <mergeCell ref="K119:L119"/>
    <mergeCell ref="E124:J124"/>
    <mergeCell ref="K124:L124"/>
    <mergeCell ref="M124:N124"/>
    <mergeCell ref="O124:P124"/>
    <mergeCell ref="K125:L125"/>
    <mergeCell ref="M125:N125"/>
    <mergeCell ref="O125:P125"/>
    <mergeCell ref="M127:N127"/>
    <mergeCell ref="O127:P127"/>
    <mergeCell ref="E125:J125"/>
    <mergeCell ref="E126:J126"/>
    <mergeCell ref="K126:L126"/>
    <mergeCell ref="M126:N126"/>
    <mergeCell ref="O126:P126"/>
    <mergeCell ref="E127:J127"/>
    <mergeCell ref="K127:L127"/>
    <mergeCell ref="M131:N131"/>
    <mergeCell ref="O131:P131"/>
    <mergeCell ref="E132:J132"/>
    <mergeCell ref="K132:L132"/>
    <mergeCell ref="M132:N132"/>
    <mergeCell ref="O132:P132"/>
    <mergeCell ref="E138:J138"/>
    <mergeCell ref="K138:L138"/>
    <mergeCell ref="M138:N138"/>
    <mergeCell ref="O138:P138"/>
    <mergeCell ref="K139:L139"/>
    <mergeCell ref="M139:N139"/>
    <mergeCell ref="O139:P139"/>
    <mergeCell ref="E139:J139"/>
    <mergeCell ref="E140:J140"/>
    <mergeCell ref="K140:L140"/>
    <mergeCell ref="M140:N140"/>
    <mergeCell ref="O140:P140"/>
    <mergeCell ref="E141:J141"/>
    <mergeCell ref="K141:L141"/>
    <mergeCell ref="A122:B122"/>
    <mergeCell ref="A123:B123"/>
    <mergeCell ref="A124:B124"/>
    <mergeCell ref="A125:B125"/>
    <mergeCell ref="A126:B126"/>
    <mergeCell ref="A127:B127"/>
    <mergeCell ref="A128:B128"/>
    <mergeCell ref="M133:N133"/>
    <mergeCell ref="O133:P133"/>
    <mergeCell ref="A129:B129"/>
    <mergeCell ref="A130:B130"/>
    <mergeCell ref="A131:B131"/>
    <mergeCell ref="A132:B132"/>
    <mergeCell ref="A133:B133"/>
    <mergeCell ref="E133:J133"/>
    <mergeCell ref="K133:L133"/>
    <mergeCell ref="E134:J134"/>
    <mergeCell ref="K134:L134"/>
    <mergeCell ref="M134:N134"/>
    <mergeCell ref="O134:P134"/>
    <mergeCell ref="K135:L135"/>
    <mergeCell ref="M135:N135"/>
    <mergeCell ref="O135:P135"/>
    <mergeCell ref="M137:N137"/>
    <mergeCell ref="O137:P137"/>
    <mergeCell ref="E135:J135"/>
    <mergeCell ref="E136:J136"/>
    <mergeCell ref="K136:L136"/>
    <mergeCell ref="M136:N136"/>
    <mergeCell ref="O136:P136"/>
    <mergeCell ref="E137:J137"/>
    <mergeCell ref="K137:L137"/>
    <mergeCell ref="M141:N141"/>
    <mergeCell ref="O141:P141"/>
    <mergeCell ref="E175:J175"/>
    <mergeCell ref="K175:L175"/>
    <mergeCell ref="M175:N175"/>
    <mergeCell ref="O175:P175"/>
    <mergeCell ref="K176:L176"/>
    <mergeCell ref="M176:N176"/>
    <mergeCell ref="O176:P176"/>
    <mergeCell ref="E176:J176"/>
    <mergeCell ref="E177:J177"/>
    <mergeCell ref="K177:L177"/>
    <mergeCell ref="M177:N177"/>
    <mergeCell ref="O177:P177"/>
    <mergeCell ref="E178:J178"/>
    <mergeCell ref="K178:L178"/>
    <mergeCell ref="M169:N169"/>
    <mergeCell ref="O169:P169"/>
    <mergeCell ref="E167:J167"/>
    <mergeCell ref="E168:J168"/>
    <mergeCell ref="K168:L168"/>
    <mergeCell ref="M168:N168"/>
    <mergeCell ref="O168:P168"/>
    <mergeCell ref="E169:J169"/>
    <mergeCell ref="K169:L169"/>
    <mergeCell ref="E171:J171"/>
    <mergeCell ref="K171:L171"/>
    <mergeCell ref="M171:N171"/>
    <mergeCell ref="O171:P171"/>
    <mergeCell ref="K172:L172"/>
    <mergeCell ref="M172:N172"/>
    <mergeCell ref="O172:P172"/>
    <mergeCell ref="M174:N174"/>
    <mergeCell ref="O174:P174"/>
    <mergeCell ref="E172:J172"/>
    <mergeCell ref="E173:J173"/>
    <mergeCell ref="K173:L173"/>
    <mergeCell ref="M173:N173"/>
    <mergeCell ref="O173:P173"/>
    <mergeCell ref="E174:J174"/>
    <mergeCell ref="K174:L174"/>
    <mergeCell ref="M178:N178"/>
    <mergeCell ref="O178:P178"/>
    <mergeCell ref="E179:J179"/>
    <mergeCell ref="K179:L179"/>
  </mergeCells>
  <conditionalFormatting sqref="A76:B216 C76:U233 V76:Z216">
    <cfRule type="containsText" dxfId="0" priority="1" operator="containsText" text="Outreach Marketing  ">
      <formula>NOT(ISERROR(SEARCH(("Outreach Marketing  "),(A76))))</formula>
    </cfRule>
  </conditionalFormatting>
  <conditionalFormatting sqref="W76:W233">
    <cfRule type="cellIs" dxfId="1" priority="2" operator="equal">
      <formula>"YES "</formula>
    </cfRule>
  </conditionalFormatting>
  <conditionalFormatting sqref="W76:W233">
    <cfRule type="cellIs" dxfId="2" priority="3" operator="equal">
      <formula>"NO "</formula>
    </cfRule>
  </conditionalFormatting>
  <dataValidations>
    <dataValidation type="list" allowBlank="1" sqref="B3 D3 F3 H3 J3 L3 N3 A4:A7 C4:C7 E4:E7 G4:G7 I4:I7 A8:G8 K4:K8 M4:M8 A9:A15 C9:C15 E9:E15 G10:G15 I10:I15 K10:K15 M10:M15 B16 D16 F16 H16 J16 L16 N16 A17:A20 C17:C20 E17:E20 G17:G20 I17:I20 K17:K20 M17:M20 A23:A28 C23:C28 E23:E28 G23:G28 I23:I28 K23:K28 M23:M28 B29 D29 F29 H29 J29 L29 N29 I30:I32 A30:A33 C30:C33 E30:E33 G30:G33 K30:K33 M30:M33 A35:A40 C35:C40 E35:E40 G35:G40 I35:I40 K35:K40 M35:M40 B41 D41 F41 H41 J41 L41 N41 I42:I45 A42:A46 C42:C46 E42:E46 G42:G46 K42:K46 M42:M46 A48:A53 C48:C53 E48:E53 G48:G53 I48:I53 K48:K53 M48:M53 B54 D54 F54 H54 J54 L54 N54 I55:I57 A55:A58 C55:C58 E55:E58 G55:G58 K55:K58 A60:A65 C60:C65 E60:E65 G60:G65 I60:I65 K60:K65 M55:M65 B66 D66 A67:A70 C67:C70">
      <formula1>$A$76:$B$233</formula1>
    </dataValidation>
    <dataValidation type="list" allowBlank="1" sqref="A21 C21 E21 M21">
      <formula1>$A$74:$B$228</formula1>
    </dataValidation>
    <dataValidation type="list" allowBlank="1" sqref="T76:T80 T82 T84:T233">
      <formula1>Legend!$A$32:$A$33</formula1>
    </dataValidation>
    <dataValidation type="list" allowBlank="1" sqref="W76:Z80 W82:Z82 W84:Z233">
      <formula1>Legend!$A$32:$A$34</formula1>
    </dataValidation>
    <dataValidation type="list" allowBlank="1" sqref="C81 C83">
      <formula1>#REF!</formula1>
    </dataValidation>
    <dataValidation type="list" allowBlank="1" sqref="W81:Z81 W83:Z83">
      <formula1>#REF!</formula1>
    </dataValidation>
    <dataValidation type="list" allowBlank="1" sqref="C76:C80 C82 C84:C233">
      <formula1>Legend!$A$18:$A$29</formula1>
    </dataValidation>
    <dataValidation type="list" allowBlank="1" sqref="G9 I9 K9 M9 A22 C22 E22 G22 I22 K22 M22 A34 C34 E34 G34 I34 K34 M34 A47 C47 E47 G47 I47 K47 M47 A59 C59 E59 G59 I59 K59">
      <formula1>$A$69:$B$279</formula1>
    </dataValidation>
    <dataValidation type="list" allowBlank="1" sqref="A81 A83">
      <formula1>$A$69:$B$242</formula1>
    </dataValidation>
    <dataValidation type="list" allowBlank="1" sqref="U81 U83">
      <formula1>#REF!</formula1>
    </dataValidation>
    <dataValidation type="list" allowBlank="1" sqref="U76:U80 U82 U84:U233">
      <formula1>Legend!$A$36:$A$45</formula1>
    </dataValidation>
    <dataValidation type="list" allowBlank="1" sqref="I8 G21 I21 K21 I33 I46 I58">
      <formula1>$A$95:$B$320</formula1>
    </dataValidation>
    <dataValidation type="list" allowBlank="1" sqref="T81 T83">
      <formula1>#REF!</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0.29"/>
    <col customWidth="1" min="19" max="19" width="9.0"/>
  </cols>
  <sheetData>
    <row r="1" ht="51.75" customHeight="1">
      <c r="A1" s="36">
        <f>Legend!A9</f>
        <v>45689</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428</v>
      </c>
      <c r="R2" s="38"/>
      <c r="S2" s="38"/>
      <c r="T2" s="38"/>
      <c r="U2" s="38"/>
      <c r="V2" s="38"/>
      <c r="W2" s="38"/>
      <c r="X2" s="38"/>
    </row>
    <row r="3" ht="15.0" customHeight="1">
      <c r="A3" s="50" t="str">
        <f>IF(WEEKDAY(A1)=1, 1,"")</f>
        <v/>
      </c>
      <c r="B3" s="277"/>
      <c r="C3" s="50" t="str">
        <f>IF(WEEKDAY(A1)=2, 1,IF(WEEKDAY(A1)&lt;2,A3+1,""))</f>
        <v/>
      </c>
      <c r="D3" s="197"/>
      <c r="E3" s="50" t="str">
        <f>IF(WEEKDAY(A1)=3, 1,IF(WEEKDAY(A1)&lt;3,C3+1,""))</f>
        <v/>
      </c>
      <c r="F3" s="197"/>
      <c r="G3" s="50" t="str">
        <f>IF(WEEKDAY(A1)=4, 1,IF(WEEKDAY(A1)&lt;4,E3+1,""))</f>
        <v/>
      </c>
      <c r="H3" s="197"/>
      <c r="I3" s="270" t="str">
        <f>IF(WEEKDAY(A1)=5, 1,IF(WEEKDAY(A1)&lt;5,G3+1,""))</f>
        <v/>
      </c>
      <c r="J3" s="271"/>
      <c r="K3" s="270" t="str">
        <f>IF(WEEKDAY(A1)=6, 1,IF(WEEKDAY(A1)&lt;6,I3+1,""))</f>
        <v/>
      </c>
      <c r="L3" s="271"/>
      <c r="M3" s="65">
        <f>IF(WEEKDAY(A1)=7, 1,IF(WEEKDAY(A1)&lt;7,K3+1,""))</f>
        <v>1</v>
      </c>
      <c r="N3" s="66"/>
      <c r="P3" s="204" t="s">
        <v>38</v>
      </c>
      <c r="Q3" s="205" t="s">
        <v>228</v>
      </c>
      <c r="R3" s="38"/>
      <c r="S3" s="38"/>
      <c r="T3" s="38"/>
      <c r="U3" s="38"/>
      <c r="V3" s="38"/>
      <c r="W3" s="38"/>
      <c r="X3" s="38"/>
    </row>
    <row r="4" ht="12.75" customHeight="1">
      <c r="A4" s="206"/>
      <c r="B4" s="54"/>
      <c r="C4" s="53"/>
      <c r="D4" s="54"/>
      <c r="E4" s="206"/>
      <c r="F4" s="54"/>
      <c r="G4" s="53"/>
      <c r="H4" s="54"/>
      <c r="I4" s="206"/>
      <c r="J4" s="54"/>
      <c r="K4" s="53"/>
      <c r="L4" s="54"/>
      <c r="M4" s="72"/>
      <c r="N4" s="54"/>
      <c r="O4" s="38"/>
      <c r="P4" s="207" t="s">
        <v>43</v>
      </c>
      <c r="Q4" s="208" t="s">
        <v>229</v>
      </c>
      <c r="R4" s="38"/>
      <c r="S4" s="38"/>
      <c r="T4" s="38"/>
      <c r="U4" s="38"/>
      <c r="V4" s="38"/>
      <c r="W4" s="38"/>
      <c r="X4" s="38"/>
      <c r="Y4" s="38"/>
      <c r="Z4" s="38"/>
      <c r="AA4" s="38"/>
      <c r="AB4" s="38"/>
    </row>
    <row r="5" ht="12.75" customHeight="1">
      <c r="A5" s="206"/>
      <c r="B5" s="54"/>
      <c r="C5" s="53"/>
      <c r="D5" s="54"/>
      <c r="E5" s="53"/>
      <c r="F5" s="54"/>
      <c r="G5" s="53"/>
      <c r="H5" s="54"/>
      <c r="I5" s="53"/>
      <c r="J5" s="54"/>
      <c r="K5" s="53"/>
      <c r="L5" s="54"/>
      <c r="M5" s="76"/>
      <c r="N5" s="54"/>
      <c r="O5" s="38"/>
      <c r="P5" s="209" t="s">
        <v>46</v>
      </c>
      <c r="Q5" s="321" t="s">
        <v>44</v>
      </c>
      <c r="R5" s="38"/>
      <c r="S5" s="38"/>
      <c r="T5" s="38"/>
      <c r="U5" s="38"/>
      <c r="V5" s="38"/>
      <c r="W5" s="38"/>
      <c r="X5" s="38"/>
      <c r="Y5" s="38"/>
      <c r="Z5" s="38"/>
      <c r="AA5" s="38"/>
      <c r="AB5" s="38"/>
    </row>
    <row r="6" ht="12.75" customHeight="1">
      <c r="A6" s="206"/>
      <c r="B6" s="54"/>
      <c r="C6" s="53"/>
      <c r="D6" s="54"/>
      <c r="E6" s="53"/>
      <c r="F6" s="54"/>
      <c r="G6" s="53"/>
      <c r="H6" s="54"/>
      <c r="I6" s="53"/>
      <c r="J6" s="54"/>
      <c r="K6" s="53"/>
      <c r="L6" s="54"/>
      <c r="M6" s="76"/>
      <c r="N6" s="54"/>
      <c r="O6" s="38"/>
      <c r="P6" s="209" t="s">
        <v>48</v>
      </c>
      <c r="Q6" s="80"/>
      <c r="R6" s="38"/>
      <c r="S6" s="38"/>
      <c r="T6" s="38"/>
      <c r="U6" s="38"/>
      <c r="V6" s="38"/>
      <c r="W6" s="38"/>
      <c r="X6" s="38"/>
      <c r="Y6" s="38"/>
      <c r="Z6" s="38"/>
      <c r="AA6" s="38"/>
      <c r="AB6" s="38"/>
    </row>
    <row r="7" ht="12.75" customHeight="1">
      <c r="A7" s="206"/>
      <c r="B7" s="54"/>
      <c r="C7" s="206"/>
      <c r="D7" s="54"/>
      <c r="E7" s="206"/>
      <c r="F7" s="54"/>
      <c r="G7" s="206"/>
      <c r="H7" s="54"/>
      <c r="I7" s="206"/>
      <c r="J7" s="54"/>
      <c r="K7" s="206"/>
      <c r="L7" s="54"/>
      <c r="M7" s="82" t="s">
        <v>317</v>
      </c>
      <c r="N7" s="54"/>
      <c r="O7" s="38"/>
      <c r="P7" s="211" t="s">
        <v>51</v>
      </c>
      <c r="Q7" s="80"/>
      <c r="R7" s="38"/>
      <c r="S7" s="38"/>
      <c r="T7" s="38"/>
      <c r="U7" s="38"/>
      <c r="V7" s="38"/>
      <c r="W7" s="38"/>
      <c r="X7" s="38"/>
      <c r="Y7" s="38"/>
      <c r="Z7" s="38"/>
      <c r="AA7" s="38"/>
      <c r="AB7" s="38"/>
    </row>
    <row r="8" ht="12.75" customHeight="1">
      <c r="A8" s="206"/>
      <c r="B8" s="54"/>
      <c r="C8" s="206"/>
      <c r="D8" s="54"/>
      <c r="E8" s="206"/>
      <c r="F8" s="54"/>
      <c r="G8" s="206"/>
      <c r="H8" s="54"/>
      <c r="I8" s="206"/>
      <c r="J8" s="54"/>
      <c r="K8" s="206"/>
      <c r="L8" s="54"/>
      <c r="M8" s="82"/>
      <c r="N8" s="54"/>
      <c r="O8" s="38"/>
      <c r="P8" s="211" t="s">
        <v>52</v>
      </c>
      <c r="Q8" s="84"/>
      <c r="R8" s="38"/>
      <c r="S8" s="38"/>
      <c r="T8" s="38"/>
      <c r="U8" s="38"/>
      <c r="V8" s="38"/>
      <c r="W8" s="38"/>
      <c r="X8" s="38"/>
      <c r="Y8" s="38"/>
      <c r="Z8" s="38"/>
      <c r="AA8" s="38"/>
      <c r="AB8" s="38"/>
    </row>
    <row r="9" ht="12.75" customHeight="1">
      <c r="A9" s="206"/>
      <c r="B9" s="54"/>
      <c r="C9" s="206"/>
      <c r="D9" s="54"/>
      <c r="E9" s="206"/>
      <c r="F9" s="54"/>
      <c r="G9" s="206"/>
      <c r="H9" s="54"/>
      <c r="I9" s="206"/>
      <c r="J9" s="54"/>
      <c r="K9" s="206"/>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206"/>
      <c r="F10" s="54"/>
      <c r="G10" s="206"/>
      <c r="H10" s="54"/>
      <c r="I10" s="206"/>
      <c r="J10" s="54"/>
      <c r="K10" s="206"/>
      <c r="L10" s="54"/>
      <c r="M10" s="91"/>
      <c r="N10" s="54"/>
      <c r="O10" s="38"/>
      <c r="P10" s="213" t="s">
        <v>58</v>
      </c>
      <c r="Q10" s="210" t="s">
        <v>39</v>
      </c>
      <c r="R10" s="38"/>
      <c r="S10" s="38"/>
      <c r="T10" s="38"/>
      <c r="U10" s="38"/>
      <c r="V10" s="38"/>
      <c r="W10" s="38"/>
      <c r="X10" s="38"/>
      <c r="Y10" s="38"/>
      <c r="Z10" s="38"/>
      <c r="AA10" s="38"/>
      <c r="AB10" s="38"/>
    </row>
    <row r="11" ht="12.75" customHeight="1">
      <c r="A11" s="206"/>
      <c r="B11" s="54"/>
      <c r="C11" s="53"/>
      <c r="D11" s="54"/>
      <c r="E11" s="53"/>
      <c r="F11" s="54"/>
      <c r="G11" s="53"/>
      <c r="H11" s="54"/>
      <c r="I11" s="53"/>
      <c r="J11" s="54"/>
      <c r="K11" s="53"/>
      <c r="L11" s="54"/>
      <c r="M11" s="90"/>
      <c r="N11" s="54"/>
      <c r="O11" s="38"/>
      <c r="P11" s="213" t="s">
        <v>59</v>
      </c>
      <c r="Q11" s="84"/>
      <c r="R11" s="38"/>
      <c r="S11" s="38"/>
      <c r="T11" s="38"/>
      <c r="U11" s="38"/>
      <c r="V11" s="38"/>
      <c r="W11" s="38"/>
      <c r="X11" s="38"/>
      <c r="Y11" s="38"/>
      <c r="Z11" s="38"/>
      <c r="AA11" s="38"/>
      <c r="AB11" s="38"/>
    </row>
    <row r="12" ht="12.75" customHeight="1">
      <c r="A12" s="206"/>
      <c r="B12" s="54"/>
      <c r="C12" s="214"/>
      <c r="D12" s="54"/>
      <c r="E12" s="214"/>
      <c r="F12" s="54"/>
      <c r="G12" s="214"/>
      <c r="H12" s="54"/>
      <c r="I12" s="214"/>
      <c r="J12" s="54"/>
      <c r="K12" s="214"/>
      <c r="L12" s="54"/>
      <c r="M12" s="222" t="s">
        <v>429</v>
      </c>
      <c r="N12" s="54"/>
      <c r="O12" s="38"/>
      <c r="P12" s="216" t="s">
        <v>65</v>
      </c>
      <c r="Q12" s="205" t="s">
        <v>66</v>
      </c>
      <c r="R12" s="38"/>
      <c r="S12" s="38"/>
      <c r="T12" s="38"/>
      <c r="U12" s="38"/>
      <c r="V12" s="38"/>
      <c r="W12" s="38"/>
      <c r="X12" s="38"/>
      <c r="Y12" s="38"/>
      <c r="Z12" s="38"/>
      <c r="AA12" s="38"/>
      <c r="AB12" s="38"/>
    </row>
    <row r="13" ht="12.75" customHeight="1">
      <c r="A13" s="206"/>
      <c r="B13" s="54"/>
      <c r="C13" s="214"/>
      <c r="D13" s="54"/>
      <c r="E13" s="214"/>
      <c r="F13" s="54"/>
      <c r="G13" s="214"/>
      <c r="H13" s="54"/>
      <c r="I13" s="214"/>
      <c r="J13" s="54"/>
      <c r="K13" s="214"/>
      <c r="L13" s="54"/>
      <c r="M13" s="223" t="s">
        <v>430</v>
      </c>
      <c r="N13" s="54"/>
      <c r="O13" s="38"/>
      <c r="P13" s="218" t="s">
        <v>72</v>
      </c>
      <c r="Q13" s="205" t="s">
        <v>66</v>
      </c>
      <c r="R13" s="38"/>
      <c r="S13" s="38"/>
      <c r="T13" s="38"/>
      <c r="U13" s="38"/>
      <c r="V13" s="38"/>
      <c r="W13" s="38"/>
      <c r="X13" s="38"/>
      <c r="Y13" s="38"/>
      <c r="Z13" s="38"/>
      <c r="AA13" s="38"/>
      <c r="AB13" s="38"/>
    </row>
    <row r="14" ht="12.75" customHeight="1">
      <c r="A14" s="105"/>
      <c r="B14" s="60"/>
      <c r="C14" s="59"/>
      <c r="D14" s="60"/>
      <c r="E14" s="59"/>
      <c r="F14" s="60"/>
      <c r="G14" s="59"/>
      <c r="H14" s="60"/>
      <c r="I14" s="59"/>
      <c r="J14" s="60"/>
      <c r="K14" s="59"/>
      <c r="L14" s="60"/>
      <c r="M14" s="62"/>
      <c r="N14" s="60"/>
      <c r="O14" s="38"/>
      <c r="P14" s="219" t="s">
        <v>74</v>
      </c>
      <c r="Q14" s="102"/>
      <c r="R14" s="38"/>
      <c r="S14" s="38"/>
      <c r="T14" s="38"/>
      <c r="U14" s="38"/>
      <c r="V14" s="38"/>
      <c r="W14" s="38"/>
      <c r="X14" s="38"/>
      <c r="Y14" s="38"/>
      <c r="Z14" s="38"/>
      <c r="AA14" s="38"/>
      <c r="AB14" s="38"/>
    </row>
    <row r="15" ht="15.0" customHeight="1">
      <c r="A15" s="65">
        <f>M3+1</f>
        <v>2</v>
      </c>
      <c r="B15" s="68"/>
      <c r="C15" s="65">
        <f>A15+1</f>
        <v>3</v>
      </c>
      <c r="D15" s="221"/>
      <c r="E15" s="65">
        <f>C15+1</f>
        <v>4</v>
      </c>
      <c r="F15" s="221"/>
      <c r="G15" s="65">
        <f>E15+1</f>
        <v>5</v>
      </c>
      <c r="H15" s="221"/>
      <c r="I15" s="269">
        <f>G15+1</f>
        <v>6</v>
      </c>
      <c r="J15" s="201"/>
      <c r="K15" s="269">
        <f>I15+1</f>
        <v>7</v>
      </c>
      <c r="L15" s="221" t="s">
        <v>431</v>
      </c>
      <c r="M15" s="65">
        <f>K15+1</f>
        <v>8</v>
      </c>
      <c r="N15" s="66"/>
      <c r="P15" s="38"/>
      <c r="Q15" s="38"/>
      <c r="R15" s="38"/>
      <c r="S15" s="38"/>
      <c r="T15" s="38"/>
      <c r="U15" s="38"/>
      <c r="V15" s="38"/>
      <c r="W15" s="38"/>
      <c r="X15" s="38"/>
    </row>
    <row r="16" ht="12.75" customHeight="1">
      <c r="A16" s="73"/>
      <c r="B16" s="54"/>
      <c r="C16" s="73" t="s">
        <v>325</v>
      </c>
      <c r="D16" s="54"/>
      <c r="E16" s="73"/>
      <c r="F16" s="54"/>
      <c r="G16" s="73" t="s">
        <v>343</v>
      </c>
      <c r="H16" s="54"/>
      <c r="I16" s="73"/>
      <c r="J16" s="54"/>
      <c r="K16" s="73" t="s">
        <v>313</v>
      </c>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t="s">
        <v>316</v>
      </c>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c r="B24" s="54"/>
      <c r="C24" s="222" t="s">
        <v>432</v>
      </c>
      <c r="D24" s="54"/>
      <c r="E24" s="222" t="s">
        <v>433</v>
      </c>
      <c r="F24" s="54"/>
      <c r="G24" s="222" t="s">
        <v>434</v>
      </c>
      <c r="H24" s="54"/>
      <c r="I24" s="222"/>
      <c r="J24" s="54"/>
      <c r="K24" s="222" t="s">
        <v>435</v>
      </c>
      <c r="L24" s="54"/>
      <c r="M24" s="222" t="s">
        <v>436</v>
      </c>
      <c r="N24" s="54"/>
      <c r="O24" s="38"/>
      <c r="P24" s="38"/>
      <c r="Q24" s="38"/>
      <c r="R24" s="38"/>
      <c r="S24" s="38"/>
      <c r="T24" s="38"/>
      <c r="U24" s="38"/>
      <c r="V24" s="38"/>
      <c r="W24" s="38"/>
      <c r="X24" s="38"/>
      <c r="Y24" s="38"/>
      <c r="Z24" s="38"/>
      <c r="AA24" s="38"/>
      <c r="AB24" s="38"/>
    </row>
    <row r="25" ht="12.75" customHeight="1">
      <c r="A25" s="223"/>
      <c r="B25" s="54"/>
      <c r="C25" s="223" t="s">
        <v>430</v>
      </c>
      <c r="D25" s="54"/>
      <c r="E25" s="217"/>
      <c r="F25" s="54"/>
      <c r="G25" s="217"/>
      <c r="H25" s="54"/>
      <c r="I25" s="223" t="s">
        <v>437</v>
      </c>
      <c r="J25" s="54"/>
      <c r="K25" s="223" t="s">
        <v>438</v>
      </c>
      <c r="L25" s="54"/>
      <c r="M25" s="223" t="s">
        <v>430</v>
      </c>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9</v>
      </c>
      <c r="B27" s="68"/>
      <c r="C27" s="65">
        <f>A27+1</f>
        <v>10</v>
      </c>
      <c r="D27" s="221"/>
      <c r="E27" s="65">
        <f>C27+1</f>
        <v>11</v>
      </c>
      <c r="F27" s="221"/>
      <c r="G27" s="65">
        <f>E27+1</f>
        <v>12</v>
      </c>
      <c r="H27" s="221"/>
      <c r="I27" s="269">
        <f>G27+1</f>
        <v>13</v>
      </c>
      <c r="J27" s="201"/>
      <c r="K27" s="269">
        <f>I27+1</f>
        <v>14</v>
      </c>
      <c r="L27" s="201"/>
      <c r="M27" s="65">
        <f>K27+1</f>
        <v>15</v>
      </c>
      <c r="N27" s="66"/>
      <c r="P27" s="38"/>
      <c r="Q27" s="38"/>
      <c r="R27" s="38"/>
      <c r="S27" s="38"/>
      <c r="T27" s="38"/>
      <c r="U27" s="38"/>
      <c r="V27" s="38"/>
      <c r="W27" s="38"/>
      <c r="X27" s="38"/>
    </row>
    <row r="28" ht="13.5" customHeight="1">
      <c r="A28" s="73"/>
      <c r="B28" s="54"/>
      <c r="C28" s="73" t="s">
        <v>439</v>
      </c>
      <c r="D28" s="54"/>
      <c r="E28" s="73"/>
      <c r="F28" s="54"/>
      <c r="G28" s="73" t="s">
        <v>440</v>
      </c>
      <c r="H28" s="54"/>
      <c r="I28" s="73"/>
      <c r="J28" s="54"/>
      <c r="K28" s="73" t="s">
        <v>441</v>
      </c>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3.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3.5" customHeight="1">
      <c r="A31" s="82" t="s">
        <v>317</v>
      </c>
      <c r="B31" s="54"/>
      <c r="C31" s="82" t="s">
        <v>317</v>
      </c>
      <c r="D31" s="54"/>
      <c r="E31" s="82" t="s">
        <v>317</v>
      </c>
      <c r="F31" s="54"/>
      <c r="G31" s="82" t="s">
        <v>317</v>
      </c>
      <c r="H31" s="54"/>
      <c r="I31" s="82" t="s">
        <v>317</v>
      </c>
      <c r="J31" s="54"/>
      <c r="K31" s="82" t="s">
        <v>317</v>
      </c>
      <c r="L31" s="54"/>
      <c r="M31" s="82" t="s">
        <v>317</v>
      </c>
      <c r="N31" s="54"/>
      <c r="O31" s="104"/>
      <c r="P31" s="38"/>
      <c r="Q31" s="38"/>
      <c r="R31" s="38"/>
      <c r="S31" s="38"/>
      <c r="T31" s="38"/>
      <c r="U31" s="38"/>
      <c r="V31" s="38"/>
      <c r="W31" s="38"/>
      <c r="X31" s="38"/>
      <c r="Y31" s="104"/>
      <c r="Z31" s="104"/>
      <c r="AA31" s="104"/>
      <c r="AB31" s="104"/>
    </row>
    <row r="32" ht="13.5" customHeight="1">
      <c r="A32" s="82"/>
      <c r="B32" s="54"/>
      <c r="C32" s="82"/>
      <c r="D32" s="54"/>
      <c r="E32" s="82"/>
      <c r="F32" s="54"/>
      <c r="G32" s="82"/>
      <c r="H32" s="54"/>
      <c r="I32" s="82" t="s">
        <v>316</v>
      </c>
      <c r="J32" s="54"/>
      <c r="K32" s="82"/>
      <c r="L32" s="54"/>
      <c r="M32" s="82"/>
      <c r="N32" s="54"/>
      <c r="O32" s="104"/>
      <c r="P32" s="38"/>
      <c r="Q32" s="38"/>
      <c r="R32" s="38"/>
      <c r="S32" s="38"/>
      <c r="T32" s="38"/>
      <c r="U32" s="38"/>
      <c r="V32" s="38"/>
      <c r="W32" s="38"/>
      <c r="X32" s="38"/>
      <c r="Y32" s="104"/>
      <c r="Z32" s="104"/>
      <c r="AA32" s="104"/>
      <c r="AB32" s="104"/>
    </row>
    <row r="33" ht="13.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t="s">
        <v>442</v>
      </c>
      <c r="B36" s="54"/>
      <c r="C36" s="222" t="s">
        <v>432</v>
      </c>
      <c r="D36" s="54"/>
      <c r="E36" s="222" t="s">
        <v>443</v>
      </c>
      <c r="F36" s="54"/>
      <c r="G36" s="215"/>
      <c r="H36" s="54"/>
      <c r="I36" s="222" t="s">
        <v>444</v>
      </c>
      <c r="J36" s="54"/>
      <c r="K36" s="222" t="s">
        <v>445</v>
      </c>
      <c r="L36" s="54"/>
      <c r="M36" s="93"/>
      <c r="N36" s="54"/>
      <c r="O36" s="104"/>
      <c r="P36" s="38"/>
      <c r="Q36" s="38"/>
      <c r="R36" s="38"/>
      <c r="S36" s="38"/>
      <c r="T36" s="38"/>
      <c r="U36" s="38"/>
      <c r="V36" s="38"/>
      <c r="W36" s="38"/>
      <c r="X36" s="38"/>
      <c r="Y36" s="104"/>
      <c r="Z36" s="104"/>
      <c r="AA36" s="104"/>
      <c r="AB36" s="104"/>
    </row>
    <row r="37" ht="13.5" customHeight="1">
      <c r="A37" s="223" t="s">
        <v>430</v>
      </c>
      <c r="B37" s="54"/>
      <c r="C37" s="223" t="s">
        <v>430</v>
      </c>
      <c r="D37" s="54"/>
      <c r="E37" s="217"/>
      <c r="F37" s="54"/>
      <c r="G37" s="217"/>
      <c r="H37" s="54"/>
      <c r="I37" s="217"/>
      <c r="J37" s="54"/>
      <c r="K37" s="223" t="s">
        <v>430</v>
      </c>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16</v>
      </c>
      <c r="B39" s="68"/>
      <c r="C39" s="65">
        <f>A39+1</f>
        <v>17</v>
      </c>
      <c r="D39" s="221"/>
      <c r="E39" s="65">
        <f>C39+1</f>
        <v>18</v>
      </c>
      <c r="F39" s="221"/>
      <c r="G39" s="65">
        <f>E39+1</f>
        <v>19</v>
      </c>
      <c r="H39" s="221"/>
      <c r="I39" s="269">
        <f>G39+1</f>
        <v>20</v>
      </c>
      <c r="J39" s="201"/>
      <c r="K39" s="269">
        <f>I39+1</f>
        <v>21</v>
      </c>
      <c r="L39" s="201"/>
      <c r="M39" s="65">
        <f>K39+1</f>
        <v>22</v>
      </c>
      <c r="N39" s="66"/>
      <c r="P39" s="38"/>
      <c r="Q39" s="38"/>
      <c r="R39" s="38"/>
      <c r="S39" s="38"/>
      <c r="T39" s="38"/>
      <c r="U39" s="38"/>
      <c r="V39" s="38"/>
      <c r="W39" s="38"/>
      <c r="X39" s="38"/>
    </row>
    <row r="40" ht="12.75" customHeight="1">
      <c r="A40" s="73"/>
      <c r="B40" s="54"/>
      <c r="C40" s="73" t="s">
        <v>446</v>
      </c>
      <c r="D40" s="54"/>
      <c r="E40" s="73"/>
      <c r="F40" s="54"/>
      <c r="G40" s="73" t="s">
        <v>447</v>
      </c>
      <c r="H40" s="54"/>
      <c r="I40" s="73"/>
      <c r="J40" s="54"/>
      <c r="K40" s="73" t="s">
        <v>448</v>
      </c>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t="s">
        <v>317</v>
      </c>
      <c r="B43" s="54"/>
      <c r="C43" s="82" t="s">
        <v>317</v>
      </c>
      <c r="D43" s="54"/>
      <c r="E43" s="82" t="s">
        <v>317</v>
      </c>
      <c r="F43" s="54"/>
      <c r="G43" s="82" t="s">
        <v>317</v>
      </c>
      <c r="H43" s="54"/>
      <c r="I43" s="82" t="s">
        <v>317</v>
      </c>
      <c r="J43" s="54"/>
      <c r="K43" s="82" t="s">
        <v>317</v>
      </c>
      <c r="L43" s="54"/>
      <c r="M43" s="82" t="s">
        <v>317</v>
      </c>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t="s">
        <v>316</v>
      </c>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22" t="s">
        <v>432</v>
      </c>
      <c r="D48" s="54"/>
      <c r="E48" s="222" t="s">
        <v>444</v>
      </c>
      <c r="F48" s="54"/>
      <c r="G48" s="222" t="s">
        <v>449</v>
      </c>
      <c r="H48" s="54"/>
      <c r="I48" s="222" t="s">
        <v>434</v>
      </c>
      <c r="J48" s="54"/>
      <c r="K48" s="222" t="s">
        <v>450</v>
      </c>
      <c r="L48" s="54"/>
      <c r="M48" s="93"/>
      <c r="N48" s="54"/>
      <c r="O48" s="38"/>
      <c r="P48" s="38"/>
      <c r="Q48" s="38"/>
      <c r="R48" s="38"/>
      <c r="S48" s="38"/>
      <c r="T48" s="38"/>
      <c r="U48" s="38"/>
      <c r="V48" s="38"/>
      <c r="W48" s="38"/>
      <c r="X48" s="38"/>
      <c r="Y48" s="38"/>
      <c r="Z48" s="38"/>
      <c r="AA48" s="38"/>
      <c r="AB48" s="38"/>
    </row>
    <row r="49" ht="12.75" customHeight="1">
      <c r="A49" s="223"/>
      <c r="B49" s="54"/>
      <c r="C49" s="223" t="s">
        <v>430</v>
      </c>
      <c r="D49" s="54"/>
      <c r="E49" s="217"/>
      <c r="F49" s="54"/>
      <c r="G49" s="223" t="s">
        <v>430</v>
      </c>
      <c r="H49" s="54"/>
      <c r="I49" s="217"/>
      <c r="J49" s="54"/>
      <c r="K49" s="223" t="s">
        <v>430</v>
      </c>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23</v>
      </c>
      <c r="B51" s="68"/>
      <c r="C51" s="65">
        <f>IF(DAY(EOMONTH(A1,0))=A51,"",IF(A51="","",A51+1))</f>
        <v>24</v>
      </c>
      <c r="D51" s="221"/>
      <c r="E51" s="65">
        <f>IF(DAY(EOMONTH(A1,0))=C51,"",IF(C51="","",C51+1))</f>
        <v>25</v>
      </c>
      <c r="F51" s="221"/>
      <c r="G51" s="65">
        <f>IF(DAY(EOMONTH(A1,0))=E51,"",IF(E51="","",E51+1))</f>
        <v>26</v>
      </c>
      <c r="H51" s="221"/>
      <c r="I51" s="269">
        <f>IF(DAY(EOMONTH(A1,0))=G51,"",IF(G51="","",G51+1))</f>
        <v>27</v>
      </c>
      <c r="J51" s="201"/>
      <c r="K51" s="269">
        <f>IF(DAY(EOMONTH(A1,0))=I51,"",IF(I51="","",I51+1))</f>
        <v>28</v>
      </c>
      <c r="L51" s="201"/>
      <c r="M51" s="50" t="str">
        <f>IF(DAY(EOMONTH(A1,0))=K51,"",IF(K51="","",K51+1))</f>
        <v/>
      </c>
      <c r="N51" s="46"/>
    </row>
    <row r="52" ht="12.75" customHeight="1">
      <c r="A52" s="73"/>
      <c r="B52" s="54"/>
      <c r="C52" s="73" t="s">
        <v>447</v>
      </c>
      <c r="D52" s="54"/>
      <c r="E52" s="72"/>
      <c r="F52" s="54"/>
      <c r="G52" s="73" t="s">
        <v>312</v>
      </c>
      <c r="H52" s="54"/>
      <c r="I52" s="73"/>
      <c r="J52" s="54"/>
      <c r="K52" s="73" t="s">
        <v>446</v>
      </c>
      <c r="L52" s="54"/>
      <c r="M52" s="53"/>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7" t="s">
        <v>451</v>
      </c>
      <c r="L53" s="54"/>
      <c r="M53" s="53"/>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53"/>
      <c r="N54" s="54"/>
      <c r="O54" s="38"/>
      <c r="P54" s="38"/>
      <c r="Q54" s="38"/>
      <c r="R54" s="38"/>
      <c r="S54" s="38"/>
      <c r="T54" s="38"/>
      <c r="U54" s="38"/>
      <c r="V54" s="38"/>
      <c r="W54" s="38"/>
      <c r="X54" s="38"/>
      <c r="Y54" s="38"/>
      <c r="Z54" s="38"/>
      <c r="AA54" s="38"/>
      <c r="AB54" s="38"/>
    </row>
    <row r="55" ht="12.75" customHeight="1">
      <c r="A55" s="82" t="s">
        <v>317</v>
      </c>
      <c r="B55" s="54"/>
      <c r="C55" s="82" t="s">
        <v>317</v>
      </c>
      <c r="D55" s="54"/>
      <c r="E55" s="82" t="s">
        <v>317</v>
      </c>
      <c r="F55" s="54"/>
      <c r="G55" s="82" t="s">
        <v>317</v>
      </c>
      <c r="H55" s="54"/>
      <c r="I55" s="82" t="s">
        <v>317</v>
      </c>
      <c r="J55" s="54"/>
      <c r="K55" s="82" t="s">
        <v>317</v>
      </c>
      <c r="L55" s="54"/>
      <c r="M55" s="206"/>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t="s">
        <v>316</v>
      </c>
      <c r="J56" s="54"/>
      <c r="K56" s="82"/>
      <c r="L56" s="54"/>
      <c r="M56" s="206"/>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88"/>
      <c r="L57" s="54"/>
      <c r="M57" s="206"/>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91"/>
      <c r="L58" s="54"/>
      <c r="M58" s="206"/>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90"/>
      <c r="L59" s="54"/>
      <c r="M59" s="53"/>
      <c r="N59" s="54"/>
      <c r="O59" s="38"/>
      <c r="P59" s="38"/>
      <c r="Q59" s="38"/>
      <c r="R59" s="38"/>
      <c r="S59" s="38"/>
      <c r="T59" s="38"/>
      <c r="U59" s="38"/>
      <c r="V59" s="38"/>
      <c r="W59" s="38"/>
      <c r="X59" s="38"/>
      <c r="Y59" s="38"/>
      <c r="Z59" s="38"/>
      <c r="AA59" s="38"/>
      <c r="AB59" s="38"/>
    </row>
    <row r="60" ht="12.75" customHeight="1">
      <c r="A60" s="222"/>
      <c r="B60" s="54"/>
      <c r="C60" s="222" t="s">
        <v>432</v>
      </c>
      <c r="D60" s="54"/>
      <c r="E60" s="222" t="s">
        <v>452</v>
      </c>
      <c r="F60" s="54"/>
      <c r="G60" s="222" t="s">
        <v>444</v>
      </c>
      <c r="H60" s="54"/>
      <c r="I60" s="222" t="s">
        <v>453</v>
      </c>
      <c r="J60" s="54"/>
      <c r="K60" s="222" t="s">
        <v>454</v>
      </c>
      <c r="L60" s="54"/>
      <c r="M60" s="53"/>
      <c r="N60" s="54"/>
      <c r="O60" s="38"/>
      <c r="P60" s="38"/>
      <c r="Q60" s="38"/>
      <c r="R60" s="38"/>
      <c r="S60" s="38"/>
      <c r="T60" s="38"/>
      <c r="U60" s="38"/>
      <c r="V60" s="38"/>
      <c r="W60" s="38"/>
      <c r="X60" s="38"/>
      <c r="Y60" s="38"/>
      <c r="Z60" s="38"/>
      <c r="AA60" s="38"/>
      <c r="AB60" s="38"/>
    </row>
    <row r="61" ht="12.75" customHeight="1">
      <c r="A61" s="223"/>
      <c r="B61" s="54"/>
      <c r="C61" s="223" t="s">
        <v>430</v>
      </c>
      <c r="D61" s="54"/>
      <c r="E61" s="217"/>
      <c r="F61" s="54"/>
      <c r="G61" s="217"/>
      <c r="H61" s="54"/>
      <c r="I61" s="223" t="s">
        <v>430</v>
      </c>
      <c r="J61" s="54"/>
      <c r="K61" s="223" t="s">
        <v>455</v>
      </c>
      <c r="L61" s="54"/>
      <c r="M61" s="53"/>
      <c r="N61" s="54"/>
      <c r="O61" s="38"/>
      <c r="P61" s="38"/>
      <c r="Q61" s="38"/>
      <c r="R61" s="38"/>
      <c r="S61" s="38"/>
      <c r="T61" s="38"/>
      <c r="U61" s="38"/>
      <c r="V61" s="38"/>
      <c r="W61" s="38"/>
      <c r="X61" s="38"/>
      <c r="Y61" s="38"/>
      <c r="Z61" s="38"/>
      <c r="AA61" s="38"/>
      <c r="AB61" s="38"/>
    </row>
    <row r="62" ht="12.75" customHeight="1">
      <c r="A62" s="224"/>
      <c r="B62" s="60"/>
      <c r="C62" s="62"/>
      <c r="D62" s="60"/>
      <c r="E62" s="62"/>
      <c r="F62" s="60"/>
      <c r="G62" s="62"/>
      <c r="H62" s="60"/>
      <c r="I62" s="62"/>
      <c r="J62" s="60"/>
      <c r="K62" s="62"/>
      <c r="L62" s="60"/>
      <c r="M62" s="59"/>
      <c r="N62" s="60"/>
      <c r="O62" s="38"/>
      <c r="P62" s="38"/>
      <c r="Q62" s="38"/>
      <c r="R62" s="38"/>
      <c r="S62" s="38"/>
      <c r="T62" s="38"/>
      <c r="U62" s="38"/>
      <c r="V62" s="38"/>
      <c r="W62" s="38"/>
      <c r="X62" s="38"/>
      <c r="Y62" s="38"/>
      <c r="Z62" s="38"/>
      <c r="AA62" s="38"/>
      <c r="AB62" s="38"/>
    </row>
    <row r="63" ht="15.0" customHeight="1">
      <c r="A63" s="227" t="str">
        <f>IF(DAY(EOMONTH(A1,0))=M51,"",IF(M51="","",M51+1))</f>
        <v/>
      </c>
      <c r="B63" s="228"/>
      <c r="C63" s="227" t="str">
        <f>IF(DAY(EOMONTH(A1,0))=A63,"",IF(A63="","",A63+1))</f>
        <v/>
      </c>
      <c r="D63" s="228"/>
      <c r="E63" s="273" t="s">
        <v>87</v>
      </c>
      <c r="F63" s="3"/>
      <c r="G63" s="274"/>
      <c r="H63" s="3"/>
      <c r="I63" s="3"/>
      <c r="J63" s="3"/>
      <c r="K63" s="3"/>
      <c r="L63" s="3"/>
      <c r="M63" s="3"/>
      <c r="N63" s="4"/>
      <c r="P63" s="108" t="s">
        <v>88</v>
      </c>
      <c r="Q63" s="109"/>
      <c r="R63" s="109"/>
      <c r="S63" s="109"/>
      <c r="T63" s="110"/>
    </row>
    <row r="64" ht="12.75" customHeight="1">
      <c r="A64" s="231"/>
      <c r="B64" s="54"/>
      <c r="C64" s="231"/>
      <c r="D64" s="54"/>
      <c r="E64" s="275"/>
      <c r="F64" s="20"/>
      <c r="G64" s="20"/>
      <c r="H64" s="20"/>
      <c r="I64" s="20"/>
      <c r="J64" s="20"/>
      <c r="K64" s="20"/>
      <c r="L64" s="20"/>
      <c r="M64" s="20"/>
      <c r="N64" s="22"/>
      <c r="P64" s="112" t="s">
        <v>89</v>
      </c>
      <c r="Q64" s="113"/>
      <c r="R64" s="114" t="s">
        <v>90</v>
      </c>
      <c r="S64" s="113"/>
      <c r="T64" s="115" t="s">
        <v>91</v>
      </c>
    </row>
    <row r="65" ht="12.75" customHeight="1">
      <c r="A65" s="231"/>
      <c r="B65" s="54"/>
      <c r="C65" s="231"/>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75"/>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2.75" customHeight="1">
      <c r="A71" s="296" t="s">
        <v>97</v>
      </c>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8"/>
    </row>
    <row r="72">
      <c r="A72" s="129" t="s">
        <v>98</v>
      </c>
      <c r="B72" s="4"/>
      <c r="C72" s="129" t="s">
        <v>99</v>
      </c>
      <c r="D72" s="4"/>
      <c r="E72" s="299" t="s">
        <v>100</v>
      </c>
      <c r="F72" s="3"/>
      <c r="G72" s="3"/>
      <c r="H72" s="3"/>
      <c r="I72" s="3"/>
      <c r="J72" s="4"/>
      <c r="K72" s="299" t="s">
        <v>101</v>
      </c>
      <c r="L72" s="40"/>
      <c r="M72" s="299" t="s">
        <v>102</v>
      </c>
      <c r="N72" s="4"/>
      <c r="O72" s="299" t="s">
        <v>103</v>
      </c>
      <c r="P72" s="40"/>
      <c r="Q72" s="299" t="s">
        <v>104</v>
      </c>
      <c r="R72" s="3"/>
      <c r="S72" s="4"/>
      <c r="T72" s="300" t="s">
        <v>105</v>
      </c>
      <c r="U72" s="300" t="s">
        <v>106</v>
      </c>
      <c r="V72" s="300" t="s">
        <v>107</v>
      </c>
      <c r="W72" s="136" t="s">
        <v>108</v>
      </c>
      <c r="X72" s="300" t="s">
        <v>109</v>
      </c>
      <c r="Y72" s="300" t="s">
        <v>110</v>
      </c>
      <c r="Z72" s="300" t="s">
        <v>111</v>
      </c>
      <c r="AA72" s="276"/>
      <c r="AB72" s="276"/>
    </row>
    <row r="73" ht="18.75" customHeight="1">
      <c r="A73" s="140" t="s">
        <v>456</v>
      </c>
      <c r="B73" s="4"/>
      <c r="C73" s="246" t="s">
        <v>38</v>
      </c>
      <c r="D73" s="4"/>
      <c r="E73" s="176" t="s">
        <v>457</v>
      </c>
      <c r="F73" s="3"/>
      <c r="G73" s="3"/>
      <c r="H73" s="3"/>
      <c r="I73" s="3"/>
      <c r="J73" s="4"/>
      <c r="K73" s="322">
        <v>45695.0</v>
      </c>
      <c r="L73" s="40"/>
      <c r="M73" s="188"/>
      <c r="N73" s="4"/>
      <c r="O73" s="144"/>
      <c r="P73" s="40"/>
      <c r="Q73" s="162"/>
      <c r="R73" s="3"/>
      <c r="S73" s="4"/>
      <c r="T73" s="146"/>
      <c r="U73" s="156"/>
      <c r="V73" s="156"/>
      <c r="W73" s="146"/>
      <c r="X73" s="146"/>
      <c r="Y73" s="146"/>
      <c r="Z73" s="146"/>
      <c r="AA73" s="247"/>
      <c r="AB73" s="126"/>
    </row>
    <row r="74" ht="18.75" customHeight="1">
      <c r="A74" s="151" t="s">
        <v>312</v>
      </c>
      <c r="B74" s="4"/>
      <c r="C74" s="249" t="s">
        <v>43</v>
      </c>
      <c r="D74" s="4"/>
      <c r="E74" s="176" t="s">
        <v>364</v>
      </c>
      <c r="F74" s="3"/>
      <c r="G74" s="3"/>
      <c r="H74" s="3"/>
      <c r="I74" s="3"/>
      <c r="J74" s="4"/>
      <c r="K74" s="162" t="s">
        <v>458</v>
      </c>
      <c r="L74" s="40"/>
      <c r="M74" s="161">
        <v>0.0</v>
      </c>
      <c r="N74" s="4"/>
      <c r="O74" s="162" t="s">
        <v>366</v>
      </c>
      <c r="P74" s="40"/>
      <c r="Q74" s="153"/>
      <c r="R74" s="3"/>
      <c r="S74" s="4"/>
      <c r="T74" s="146"/>
      <c r="U74" s="156"/>
      <c r="V74" s="156"/>
      <c r="W74" s="146"/>
      <c r="X74" s="146"/>
      <c r="Y74" s="146"/>
      <c r="Z74" s="146"/>
      <c r="AA74" s="247"/>
      <c r="AB74" s="250"/>
    </row>
    <row r="75" ht="18.75" customHeight="1">
      <c r="A75" s="151" t="s">
        <v>326</v>
      </c>
      <c r="B75" s="4"/>
      <c r="C75" s="303" t="s">
        <v>43</v>
      </c>
      <c r="D75" s="4"/>
      <c r="E75" s="176" t="s">
        <v>367</v>
      </c>
      <c r="F75" s="3"/>
      <c r="G75" s="3"/>
      <c r="H75" s="3"/>
      <c r="I75" s="3"/>
      <c r="J75" s="4"/>
      <c r="K75" s="162" t="s">
        <v>459</v>
      </c>
      <c r="L75" s="40"/>
      <c r="M75" s="161">
        <v>0.0</v>
      </c>
      <c r="N75" s="4"/>
      <c r="O75" s="162" t="s">
        <v>366</v>
      </c>
      <c r="P75" s="40"/>
      <c r="Q75" s="319"/>
      <c r="R75" s="3"/>
      <c r="S75" s="4"/>
      <c r="T75" s="146"/>
      <c r="U75" s="156"/>
      <c r="V75" s="156"/>
      <c r="W75" s="146"/>
      <c r="X75" s="146"/>
      <c r="Y75" s="146"/>
      <c r="Z75" s="146"/>
      <c r="AA75" s="247"/>
      <c r="AB75" s="250"/>
    </row>
    <row r="76" ht="18.75" customHeight="1">
      <c r="A76" s="151" t="s">
        <v>314</v>
      </c>
      <c r="B76" s="4"/>
      <c r="C76" s="303" t="s">
        <v>43</v>
      </c>
      <c r="D76" s="4"/>
      <c r="E76" s="176" t="s">
        <v>369</v>
      </c>
      <c r="F76" s="3"/>
      <c r="G76" s="3"/>
      <c r="H76" s="3"/>
      <c r="I76" s="3"/>
      <c r="J76" s="4"/>
      <c r="K76" s="162" t="s">
        <v>460</v>
      </c>
      <c r="L76" s="40"/>
      <c r="M76" s="161">
        <v>0.0</v>
      </c>
      <c r="N76" s="4"/>
      <c r="O76" s="162" t="s">
        <v>366</v>
      </c>
      <c r="P76" s="40"/>
      <c r="Q76" s="319"/>
      <c r="R76" s="3"/>
      <c r="S76" s="4"/>
      <c r="T76" s="146"/>
      <c r="U76" s="156"/>
      <c r="V76" s="156"/>
      <c r="W76" s="146"/>
      <c r="X76" s="146"/>
      <c r="Y76" s="146"/>
      <c r="Z76" s="146"/>
      <c r="AA76" s="247"/>
      <c r="AB76" s="250"/>
    </row>
    <row r="77" ht="18.75" customHeight="1">
      <c r="A77" s="159" t="s">
        <v>317</v>
      </c>
      <c r="B77" s="4"/>
      <c r="C77" s="323" t="s">
        <v>317</v>
      </c>
      <c r="D77" s="4"/>
      <c r="E77" s="176" t="s">
        <v>373</v>
      </c>
      <c r="F77" s="3"/>
      <c r="G77" s="3"/>
      <c r="H77" s="3"/>
      <c r="I77" s="3"/>
      <c r="J77" s="4"/>
      <c r="K77" s="162" t="s">
        <v>66</v>
      </c>
      <c r="L77" s="40"/>
      <c r="M77" s="161">
        <v>0.0</v>
      </c>
      <c r="N77" s="4"/>
      <c r="O77" s="162" t="s">
        <v>366</v>
      </c>
      <c r="P77" s="40"/>
      <c r="Q77" s="153"/>
      <c r="R77" s="3"/>
      <c r="S77" s="4"/>
      <c r="T77" s="146"/>
      <c r="U77" s="156"/>
      <c r="V77" s="156"/>
      <c r="W77" s="146"/>
      <c r="X77" s="146"/>
      <c r="Y77" s="146"/>
      <c r="Z77" s="146"/>
      <c r="AA77" s="247"/>
      <c r="AB77" s="250"/>
    </row>
    <row r="78" ht="18.75" customHeight="1">
      <c r="A78" s="159" t="s">
        <v>379</v>
      </c>
      <c r="B78" s="4"/>
      <c r="C78" s="323" t="s">
        <v>379</v>
      </c>
      <c r="D78" s="4"/>
      <c r="E78" s="176" t="s">
        <v>380</v>
      </c>
      <c r="F78" s="3"/>
      <c r="G78" s="3"/>
      <c r="H78" s="3"/>
      <c r="I78" s="3"/>
      <c r="J78" s="4"/>
      <c r="K78" s="162" t="s">
        <v>381</v>
      </c>
      <c r="L78" s="40"/>
      <c r="M78" s="161">
        <v>0.0</v>
      </c>
      <c r="N78" s="4"/>
      <c r="O78" s="162" t="s">
        <v>461</v>
      </c>
      <c r="P78" s="40"/>
      <c r="Q78" s="153"/>
      <c r="R78" s="3"/>
      <c r="S78" s="4"/>
      <c r="T78" s="146"/>
      <c r="U78" s="156"/>
      <c r="V78" s="156"/>
      <c r="W78" s="146"/>
      <c r="X78" s="146"/>
      <c r="Y78" s="146"/>
      <c r="Z78" s="146"/>
      <c r="AA78" s="247"/>
      <c r="AB78" s="250"/>
    </row>
    <row r="79" ht="18.75" customHeight="1">
      <c r="A79" s="324" t="s">
        <v>451</v>
      </c>
      <c r="B79" s="4"/>
      <c r="C79" s="325" t="s">
        <v>46</v>
      </c>
      <c r="D79" s="4"/>
      <c r="E79" s="176" t="s">
        <v>462</v>
      </c>
      <c r="F79" s="3"/>
      <c r="G79" s="3"/>
      <c r="H79" s="3"/>
      <c r="I79" s="3"/>
      <c r="J79" s="4"/>
      <c r="K79" s="282">
        <v>45716.0</v>
      </c>
      <c r="L79" s="40"/>
      <c r="M79" s="188"/>
      <c r="N79" s="4"/>
      <c r="O79" s="162" t="s">
        <v>463</v>
      </c>
      <c r="P79" s="40"/>
      <c r="Q79" s="153"/>
      <c r="R79" s="3"/>
      <c r="S79" s="4"/>
      <c r="T79" s="146"/>
      <c r="U79" s="156"/>
      <c r="V79" s="156"/>
      <c r="W79" s="146"/>
      <c r="X79" s="146"/>
      <c r="Y79" s="146"/>
      <c r="Z79" s="146"/>
      <c r="AA79" s="247"/>
      <c r="AB79" s="250"/>
    </row>
    <row r="80" ht="18.75" customHeight="1">
      <c r="A80" s="326" t="s">
        <v>429</v>
      </c>
      <c r="B80" s="4"/>
      <c r="C80" s="327" t="s">
        <v>72</v>
      </c>
      <c r="D80" s="4"/>
      <c r="E80" s="176" t="s">
        <v>464</v>
      </c>
      <c r="F80" s="3"/>
      <c r="G80" s="3"/>
      <c r="H80" s="3"/>
      <c r="I80" s="3"/>
      <c r="J80" s="4"/>
      <c r="K80" s="282">
        <v>45689.0</v>
      </c>
      <c r="L80" s="40"/>
      <c r="M80" s="161">
        <v>0.0</v>
      </c>
      <c r="N80" s="4"/>
      <c r="O80" s="162" t="s">
        <v>270</v>
      </c>
      <c r="P80" s="40"/>
      <c r="Q80" s="153"/>
      <c r="R80" s="3"/>
      <c r="S80" s="4"/>
      <c r="T80" s="146"/>
      <c r="U80" s="156"/>
      <c r="V80" s="156"/>
      <c r="W80" s="146"/>
      <c r="X80" s="146"/>
      <c r="Y80" s="146"/>
      <c r="Z80" s="146"/>
      <c r="AA80" s="247"/>
      <c r="AB80" s="250"/>
    </row>
    <row r="81" ht="18.75" customHeight="1">
      <c r="A81" s="326" t="s">
        <v>432</v>
      </c>
      <c r="B81" s="4"/>
      <c r="C81" s="327" t="s">
        <v>72</v>
      </c>
      <c r="D81" s="4"/>
      <c r="E81" s="176" t="s">
        <v>465</v>
      </c>
      <c r="F81" s="3"/>
      <c r="G81" s="3"/>
      <c r="H81" s="3"/>
      <c r="I81" s="3"/>
      <c r="J81" s="4"/>
      <c r="K81" s="162" t="s">
        <v>466</v>
      </c>
      <c r="L81" s="40"/>
      <c r="M81" s="161">
        <v>0.0</v>
      </c>
      <c r="N81" s="4"/>
      <c r="O81" s="162" t="s">
        <v>270</v>
      </c>
      <c r="P81" s="40"/>
      <c r="Q81" s="319"/>
      <c r="R81" s="3"/>
      <c r="S81" s="4"/>
      <c r="T81" s="146"/>
      <c r="U81" s="156"/>
      <c r="V81" s="156"/>
      <c r="W81" s="146"/>
      <c r="X81" s="146"/>
      <c r="Y81" s="146"/>
      <c r="Z81" s="146"/>
      <c r="AA81" s="247"/>
      <c r="AB81" s="250"/>
    </row>
    <row r="82" ht="18.75" customHeight="1">
      <c r="A82" s="326" t="s">
        <v>435</v>
      </c>
      <c r="B82" s="4"/>
      <c r="C82" s="327" t="s">
        <v>72</v>
      </c>
      <c r="D82" s="4"/>
      <c r="E82" s="176" t="s">
        <v>467</v>
      </c>
      <c r="F82" s="3"/>
      <c r="G82" s="3"/>
      <c r="H82" s="3"/>
      <c r="I82" s="3"/>
      <c r="J82" s="4"/>
      <c r="K82" s="282">
        <v>45695.0</v>
      </c>
      <c r="L82" s="40"/>
      <c r="M82" s="161">
        <v>0.0</v>
      </c>
      <c r="N82" s="4"/>
      <c r="O82" s="162" t="s">
        <v>270</v>
      </c>
      <c r="P82" s="40"/>
      <c r="Q82" s="319"/>
      <c r="R82" s="3"/>
      <c r="S82" s="4"/>
      <c r="T82" s="146"/>
      <c r="U82" s="156"/>
      <c r="V82" s="156"/>
      <c r="W82" s="146"/>
      <c r="X82" s="146"/>
      <c r="Y82" s="146"/>
      <c r="Z82" s="146"/>
      <c r="AA82" s="247"/>
      <c r="AB82" s="250"/>
    </row>
    <row r="83" ht="18.75" customHeight="1">
      <c r="A83" s="326" t="s">
        <v>436</v>
      </c>
      <c r="B83" s="4"/>
      <c r="C83" s="327" t="s">
        <v>72</v>
      </c>
      <c r="D83" s="4"/>
      <c r="E83" s="176" t="s">
        <v>468</v>
      </c>
      <c r="F83" s="3"/>
      <c r="G83" s="3"/>
      <c r="H83" s="3"/>
      <c r="I83" s="3"/>
      <c r="J83" s="4"/>
      <c r="K83" s="282">
        <v>45696.0</v>
      </c>
      <c r="L83" s="40"/>
      <c r="M83" s="161">
        <v>0.0</v>
      </c>
      <c r="N83" s="4"/>
      <c r="O83" s="162" t="s">
        <v>270</v>
      </c>
      <c r="P83" s="40"/>
      <c r="Q83" s="319"/>
      <c r="R83" s="3"/>
      <c r="S83" s="4"/>
      <c r="T83" s="146"/>
      <c r="U83" s="156"/>
      <c r="V83" s="156"/>
      <c r="W83" s="146"/>
      <c r="X83" s="146"/>
      <c r="Y83" s="146"/>
      <c r="Z83" s="146"/>
      <c r="AA83" s="247"/>
      <c r="AB83" s="250"/>
    </row>
    <row r="84" ht="18.75" customHeight="1">
      <c r="A84" s="326" t="s">
        <v>442</v>
      </c>
      <c r="B84" s="4"/>
      <c r="C84" s="327" t="s">
        <v>72</v>
      </c>
      <c r="D84" s="4"/>
      <c r="E84" s="176" t="s">
        <v>469</v>
      </c>
      <c r="F84" s="3"/>
      <c r="G84" s="3"/>
      <c r="H84" s="3"/>
      <c r="I84" s="3"/>
      <c r="J84" s="4"/>
      <c r="K84" s="282">
        <v>45697.0</v>
      </c>
      <c r="L84" s="40"/>
      <c r="M84" s="161">
        <v>0.0</v>
      </c>
      <c r="N84" s="4"/>
      <c r="O84" s="162" t="s">
        <v>270</v>
      </c>
      <c r="P84" s="40"/>
      <c r="Q84" s="319"/>
      <c r="R84" s="3"/>
      <c r="S84" s="4"/>
      <c r="T84" s="146"/>
      <c r="U84" s="156"/>
      <c r="V84" s="156"/>
      <c r="W84" s="146"/>
      <c r="X84" s="146"/>
      <c r="Y84" s="146"/>
      <c r="Z84" s="146"/>
      <c r="AA84" s="247"/>
      <c r="AB84" s="250"/>
    </row>
    <row r="85" ht="18.75" customHeight="1">
      <c r="A85" s="326" t="s">
        <v>445</v>
      </c>
      <c r="B85" s="4"/>
      <c r="C85" s="327" t="s">
        <v>72</v>
      </c>
      <c r="D85" s="4"/>
      <c r="E85" s="176" t="s">
        <v>470</v>
      </c>
      <c r="F85" s="3"/>
      <c r="G85" s="3"/>
      <c r="H85" s="3"/>
      <c r="I85" s="3"/>
      <c r="J85" s="4"/>
      <c r="K85" s="282">
        <v>45702.0</v>
      </c>
      <c r="L85" s="40"/>
      <c r="M85" s="161">
        <v>0.0</v>
      </c>
      <c r="N85" s="4"/>
      <c r="O85" s="162" t="s">
        <v>270</v>
      </c>
      <c r="P85" s="40"/>
      <c r="Q85" s="319"/>
      <c r="R85" s="3"/>
      <c r="S85" s="4"/>
      <c r="T85" s="146"/>
      <c r="U85" s="156"/>
      <c r="V85" s="156"/>
      <c r="W85" s="146"/>
      <c r="X85" s="146"/>
      <c r="Y85" s="146"/>
      <c r="Z85" s="146"/>
      <c r="AA85" s="247"/>
      <c r="AB85" s="250"/>
    </row>
    <row r="86" ht="18.75" customHeight="1">
      <c r="A86" s="326" t="s">
        <v>449</v>
      </c>
      <c r="B86" s="4"/>
      <c r="C86" s="327" t="s">
        <v>72</v>
      </c>
      <c r="D86" s="4"/>
      <c r="E86" s="176" t="s">
        <v>471</v>
      </c>
      <c r="F86" s="3"/>
      <c r="G86" s="3"/>
      <c r="H86" s="3"/>
      <c r="I86" s="3"/>
      <c r="J86" s="4"/>
      <c r="K86" s="282">
        <v>45707.0</v>
      </c>
      <c r="L86" s="40"/>
      <c r="M86" s="161">
        <v>0.0</v>
      </c>
      <c r="N86" s="4"/>
      <c r="O86" s="162" t="s">
        <v>270</v>
      </c>
      <c r="P86" s="40"/>
      <c r="Q86" s="319"/>
      <c r="R86" s="3"/>
      <c r="S86" s="4"/>
      <c r="T86" s="146"/>
      <c r="U86" s="156"/>
      <c r="V86" s="156"/>
      <c r="W86" s="146"/>
      <c r="X86" s="146"/>
      <c r="Y86" s="146"/>
      <c r="Z86" s="146"/>
      <c r="AA86" s="247"/>
      <c r="AB86" s="250"/>
    </row>
    <row r="87" ht="18.75" customHeight="1">
      <c r="A87" s="326" t="s">
        <v>450</v>
      </c>
      <c r="B87" s="4"/>
      <c r="C87" s="327" t="s">
        <v>72</v>
      </c>
      <c r="D87" s="4"/>
      <c r="E87" s="176" t="s">
        <v>472</v>
      </c>
      <c r="F87" s="3"/>
      <c r="G87" s="3"/>
      <c r="H87" s="3"/>
      <c r="I87" s="3"/>
      <c r="J87" s="4"/>
      <c r="K87" s="282">
        <v>45709.0</v>
      </c>
      <c r="L87" s="40"/>
      <c r="M87" s="161">
        <v>0.0</v>
      </c>
      <c r="N87" s="4"/>
      <c r="O87" s="162" t="s">
        <v>270</v>
      </c>
      <c r="P87" s="40"/>
      <c r="Q87" s="319"/>
      <c r="R87" s="3"/>
      <c r="S87" s="4"/>
      <c r="T87" s="146"/>
      <c r="U87" s="156"/>
      <c r="V87" s="156"/>
      <c r="W87" s="146"/>
      <c r="X87" s="146"/>
      <c r="Y87" s="146"/>
      <c r="Z87" s="146"/>
      <c r="AA87" s="247"/>
      <c r="AB87" s="250"/>
    </row>
    <row r="88" ht="18.75" customHeight="1">
      <c r="A88" s="326" t="s">
        <v>453</v>
      </c>
      <c r="B88" s="4"/>
      <c r="C88" s="327" t="s">
        <v>72</v>
      </c>
      <c r="D88" s="4"/>
      <c r="E88" s="176" t="s">
        <v>473</v>
      </c>
      <c r="F88" s="3"/>
      <c r="G88" s="3"/>
      <c r="H88" s="3"/>
      <c r="I88" s="3"/>
      <c r="J88" s="4"/>
      <c r="K88" s="282">
        <v>45715.0</v>
      </c>
      <c r="L88" s="40"/>
      <c r="M88" s="161">
        <v>0.0</v>
      </c>
      <c r="N88" s="4"/>
      <c r="O88" s="162" t="s">
        <v>270</v>
      </c>
      <c r="P88" s="40"/>
      <c r="Q88" s="319"/>
      <c r="R88" s="3"/>
      <c r="S88" s="4"/>
      <c r="T88" s="146"/>
      <c r="U88" s="156"/>
      <c r="V88" s="156"/>
      <c r="W88" s="146"/>
      <c r="X88" s="146"/>
      <c r="Y88" s="146"/>
      <c r="Z88" s="146"/>
      <c r="AA88" s="247"/>
      <c r="AB88" s="250"/>
    </row>
    <row r="89" ht="18.75" customHeight="1">
      <c r="A89" s="326" t="s">
        <v>474</v>
      </c>
      <c r="B89" s="4"/>
      <c r="C89" s="327" t="s">
        <v>72</v>
      </c>
      <c r="D89" s="4"/>
      <c r="E89" s="176" t="s">
        <v>475</v>
      </c>
      <c r="F89" s="3"/>
      <c r="G89" s="3"/>
      <c r="H89" s="3"/>
      <c r="I89" s="3"/>
      <c r="J89" s="4"/>
      <c r="K89" s="282">
        <v>45716.0</v>
      </c>
      <c r="L89" s="40"/>
      <c r="M89" s="161">
        <v>0.0</v>
      </c>
      <c r="N89" s="4"/>
      <c r="O89" s="162" t="s">
        <v>270</v>
      </c>
      <c r="P89" s="40"/>
      <c r="Q89" s="319"/>
      <c r="R89" s="3"/>
      <c r="S89" s="4"/>
      <c r="T89" s="146"/>
      <c r="U89" s="156"/>
      <c r="V89" s="156"/>
      <c r="W89" s="146"/>
      <c r="X89" s="146"/>
      <c r="Y89" s="146"/>
      <c r="Z89" s="146"/>
      <c r="AA89" s="247"/>
      <c r="AB89" s="250"/>
    </row>
    <row r="90" ht="18.75" customHeight="1">
      <c r="A90" s="326" t="s">
        <v>476</v>
      </c>
      <c r="B90" s="4"/>
      <c r="C90" s="327" t="s">
        <v>65</v>
      </c>
      <c r="D90" s="4"/>
      <c r="E90" s="176" t="s">
        <v>477</v>
      </c>
      <c r="F90" s="3"/>
      <c r="G90" s="3"/>
      <c r="H90" s="3"/>
      <c r="I90" s="3"/>
      <c r="J90" s="4"/>
      <c r="K90" s="162" t="s">
        <v>478</v>
      </c>
      <c r="L90" s="40"/>
      <c r="M90" s="161">
        <v>0.0</v>
      </c>
      <c r="N90" s="4"/>
      <c r="O90" s="162" t="s">
        <v>270</v>
      </c>
      <c r="P90" s="40"/>
      <c r="Q90" s="319"/>
      <c r="R90" s="3"/>
      <c r="S90" s="4"/>
      <c r="T90" s="146"/>
      <c r="U90" s="156"/>
      <c r="V90" s="156"/>
      <c r="W90" s="146"/>
      <c r="X90" s="146"/>
      <c r="Y90" s="146"/>
      <c r="Z90" s="146"/>
      <c r="AA90" s="247"/>
      <c r="AB90" s="250"/>
    </row>
    <row r="91" ht="18.75" customHeight="1">
      <c r="A91" s="326" t="s">
        <v>479</v>
      </c>
      <c r="B91" s="4"/>
      <c r="C91" s="327" t="s">
        <v>65</v>
      </c>
      <c r="D91" s="4"/>
      <c r="E91" s="176" t="s">
        <v>480</v>
      </c>
      <c r="F91" s="3"/>
      <c r="G91" s="3"/>
      <c r="H91" s="3"/>
      <c r="I91" s="3"/>
      <c r="J91" s="4"/>
      <c r="K91" s="282">
        <v>45692.0</v>
      </c>
      <c r="L91" s="40"/>
      <c r="M91" s="161">
        <v>0.0</v>
      </c>
      <c r="N91" s="4"/>
      <c r="O91" s="162" t="s">
        <v>270</v>
      </c>
      <c r="P91" s="40"/>
      <c r="Q91" s="319"/>
      <c r="R91" s="3"/>
      <c r="S91" s="4"/>
      <c r="T91" s="146"/>
      <c r="U91" s="156"/>
      <c r="V91" s="156"/>
      <c r="W91" s="146"/>
      <c r="X91" s="146"/>
      <c r="Y91" s="146"/>
      <c r="Z91" s="146"/>
      <c r="AA91" s="247"/>
      <c r="AB91" s="250"/>
    </row>
    <row r="92" ht="18.75" customHeight="1">
      <c r="A92" s="326" t="s">
        <v>434</v>
      </c>
      <c r="B92" s="4"/>
      <c r="C92" s="327" t="s">
        <v>65</v>
      </c>
      <c r="D92" s="4"/>
      <c r="E92" s="176" t="s">
        <v>481</v>
      </c>
      <c r="F92" s="3"/>
      <c r="G92" s="3"/>
      <c r="H92" s="3"/>
      <c r="I92" s="3"/>
      <c r="J92" s="4"/>
      <c r="K92" s="162" t="s">
        <v>482</v>
      </c>
      <c r="L92" s="40"/>
      <c r="M92" s="161">
        <v>0.0</v>
      </c>
      <c r="N92" s="4"/>
      <c r="O92" s="162" t="s">
        <v>270</v>
      </c>
      <c r="P92" s="40"/>
      <c r="Q92" s="319"/>
      <c r="R92" s="3"/>
      <c r="S92" s="4"/>
      <c r="T92" s="146"/>
      <c r="U92" s="156"/>
      <c r="V92" s="156"/>
      <c r="W92" s="146"/>
      <c r="X92" s="146"/>
      <c r="Y92" s="146"/>
      <c r="Z92" s="146"/>
      <c r="AA92" s="247"/>
      <c r="AB92" s="250"/>
    </row>
    <row r="93" ht="18.75" customHeight="1">
      <c r="A93" s="326" t="s">
        <v>437</v>
      </c>
      <c r="B93" s="4"/>
      <c r="C93" s="327" t="s">
        <v>65</v>
      </c>
      <c r="D93" s="4"/>
      <c r="E93" s="176" t="s">
        <v>483</v>
      </c>
      <c r="F93" s="3"/>
      <c r="G93" s="3"/>
      <c r="H93" s="3"/>
      <c r="I93" s="3"/>
      <c r="J93" s="4"/>
      <c r="K93" s="282">
        <v>45694.0</v>
      </c>
      <c r="L93" s="40"/>
      <c r="M93" s="161">
        <v>0.0</v>
      </c>
      <c r="N93" s="4"/>
      <c r="O93" s="162" t="s">
        <v>270</v>
      </c>
      <c r="P93" s="40"/>
      <c r="Q93" s="319"/>
      <c r="R93" s="3"/>
      <c r="S93" s="4"/>
      <c r="T93" s="146"/>
      <c r="U93" s="156"/>
      <c r="V93" s="156"/>
      <c r="W93" s="146"/>
      <c r="X93" s="146"/>
      <c r="Y93" s="146"/>
      <c r="Z93" s="146"/>
      <c r="AA93" s="247"/>
      <c r="AB93" s="250"/>
    </row>
    <row r="94" ht="18.75" customHeight="1">
      <c r="A94" s="326" t="s">
        <v>443</v>
      </c>
      <c r="B94" s="4"/>
      <c r="C94" s="327" t="s">
        <v>65</v>
      </c>
      <c r="D94" s="4"/>
      <c r="E94" s="176" t="s">
        <v>484</v>
      </c>
      <c r="F94" s="3"/>
      <c r="G94" s="3"/>
      <c r="H94" s="3"/>
      <c r="I94" s="3"/>
      <c r="J94" s="4"/>
      <c r="K94" s="282">
        <v>45699.0</v>
      </c>
      <c r="L94" s="40"/>
      <c r="M94" s="161">
        <v>0.0</v>
      </c>
      <c r="N94" s="4"/>
      <c r="O94" s="162" t="s">
        <v>270</v>
      </c>
      <c r="P94" s="40"/>
      <c r="Q94" s="319"/>
      <c r="R94" s="3"/>
      <c r="S94" s="4"/>
      <c r="T94" s="146"/>
      <c r="U94" s="156"/>
      <c r="V94" s="156"/>
      <c r="W94" s="146"/>
      <c r="X94" s="146"/>
      <c r="Y94" s="146"/>
      <c r="Z94" s="146"/>
      <c r="AA94" s="247"/>
      <c r="AB94" s="250"/>
    </row>
    <row r="95" ht="18.75" customHeight="1">
      <c r="A95" s="326" t="s">
        <v>444</v>
      </c>
      <c r="B95" s="4"/>
      <c r="C95" s="327" t="s">
        <v>65</v>
      </c>
      <c r="D95" s="4"/>
      <c r="E95" s="176" t="s">
        <v>485</v>
      </c>
      <c r="F95" s="3"/>
      <c r="G95" s="3"/>
      <c r="H95" s="3"/>
      <c r="I95" s="3"/>
      <c r="J95" s="4"/>
      <c r="K95" s="162" t="s">
        <v>486</v>
      </c>
      <c r="L95" s="40"/>
      <c r="M95" s="161">
        <v>0.0</v>
      </c>
      <c r="N95" s="4"/>
      <c r="O95" s="162" t="s">
        <v>270</v>
      </c>
      <c r="P95" s="40"/>
      <c r="Q95" s="319"/>
      <c r="R95" s="3"/>
      <c r="S95" s="4"/>
      <c r="T95" s="146"/>
      <c r="U95" s="156"/>
      <c r="V95" s="156"/>
      <c r="W95" s="146"/>
      <c r="X95" s="146"/>
      <c r="Y95" s="146"/>
      <c r="Z95" s="146"/>
      <c r="AA95" s="247"/>
      <c r="AB95" s="250"/>
    </row>
    <row r="96" ht="18.75" customHeight="1">
      <c r="A96" s="326" t="s">
        <v>452</v>
      </c>
      <c r="B96" s="4"/>
      <c r="C96" s="327" t="s">
        <v>65</v>
      </c>
      <c r="D96" s="4"/>
      <c r="E96" s="176" t="s">
        <v>487</v>
      </c>
      <c r="F96" s="3"/>
      <c r="G96" s="3"/>
      <c r="H96" s="3"/>
      <c r="I96" s="3"/>
      <c r="J96" s="4"/>
      <c r="K96" s="282">
        <v>45713.0</v>
      </c>
      <c r="L96" s="40"/>
      <c r="M96" s="161">
        <v>0.0</v>
      </c>
      <c r="N96" s="4"/>
      <c r="O96" s="162" t="s">
        <v>270</v>
      </c>
      <c r="P96" s="40"/>
      <c r="Q96" s="319"/>
      <c r="R96" s="3"/>
      <c r="S96" s="4"/>
      <c r="T96" s="146"/>
      <c r="U96" s="156"/>
      <c r="V96" s="156"/>
      <c r="W96" s="146"/>
      <c r="X96" s="146"/>
      <c r="Y96" s="146"/>
      <c r="Z96" s="146"/>
      <c r="AA96" s="247"/>
      <c r="AB96" s="250"/>
    </row>
    <row r="97" ht="18.75" customHeight="1">
      <c r="A97" s="328"/>
      <c r="B97" s="4"/>
      <c r="C97" s="329"/>
      <c r="D97" s="4"/>
      <c r="E97" s="176"/>
      <c r="F97" s="3"/>
      <c r="G97" s="3"/>
      <c r="H97" s="3"/>
      <c r="I97" s="3"/>
      <c r="J97" s="4"/>
      <c r="K97" s="153"/>
      <c r="L97" s="40"/>
      <c r="M97" s="161"/>
      <c r="N97" s="4"/>
      <c r="O97" s="162"/>
      <c r="P97" s="40"/>
      <c r="Q97" s="319"/>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J15 F27 J39">
      <formula1>$A$73:$B$92</formula1>
    </dataValidation>
    <dataValidation type="list" allowBlank="1" sqref="B3 D3 F3 H3 J3 L3 N3 A4:A14 C4:C14 E4:E14 G4:G14 I4:I14 K4:K14 M4:M14 B15 D15 F15 H15 L15 N15 A16:A26 C16:C26 E16:E26 G16:G26 I16:I26 K16:K26 M16:M26 B27 D27 H27 J27 L27 N27 A28:A38 C28:C38 E28:E38 G28:G38 I28:I38 K28:K38 M28:M38 B39 D39 F39 H39 L39 N39 A40:A50 C40:C50 E40:E50 G40:G50 I40:I50 K40:K50 M40:M50 B51 D51 F51 H51 J51 L51 N51 A52:A62 C52:C62 E52:E62 G52:G62 I52:I62 K52:K62 M52: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2.71"/>
    <col customWidth="1" min="19" max="19" width="9.0"/>
  </cols>
  <sheetData>
    <row r="1" ht="51.75" customHeight="1">
      <c r="A1" s="36">
        <f>Legend!A10</f>
        <v>45717</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488</v>
      </c>
      <c r="R2" s="38"/>
      <c r="S2" s="38"/>
      <c r="T2" s="38"/>
      <c r="U2" s="38"/>
      <c r="V2" s="38"/>
      <c r="W2" s="38"/>
      <c r="X2" s="38"/>
    </row>
    <row r="3" ht="15.0" customHeight="1">
      <c r="A3" s="50" t="str">
        <f>IF(WEEKDAY(A1)=1, 1,"")</f>
        <v/>
      </c>
      <c r="B3" s="277"/>
      <c r="C3" s="50" t="str">
        <f>IF(WEEKDAY(A1)=2, 1,IF(WEEKDAY(A1)&lt;2,A3+1,""))</f>
        <v/>
      </c>
      <c r="D3" s="197"/>
      <c r="E3" s="50" t="str">
        <f>IF(WEEKDAY(A1)=3, 1,IF(WEEKDAY(A1)&lt;3,C3+1,""))</f>
        <v/>
      </c>
      <c r="F3" s="197"/>
      <c r="G3" s="50" t="str">
        <f>IF(WEEKDAY(A1)=4, 1,IF(WEEKDAY(A1)&lt;4,E3+1,""))</f>
        <v/>
      </c>
      <c r="H3" s="197"/>
      <c r="I3" s="270" t="str">
        <f>IF(WEEKDAY(A1)=5, 1,IF(WEEKDAY(A1)&lt;5,G3+1,""))</f>
        <v/>
      </c>
      <c r="J3" s="271"/>
      <c r="K3" s="270" t="str">
        <f>IF(WEEKDAY(A1)=6, 1,IF(WEEKDAY(A1)&lt;6,I3+1,""))</f>
        <v/>
      </c>
      <c r="L3" s="271"/>
      <c r="M3" s="65">
        <f>IF(WEEKDAY(A1)=7, 1,IF(WEEKDAY(A1)&lt;7,K3+1,""))</f>
        <v>1</v>
      </c>
      <c r="N3" s="66"/>
      <c r="P3" s="204" t="s">
        <v>38</v>
      </c>
      <c r="Q3" s="205" t="s">
        <v>47</v>
      </c>
      <c r="R3" s="38"/>
      <c r="S3" s="38"/>
      <c r="T3" s="38"/>
      <c r="U3" s="38"/>
      <c r="V3" s="38"/>
      <c r="W3" s="38"/>
      <c r="X3" s="38"/>
    </row>
    <row r="4" ht="12.75" customHeight="1">
      <c r="A4" s="206"/>
      <c r="B4" s="54"/>
      <c r="C4" s="53"/>
      <c r="D4" s="54"/>
      <c r="E4" s="206"/>
      <c r="F4" s="54"/>
      <c r="G4" s="53"/>
      <c r="H4" s="54"/>
      <c r="I4" s="206"/>
      <c r="J4" s="54"/>
      <c r="K4" s="53"/>
      <c r="L4" s="54"/>
      <c r="M4" s="72"/>
      <c r="N4" s="54"/>
      <c r="O4" s="38"/>
      <c r="P4" s="207" t="s">
        <v>43</v>
      </c>
      <c r="Q4" s="208" t="s">
        <v>229</v>
      </c>
      <c r="R4" s="38"/>
      <c r="S4" s="38"/>
      <c r="T4" s="38"/>
      <c r="U4" s="38"/>
      <c r="V4" s="38"/>
      <c r="W4" s="38"/>
      <c r="X4" s="38"/>
      <c r="Y4" s="38"/>
      <c r="Z4" s="38"/>
      <c r="AA4" s="38"/>
      <c r="AB4" s="38"/>
    </row>
    <row r="5" ht="12.75" customHeight="1">
      <c r="A5" s="206"/>
      <c r="B5" s="54"/>
      <c r="C5" s="53"/>
      <c r="D5" s="54"/>
      <c r="E5" s="53"/>
      <c r="F5" s="54"/>
      <c r="G5" s="53"/>
      <c r="H5" s="54"/>
      <c r="I5" s="53"/>
      <c r="J5" s="54"/>
      <c r="K5" s="53"/>
      <c r="L5" s="54"/>
      <c r="M5" s="76"/>
      <c r="N5" s="54"/>
      <c r="O5" s="38"/>
      <c r="P5" s="209" t="s">
        <v>46</v>
      </c>
      <c r="Q5" s="210" t="s">
        <v>44</v>
      </c>
      <c r="R5" s="38"/>
      <c r="S5" s="38"/>
      <c r="T5" s="38"/>
      <c r="U5" s="38"/>
      <c r="V5" s="38"/>
      <c r="W5" s="38"/>
      <c r="X5" s="38"/>
      <c r="Y5" s="38"/>
      <c r="Z5" s="38"/>
      <c r="AA5" s="38"/>
      <c r="AB5" s="38"/>
    </row>
    <row r="6" ht="12.75" customHeight="1">
      <c r="A6" s="206"/>
      <c r="B6" s="54"/>
      <c r="C6" s="53"/>
      <c r="D6" s="54"/>
      <c r="E6" s="53"/>
      <c r="F6" s="54"/>
      <c r="G6" s="53"/>
      <c r="H6" s="54"/>
      <c r="I6" s="53"/>
      <c r="J6" s="54"/>
      <c r="K6" s="53"/>
      <c r="L6" s="54"/>
      <c r="M6" s="76"/>
      <c r="N6" s="54"/>
      <c r="O6" s="38"/>
      <c r="P6" s="209" t="s">
        <v>48</v>
      </c>
      <c r="Q6" s="80"/>
      <c r="R6" s="38"/>
      <c r="S6" s="38"/>
      <c r="T6" s="38"/>
      <c r="U6" s="38"/>
      <c r="V6" s="38"/>
      <c r="W6" s="38"/>
      <c r="X6" s="38"/>
      <c r="Y6" s="38"/>
      <c r="Z6" s="38"/>
      <c r="AA6" s="38"/>
      <c r="AB6" s="38"/>
    </row>
    <row r="7" ht="12.75" customHeight="1">
      <c r="A7" s="206"/>
      <c r="B7" s="54"/>
      <c r="C7" s="206"/>
      <c r="D7" s="54"/>
      <c r="E7" s="206"/>
      <c r="F7" s="54"/>
      <c r="G7" s="206"/>
      <c r="H7" s="54"/>
      <c r="I7" s="206"/>
      <c r="J7" s="54"/>
      <c r="K7" s="206"/>
      <c r="L7" s="54"/>
      <c r="M7" s="82" t="s">
        <v>317</v>
      </c>
      <c r="N7" s="54"/>
      <c r="O7" s="38"/>
      <c r="P7" s="211" t="s">
        <v>51</v>
      </c>
      <c r="Q7" s="80"/>
      <c r="R7" s="38"/>
      <c r="S7" s="38"/>
      <c r="T7" s="38"/>
      <c r="U7" s="38"/>
      <c r="V7" s="38"/>
      <c r="W7" s="38"/>
      <c r="X7" s="38"/>
      <c r="Y7" s="38"/>
      <c r="Z7" s="38"/>
      <c r="AA7" s="38"/>
      <c r="AB7" s="38"/>
    </row>
    <row r="8" ht="12.75" customHeight="1">
      <c r="A8" s="206"/>
      <c r="B8" s="54"/>
      <c r="C8" s="206"/>
      <c r="D8" s="54"/>
      <c r="E8" s="206"/>
      <c r="F8" s="54"/>
      <c r="G8" s="206"/>
      <c r="H8" s="54"/>
      <c r="I8" s="206"/>
      <c r="J8" s="54"/>
      <c r="K8" s="206"/>
      <c r="L8" s="54"/>
      <c r="M8" s="82"/>
      <c r="N8" s="54"/>
      <c r="O8" s="38"/>
      <c r="P8" s="211" t="s">
        <v>52</v>
      </c>
      <c r="Q8" s="84"/>
      <c r="R8" s="38"/>
      <c r="S8" s="38"/>
      <c r="T8" s="38"/>
      <c r="U8" s="38"/>
      <c r="V8" s="38"/>
      <c r="W8" s="38"/>
      <c r="X8" s="38"/>
      <c r="Y8" s="38"/>
      <c r="Z8" s="38"/>
      <c r="AA8" s="38"/>
      <c r="AB8" s="38"/>
    </row>
    <row r="9" ht="12.75" customHeight="1">
      <c r="A9" s="206"/>
      <c r="B9" s="54"/>
      <c r="C9" s="206"/>
      <c r="D9" s="54"/>
      <c r="E9" s="206"/>
      <c r="F9" s="54"/>
      <c r="G9" s="206"/>
      <c r="H9" s="54"/>
      <c r="I9" s="206"/>
      <c r="J9" s="54"/>
      <c r="K9" s="206"/>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206"/>
      <c r="F10" s="54"/>
      <c r="G10" s="206"/>
      <c r="H10" s="54"/>
      <c r="I10" s="206"/>
      <c r="J10" s="54"/>
      <c r="K10" s="206"/>
      <c r="L10" s="54"/>
      <c r="M10" s="91"/>
      <c r="N10" s="54"/>
      <c r="O10" s="38"/>
      <c r="P10" s="213" t="s">
        <v>58</v>
      </c>
      <c r="Q10" s="210" t="s">
        <v>39</v>
      </c>
      <c r="R10" s="38"/>
      <c r="S10" s="38"/>
      <c r="T10" s="38"/>
      <c r="U10" s="38"/>
      <c r="V10" s="38"/>
      <c r="W10" s="38"/>
      <c r="X10" s="38"/>
      <c r="Y10" s="38"/>
      <c r="Z10" s="38"/>
      <c r="AA10" s="38"/>
      <c r="AB10" s="38"/>
    </row>
    <row r="11" ht="12.75" customHeight="1">
      <c r="A11" s="206"/>
      <c r="B11" s="54"/>
      <c r="C11" s="53"/>
      <c r="D11" s="54"/>
      <c r="E11" s="53"/>
      <c r="F11" s="54"/>
      <c r="G11" s="53"/>
      <c r="H11" s="54"/>
      <c r="I11" s="53"/>
      <c r="J11" s="54"/>
      <c r="K11" s="53"/>
      <c r="L11" s="54"/>
      <c r="M11" s="90"/>
      <c r="N11" s="54"/>
      <c r="O11" s="38"/>
      <c r="P11" s="213" t="s">
        <v>59</v>
      </c>
      <c r="Q11" s="84"/>
      <c r="R11" s="38"/>
      <c r="S11" s="38"/>
      <c r="T11" s="38"/>
      <c r="U11" s="38"/>
      <c r="V11" s="38"/>
      <c r="W11" s="38"/>
      <c r="X11" s="38"/>
      <c r="Y11" s="38"/>
      <c r="Z11" s="38"/>
      <c r="AA11" s="38"/>
      <c r="AB11" s="38"/>
    </row>
    <row r="12" ht="12.75" customHeight="1">
      <c r="A12" s="206"/>
      <c r="B12" s="54"/>
      <c r="C12" s="214"/>
      <c r="D12" s="54"/>
      <c r="E12" s="214"/>
      <c r="F12" s="54"/>
      <c r="G12" s="214"/>
      <c r="H12" s="54"/>
      <c r="I12" s="214"/>
      <c r="J12" s="54"/>
      <c r="K12" s="214"/>
      <c r="L12" s="54"/>
      <c r="M12" s="93"/>
      <c r="N12" s="54"/>
      <c r="O12" s="38"/>
      <c r="P12" s="216" t="s">
        <v>65</v>
      </c>
      <c r="Q12" s="205" t="s">
        <v>66</v>
      </c>
      <c r="R12" s="38"/>
      <c r="S12" s="38"/>
      <c r="T12" s="38"/>
      <c r="U12" s="38"/>
      <c r="V12" s="38"/>
      <c r="W12" s="38"/>
      <c r="X12" s="38"/>
      <c r="Y12" s="38"/>
      <c r="Z12" s="38"/>
      <c r="AA12" s="38"/>
      <c r="AB12" s="38"/>
    </row>
    <row r="13" ht="12.75" customHeight="1">
      <c r="A13" s="206"/>
      <c r="B13" s="54"/>
      <c r="C13" s="214"/>
      <c r="D13" s="54"/>
      <c r="E13" s="214"/>
      <c r="F13" s="54"/>
      <c r="G13" s="214"/>
      <c r="H13" s="54"/>
      <c r="I13" s="214"/>
      <c r="J13" s="54"/>
      <c r="K13" s="214"/>
      <c r="L13" s="54"/>
      <c r="M13" s="96"/>
      <c r="N13" s="54"/>
      <c r="O13" s="38"/>
      <c r="P13" s="218" t="s">
        <v>72</v>
      </c>
      <c r="Q13" s="205" t="s">
        <v>66</v>
      </c>
      <c r="R13" s="38"/>
      <c r="S13" s="38"/>
      <c r="T13" s="38"/>
      <c r="U13" s="38"/>
      <c r="V13" s="38"/>
      <c r="W13" s="38"/>
      <c r="X13" s="38"/>
      <c r="Y13" s="38"/>
      <c r="Z13" s="38"/>
      <c r="AA13" s="38"/>
      <c r="AB13" s="38"/>
    </row>
    <row r="14" ht="12.75" customHeight="1">
      <c r="A14" s="105"/>
      <c r="B14" s="60"/>
      <c r="C14" s="59"/>
      <c r="D14" s="60"/>
      <c r="E14" s="59"/>
      <c r="F14" s="60"/>
      <c r="G14" s="59"/>
      <c r="H14" s="60"/>
      <c r="I14" s="59"/>
      <c r="J14" s="60"/>
      <c r="K14" s="59"/>
      <c r="L14" s="60"/>
      <c r="M14" s="62"/>
      <c r="N14" s="60"/>
      <c r="O14" s="38"/>
      <c r="P14" s="219" t="s">
        <v>74</v>
      </c>
      <c r="Q14" s="102"/>
      <c r="R14" s="38"/>
      <c r="S14" s="38"/>
      <c r="T14" s="38"/>
      <c r="U14" s="38"/>
      <c r="V14" s="38"/>
      <c r="W14" s="38"/>
      <c r="X14" s="38"/>
      <c r="Y14" s="38"/>
      <c r="Z14" s="38"/>
      <c r="AA14" s="38"/>
      <c r="AB14" s="38"/>
    </row>
    <row r="15" ht="15.0" customHeight="1">
      <c r="A15" s="65">
        <f>M3+1</f>
        <v>2</v>
      </c>
      <c r="B15" s="68"/>
      <c r="C15" s="65">
        <f>A15+1</f>
        <v>3</v>
      </c>
      <c r="D15" s="221"/>
      <c r="E15" s="65">
        <f>C15+1</f>
        <v>4</v>
      </c>
      <c r="F15" s="221"/>
      <c r="G15" s="65">
        <f>E15+1</f>
        <v>5</v>
      </c>
      <c r="H15" s="221"/>
      <c r="I15" s="269">
        <f>G15+1</f>
        <v>6</v>
      </c>
      <c r="J15" s="201"/>
      <c r="K15" s="269">
        <f>I15+1</f>
        <v>7</v>
      </c>
      <c r="L15" s="201"/>
      <c r="M15" s="65">
        <f>K15+1</f>
        <v>8</v>
      </c>
      <c r="N15" s="66"/>
      <c r="P15" s="38"/>
      <c r="Q15" s="38"/>
      <c r="R15" s="38"/>
      <c r="S15" s="38"/>
      <c r="T15" s="38"/>
      <c r="U15" s="38"/>
      <c r="V15" s="38"/>
      <c r="W15" s="38"/>
      <c r="X15" s="38"/>
    </row>
    <row r="16" ht="12.75" customHeight="1">
      <c r="A16" s="73"/>
      <c r="B16" s="54"/>
      <c r="C16" s="73" t="s">
        <v>314</v>
      </c>
      <c r="D16" s="54"/>
      <c r="E16" s="73"/>
      <c r="F16" s="54"/>
      <c r="G16" s="73" t="s">
        <v>312</v>
      </c>
      <c r="H16" s="54"/>
      <c r="I16" s="73"/>
      <c r="J16" s="54"/>
      <c r="K16" s="73" t="s">
        <v>326</v>
      </c>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t="s">
        <v>316</v>
      </c>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t="s">
        <v>489</v>
      </c>
      <c r="B24" s="54"/>
      <c r="C24" s="222" t="s">
        <v>490</v>
      </c>
      <c r="D24" s="54"/>
      <c r="E24" s="222" t="s">
        <v>491</v>
      </c>
      <c r="F24" s="54"/>
      <c r="G24" s="215"/>
      <c r="H24" s="54"/>
      <c r="I24" s="222" t="s">
        <v>492</v>
      </c>
      <c r="J24" s="54"/>
      <c r="K24" s="222" t="s">
        <v>493</v>
      </c>
      <c r="L24" s="54"/>
      <c r="M24" s="93"/>
      <c r="N24" s="54"/>
      <c r="O24" s="38"/>
      <c r="P24" s="38"/>
      <c r="Q24" s="38"/>
      <c r="R24" s="38"/>
      <c r="S24" s="38"/>
      <c r="T24" s="38"/>
      <c r="U24" s="38"/>
      <c r="V24" s="38"/>
      <c r="W24" s="38"/>
      <c r="X24" s="38"/>
      <c r="Y24" s="38"/>
      <c r="Z24" s="38"/>
      <c r="AA24" s="38"/>
      <c r="AB24" s="38"/>
    </row>
    <row r="25" ht="12.75" customHeight="1">
      <c r="A25" s="223" t="s">
        <v>347</v>
      </c>
      <c r="B25" s="54"/>
      <c r="C25" s="223" t="s">
        <v>494</v>
      </c>
      <c r="D25" s="54"/>
      <c r="E25" s="217"/>
      <c r="F25" s="54"/>
      <c r="G25" s="217"/>
      <c r="H25" s="54"/>
      <c r="I25" s="223" t="s">
        <v>495</v>
      </c>
      <c r="J25" s="54"/>
      <c r="K25" s="217"/>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9</v>
      </c>
      <c r="B27" s="68"/>
      <c r="C27" s="65">
        <f>A27+1</f>
        <v>10</v>
      </c>
      <c r="D27" s="221"/>
      <c r="E27" s="65">
        <f>C27+1</f>
        <v>11</v>
      </c>
      <c r="F27" s="221"/>
      <c r="G27" s="65">
        <f>E27+1</f>
        <v>12</v>
      </c>
      <c r="H27" s="221"/>
      <c r="I27" s="269">
        <f>G27+1</f>
        <v>13</v>
      </c>
      <c r="J27" s="201"/>
      <c r="K27" s="269">
        <f>I27+1</f>
        <v>14</v>
      </c>
      <c r="L27" s="201"/>
      <c r="M27" s="65">
        <f>K27+1</f>
        <v>15</v>
      </c>
      <c r="N27" s="66"/>
      <c r="P27" s="38"/>
      <c r="Q27" s="38"/>
      <c r="R27" s="38"/>
      <c r="S27" s="38"/>
      <c r="T27" s="38"/>
      <c r="U27" s="38"/>
      <c r="V27" s="38"/>
      <c r="W27" s="38"/>
      <c r="X27" s="38"/>
    </row>
    <row r="28" ht="13.5" customHeight="1">
      <c r="A28" s="73"/>
      <c r="B28" s="54"/>
      <c r="C28" s="73" t="s">
        <v>312</v>
      </c>
      <c r="D28" s="54"/>
      <c r="E28" s="73"/>
      <c r="F28" s="54"/>
      <c r="G28" s="73" t="s">
        <v>325</v>
      </c>
      <c r="H28" s="54"/>
      <c r="I28" s="73"/>
      <c r="J28" s="54"/>
      <c r="K28" s="73" t="s">
        <v>326</v>
      </c>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2.7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2.75" customHeight="1">
      <c r="A31" s="82" t="s">
        <v>317</v>
      </c>
      <c r="B31" s="54"/>
      <c r="C31" s="82" t="s">
        <v>317</v>
      </c>
      <c r="D31" s="54"/>
      <c r="E31" s="82" t="s">
        <v>317</v>
      </c>
      <c r="F31" s="54"/>
      <c r="G31" s="82" t="s">
        <v>317</v>
      </c>
      <c r="H31" s="54"/>
      <c r="I31" s="82" t="s">
        <v>317</v>
      </c>
      <c r="J31" s="54"/>
      <c r="K31" s="82" t="s">
        <v>317</v>
      </c>
      <c r="L31" s="54"/>
      <c r="M31" s="82" t="s">
        <v>317</v>
      </c>
      <c r="N31" s="54"/>
      <c r="O31" s="104"/>
      <c r="P31" s="38"/>
      <c r="Q31" s="38"/>
      <c r="R31" s="38"/>
      <c r="S31" s="38"/>
      <c r="T31" s="38"/>
      <c r="U31" s="38"/>
      <c r="V31" s="38"/>
      <c r="W31" s="38"/>
      <c r="X31" s="38"/>
      <c r="Y31" s="104"/>
      <c r="Z31" s="104"/>
      <c r="AA31" s="104"/>
      <c r="AB31" s="104"/>
    </row>
    <row r="32" ht="12.75" customHeight="1">
      <c r="A32" s="82"/>
      <c r="B32" s="54"/>
      <c r="C32" s="82"/>
      <c r="D32" s="54"/>
      <c r="E32" s="82"/>
      <c r="F32" s="54"/>
      <c r="G32" s="82"/>
      <c r="H32" s="54"/>
      <c r="I32" s="82" t="s">
        <v>316</v>
      </c>
      <c r="J32" s="54"/>
      <c r="K32" s="82"/>
      <c r="L32" s="54"/>
      <c r="M32" s="82"/>
      <c r="N32" s="54"/>
      <c r="O32" s="104"/>
      <c r="P32" s="38"/>
      <c r="Q32" s="38"/>
      <c r="R32" s="38"/>
      <c r="S32" s="38"/>
      <c r="T32" s="38"/>
      <c r="U32" s="38"/>
      <c r="V32" s="38"/>
      <c r="W32" s="38"/>
      <c r="X32" s="38"/>
      <c r="Y32" s="104"/>
      <c r="Z32" s="104"/>
      <c r="AA32" s="104"/>
      <c r="AB32" s="104"/>
    </row>
    <row r="33" ht="12.7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c r="B36" s="54"/>
      <c r="C36" s="222" t="s">
        <v>496</v>
      </c>
      <c r="D36" s="54"/>
      <c r="E36" s="222" t="s">
        <v>497</v>
      </c>
      <c r="F36" s="54"/>
      <c r="G36" s="222" t="s">
        <v>498</v>
      </c>
      <c r="H36" s="54"/>
      <c r="I36" s="222" t="s">
        <v>499</v>
      </c>
      <c r="J36" s="54"/>
      <c r="K36" s="222" t="s">
        <v>500</v>
      </c>
      <c r="L36" s="54"/>
      <c r="M36" s="93"/>
      <c r="N36" s="54"/>
      <c r="O36" s="104"/>
      <c r="P36" s="38"/>
      <c r="Q36" s="38"/>
      <c r="R36" s="38"/>
      <c r="S36" s="38"/>
      <c r="T36" s="38"/>
      <c r="U36" s="38"/>
      <c r="V36" s="38"/>
      <c r="W36" s="38"/>
      <c r="X36" s="38"/>
      <c r="Y36" s="104"/>
      <c r="Z36" s="104"/>
      <c r="AA36" s="104"/>
      <c r="AB36" s="104"/>
    </row>
    <row r="37" ht="13.5" customHeight="1">
      <c r="A37" s="223"/>
      <c r="B37" s="54"/>
      <c r="C37" s="223" t="s">
        <v>494</v>
      </c>
      <c r="D37" s="54"/>
      <c r="E37" s="217"/>
      <c r="F37" s="54"/>
      <c r="G37" s="223" t="s">
        <v>351</v>
      </c>
      <c r="H37" s="54"/>
      <c r="I37" s="223" t="s">
        <v>501</v>
      </c>
      <c r="J37" s="54"/>
      <c r="K37" s="217"/>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16</v>
      </c>
      <c r="B39" s="68"/>
      <c r="C39" s="65">
        <f>A39+1</f>
        <v>17</v>
      </c>
      <c r="D39" s="221"/>
      <c r="E39" s="65">
        <f>C39+1</f>
        <v>18</v>
      </c>
      <c r="F39" s="221"/>
      <c r="G39" s="65">
        <f>E39+1</f>
        <v>19</v>
      </c>
      <c r="H39" s="221"/>
      <c r="I39" s="269">
        <f>G39+1</f>
        <v>20</v>
      </c>
      <c r="J39" s="201"/>
      <c r="K39" s="269">
        <f>I39+1</f>
        <v>21</v>
      </c>
      <c r="L39" s="201"/>
      <c r="M39" s="65">
        <f>K39+1</f>
        <v>22</v>
      </c>
      <c r="N39" s="66"/>
      <c r="P39" s="38"/>
      <c r="Q39" s="38"/>
      <c r="R39" s="38"/>
      <c r="S39" s="38"/>
      <c r="T39" s="38"/>
      <c r="U39" s="38"/>
      <c r="V39" s="38"/>
      <c r="W39" s="38"/>
      <c r="X39" s="38"/>
    </row>
    <row r="40" ht="12.75" customHeight="1">
      <c r="A40" s="73"/>
      <c r="B40" s="54"/>
      <c r="C40" s="73" t="s">
        <v>312</v>
      </c>
      <c r="D40" s="54"/>
      <c r="E40" s="73"/>
      <c r="F40" s="54"/>
      <c r="G40" s="73" t="s">
        <v>326</v>
      </c>
      <c r="H40" s="54"/>
      <c r="I40" s="73"/>
      <c r="J40" s="54"/>
      <c r="K40" s="73" t="s">
        <v>325</v>
      </c>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t="s">
        <v>317</v>
      </c>
      <c r="B43" s="54"/>
      <c r="C43" s="82" t="s">
        <v>317</v>
      </c>
      <c r="D43" s="54"/>
      <c r="E43" s="82" t="s">
        <v>317</v>
      </c>
      <c r="F43" s="54"/>
      <c r="G43" s="82" t="s">
        <v>317</v>
      </c>
      <c r="H43" s="54"/>
      <c r="I43" s="82" t="s">
        <v>317</v>
      </c>
      <c r="J43" s="54"/>
      <c r="K43" s="82" t="s">
        <v>317</v>
      </c>
      <c r="L43" s="54"/>
      <c r="M43" s="82" t="s">
        <v>317</v>
      </c>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t="s">
        <v>316</v>
      </c>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22" t="s">
        <v>502</v>
      </c>
      <c r="D48" s="54"/>
      <c r="E48" s="222" t="s">
        <v>503</v>
      </c>
      <c r="F48" s="54"/>
      <c r="G48" s="222" t="s">
        <v>504</v>
      </c>
      <c r="H48" s="54"/>
      <c r="I48" s="222" t="s">
        <v>492</v>
      </c>
      <c r="J48" s="54"/>
      <c r="K48" s="222" t="s">
        <v>505</v>
      </c>
      <c r="L48" s="54"/>
      <c r="M48" s="93"/>
      <c r="N48" s="54"/>
      <c r="O48" s="38"/>
      <c r="P48" s="38"/>
      <c r="Q48" s="38"/>
      <c r="R48" s="38"/>
      <c r="S48" s="38"/>
      <c r="T48" s="38"/>
      <c r="U48" s="38"/>
      <c r="V48" s="38"/>
      <c r="W48" s="38"/>
      <c r="X48" s="38"/>
      <c r="Y48" s="38"/>
      <c r="Z48" s="38"/>
      <c r="AA48" s="38"/>
      <c r="AB48" s="38"/>
    </row>
    <row r="49" ht="12.75" customHeight="1">
      <c r="A49" s="223"/>
      <c r="B49" s="54"/>
      <c r="C49" s="223" t="s">
        <v>506</v>
      </c>
      <c r="D49" s="54"/>
      <c r="E49" s="223" t="s">
        <v>506</v>
      </c>
      <c r="F49" s="54"/>
      <c r="G49" s="217"/>
      <c r="H49" s="54"/>
      <c r="I49" s="223" t="s">
        <v>506</v>
      </c>
      <c r="J49" s="54"/>
      <c r="K49" s="217"/>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23</v>
      </c>
      <c r="B51" s="68"/>
      <c r="C51" s="65">
        <f>IF(DAY(EOMONTH(A1,0))=A51,"",IF(A51="","",A51+1))</f>
        <v>24</v>
      </c>
      <c r="D51" s="221"/>
      <c r="E51" s="65">
        <f>IF(DAY(EOMONTH(A1,0))=C51,"",IF(C51="","",C51+1))</f>
        <v>25</v>
      </c>
      <c r="F51" s="221"/>
      <c r="G51" s="65">
        <f>IF(DAY(EOMONTH(A1,0))=E51,"",IF(E51="","",E51+1))</f>
        <v>26</v>
      </c>
      <c r="H51" s="221"/>
      <c r="I51" s="65">
        <f>IF(DAY(EOMONTH(A1,0))=G51,"",IF(G51="","",G51+1))</f>
        <v>27</v>
      </c>
      <c r="J51" s="221"/>
      <c r="K51" s="65">
        <f>IF(DAY(EOMONTH(A1,0))=I51,"",IF(I51="","",I51+1))</f>
        <v>28</v>
      </c>
      <c r="L51" s="221"/>
      <c r="M51" s="65">
        <f>IF(DAY(EOMONTH(A1,0))=K51,"",IF(K51="","",K51+1))</f>
        <v>29</v>
      </c>
      <c r="N51" s="66"/>
    </row>
    <row r="52" ht="12.75" customHeight="1">
      <c r="A52" s="73"/>
      <c r="B52" s="54"/>
      <c r="C52" s="73" t="s">
        <v>314</v>
      </c>
      <c r="D52" s="54"/>
      <c r="E52" s="72"/>
      <c r="F52" s="54"/>
      <c r="G52" s="73" t="s">
        <v>326</v>
      </c>
      <c r="H52" s="54"/>
      <c r="I52" s="72"/>
      <c r="J52" s="54"/>
      <c r="K52" s="73" t="s">
        <v>312</v>
      </c>
      <c r="L52" s="54"/>
      <c r="M52" s="72"/>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6"/>
      <c r="L53" s="54"/>
      <c r="M53" s="76"/>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76"/>
      <c r="N54" s="54"/>
      <c r="O54" s="38"/>
      <c r="P54" s="38"/>
      <c r="Q54" s="38"/>
      <c r="R54" s="38"/>
      <c r="S54" s="38"/>
      <c r="T54" s="38"/>
      <c r="U54" s="38"/>
      <c r="V54" s="38"/>
      <c r="W54" s="38"/>
      <c r="X54" s="38"/>
      <c r="Y54" s="38"/>
      <c r="Z54" s="38"/>
      <c r="AA54" s="38"/>
      <c r="AB54" s="38"/>
    </row>
    <row r="55" ht="12.75" customHeight="1">
      <c r="A55" s="82" t="s">
        <v>317</v>
      </c>
      <c r="B55" s="54"/>
      <c r="C55" s="82" t="s">
        <v>317</v>
      </c>
      <c r="D55" s="54"/>
      <c r="E55" s="82" t="s">
        <v>317</v>
      </c>
      <c r="F55" s="54"/>
      <c r="G55" s="82" t="s">
        <v>317</v>
      </c>
      <c r="H55" s="54"/>
      <c r="I55" s="82" t="s">
        <v>317</v>
      </c>
      <c r="J55" s="54"/>
      <c r="K55" s="82" t="s">
        <v>317</v>
      </c>
      <c r="L55" s="54"/>
      <c r="M55" s="82" t="s">
        <v>317</v>
      </c>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t="s">
        <v>316</v>
      </c>
      <c r="J56" s="54"/>
      <c r="K56" s="82"/>
      <c r="L56" s="54"/>
      <c r="M56" s="82"/>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88"/>
      <c r="L57" s="54"/>
      <c r="M57" s="88"/>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91"/>
      <c r="L58" s="54"/>
      <c r="M58" s="91"/>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90"/>
      <c r="L59" s="54"/>
      <c r="M59" s="90"/>
      <c r="N59" s="54"/>
      <c r="O59" s="38"/>
      <c r="P59" s="38"/>
      <c r="Q59" s="38"/>
      <c r="R59" s="38"/>
      <c r="S59" s="38"/>
      <c r="T59" s="38"/>
      <c r="U59" s="38"/>
      <c r="V59" s="38"/>
      <c r="W59" s="38"/>
      <c r="X59" s="38"/>
      <c r="Y59" s="38"/>
      <c r="Z59" s="38"/>
      <c r="AA59" s="38"/>
      <c r="AB59" s="38"/>
    </row>
    <row r="60" ht="12.75" customHeight="1">
      <c r="A60" s="222" t="s">
        <v>507</v>
      </c>
      <c r="B60" s="54"/>
      <c r="C60" s="222" t="s">
        <v>508</v>
      </c>
      <c r="D60" s="54"/>
      <c r="E60" s="215"/>
      <c r="F60" s="54"/>
      <c r="G60" s="222" t="s">
        <v>509</v>
      </c>
      <c r="H60" s="54"/>
      <c r="I60" s="222" t="s">
        <v>492</v>
      </c>
      <c r="J60" s="54"/>
      <c r="K60" s="222" t="s">
        <v>510</v>
      </c>
      <c r="L60" s="54"/>
      <c r="M60" s="93"/>
      <c r="N60" s="54"/>
      <c r="O60" s="38"/>
      <c r="P60" s="38"/>
      <c r="Q60" s="38"/>
      <c r="R60" s="38"/>
      <c r="S60" s="38"/>
      <c r="T60" s="38"/>
      <c r="U60" s="38"/>
      <c r="V60" s="38"/>
      <c r="W60" s="38"/>
      <c r="X60" s="38"/>
      <c r="Y60" s="38"/>
      <c r="Z60" s="38"/>
      <c r="AA60" s="38"/>
      <c r="AB60" s="38"/>
    </row>
    <row r="61" ht="12.75" customHeight="1">
      <c r="A61" s="223" t="s">
        <v>511</v>
      </c>
      <c r="B61" s="54"/>
      <c r="C61" s="217"/>
      <c r="D61" s="54"/>
      <c r="E61" s="217"/>
      <c r="F61" s="54"/>
      <c r="G61" s="223" t="s">
        <v>511</v>
      </c>
      <c r="H61" s="54"/>
      <c r="I61" s="223" t="s">
        <v>512</v>
      </c>
      <c r="J61" s="54"/>
      <c r="K61" s="217"/>
      <c r="L61" s="54"/>
      <c r="M61" s="96"/>
      <c r="N61" s="54"/>
      <c r="O61" s="38"/>
      <c r="P61" s="38"/>
      <c r="Q61" s="38"/>
      <c r="R61" s="38"/>
      <c r="S61" s="38"/>
      <c r="T61" s="38"/>
      <c r="U61" s="38"/>
      <c r="V61" s="38"/>
      <c r="W61" s="38"/>
      <c r="X61" s="38"/>
      <c r="Y61" s="38"/>
      <c r="Z61" s="38"/>
      <c r="AA61" s="38"/>
      <c r="AB61" s="38"/>
    </row>
    <row r="62" ht="12.75" customHeight="1">
      <c r="A62" s="224"/>
      <c r="B62" s="60"/>
      <c r="C62" s="62"/>
      <c r="D62" s="60"/>
      <c r="E62" s="62"/>
      <c r="F62" s="60"/>
      <c r="G62" s="62"/>
      <c r="H62" s="60"/>
      <c r="I62" s="62"/>
      <c r="J62" s="60"/>
      <c r="K62" s="59"/>
      <c r="L62" s="60"/>
      <c r="M62" s="62"/>
      <c r="N62" s="60"/>
      <c r="O62" s="38"/>
      <c r="P62" s="38"/>
      <c r="Q62" s="38"/>
      <c r="R62" s="38"/>
      <c r="S62" s="38"/>
      <c r="T62" s="38"/>
      <c r="U62" s="38"/>
      <c r="V62" s="38"/>
      <c r="W62" s="38"/>
      <c r="X62" s="38"/>
      <c r="Y62" s="38"/>
      <c r="Z62" s="38"/>
      <c r="AA62" s="38"/>
      <c r="AB62" s="38"/>
    </row>
    <row r="63" ht="15.0" customHeight="1">
      <c r="A63" s="65">
        <f>IF(DAY(EOMONTH(A1,0))=M51,"",IF(M51="","",M51+1))</f>
        <v>30</v>
      </c>
      <c r="B63" s="68"/>
      <c r="C63" s="65">
        <f>IF(DAY(EOMONTH(A1,0))=A63,"",IF(A63="","",A63+1))</f>
        <v>31</v>
      </c>
      <c r="D63" s="221"/>
      <c r="E63" s="273" t="s">
        <v>87</v>
      </c>
      <c r="F63" s="3"/>
      <c r="G63" s="274"/>
      <c r="H63" s="3"/>
      <c r="I63" s="3"/>
      <c r="J63" s="3"/>
      <c r="K63" s="3"/>
      <c r="L63" s="3"/>
      <c r="M63" s="3"/>
      <c r="N63" s="4"/>
      <c r="P63" s="108" t="s">
        <v>88</v>
      </c>
      <c r="Q63" s="109"/>
      <c r="R63" s="109"/>
      <c r="S63" s="109"/>
      <c r="T63" s="110"/>
    </row>
    <row r="64" ht="12.75" customHeight="1">
      <c r="A64" s="73"/>
      <c r="B64" s="54"/>
      <c r="C64" s="73" t="s">
        <v>312</v>
      </c>
      <c r="D64" s="54"/>
      <c r="E64" s="275"/>
      <c r="F64" s="20"/>
      <c r="G64" s="20"/>
      <c r="H64" s="20"/>
      <c r="I64" s="20"/>
      <c r="J64" s="20"/>
      <c r="K64" s="20"/>
      <c r="L64" s="20"/>
      <c r="M64" s="20"/>
      <c r="N64" s="22"/>
      <c r="P64" s="112" t="s">
        <v>89</v>
      </c>
      <c r="Q64" s="113"/>
      <c r="R64" s="114" t="s">
        <v>90</v>
      </c>
      <c r="S64" s="113"/>
      <c r="T64" s="115" t="s">
        <v>91</v>
      </c>
    </row>
    <row r="65" ht="12.75" customHeight="1">
      <c r="A65" s="77"/>
      <c r="B65" s="54"/>
      <c r="C65" s="76"/>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77"/>
      <c r="B66" s="54"/>
      <c r="C66" s="76"/>
      <c r="D66" s="54"/>
      <c r="E66" s="275"/>
      <c r="F66" s="20"/>
      <c r="G66" s="20"/>
      <c r="H66" s="20"/>
      <c r="I66" s="20"/>
      <c r="J66" s="20"/>
      <c r="K66" s="20"/>
      <c r="L66" s="20"/>
      <c r="M66" s="20"/>
      <c r="N66" s="22"/>
      <c r="P66" s="117" t="s">
        <v>93</v>
      </c>
      <c r="Q66" s="118">
        <v>0.0</v>
      </c>
      <c r="R66" s="119" t="s">
        <v>93</v>
      </c>
      <c r="S66" s="118">
        <v>0.0</v>
      </c>
      <c r="T66" s="120">
        <f t="shared" si="1"/>
        <v>0</v>
      </c>
    </row>
    <row r="67" ht="12.75" customHeight="1">
      <c r="A67" s="82" t="s">
        <v>317</v>
      </c>
      <c r="B67" s="54"/>
      <c r="C67" s="82" t="s">
        <v>317</v>
      </c>
      <c r="D67" s="54"/>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6.5" customHeight="1">
      <c r="A71" s="296" t="s">
        <v>97</v>
      </c>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8"/>
    </row>
    <row r="72">
      <c r="A72" s="129" t="s">
        <v>98</v>
      </c>
      <c r="B72" s="4"/>
      <c r="C72" s="129" t="s">
        <v>99</v>
      </c>
      <c r="D72" s="4"/>
      <c r="E72" s="299" t="s">
        <v>100</v>
      </c>
      <c r="F72" s="3"/>
      <c r="G72" s="3"/>
      <c r="H72" s="3"/>
      <c r="I72" s="3"/>
      <c r="J72" s="4"/>
      <c r="K72" s="299" t="s">
        <v>101</v>
      </c>
      <c r="L72" s="40"/>
      <c r="M72" s="299" t="s">
        <v>102</v>
      </c>
      <c r="N72" s="4"/>
      <c r="O72" s="299" t="s">
        <v>103</v>
      </c>
      <c r="P72" s="40"/>
      <c r="Q72" s="299" t="s">
        <v>104</v>
      </c>
      <c r="R72" s="3"/>
      <c r="S72" s="4"/>
      <c r="T72" s="300" t="s">
        <v>105</v>
      </c>
      <c r="U72" s="300" t="s">
        <v>106</v>
      </c>
      <c r="V72" s="300" t="s">
        <v>107</v>
      </c>
      <c r="W72" s="136" t="s">
        <v>108</v>
      </c>
      <c r="X72" s="300" t="s">
        <v>109</v>
      </c>
      <c r="Y72" s="300" t="s">
        <v>110</v>
      </c>
      <c r="Z72" s="300" t="s">
        <v>111</v>
      </c>
      <c r="AA72" s="276"/>
      <c r="AB72" s="276"/>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151" t="s">
        <v>343</v>
      </c>
      <c r="B74" s="4"/>
      <c r="C74" s="303" t="s">
        <v>43</v>
      </c>
      <c r="D74" s="4"/>
      <c r="E74" s="176" t="s">
        <v>364</v>
      </c>
      <c r="F74" s="3"/>
      <c r="G74" s="3"/>
      <c r="H74" s="3"/>
      <c r="I74" s="3"/>
      <c r="J74" s="4"/>
      <c r="K74" s="162" t="s">
        <v>513</v>
      </c>
      <c r="L74" s="40"/>
      <c r="M74" s="161">
        <v>0.0</v>
      </c>
      <c r="N74" s="4"/>
      <c r="O74" s="162" t="s">
        <v>366</v>
      </c>
      <c r="P74" s="40"/>
      <c r="Q74" s="153"/>
      <c r="R74" s="3"/>
      <c r="S74" s="4"/>
      <c r="T74" s="146"/>
      <c r="U74" s="156"/>
      <c r="V74" s="156"/>
      <c r="W74" s="146"/>
      <c r="X74" s="146"/>
      <c r="Y74" s="146"/>
      <c r="Z74" s="146"/>
      <c r="AA74" s="247"/>
      <c r="AB74" s="250"/>
    </row>
    <row r="75" ht="18.75" customHeight="1">
      <c r="A75" s="151" t="s">
        <v>326</v>
      </c>
      <c r="B75" s="4"/>
      <c r="C75" s="303" t="s">
        <v>43</v>
      </c>
      <c r="D75" s="4"/>
      <c r="E75" s="176" t="s">
        <v>367</v>
      </c>
      <c r="F75" s="3"/>
      <c r="G75" s="3"/>
      <c r="H75" s="3"/>
      <c r="I75" s="3"/>
      <c r="J75" s="4"/>
      <c r="K75" s="162" t="s">
        <v>514</v>
      </c>
      <c r="L75" s="40"/>
      <c r="M75" s="161">
        <v>0.0</v>
      </c>
      <c r="N75" s="4"/>
      <c r="O75" s="162" t="s">
        <v>366</v>
      </c>
      <c r="P75" s="40"/>
      <c r="Q75" s="319"/>
      <c r="R75" s="3"/>
      <c r="S75" s="4"/>
      <c r="T75" s="146"/>
      <c r="U75" s="156"/>
      <c r="V75" s="156"/>
      <c r="W75" s="146"/>
      <c r="X75" s="146"/>
      <c r="Y75" s="146"/>
      <c r="Z75" s="146"/>
      <c r="AA75" s="247"/>
      <c r="AB75" s="250"/>
    </row>
    <row r="76" ht="18.75" customHeight="1">
      <c r="A76" s="151" t="s">
        <v>325</v>
      </c>
      <c r="B76" s="4"/>
      <c r="C76" s="303" t="s">
        <v>43</v>
      </c>
      <c r="D76" s="4"/>
      <c r="E76" s="176" t="s">
        <v>369</v>
      </c>
      <c r="F76" s="3"/>
      <c r="G76" s="3"/>
      <c r="H76" s="3"/>
      <c r="I76" s="3"/>
      <c r="J76" s="4"/>
      <c r="K76" s="162" t="s">
        <v>515</v>
      </c>
      <c r="L76" s="40"/>
      <c r="M76" s="161">
        <v>0.0</v>
      </c>
      <c r="N76" s="4"/>
      <c r="O76" s="162" t="s">
        <v>366</v>
      </c>
      <c r="P76" s="40"/>
      <c r="Q76" s="319"/>
      <c r="R76" s="3"/>
      <c r="S76" s="4"/>
      <c r="T76" s="146"/>
      <c r="U76" s="156"/>
      <c r="V76" s="156"/>
      <c r="W76" s="146"/>
      <c r="X76" s="146"/>
      <c r="Y76" s="146"/>
      <c r="Z76" s="146"/>
      <c r="AA76" s="247"/>
      <c r="AB76" s="250"/>
    </row>
    <row r="77" ht="18.75" customHeight="1">
      <c r="A77" s="159" t="s">
        <v>317</v>
      </c>
      <c r="B77" s="4"/>
      <c r="C77" s="323" t="s">
        <v>317</v>
      </c>
      <c r="D77" s="4"/>
      <c r="E77" s="176" t="s">
        <v>373</v>
      </c>
      <c r="F77" s="3"/>
      <c r="G77" s="3"/>
      <c r="H77" s="3"/>
      <c r="I77" s="3"/>
      <c r="J77" s="4"/>
      <c r="K77" s="162" t="s">
        <v>516</v>
      </c>
      <c r="L77" s="40"/>
      <c r="M77" s="161">
        <v>0.0</v>
      </c>
      <c r="N77" s="4"/>
      <c r="O77" s="162" t="s">
        <v>366</v>
      </c>
      <c r="P77" s="40"/>
      <c r="Q77" s="319"/>
      <c r="R77" s="3"/>
      <c r="S77" s="4"/>
      <c r="T77" s="146"/>
      <c r="U77" s="156"/>
      <c r="V77" s="156"/>
      <c r="W77" s="146"/>
      <c r="X77" s="146"/>
      <c r="Y77" s="146"/>
      <c r="Z77" s="146"/>
      <c r="AA77" s="247"/>
      <c r="AB77" s="250"/>
    </row>
    <row r="78" ht="18.75" customHeight="1">
      <c r="A78" s="159" t="s">
        <v>379</v>
      </c>
      <c r="B78" s="4"/>
      <c r="C78" s="323" t="s">
        <v>379</v>
      </c>
      <c r="D78" s="4"/>
      <c r="E78" s="176" t="s">
        <v>380</v>
      </c>
      <c r="F78" s="3"/>
      <c r="G78" s="3"/>
      <c r="H78" s="3"/>
      <c r="I78" s="3"/>
      <c r="J78" s="4"/>
      <c r="K78" s="162" t="s">
        <v>381</v>
      </c>
      <c r="L78" s="40"/>
      <c r="M78" s="161">
        <v>0.0</v>
      </c>
      <c r="N78" s="4"/>
      <c r="O78" s="162" t="s">
        <v>517</v>
      </c>
      <c r="P78" s="40"/>
      <c r="Q78" s="319"/>
      <c r="R78" s="3"/>
      <c r="S78" s="4"/>
      <c r="T78" s="146"/>
      <c r="U78" s="156"/>
      <c r="V78" s="156"/>
      <c r="W78" s="146"/>
      <c r="X78" s="146"/>
      <c r="Y78" s="146"/>
      <c r="Z78" s="146"/>
      <c r="AA78" s="247"/>
      <c r="AB78" s="250"/>
    </row>
    <row r="79" ht="18.75" customHeight="1">
      <c r="A79" s="175" t="s">
        <v>489</v>
      </c>
      <c r="B79" s="4"/>
      <c r="C79" s="285" t="s">
        <v>72</v>
      </c>
      <c r="D79" s="4"/>
      <c r="E79" s="176" t="s">
        <v>518</v>
      </c>
      <c r="F79" s="3"/>
      <c r="G79" s="3"/>
      <c r="H79" s="3"/>
      <c r="I79" s="3"/>
      <c r="J79" s="4"/>
      <c r="K79" s="282">
        <v>45718.0</v>
      </c>
      <c r="L79" s="40"/>
      <c r="M79" s="161">
        <v>0.0</v>
      </c>
      <c r="N79" s="4"/>
      <c r="O79" s="162" t="s">
        <v>270</v>
      </c>
      <c r="P79" s="40"/>
      <c r="Q79" s="153"/>
      <c r="R79" s="3"/>
      <c r="S79" s="4"/>
      <c r="T79" s="146"/>
      <c r="U79" s="156"/>
      <c r="V79" s="156"/>
      <c r="W79" s="146"/>
      <c r="X79" s="146"/>
      <c r="Y79" s="146"/>
      <c r="Z79" s="146"/>
      <c r="AA79" s="247"/>
      <c r="AB79" s="250"/>
    </row>
    <row r="80" ht="18.75" customHeight="1">
      <c r="A80" s="175" t="s">
        <v>490</v>
      </c>
      <c r="B80" s="4"/>
      <c r="C80" s="285" t="s">
        <v>72</v>
      </c>
      <c r="D80" s="4"/>
      <c r="E80" s="176" t="s">
        <v>519</v>
      </c>
      <c r="F80" s="3"/>
      <c r="G80" s="3"/>
      <c r="H80" s="3"/>
      <c r="I80" s="3"/>
      <c r="J80" s="4"/>
      <c r="K80" s="282">
        <v>45720.0</v>
      </c>
      <c r="L80" s="40"/>
      <c r="M80" s="161">
        <v>0.0</v>
      </c>
      <c r="N80" s="4"/>
      <c r="O80" s="162" t="s">
        <v>270</v>
      </c>
      <c r="P80" s="40"/>
      <c r="Q80" s="319"/>
      <c r="R80" s="3"/>
      <c r="S80" s="4"/>
      <c r="T80" s="146"/>
      <c r="U80" s="156"/>
      <c r="V80" s="156"/>
      <c r="W80" s="146"/>
      <c r="X80" s="146"/>
      <c r="Y80" s="146"/>
      <c r="Z80" s="146"/>
      <c r="AA80" s="247"/>
      <c r="AB80" s="250"/>
    </row>
    <row r="81" ht="18.75" customHeight="1">
      <c r="A81" s="175" t="s">
        <v>492</v>
      </c>
      <c r="B81" s="4"/>
      <c r="C81" s="285" t="s">
        <v>72</v>
      </c>
      <c r="D81" s="4"/>
      <c r="E81" s="176" t="s">
        <v>520</v>
      </c>
      <c r="F81" s="3"/>
      <c r="G81" s="3"/>
      <c r="H81" s="3"/>
      <c r="I81" s="3"/>
      <c r="J81" s="4"/>
      <c r="K81" s="162" t="s">
        <v>521</v>
      </c>
      <c r="L81" s="40"/>
      <c r="M81" s="161">
        <v>0.0</v>
      </c>
      <c r="N81" s="4"/>
      <c r="O81" s="162" t="s">
        <v>270</v>
      </c>
      <c r="P81" s="40"/>
      <c r="Q81" s="319"/>
      <c r="R81" s="3"/>
      <c r="S81" s="4"/>
      <c r="T81" s="146"/>
      <c r="U81" s="156"/>
      <c r="V81" s="156"/>
      <c r="W81" s="146"/>
      <c r="X81" s="146"/>
      <c r="Y81" s="146"/>
      <c r="Z81" s="146"/>
      <c r="AA81" s="247"/>
      <c r="AB81" s="250"/>
    </row>
    <row r="82" ht="18.75" customHeight="1">
      <c r="A82" s="175" t="s">
        <v>496</v>
      </c>
      <c r="B82" s="4"/>
      <c r="C82" s="285" t="s">
        <v>72</v>
      </c>
      <c r="D82" s="4"/>
      <c r="E82" s="176" t="s">
        <v>522</v>
      </c>
      <c r="F82" s="3"/>
      <c r="G82" s="3"/>
      <c r="H82" s="3"/>
      <c r="I82" s="3"/>
      <c r="J82" s="4"/>
      <c r="K82" s="162" t="s">
        <v>523</v>
      </c>
      <c r="L82" s="40"/>
      <c r="M82" s="161">
        <v>0.0</v>
      </c>
      <c r="N82" s="4"/>
      <c r="O82" s="162" t="s">
        <v>270</v>
      </c>
      <c r="P82" s="40"/>
      <c r="Q82" s="319"/>
      <c r="R82" s="3"/>
      <c r="S82" s="4"/>
      <c r="T82" s="146"/>
      <c r="U82" s="156"/>
      <c r="V82" s="156"/>
      <c r="W82" s="146"/>
      <c r="X82" s="146"/>
      <c r="Y82" s="146"/>
      <c r="Z82" s="146"/>
      <c r="AA82" s="247"/>
      <c r="AB82" s="250"/>
    </row>
    <row r="83" ht="18.75" customHeight="1">
      <c r="A83" s="175" t="s">
        <v>498</v>
      </c>
      <c r="B83" s="4"/>
      <c r="C83" s="285" t="s">
        <v>72</v>
      </c>
      <c r="D83" s="4"/>
      <c r="E83" s="176" t="s">
        <v>524</v>
      </c>
      <c r="F83" s="3"/>
      <c r="G83" s="3"/>
      <c r="H83" s="3"/>
      <c r="I83" s="3"/>
      <c r="J83" s="4"/>
      <c r="K83" s="162" t="s">
        <v>525</v>
      </c>
      <c r="L83" s="40"/>
      <c r="M83" s="161">
        <v>0.0</v>
      </c>
      <c r="N83" s="4"/>
      <c r="O83" s="162" t="s">
        <v>270</v>
      </c>
      <c r="P83" s="40"/>
      <c r="Q83" s="319"/>
      <c r="R83" s="3"/>
      <c r="S83" s="4"/>
      <c r="T83" s="146"/>
      <c r="U83" s="156"/>
      <c r="V83" s="156"/>
      <c r="W83" s="146"/>
      <c r="X83" s="146"/>
      <c r="Y83" s="146"/>
      <c r="Z83" s="146"/>
      <c r="AA83" s="247"/>
      <c r="AB83" s="250"/>
    </row>
    <row r="84" ht="18.75" customHeight="1">
      <c r="A84" s="175" t="s">
        <v>502</v>
      </c>
      <c r="B84" s="4"/>
      <c r="C84" s="285" t="s">
        <v>72</v>
      </c>
      <c r="D84" s="4"/>
      <c r="E84" s="176" t="s">
        <v>526</v>
      </c>
      <c r="F84" s="3"/>
      <c r="G84" s="3"/>
      <c r="H84" s="3"/>
      <c r="I84" s="3"/>
      <c r="J84" s="4"/>
      <c r="K84" s="282">
        <v>45733.0</v>
      </c>
      <c r="L84" s="40"/>
      <c r="M84" s="161">
        <v>0.0</v>
      </c>
      <c r="N84" s="4"/>
      <c r="O84" s="162" t="s">
        <v>270</v>
      </c>
      <c r="P84" s="40"/>
      <c r="Q84" s="319"/>
      <c r="R84" s="3"/>
      <c r="S84" s="4"/>
      <c r="T84" s="146"/>
      <c r="U84" s="156"/>
      <c r="V84" s="156"/>
      <c r="W84" s="146"/>
      <c r="X84" s="146"/>
      <c r="Y84" s="146"/>
      <c r="Z84" s="146"/>
      <c r="AA84" s="247"/>
      <c r="AB84" s="250"/>
    </row>
    <row r="85" ht="18.75" customHeight="1">
      <c r="A85" s="175" t="s">
        <v>503</v>
      </c>
      <c r="B85" s="4"/>
      <c r="C85" s="285" t="s">
        <v>72</v>
      </c>
      <c r="D85" s="4"/>
      <c r="E85" s="176" t="s">
        <v>527</v>
      </c>
      <c r="F85" s="3"/>
      <c r="G85" s="3"/>
      <c r="H85" s="3"/>
      <c r="I85" s="3"/>
      <c r="J85" s="4"/>
      <c r="K85" s="282">
        <v>45734.0</v>
      </c>
      <c r="L85" s="40"/>
      <c r="M85" s="161">
        <v>0.0</v>
      </c>
      <c r="N85" s="4"/>
      <c r="O85" s="162" t="s">
        <v>270</v>
      </c>
      <c r="P85" s="40"/>
      <c r="Q85" s="319"/>
      <c r="R85" s="3"/>
      <c r="S85" s="4"/>
      <c r="T85" s="146"/>
      <c r="U85" s="156"/>
      <c r="V85" s="156"/>
      <c r="W85" s="146"/>
      <c r="X85" s="146"/>
      <c r="Y85" s="146"/>
      <c r="Z85" s="146"/>
      <c r="AA85" s="247"/>
      <c r="AB85" s="250"/>
    </row>
    <row r="86" ht="18.75" customHeight="1">
      <c r="A86" s="175" t="s">
        <v>528</v>
      </c>
      <c r="B86" s="4"/>
      <c r="C86" s="285" t="s">
        <v>72</v>
      </c>
      <c r="D86" s="4"/>
      <c r="E86" s="176" t="s">
        <v>529</v>
      </c>
      <c r="F86" s="3"/>
      <c r="G86" s="3"/>
      <c r="H86" s="3"/>
      <c r="I86" s="3"/>
      <c r="J86" s="4"/>
      <c r="K86" s="282">
        <v>45739.0</v>
      </c>
      <c r="L86" s="40"/>
      <c r="M86" s="161">
        <v>0.0</v>
      </c>
      <c r="N86" s="4"/>
      <c r="O86" s="162" t="s">
        <v>270</v>
      </c>
      <c r="P86" s="40"/>
      <c r="Q86" s="319"/>
      <c r="R86" s="3"/>
      <c r="S86" s="4"/>
      <c r="T86" s="146"/>
      <c r="U86" s="156"/>
      <c r="V86" s="156"/>
      <c r="W86" s="146"/>
      <c r="X86" s="146"/>
      <c r="Y86" s="146"/>
      <c r="Z86" s="146"/>
      <c r="AA86" s="247"/>
      <c r="AB86" s="250"/>
    </row>
    <row r="87" ht="18.75" customHeight="1">
      <c r="A87" s="175" t="s">
        <v>530</v>
      </c>
      <c r="B87" s="4"/>
      <c r="C87" s="285" t="s">
        <v>65</v>
      </c>
      <c r="D87" s="4"/>
      <c r="E87" s="176" t="s">
        <v>531</v>
      </c>
      <c r="F87" s="3"/>
      <c r="G87" s="3"/>
      <c r="H87" s="3"/>
      <c r="I87" s="3"/>
      <c r="J87" s="4"/>
      <c r="K87" s="162" t="s">
        <v>532</v>
      </c>
      <c r="L87" s="40"/>
      <c r="M87" s="161">
        <v>0.0</v>
      </c>
      <c r="N87" s="4"/>
      <c r="O87" s="162" t="s">
        <v>270</v>
      </c>
      <c r="P87" s="40"/>
      <c r="Q87" s="319"/>
      <c r="R87" s="3"/>
      <c r="S87" s="4"/>
      <c r="T87" s="146"/>
      <c r="U87" s="156"/>
      <c r="V87" s="156"/>
      <c r="W87" s="146"/>
      <c r="X87" s="146"/>
      <c r="Y87" s="146"/>
      <c r="Z87" s="146"/>
      <c r="AA87" s="247"/>
      <c r="AB87" s="250"/>
    </row>
    <row r="88" ht="18.75" customHeight="1">
      <c r="A88" s="175" t="s">
        <v>491</v>
      </c>
      <c r="B88" s="4"/>
      <c r="C88" s="285" t="s">
        <v>65</v>
      </c>
      <c r="D88" s="4"/>
      <c r="E88" s="176" t="s">
        <v>533</v>
      </c>
      <c r="F88" s="3"/>
      <c r="G88" s="3"/>
      <c r="H88" s="3"/>
      <c r="I88" s="3"/>
      <c r="J88" s="4"/>
      <c r="K88" s="282">
        <v>45720.0</v>
      </c>
      <c r="L88" s="40"/>
      <c r="M88" s="161">
        <v>0.0</v>
      </c>
      <c r="N88" s="4"/>
      <c r="O88" s="162" t="s">
        <v>270</v>
      </c>
      <c r="P88" s="40"/>
      <c r="Q88" s="319"/>
      <c r="R88" s="3"/>
      <c r="S88" s="4"/>
      <c r="T88" s="146"/>
      <c r="U88" s="156"/>
      <c r="V88" s="156"/>
      <c r="W88" s="146"/>
      <c r="X88" s="146"/>
      <c r="Y88" s="146"/>
      <c r="Z88" s="146"/>
      <c r="AA88" s="247"/>
      <c r="AB88" s="250"/>
    </row>
    <row r="89" ht="18.75" customHeight="1">
      <c r="A89" s="175" t="s">
        <v>493</v>
      </c>
      <c r="B89" s="4"/>
      <c r="C89" s="285" t="s">
        <v>65</v>
      </c>
      <c r="D89" s="4"/>
      <c r="E89" s="176" t="s">
        <v>534</v>
      </c>
      <c r="F89" s="3"/>
      <c r="G89" s="3"/>
      <c r="H89" s="3"/>
      <c r="I89" s="3"/>
      <c r="J89" s="4"/>
      <c r="K89" s="282">
        <v>45723.0</v>
      </c>
      <c r="L89" s="40"/>
      <c r="M89" s="161">
        <v>0.0</v>
      </c>
      <c r="N89" s="4"/>
      <c r="O89" s="162" t="s">
        <v>270</v>
      </c>
      <c r="P89" s="40"/>
      <c r="Q89" s="319"/>
      <c r="R89" s="3"/>
      <c r="S89" s="4"/>
      <c r="T89" s="146"/>
      <c r="U89" s="156"/>
      <c r="V89" s="156"/>
      <c r="W89" s="146"/>
      <c r="X89" s="146"/>
      <c r="Y89" s="146"/>
      <c r="Z89" s="146"/>
      <c r="AA89" s="247"/>
      <c r="AB89" s="250"/>
    </row>
    <row r="90" ht="18.75" customHeight="1">
      <c r="A90" s="175" t="s">
        <v>497</v>
      </c>
      <c r="B90" s="4"/>
      <c r="C90" s="285" t="s">
        <v>65</v>
      </c>
      <c r="D90" s="4"/>
      <c r="E90" s="176" t="s">
        <v>535</v>
      </c>
      <c r="F90" s="3"/>
      <c r="G90" s="3"/>
      <c r="H90" s="3"/>
      <c r="I90" s="3"/>
      <c r="J90" s="4"/>
      <c r="K90" s="282">
        <v>45727.0</v>
      </c>
      <c r="L90" s="40"/>
      <c r="M90" s="161">
        <v>0.0</v>
      </c>
      <c r="N90" s="4"/>
      <c r="O90" s="162" t="s">
        <v>270</v>
      </c>
      <c r="P90" s="40"/>
      <c r="Q90" s="319"/>
      <c r="R90" s="3"/>
      <c r="S90" s="4"/>
      <c r="T90" s="146"/>
      <c r="U90" s="156"/>
      <c r="V90" s="156"/>
      <c r="W90" s="146"/>
      <c r="X90" s="146"/>
      <c r="Y90" s="146"/>
      <c r="Z90" s="146"/>
      <c r="AA90" s="247"/>
      <c r="AB90" s="250"/>
    </row>
    <row r="91" ht="18.75" customHeight="1">
      <c r="A91" s="175" t="s">
        <v>500</v>
      </c>
      <c r="B91" s="4"/>
      <c r="C91" s="285" t="s">
        <v>65</v>
      </c>
      <c r="D91" s="4"/>
      <c r="E91" s="176" t="s">
        <v>536</v>
      </c>
      <c r="F91" s="3"/>
      <c r="G91" s="3"/>
      <c r="H91" s="3"/>
      <c r="I91" s="3"/>
      <c r="J91" s="4"/>
      <c r="K91" s="282">
        <v>45730.0</v>
      </c>
      <c r="L91" s="40"/>
      <c r="M91" s="161">
        <v>0.0</v>
      </c>
      <c r="N91" s="4"/>
      <c r="O91" s="162" t="s">
        <v>270</v>
      </c>
      <c r="P91" s="40"/>
      <c r="Q91" s="319"/>
      <c r="R91" s="3"/>
      <c r="S91" s="4"/>
      <c r="T91" s="146"/>
      <c r="U91" s="156"/>
      <c r="V91" s="156"/>
      <c r="W91" s="146"/>
      <c r="X91" s="146"/>
      <c r="Y91" s="146"/>
      <c r="Z91" s="146"/>
      <c r="AA91" s="247"/>
      <c r="AB91" s="250"/>
    </row>
    <row r="92" ht="18.75" customHeight="1">
      <c r="A92" s="175" t="s">
        <v>504</v>
      </c>
      <c r="B92" s="4"/>
      <c r="C92" s="285" t="s">
        <v>65</v>
      </c>
      <c r="D92" s="4"/>
      <c r="E92" s="176" t="s">
        <v>537</v>
      </c>
      <c r="F92" s="3"/>
      <c r="G92" s="3"/>
      <c r="H92" s="3"/>
      <c r="I92" s="3"/>
      <c r="J92" s="4"/>
      <c r="K92" s="282">
        <v>45735.0</v>
      </c>
      <c r="L92" s="40"/>
      <c r="M92" s="161">
        <v>0.0</v>
      </c>
      <c r="N92" s="4"/>
      <c r="O92" s="162" t="s">
        <v>270</v>
      </c>
      <c r="P92" s="40"/>
      <c r="Q92" s="319"/>
      <c r="R92" s="3"/>
      <c r="S92" s="4"/>
      <c r="T92" s="146"/>
      <c r="U92" s="156"/>
      <c r="V92" s="156"/>
      <c r="W92" s="146"/>
      <c r="X92" s="146"/>
      <c r="Y92" s="146"/>
      <c r="Z92" s="146"/>
      <c r="AA92" s="247"/>
      <c r="AB92" s="250"/>
    </row>
    <row r="93" ht="18.75" customHeight="1">
      <c r="A93" s="175" t="s">
        <v>505</v>
      </c>
      <c r="B93" s="4"/>
      <c r="C93" s="285" t="s">
        <v>65</v>
      </c>
      <c r="D93" s="4"/>
      <c r="E93" s="176" t="s">
        <v>538</v>
      </c>
      <c r="F93" s="3"/>
      <c r="G93" s="3"/>
      <c r="H93" s="3"/>
      <c r="I93" s="3"/>
      <c r="J93" s="4"/>
      <c r="K93" s="282">
        <v>45737.0</v>
      </c>
      <c r="L93" s="40"/>
      <c r="M93" s="161">
        <v>0.0</v>
      </c>
      <c r="N93" s="4"/>
      <c r="O93" s="162" t="s">
        <v>270</v>
      </c>
      <c r="P93" s="40"/>
      <c r="Q93" s="319"/>
      <c r="R93" s="3"/>
      <c r="S93" s="4"/>
      <c r="T93" s="146"/>
      <c r="U93" s="156"/>
      <c r="V93" s="156"/>
      <c r="W93" s="146"/>
      <c r="X93" s="146"/>
      <c r="Y93" s="146"/>
      <c r="Z93" s="146"/>
      <c r="AA93" s="247"/>
      <c r="AB93" s="250"/>
    </row>
    <row r="94" ht="18.75" customHeight="1">
      <c r="A94" s="175" t="s">
        <v>508</v>
      </c>
      <c r="B94" s="4"/>
      <c r="C94" s="285" t="s">
        <v>65</v>
      </c>
      <c r="D94" s="4"/>
      <c r="E94" s="176" t="s">
        <v>539</v>
      </c>
      <c r="F94" s="3"/>
      <c r="G94" s="3"/>
      <c r="H94" s="3"/>
      <c r="I94" s="3"/>
      <c r="J94" s="4"/>
      <c r="K94" s="282">
        <v>45740.0</v>
      </c>
      <c r="L94" s="40"/>
      <c r="M94" s="161">
        <v>0.0</v>
      </c>
      <c r="N94" s="4"/>
      <c r="O94" s="162" t="s">
        <v>270</v>
      </c>
      <c r="P94" s="40"/>
      <c r="Q94" s="319"/>
      <c r="R94" s="3"/>
      <c r="S94" s="4"/>
      <c r="T94" s="146"/>
      <c r="U94" s="156"/>
      <c r="V94" s="156"/>
      <c r="W94" s="146"/>
      <c r="X94" s="146"/>
      <c r="Y94" s="146"/>
      <c r="Z94" s="146"/>
      <c r="AA94" s="247"/>
      <c r="AB94" s="250"/>
    </row>
    <row r="95" ht="18.75" customHeight="1">
      <c r="A95" s="175" t="s">
        <v>510</v>
      </c>
      <c r="B95" s="4"/>
      <c r="C95" s="175" t="s">
        <v>65</v>
      </c>
      <c r="D95" s="4"/>
      <c r="E95" s="176" t="s">
        <v>540</v>
      </c>
      <c r="F95" s="3"/>
      <c r="G95" s="3"/>
      <c r="H95" s="3"/>
      <c r="I95" s="3"/>
      <c r="J95" s="4"/>
      <c r="K95" s="282">
        <v>45744.0</v>
      </c>
      <c r="L95" s="40"/>
      <c r="M95" s="161">
        <v>0.0</v>
      </c>
      <c r="N95" s="4"/>
      <c r="O95" s="162" t="s">
        <v>270</v>
      </c>
      <c r="P95" s="40"/>
      <c r="Q95" s="319"/>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B3 D3 F3 H3 J3 L3 N3 A4:A14 C4:C14 E4:E14 G4:G14 I4:I14 K4:K14 M4:M14 B15 D15 F15 H15 J15 L15 N15 A16:A26 C16:C26 E16:E26 G16:G26 I16:I26 K16:K26 M16:M26 B27 D27 F27 H27 J27 L27 N27 A28:A38 C28:C38 E28:E38 G28:G38 I28:I38 K28:K38 M28:M38 B39 D39 F39 H39 J39 L39 N39 A40:A50 C40:C50 E40:E50 G40:G50 I40:I50 K40:K50 M40:M50 B51 D51 F51 H51 J51 L51 N51 A52:A62 C52:C62 E52:E62 G52:G62 I52:I62 K52:K62 M52: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2.71"/>
    <col customWidth="1" min="19" max="19" width="9.0"/>
  </cols>
  <sheetData>
    <row r="1" ht="51.75" customHeight="1">
      <c r="A1" s="36">
        <f>Legend!A11</f>
        <v>45748</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541</v>
      </c>
      <c r="R2" s="38"/>
      <c r="S2" s="38"/>
      <c r="T2" s="38"/>
      <c r="U2" s="38"/>
      <c r="V2" s="38"/>
      <c r="W2" s="38"/>
      <c r="X2" s="38"/>
    </row>
    <row r="3" ht="15.0" customHeight="1">
      <c r="A3" s="50" t="str">
        <f>IF(WEEKDAY(A1)=1, 1,"")</f>
        <v/>
      </c>
      <c r="B3" s="277"/>
      <c r="C3" s="50" t="str">
        <f>IF(WEEKDAY(A1)=2, 1,IF(WEEKDAY(A1)&lt;2,A3+1,""))</f>
        <v/>
      </c>
      <c r="D3" s="197"/>
      <c r="E3" s="65">
        <f>IF(WEEKDAY(A1)=3, 1,IF(WEEKDAY(A1)&lt;3,C3+1,""))</f>
        <v>1</v>
      </c>
      <c r="F3" s="221"/>
      <c r="G3" s="65">
        <f>IF(WEEKDAY(A1)=4, 1,IF(WEEKDAY(A1)&lt;4,E3+1,""))</f>
        <v>2</v>
      </c>
      <c r="H3" s="221"/>
      <c r="I3" s="269">
        <f>IF(WEEKDAY(A1)=5, 1,IF(WEEKDAY(A1)&lt;5,G3+1,""))</f>
        <v>3</v>
      </c>
      <c r="J3" s="201"/>
      <c r="K3" s="269">
        <f>IF(WEEKDAY(A1)=6, 1,IF(WEEKDAY(A1)&lt;6,I3+1,""))</f>
        <v>4</v>
      </c>
      <c r="L3" s="201"/>
      <c r="M3" s="65">
        <f>IF(WEEKDAY(A1)=7, 1,IF(WEEKDAY(A1)&lt;7,K3+1,""))</f>
        <v>5</v>
      </c>
      <c r="N3" s="66"/>
      <c r="P3" s="204" t="s">
        <v>38</v>
      </c>
      <c r="Q3" s="205" t="s">
        <v>47</v>
      </c>
      <c r="R3" s="38"/>
      <c r="S3" s="38"/>
      <c r="T3" s="38"/>
      <c r="U3" s="38"/>
      <c r="V3" s="38"/>
      <c r="W3" s="38"/>
      <c r="X3" s="38"/>
    </row>
    <row r="4" ht="12.75" customHeight="1">
      <c r="A4" s="206"/>
      <c r="B4" s="54"/>
      <c r="C4" s="53"/>
      <c r="D4" s="54"/>
      <c r="E4" s="73" t="s">
        <v>326</v>
      </c>
      <c r="F4" s="54"/>
      <c r="G4" s="73" t="s">
        <v>314</v>
      </c>
      <c r="H4" s="54"/>
      <c r="I4" s="73"/>
      <c r="J4" s="54"/>
      <c r="K4" s="73" t="s">
        <v>312</v>
      </c>
      <c r="L4" s="54"/>
      <c r="M4" s="72"/>
      <c r="N4" s="54"/>
      <c r="O4" s="38"/>
      <c r="P4" s="207" t="s">
        <v>43</v>
      </c>
      <c r="Q4" s="205" t="s">
        <v>118</v>
      </c>
      <c r="R4" s="38"/>
      <c r="S4" s="38"/>
      <c r="T4" s="38"/>
      <c r="U4" s="38"/>
      <c r="V4" s="38"/>
      <c r="W4" s="38"/>
      <c r="X4" s="38"/>
      <c r="Y4" s="38"/>
      <c r="Z4" s="38"/>
      <c r="AA4" s="38"/>
      <c r="AB4" s="38"/>
    </row>
    <row r="5" ht="12.75" customHeight="1">
      <c r="A5" s="206"/>
      <c r="B5" s="54"/>
      <c r="C5" s="53"/>
      <c r="D5" s="54"/>
      <c r="E5" s="76"/>
      <c r="F5" s="54"/>
      <c r="G5" s="76"/>
      <c r="H5" s="54"/>
      <c r="I5" s="76"/>
      <c r="J5" s="54"/>
      <c r="K5" s="76"/>
      <c r="L5" s="54"/>
      <c r="M5" s="76"/>
      <c r="N5" s="54"/>
      <c r="O5" s="38"/>
      <c r="P5" s="209" t="s">
        <v>46</v>
      </c>
      <c r="Q5" s="210" t="s">
        <v>44</v>
      </c>
      <c r="R5" s="38"/>
      <c r="S5" s="38"/>
      <c r="T5" s="38"/>
      <c r="U5" s="38"/>
      <c r="V5" s="38"/>
      <c r="W5" s="38"/>
      <c r="X5" s="38"/>
      <c r="Y5" s="38"/>
      <c r="Z5" s="38"/>
      <c r="AA5" s="38"/>
      <c r="AB5" s="38"/>
    </row>
    <row r="6" ht="12.75" customHeight="1">
      <c r="A6" s="206"/>
      <c r="B6" s="54"/>
      <c r="C6" s="53"/>
      <c r="D6" s="54"/>
      <c r="E6" s="76"/>
      <c r="F6" s="54"/>
      <c r="G6" s="76"/>
      <c r="H6" s="54"/>
      <c r="I6" s="76"/>
      <c r="J6" s="54"/>
      <c r="K6" s="76"/>
      <c r="L6" s="54"/>
      <c r="M6" s="76"/>
      <c r="N6" s="54"/>
      <c r="O6" s="38"/>
      <c r="P6" s="209" t="s">
        <v>48</v>
      </c>
      <c r="Q6" s="80"/>
      <c r="R6" s="38"/>
      <c r="S6" s="38"/>
      <c r="T6" s="38"/>
      <c r="U6" s="38"/>
      <c r="V6" s="38"/>
      <c r="W6" s="38"/>
      <c r="X6" s="38"/>
      <c r="Y6" s="38"/>
      <c r="Z6" s="38"/>
      <c r="AA6" s="38"/>
      <c r="AB6" s="38"/>
    </row>
    <row r="7" ht="12.75" customHeight="1">
      <c r="A7" s="206"/>
      <c r="B7" s="54"/>
      <c r="C7" s="206"/>
      <c r="D7" s="54"/>
      <c r="E7" s="82" t="s">
        <v>317</v>
      </c>
      <c r="F7" s="54"/>
      <c r="G7" s="82" t="s">
        <v>317</v>
      </c>
      <c r="H7" s="54"/>
      <c r="I7" s="82" t="s">
        <v>317</v>
      </c>
      <c r="J7" s="54"/>
      <c r="K7" s="82" t="s">
        <v>317</v>
      </c>
      <c r="L7" s="54"/>
      <c r="M7" s="82" t="s">
        <v>317</v>
      </c>
      <c r="N7" s="54"/>
      <c r="O7" s="38"/>
      <c r="P7" s="211" t="s">
        <v>51</v>
      </c>
      <c r="Q7" s="80"/>
      <c r="R7" s="38"/>
      <c r="S7" s="38"/>
      <c r="T7" s="38"/>
      <c r="U7" s="38"/>
      <c r="V7" s="38"/>
      <c r="W7" s="38"/>
      <c r="X7" s="38"/>
      <c r="Y7" s="38"/>
      <c r="Z7" s="38"/>
      <c r="AA7" s="38"/>
      <c r="AB7" s="38"/>
    </row>
    <row r="8" ht="12.75" customHeight="1">
      <c r="A8" s="206"/>
      <c r="B8" s="54"/>
      <c r="C8" s="206"/>
      <c r="D8" s="54"/>
      <c r="E8" s="82"/>
      <c r="F8" s="54"/>
      <c r="G8" s="82"/>
      <c r="H8" s="54"/>
      <c r="I8" s="82" t="s">
        <v>316</v>
      </c>
      <c r="J8" s="54"/>
      <c r="K8" s="82"/>
      <c r="L8" s="54"/>
      <c r="M8" s="82"/>
      <c r="N8" s="54"/>
      <c r="O8" s="38"/>
      <c r="P8" s="211" t="s">
        <v>52</v>
      </c>
      <c r="Q8" s="84"/>
      <c r="R8" s="38"/>
      <c r="S8" s="38"/>
      <c r="T8" s="38"/>
      <c r="U8" s="38"/>
      <c r="V8" s="38"/>
      <c r="W8" s="38"/>
      <c r="X8" s="38"/>
      <c r="Y8" s="38"/>
      <c r="Z8" s="38"/>
      <c r="AA8" s="38"/>
      <c r="AB8" s="38"/>
    </row>
    <row r="9" ht="12.75" customHeight="1">
      <c r="A9" s="206"/>
      <c r="B9" s="54"/>
      <c r="C9" s="206"/>
      <c r="D9" s="54"/>
      <c r="E9" s="88"/>
      <c r="F9" s="54"/>
      <c r="G9" s="88"/>
      <c r="H9" s="54"/>
      <c r="I9" s="88"/>
      <c r="J9" s="54"/>
      <c r="K9" s="88"/>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91"/>
      <c r="F10" s="54"/>
      <c r="G10" s="91"/>
      <c r="H10" s="54"/>
      <c r="I10" s="91"/>
      <c r="J10" s="54"/>
      <c r="K10" s="91"/>
      <c r="L10" s="54"/>
      <c r="M10" s="91"/>
      <c r="N10" s="54"/>
      <c r="O10" s="38"/>
      <c r="P10" s="213" t="s">
        <v>58</v>
      </c>
      <c r="Q10" s="210" t="s">
        <v>39</v>
      </c>
      <c r="R10" s="38"/>
      <c r="S10" s="38"/>
      <c r="T10" s="38"/>
      <c r="U10" s="38"/>
      <c r="V10" s="38"/>
      <c r="W10" s="38"/>
      <c r="X10" s="38"/>
      <c r="Y10" s="38"/>
      <c r="Z10" s="38"/>
      <c r="AA10" s="38"/>
      <c r="AB10" s="38"/>
    </row>
    <row r="11" ht="12.75" customHeight="1">
      <c r="A11" s="206"/>
      <c r="B11" s="54"/>
      <c r="C11" s="53"/>
      <c r="D11" s="54"/>
      <c r="E11" s="90"/>
      <c r="F11" s="54"/>
      <c r="G11" s="90"/>
      <c r="H11" s="54"/>
      <c r="I11" s="90"/>
      <c r="J11" s="54"/>
      <c r="K11" s="90"/>
      <c r="L11" s="54"/>
      <c r="M11" s="90"/>
      <c r="N11" s="54"/>
      <c r="O11" s="38"/>
      <c r="P11" s="213" t="s">
        <v>59</v>
      </c>
      <c r="Q11" s="84"/>
      <c r="R11" s="38"/>
      <c r="S11" s="38"/>
      <c r="T11" s="38"/>
      <c r="U11" s="38"/>
      <c r="V11" s="38"/>
      <c r="W11" s="38"/>
      <c r="X11" s="38"/>
      <c r="Y11" s="38"/>
      <c r="Z11" s="38"/>
      <c r="AA11" s="38"/>
      <c r="AB11" s="38"/>
    </row>
    <row r="12" ht="12.75" customHeight="1">
      <c r="A12" s="206"/>
      <c r="B12" s="54"/>
      <c r="C12" s="214"/>
      <c r="D12" s="54"/>
      <c r="E12" s="222" t="s">
        <v>542</v>
      </c>
      <c r="F12" s="54"/>
      <c r="G12" s="222" t="s">
        <v>543</v>
      </c>
      <c r="H12" s="54"/>
      <c r="I12" s="222" t="s">
        <v>492</v>
      </c>
      <c r="J12" s="54"/>
      <c r="K12" s="222" t="s">
        <v>510</v>
      </c>
      <c r="L12" s="54"/>
      <c r="M12" s="222" t="s">
        <v>544</v>
      </c>
      <c r="N12" s="54"/>
      <c r="O12" s="38"/>
      <c r="P12" s="216" t="s">
        <v>65</v>
      </c>
      <c r="Q12" s="205" t="s">
        <v>66</v>
      </c>
      <c r="R12" s="38"/>
      <c r="S12" s="38"/>
      <c r="T12" s="38"/>
      <c r="U12" s="38"/>
      <c r="V12" s="38"/>
      <c r="W12" s="38"/>
      <c r="X12" s="38"/>
      <c r="Y12" s="38"/>
      <c r="Z12" s="38"/>
      <c r="AA12" s="38"/>
      <c r="AB12" s="38"/>
    </row>
    <row r="13" ht="12.75" customHeight="1">
      <c r="A13" s="206"/>
      <c r="B13" s="54"/>
      <c r="C13" s="214"/>
      <c r="D13" s="54"/>
      <c r="E13" s="223" t="s">
        <v>511</v>
      </c>
      <c r="F13" s="54"/>
      <c r="G13" s="217"/>
      <c r="H13" s="54"/>
      <c r="I13" s="223" t="s">
        <v>545</v>
      </c>
      <c r="J13" s="54"/>
      <c r="K13" s="217"/>
      <c r="L13" s="54"/>
      <c r="M13" s="223" t="s">
        <v>546</v>
      </c>
      <c r="N13" s="54"/>
      <c r="O13" s="38"/>
      <c r="P13" s="218" t="s">
        <v>72</v>
      </c>
      <c r="Q13" s="205" t="s">
        <v>66</v>
      </c>
      <c r="R13" s="38"/>
      <c r="S13" s="38"/>
      <c r="T13" s="38"/>
      <c r="U13" s="38"/>
      <c r="V13" s="38"/>
      <c r="W13" s="38"/>
      <c r="X13" s="38"/>
      <c r="Y13" s="38"/>
      <c r="Z13" s="38"/>
      <c r="AA13" s="38"/>
      <c r="AB13" s="38"/>
    </row>
    <row r="14" ht="12.75" customHeight="1">
      <c r="A14" s="105"/>
      <c r="B14" s="60"/>
      <c r="C14" s="59"/>
      <c r="D14" s="60"/>
      <c r="E14" s="62"/>
      <c r="F14" s="60"/>
      <c r="G14" s="62"/>
      <c r="H14" s="60"/>
      <c r="I14" s="62"/>
      <c r="J14" s="60"/>
      <c r="K14" s="62"/>
      <c r="L14" s="60"/>
      <c r="M14" s="62"/>
      <c r="N14" s="60"/>
      <c r="O14" s="38"/>
      <c r="P14" s="219" t="s">
        <v>74</v>
      </c>
      <c r="Q14" s="102"/>
      <c r="R14" s="38"/>
      <c r="S14" s="38"/>
      <c r="T14" s="38"/>
      <c r="U14" s="38"/>
      <c r="V14" s="38"/>
      <c r="W14" s="38"/>
      <c r="X14" s="38"/>
      <c r="Y14" s="38"/>
      <c r="Z14" s="38"/>
      <c r="AA14" s="38"/>
      <c r="AB14" s="38"/>
    </row>
    <row r="15" ht="15.0" customHeight="1">
      <c r="A15" s="65">
        <f>M3+1</f>
        <v>6</v>
      </c>
      <c r="B15" s="68"/>
      <c r="C15" s="65">
        <f>A15+1</f>
        <v>7</v>
      </c>
      <c r="D15" s="221"/>
      <c r="E15" s="65">
        <f>C15+1</f>
        <v>8</v>
      </c>
      <c r="F15" s="221"/>
      <c r="G15" s="65">
        <f>E15+1</f>
        <v>9</v>
      </c>
      <c r="H15" s="221"/>
      <c r="I15" s="269">
        <f>G15+1</f>
        <v>10</v>
      </c>
      <c r="J15" s="201"/>
      <c r="K15" s="269">
        <f>I15+1</f>
        <v>11</v>
      </c>
      <c r="L15" s="201"/>
      <c r="M15" s="65">
        <f>K15+1</f>
        <v>12</v>
      </c>
      <c r="N15" s="66"/>
      <c r="P15" s="38"/>
      <c r="Q15" s="38"/>
      <c r="R15" s="38"/>
      <c r="S15" s="38"/>
      <c r="T15" s="38"/>
      <c r="U15" s="38"/>
      <c r="V15" s="38"/>
      <c r="W15" s="38"/>
      <c r="X15" s="38"/>
    </row>
    <row r="16" ht="12.75" customHeight="1">
      <c r="A16" s="73"/>
      <c r="B16" s="54"/>
      <c r="C16" s="73" t="s">
        <v>314</v>
      </c>
      <c r="D16" s="54"/>
      <c r="E16" s="73"/>
      <c r="F16" s="54"/>
      <c r="G16" s="73" t="s">
        <v>312</v>
      </c>
      <c r="H16" s="54"/>
      <c r="I16" s="73"/>
      <c r="J16" s="54"/>
      <c r="K16" s="73" t="s">
        <v>326</v>
      </c>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t="s">
        <v>316</v>
      </c>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c r="B24" s="54"/>
      <c r="C24" s="222" t="s">
        <v>547</v>
      </c>
      <c r="D24" s="54"/>
      <c r="E24" s="222" t="s">
        <v>510</v>
      </c>
      <c r="F24" s="54"/>
      <c r="G24" s="222" t="s">
        <v>548</v>
      </c>
      <c r="H24" s="54"/>
      <c r="I24" s="222" t="s">
        <v>492</v>
      </c>
      <c r="J24" s="54"/>
      <c r="K24" s="222" t="s">
        <v>549</v>
      </c>
      <c r="L24" s="54"/>
      <c r="M24" s="93"/>
      <c r="N24" s="54"/>
      <c r="O24" s="38"/>
      <c r="P24" s="38"/>
      <c r="Q24" s="38"/>
      <c r="R24" s="38"/>
      <c r="S24" s="38"/>
      <c r="T24" s="38"/>
      <c r="U24" s="38"/>
      <c r="V24" s="38"/>
      <c r="W24" s="38"/>
      <c r="X24" s="38"/>
      <c r="Y24" s="38"/>
      <c r="Z24" s="38"/>
      <c r="AA24" s="38"/>
      <c r="AB24" s="38"/>
    </row>
    <row r="25" ht="12.75" customHeight="1">
      <c r="A25" s="223"/>
      <c r="B25" s="54"/>
      <c r="C25" s="223" t="s">
        <v>511</v>
      </c>
      <c r="D25" s="54"/>
      <c r="E25" s="217"/>
      <c r="F25" s="54"/>
      <c r="G25" s="217"/>
      <c r="H25" s="54"/>
      <c r="I25" s="223" t="s">
        <v>545</v>
      </c>
      <c r="J25" s="54"/>
      <c r="K25" s="223" t="s">
        <v>351</v>
      </c>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13</v>
      </c>
      <c r="B27" s="68"/>
      <c r="C27" s="65">
        <f>A27+1</f>
        <v>14</v>
      </c>
      <c r="D27" s="221"/>
      <c r="E27" s="65">
        <f>C27+1</f>
        <v>15</v>
      </c>
      <c r="F27" s="221"/>
      <c r="G27" s="65">
        <f>E27+1</f>
        <v>16</v>
      </c>
      <c r="H27" s="221"/>
      <c r="I27" s="269">
        <f>G27+1</f>
        <v>17</v>
      </c>
      <c r="J27" s="201"/>
      <c r="K27" s="269">
        <f>I27+1</f>
        <v>18</v>
      </c>
      <c r="L27" s="201"/>
      <c r="M27" s="65">
        <f>K27+1</f>
        <v>19</v>
      </c>
      <c r="N27" s="66"/>
      <c r="P27" s="38"/>
      <c r="Q27" s="38"/>
      <c r="R27" s="38"/>
      <c r="S27" s="38"/>
      <c r="T27" s="38"/>
      <c r="U27" s="38"/>
      <c r="V27" s="38"/>
      <c r="W27" s="38"/>
      <c r="X27" s="38"/>
    </row>
    <row r="28" ht="13.5" customHeight="1">
      <c r="A28" s="73"/>
      <c r="B28" s="54"/>
      <c r="C28" s="73" t="s">
        <v>312</v>
      </c>
      <c r="D28" s="54"/>
      <c r="E28" s="73"/>
      <c r="F28" s="54"/>
      <c r="G28" s="73" t="s">
        <v>326</v>
      </c>
      <c r="H28" s="54"/>
      <c r="I28" s="73"/>
      <c r="J28" s="54"/>
      <c r="K28" s="73" t="s">
        <v>314</v>
      </c>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2.7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2.75" customHeight="1">
      <c r="A31" s="82" t="s">
        <v>317</v>
      </c>
      <c r="B31" s="54"/>
      <c r="C31" s="82" t="s">
        <v>317</v>
      </c>
      <c r="D31" s="54"/>
      <c r="E31" s="82" t="s">
        <v>317</v>
      </c>
      <c r="F31" s="54"/>
      <c r="G31" s="82" t="s">
        <v>317</v>
      </c>
      <c r="H31" s="54"/>
      <c r="I31" s="82" t="s">
        <v>317</v>
      </c>
      <c r="J31" s="54"/>
      <c r="K31" s="82" t="s">
        <v>317</v>
      </c>
      <c r="L31" s="54"/>
      <c r="M31" s="82" t="s">
        <v>317</v>
      </c>
      <c r="N31" s="54"/>
      <c r="O31" s="104"/>
      <c r="P31" s="38"/>
      <c r="Q31" s="38"/>
      <c r="R31" s="38"/>
      <c r="S31" s="38"/>
      <c r="T31" s="38"/>
      <c r="U31" s="38"/>
      <c r="V31" s="38"/>
      <c r="W31" s="38"/>
      <c r="X31" s="38"/>
      <c r="Y31" s="104"/>
      <c r="Z31" s="104"/>
      <c r="AA31" s="104"/>
      <c r="AB31" s="104"/>
    </row>
    <row r="32" ht="12.75" customHeight="1">
      <c r="A32" s="82"/>
      <c r="B32" s="54"/>
      <c r="C32" s="82"/>
      <c r="D32" s="54"/>
      <c r="E32" s="82"/>
      <c r="F32" s="54"/>
      <c r="G32" s="82"/>
      <c r="H32" s="54"/>
      <c r="I32" s="82" t="s">
        <v>316</v>
      </c>
      <c r="J32" s="54"/>
      <c r="K32" s="82"/>
      <c r="L32" s="54"/>
      <c r="M32" s="82"/>
      <c r="N32" s="54"/>
      <c r="O32" s="104"/>
      <c r="P32" s="38"/>
      <c r="Q32" s="38"/>
      <c r="R32" s="38"/>
      <c r="S32" s="38"/>
      <c r="T32" s="38"/>
      <c r="U32" s="38"/>
      <c r="V32" s="38"/>
      <c r="W32" s="38"/>
      <c r="X32" s="38"/>
      <c r="Y32" s="104"/>
      <c r="Z32" s="104"/>
      <c r="AA32" s="104"/>
      <c r="AB32" s="104"/>
    </row>
    <row r="33" ht="12.7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c r="B36" s="54"/>
      <c r="C36" s="222" t="s">
        <v>550</v>
      </c>
      <c r="D36" s="54"/>
      <c r="E36" s="222" t="s">
        <v>543</v>
      </c>
      <c r="F36" s="54"/>
      <c r="G36" s="222" t="s">
        <v>551</v>
      </c>
      <c r="H36" s="54"/>
      <c r="I36" s="222" t="s">
        <v>492</v>
      </c>
      <c r="J36" s="54"/>
      <c r="K36" s="222" t="s">
        <v>552</v>
      </c>
      <c r="L36" s="54"/>
      <c r="M36" s="93"/>
      <c r="N36" s="54"/>
      <c r="O36" s="104"/>
      <c r="P36" s="38"/>
      <c r="Q36" s="38"/>
      <c r="R36" s="38"/>
      <c r="S36" s="38"/>
      <c r="T36" s="38"/>
      <c r="U36" s="38"/>
      <c r="V36" s="38"/>
      <c r="W36" s="38"/>
      <c r="X36" s="38"/>
      <c r="Y36" s="104"/>
      <c r="Z36" s="104"/>
      <c r="AA36" s="104"/>
      <c r="AB36" s="104"/>
    </row>
    <row r="37" ht="13.5" customHeight="1">
      <c r="A37" s="223"/>
      <c r="B37" s="54"/>
      <c r="C37" s="223" t="s">
        <v>494</v>
      </c>
      <c r="D37" s="54"/>
      <c r="E37" s="217"/>
      <c r="F37" s="54"/>
      <c r="G37" s="223" t="s">
        <v>511</v>
      </c>
      <c r="H37" s="54"/>
      <c r="I37" s="223" t="s">
        <v>545</v>
      </c>
      <c r="J37" s="54"/>
      <c r="K37" s="223" t="s">
        <v>511</v>
      </c>
      <c r="L37" s="54"/>
      <c r="M37" s="96"/>
      <c r="N37" s="54"/>
      <c r="O37" s="104"/>
      <c r="P37" s="38"/>
      <c r="Q37" s="38"/>
      <c r="R37" s="38"/>
      <c r="S37" s="38"/>
      <c r="T37" s="38"/>
      <c r="U37" s="38"/>
      <c r="V37" s="38"/>
      <c r="W37" s="38"/>
      <c r="X37" s="38"/>
      <c r="Y37" s="104"/>
      <c r="Z37" s="104"/>
      <c r="AA37" s="104"/>
      <c r="AB37" s="104"/>
    </row>
    <row r="38" ht="12.75" customHeight="1">
      <c r="A38" s="224"/>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20</v>
      </c>
      <c r="B39" s="68"/>
      <c r="C39" s="65">
        <f>A39+1</f>
        <v>21</v>
      </c>
      <c r="D39" s="221"/>
      <c r="E39" s="65">
        <f>C39+1</f>
        <v>22</v>
      </c>
      <c r="F39" s="221"/>
      <c r="G39" s="65">
        <f>E39+1</f>
        <v>23</v>
      </c>
      <c r="H39" s="221"/>
      <c r="I39" s="269">
        <f>G39+1</f>
        <v>24</v>
      </c>
      <c r="J39" s="201"/>
      <c r="K39" s="269">
        <f>I39+1</f>
        <v>25</v>
      </c>
      <c r="L39" s="201"/>
      <c r="M39" s="65">
        <f>K39+1</f>
        <v>26</v>
      </c>
      <c r="N39" s="66"/>
      <c r="P39" s="38"/>
      <c r="Q39" s="38"/>
      <c r="R39" s="38"/>
      <c r="S39" s="38"/>
      <c r="T39" s="38"/>
      <c r="U39" s="38"/>
      <c r="V39" s="38"/>
      <c r="W39" s="38"/>
      <c r="X39" s="38"/>
    </row>
    <row r="40" ht="12.75" customHeight="1">
      <c r="A40" s="73"/>
      <c r="B40" s="54"/>
      <c r="C40" s="73" t="s">
        <v>314</v>
      </c>
      <c r="D40" s="54"/>
      <c r="E40" s="73"/>
      <c r="F40" s="54"/>
      <c r="G40" s="72"/>
      <c r="H40" s="54"/>
      <c r="I40" s="73" t="s">
        <v>312</v>
      </c>
      <c r="J40" s="54"/>
      <c r="K40" s="72"/>
      <c r="L40" s="54"/>
      <c r="M40" s="73" t="s">
        <v>326</v>
      </c>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c r="B43" s="54"/>
      <c r="C43" s="82" t="s">
        <v>317</v>
      </c>
      <c r="D43" s="54"/>
      <c r="E43" s="82" t="s">
        <v>317</v>
      </c>
      <c r="F43" s="54"/>
      <c r="G43" s="82" t="s">
        <v>317</v>
      </c>
      <c r="H43" s="54"/>
      <c r="I43" s="82" t="s">
        <v>317</v>
      </c>
      <c r="J43" s="54"/>
      <c r="K43" s="82" t="s">
        <v>317</v>
      </c>
      <c r="L43" s="54"/>
      <c r="M43" s="82" t="s">
        <v>317</v>
      </c>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t="s">
        <v>316</v>
      </c>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t="s">
        <v>553</v>
      </c>
      <c r="B48" s="54"/>
      <c r="C48" s="215"/>
      <c r="D48" s="54"/>
      <c r="E48" s="222" t="s">
        <v>554</v>
      </c>
      <c r="F48" s="54"/>
      <c r="G48" s="222" t="s">
        <v>510</v>
      </c>
      <c r="H48" s="54"/>
      <c r="I48" s="222" t="s">
        <v>492</v>
      </c>
      <c r="J48" s="54"/>
      <c r="K48" s="222" t="s">
        <v>550</v>
      </c>
      <c r="L48" s="54"/>
      <c r="M48" s="330"/>
      <c r="N48" s="54"/>
      <c r="O48" s="38"/>
      <c r="P48" s="38"/>
      <c r="Q48" s="38"/>
      <c r="R48" s="38"/>
      <c r="S48" s="38"/>
      <c r="T48" s="38"/>
      <c r="U48" s="38"/>
      <c r="V48" s="38"/>
      <c r="W48" s="38"/>
      <c r="X48" s="38"/>
      <c r="Y48" s="38"/>
      <c r="Z48" s="38"/>
      <c r="AA48" s="38"/>
      <c r="AB48" s="38"/>
    </row>
    <row r="49" ht="12.75" customHeight="1">
      <c r="A49" s="223" t="s">
        <v>511</v>
      </c>
      <c r="B49" s="54"/>
      <c r="C49" s="217"/>
      <c r="D49" s="54"/>
      <c r="E49" s="223" t="s">
        <v>511</v>
      </c>
      <c r="F49" s="54"/>
      <c r="G49" s="223"/>
      <c r="H49" s="54"/>
      <c r="I49" s="223" t="s">
        <v>545</v>
      </c>
      <c r="J49" s="54"/>
      <c r="K49" s="223" t="s">
        <v>494</v>
      </c>
      <c r="L49" s="54"/>
      <c r="M49" s="96"/>
      <c r="N49" s="54"/>
      <c r="O49" s="38"/>
      <c r="P49" s="38"/>
      <c r="Q49" s="38"/>
      <c r="R49" s="38"/>
      <c r="S49" s="38"/>
      <c r="T49" s="38"/>
      <c r="U49" s="38"/>
      <c r="V49" s="38"/>
      <c r="W49" s="38"/>
      <c r="X49" s="38"/>
      <c r="Y49" s="38"/>
      <c r="Z49" s="38"/>
      <c r="AA49" s="38"/>
      <c r="AB49" s="38"/>
    </row>
    <row r="50" ht="12.75" customHeight="1">
      <c r="A50" s="99" t="s">
        <v>555</v>
      </c>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27</v>
      </c>
      <c r="B51" s="68"/>
      <c r="C51" s="65">
        <f>IF(DAY(EOMONTH(A1,0))=A51,"",IF(A51="","",A51+1))</f>
        <v>28</v>
      </c>
      <c r="D51" s="221"/>
      <c r="E51" s="65">
        <f>IF(DAY(EOMONTH(A1,0))=C51,"",IF(C51="","",C51+1))</f>
        <v>29</v>
      </c>
      <c r="F51" s="221"/>
      <c r="G51" s="65">
        <f>IF(DAY(EOMONTH(A1,0))=E51,"",IF(E51="","",E51+1))</f>
        <v>30</v>
      </c>
      <c r="H51" s="221"/>
      <c r="I51" s="50" t="str">
        <f>IF(DAY(EOMONTH(A1,0))=G51,"",IF(G51="","",G51+1))</f>
        <v/>
      </c>
      <c r="J51" s="197"/>
      <c r="K51" s="50" t="str">
        <f>IF(DAY(EOMONTH(A1,0))=I51,"",IF(I51="","",I51+1))</f>
        <v/>
      </c>
      <c r="L51" s="197"/>
      <c r="M51" s="50" t="str">
        <f>IF(DAY(EOMONTH(A1,0))=K51,"",IF(K51="","",K51+1))</f>
        <v/>
      </c>
      <c r="N51" s="197"/>
      <c r="P51" s="38"/>
      <c r="Q51" s="38"/>
      <c r="R51" s="38"/>
      <c r="S51" s="38"/>
      <c r="T51" s="38"/>
    </row>
    <row r="52" ht="12.75" customHeight="1">
      <c r="A52" s="73"/>
      <c r="B52" s="54"/>
      <c r="C52" s="73" t="s">
        <v>312</v>
      </c>
      <c r="D52" s="54"/>
      <c r="E52" s="72"/>
      <c r="F52" s="54"/>
      <c r="G52" s="73" t="s">
        <v>314</v>
      </c>
      <c r="H52" s="54"/>
      <c r="I52" s="53"/>
      <c r="J52" s="54"/>
      <c r="K52" s="53"/>
      <c r="L52" s="54"/>
      <c r="M52" s="53"/>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53"/>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53"/>
      <c r="J54" s="54"/>
      <c r="K54" s="53"/>
      <c r="L54" s="54"/>
      <c r="M54" s="53"/>
      <c r="N54" s="54"/>
      <c r="O54" s="38"/>
      <c r="P54" s="38"/>
      <c r="Q54" s="38"/>
      <c r="R54" s="38"/>
      <c r="S54" s="38"/>
      <c r="T54" s="38"/>
      <c r="U54" s="38"/>
      <c r="V54" s="38"/>
      <c r="W54" s="38"/>
      <c r="X54" s="38"/>
      <c r="Y54" s="38"/>
      <c r="Z54" s="38"/>
      <c r="AA54" s="38"/>
      <c r="AB54" s="38"/>
    </row>
    <row r="55" ht="12.75" customHeight="1">
      <c r="A55" s="82" t="s">
        <v>317</v>
      </c>
      <c r="B55" s="54"/>
      <c r="C55" s="82" t="s">
        <v>317</v>
      </c>
      <c r="D55" s="54"/>
      <c r="E55" s="82" t="s">
        <v>317</v>
      </c>
      <c r="F55" s="54"/>
      <c r="G55" s="82" t="s">
        <v>317</v>
      </c>
      <c r="H55" s="54"/>
      <c r="I55" s="206"/>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206"/>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206"/>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206"/>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53"/>
      <c r="J59" s="54"/>
      <c r="K59" s="53"/>
      <c r="L59" s="54"/>
      <c r="M59" s="53"/>
      <c r="N59" s="54"/>
      <c r="O59" s="38"/>
      <c r="P59" s="38"/>
      <c r="Q59" s="38"/>
      <c r="R59" s="38"/>
      <c r="S59" s="38"/>
      <c r="T59" s="38"/>
      <c r="U59" s="38"/>
      <c r="V59" s="38"/>
      <c r="W59" s="38"/>
      <c r="X59" s="38"/>
      <c r="Y59" s="38"/>
      <c r="Z59" s="38"/>
      <c r="AA59" s="38"/>
      <c r="AB59" s="38"/>
    </row>
    <row r="60" ht="12.75" customHeight="1">
      <c r="A60" s="222"/>
      <c r="B60" s="54"/>
      <c r="C60" s="222" t="s">
        <v>550</v>
      </c>
      <c r="D60" s="54"/>
      <c r="E60" s="222" t="s">
        <v>548</v>
      </c>
      <c r="F60" s="54"/>
      <c r="G60" s="222" t="s">
        <v>543</v>
      </c>
      <c r="H60" s="54"/>
      <c r="I60" s="214"/>
      <c r="J60" s="54"/>
      <c r="K60" s="214"/>
      <c r="L60" s="54"/>
      <c r="M60" s="214"/>
      <c r="N60" s="54"/>
      <c r="O60" s="38"/>
      <c r="P60" s="38"/>
      <c r="Q60" s="38"/>
      <c r="R60" s="38"/>
      <c r="S60" s="38"/>
      <c r="T60" s="38"/>
      <c r="U60" s="38"/>
      <c r="V60" s="38"/>
      <c r="W60" s="38"/>
      <c r="X60" s="38"/>
      <c r="Y60" s="38"/>
      <c r="Z60" s="38"/>
      <c r="AA60" s="38"/>
      <c r="AB60" s="38"/>
    </row>
    <row r="61" ht="12.75" customHeight="1">
      <c r="A61" s="223"/>
      <c r="B61" s="54"/>
      <c r="C61" s="223" t="s">
        <v>494</v>
      </c>
      <c r="D61" s="54"/>
      <c r="E61" s="217"/>
      <c r="F61" s="54"/>
      <c r="G61" s="217"/>
      <c r="H61" s="54"/>
      <c r="I61" s="214"/>
      <c r="J61" s="54"/>
      <c r="K61" s="214"/>
      <c r="L61" s="54"/>
      <c r="M61" s="214"/>
      <c r="N61" s="54"/>
      <c r="O61" s="38"/>
      <c r="P61" s="38"/>
      <c r="Q61" s="38"/>
      <c r="R61" s="38"/>
      <c r="S61" s="38"/>
      <c r="T61" s="38"/>
      <c r="U61" s="38"/>
      <c r="V61" s="38"/>
      <c r="W61" s="38"/>
      <c r="X61" s="38"/>
      <c r="Y61" s="38"/>
      <c r="Z61" s="38"/>
      <c r="AA61" s="38"/>
      <c r="AB61" s="38"/>
    </row>
    <row r="62" ht="12.75" customHeight="1">
      <c r="A62" s="224"/>
      <c r="B62" s="60"/>
      <c r="C62" s="62"/>
      <c r="D62" s="60"/>
      <c r="E62" s="62"/>
      <c r="F62" s="60"/>
      <c r="G62" s="62"/>
      <c r="H62" s="60"/>
      <c r="I62" s="59"/>
      <c r="J62" s="60"/>
      <c r="K62" s="59"/>
      <c r="L62" s="60"/>
      <c r="M62" s="59"/>
      <c r="N62" s="60"/>
      <c r="O62" s="38"/>
      <c r="P62" s="38"/>
      <c r="Q62" s="38"/>
      <c r="R62" s="38"/>
      <c r="S62" s="38"/>
      <c r="T62" s="38"/>
      <c r="U62" s="38"/>
      <c r="V62" s="38"/>
      <c r="W62" s="38"/>
      <c r="X62" s="38"/>
      <c r="Y62" s="38"/>
      <c r="Z62" s="38"/>
      <c r="AA62" s="38"/>
      <c r="AB62" s="38"/>
    </row>
    <row r="63" ht="15.0" customHeight="1">
      <c r="A63" s="50" t="str">
        <f>IF(DAY(EOMONTH(A1,0))=M51,"",IF(M51="","",M51+1))</f>
        <v/>
      </c>
      <c r="B63" s="277"/>
      <c r="C63" s="50" t="str">
        <f>IF(DAY(EOMONTH(A1,0))=A63,"",IF(A63="","",A63+1))</f>
        <v/>
      </c>
      <c r="D63" s="197"/>
      <c r="E63" s="106" t="s">
        <v>87</v>
      </c>
      <c r="F63" s="3"/>
      <c r="G63" s="107"/>
      <c r="H63" s="3"/>
      <c r="I63" s="3"/>
      <c r="J63" s="3"/>
      <c r="K63" s="3"/>
      <c r="L63" s="3"/>
      <c r="M63" s="3"/>
      <c r="N63" s="4"/>
      <c r="P63" s="38"/>
      <c r="Q63" s="38"/>
      <c r="R63" s="38"/>
      <c r="S63" s="38"/>
      <c r="T63" s="38"/>
    </row>
    <row r="64" ht="12.75" customHeight="1">
      <c r="A64" s="206"/>
      <c r="B64" s="54"/>
      <c r="C64" s="53"/>
      <c r="D64" s="54"/>
      <c r="E64" s="111"/>
      <c r="F64" s="3"/>
      <c r="G64" s="3"/>
      <c r="H64" s="3"/>
      <c r="I64" s="3"/>
      <c r="J64" s="3"/>
      <c r="K64" s="3"/>
      <c r="L64" s="3"/>
      <c r="M64" s="3"/>
      <c r="N64" s="4"/>
      <c r="P64" s="38"/>
      <c r="Q64" s="38"/>
      <c r="R64" s="38"/>
      <c r="S64" s="38"/>
      <c r="T64" s="38"/>
    </row>
    <row r="65" ht="12.75" customHeight="1">
      <c r="A65" s="206"/>
      <c r="B65" s="54"/>
      <c r="C65" s="53"/>
      <c r="D65" s="54"/>
      <c r="E65" s="116"/>
      <c r="F65" s="3"/>
      <c r="G65" s="3"/>
      <c r="H65" s="3"/>
      <c r="I65" s="3"/>
      <c r="J65" s="3"/>
      <c r="K65" s="3"/>
      <c r="L65" s="3"/>
      <c r="M65" s="3"/>
      <c r="N65" s="4"/>
      <c r="P65" s="38"/>
      <c r="Q65" s="38"/>
      <c r="R65" s="38"/>
      <c r="S65" s="38"/>
      <c r="T65" s="38"/>
    </row>
    <row r="66" ht="12.75" customHeight="1">
      <c r="A66" s="206"/>
      <c r="B66" s="54"/>
      <c r="C66" s="53"/>
      <c r="D66" s="54"/>
      <c r="E66" s="116"/>
      <c r="F66" s="3"/>
      <c r="G66" s="3"/>
      <c r="H66" s="3"/>
      <c r="I66" s="3"/>
      <c r="J66" s="3"/>
      <c r="K66" s="3"/>
      <c r="L66" s="3"/>
      <c r="M66" s="3"/>
      <c r="N66" s="4"/>
      <c r="P66" s="38"/>
      <c r="Q66" s="38"/>
      <c r="R66" s="38"/>
      <c r="S66" s="38"/>
      <c r="T66" s="38"/>
    </row>
    <row r="67" ht="12.75" customHeight="1">
      <c r="A67" s="206"/>
      <c r="B67" s="54"/>
      <c r="C67" s="206"/>
      <c r="D67" s="54"/>
      <c r="E67" s="116"/>
      <c r="F67" s="3"/>
      <c r="G67" s="3"/>
      <c r="H67" s="3"/>
      <c r="I67" s="3"/>
      <c r="J67" s="3"/>
      <c r="K67" s="3"/>
      <c r="L67" s="3"/>
      <c r="M67" s="3"/>
      <c r="N67" s="4"/>
      <c r="P67" s="38"/>
      <c r="Q67" s="38"/>
      <c r="R67" s="38"/>
      <c r="S67" s="38"/>
      <c r="T67" s="38"/>
    </row>
    <row r="68" ht="12.75" customHeight="1">
      <c r="A68" s="206"/>
      <c r="B68" s="54"/>
      <c r="C68" s="206"/>
      <c r="D68" s="54"/>
      <c r="E68" s="116"/>
      <c r="F68" s="3"/>
      <c r="G68" s="3"/>
      <c r="H68" s="3"/>
      <c r="I68" s="3"/>
      <c r="J68" s="3"/>
      <c r="K68" s="3"/>
      <c r="L68" s="3"/>
      <c r="M68" s="3"/>
      <c r="N68" s="4"/>
      <c r="P68" s="108" t="s">
        <v>88</v>
      </c>
      <c r="Q68" s="109"/>
      <c r="R68" s="109"/>
      <c r="S68" s="109"/>
      <c r="T68" s="110"/>
    </row>
    <row r="69" ht="12.75" customHeight="1">
      <c r="A69" s="206"/>
      <c r="B69" s="54"/>
      <c r="C69" s="206"/>
      <c r="D69" s="54"/>
      <c r="E69" s="116"/>
      <c r="F69" s="3"/>
      <c r="G69" s="3"/>
      <c r="H69" s="3"/>
      <c r="I69" s="3"/>
      <c r="J69" s="3"/>
      <c r="K69" s="3"/>
      <c r="L69" s="3"/>
      <c r="M69" s="3"/>
      <c r="N69" s="4"/>
      <c r="P69" s="112" t="s">
        <v>89</v>
      </c>
      <c r="Q69" s="113"/>
      <c r="R69" s="114" t="s">
        <v>90</v>
      </c>
      <c r="S69" s="113"/>
      <c r="T69" s="115" t="s">
        <v>91</v>
      </c>
    </row>
    <row r="70" ht="12.75" customHeight="1">
      <c r="A70" s="206"/>
      <c r="B70" s="54"/>
      <c r="C70" s="206"/>
      <c r="D70" s="54"/>
      <c r="E70" s="116"/>
      <c r="F70" s="3"/>
      <c r="G70" s="3"/>
      <c r="H70" s="3"/>
      <c r="I70" s="3"/>
      <c r="J70" s="3"/>
      <c r="K70" s="3"/>
      <c r="L70" s="3"/>
      <c r="M70" s="3"/>
      <c r="N70" s="4"/>
      <c r="P70" s="117" t="s">
        <v>92</v>
      </c>
      <c r="Q70" s="118">
        <v>0.0</v>
      </c>
      <c r="R70" s="119" t="s">
        <v>92</v>
      </c>
      <c r="S70" s="118">
        <v>0.0</v>
      </c>
      <c r="T70" s="120">
        <f t="shared" ref="T70:T74" si="1">S70-Q70</f>
        <v>0</v>
      </c>
    </row>
    <row r="71" ht="12.75" customHeight="1">
      <c r="A71" s="206"/>
      <c r="B71" s="54"/>
      <c r="C71" s="53"/>
      <c r="D71" s="54"/>
      <c r="E71" s="116"/>
      <c r="F71" s="3"/>
      <c r="G71" s="3"/>
      <c r="H71" s="3"/>
      <c r="I71" s="3"/>
      <c r="J71" s="3"/>
      <c r="K71" s="3"/>
      <c r="L71" s="3"/>
      <c r="M71" s="3"/>
      <c r="N71" s="4"/>
      <c r="P71" s="117" t="s">
        <v>93</v>
      </c>
      <c r="Q71" s="118">
        <v>0.0</v>
      </c>
      <c r="R71" s="119" t="s">
        <v>93</v>
      </c>
      <c r="S71" s="118">
        <v>0.0</v>
      </c>
      <c r="T71" s="120">
        <f t="shared" si="1"/>
        <v>0</v>
      </c>
    </row>
    <row r="72" ht="12.75" customHeight="1">
      <c r="A72" s="206"/>
      <c r="B72" s="54"/>
      <c r="C72" s="214"/>
      <c r="D72" s="54"/>
      <c r="E72" s="116"/>
      <c r="F72" s="3"/>
      <c r="G72" s="3"/>
      <c r="H72" s="3"/>
      <c r="I72" s="3"/>
      <c r="J72" s="3"/>
      <c r="K72" s="3"/>
      <c r="L72" s="3"/>
      <c r="M72" s="3"/>
      <c r="N72" s="4"/>
      <c r="P72" s="117" t="s">
        <v>94</v>
      </c>
      <c r="Q72" s="118">
        <v>0.0</v>
      </c>
      <c r="R72" s="119" t="s">
        <v>94</v>
      </c>
      <c r="S72" s="118">
        <v>0.0</v>
      </c>
      <c r="T72" s="120">
        <f t="shared" si="1"/>
        <v>0</v>
      </c>
    </row>
    <row r="73" ht="12.75" customHeight="1">
      <c r="A73" s="206"/>
      <c r="B73" s="54"/>
      <c r="C73" s="214"/>
      <c r="D73" s="54"/>
      <c r="E73" s="116"/>
      <c r="F73" s="3"/>
      <c r="G73" s="3"/>
      <c r="H73" s="3"/>
      <c r="I73" s="3"/>
      <c r="J73" s="3"/>
      <c r="K73" s="3"/>
      <c r="L73" s="3"/>
      <c r="M73" s="3"/>
      <c r="N73" s="4"/>
      <c r="P73" s="117" t="s">
        <v>95</v>
      </c>
      <c r="Q73" s="118">
        <v>0.0</v>
      </c>
      <c r="R73" s="119" t="s">
        <v>95</v>
      </c>
      <c r="S73" s="118">
        <v>0.0</v>
      </c>
      <c r="T73" s="120">
        <f t="shared" si="1"/>
        <v>0</v>
      </c>
    </row>
    <row r="74" ht="12.75" customHeight="1">
      <c r="A74" s="105"/>
      <c r="B74" s="60"/>
      <c r="C74" s="59"/>
      <c r="D74" s="60"/>
      <c r="E74" s="116"/>
      <c r="F74" s="3"/>
      <c r="G74" s="3"/>
      <c r="H74" s="3"/>
      <c r="I74" s="3"/>
      <c r="J74" s="3"/>
      <c r="K74" s="3"/>
      <c r="L74" s="3"/>
      <c r="M74" s="3"/>
      <c r="N74" s="4"/>
      <c r="P74" s="121" t="s">
        <v>96</v>
      </c>
      <c r="Q74" s="122">
        <f>SUM(Q70:Q73)</f>
        <v>0</v>
      </c>
      <c r="R74" s="123" t="s">
        <v>96</v>
      </c>
      <c r="S74" s="122">
        <f>SUM(S70:S73)</f>
        <v>0</v>
      </c>
      <c r="T74" s="124">
        <f t="shared" si="1"/>
        <v>0</v>
      </c>
    </row>
    <row r="75" ht="12.75" customHeight="1">
      <c r="A75" s="126"/>
      <c r="B75" s="126"/>
      <c r="C75" s="126"/>
      <c r="D75" s="126"/>
      <c r="E75" s="127"/>
      <c r="F75" s="127"/>
      <c r="G75" s="127"/>
      <c r="H75" s="127"/>
      <c r="I75" s="127"/>
      <c r="J75" s="127"/>
      <c r="K75" s="127"/>
      <c r="L75" s="127"/>
      <c r="M75" s="127"/>
      <c r="N75" s="127"/>
      <c r="O75" s="127"/>
    </row>
    <row r="76" ht="12.75" customHeight="1">
      <c r="A76" s="296" t="s">
        <v>97</v>
      </c>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8"/>
    </row>
    <row r="77">
      <c r="A77" s="129" t="s">
        <v>98</v>
      </c>
      <c r="B77" s="4"/>
      <c r="C77" s="129" t="s">
        <v>99</v>
      </c>
      <c r="D77" s="4"/>
      <c r="E77" s="299" t="s">
        <v>100</v>
      </c>
      <c r="F77" s="3"/>
      <c r="G77" s="3"/>
      <c r="H77" s="3"/>
      <c r="I77" s="3"/>
      <c r="J77" s="4"/>
      <c r="K77" s="299" t="s">
        <v>101</v>
      </c>
      <c r="L77" s="40"/>
      <c r="M77" s="299" t="s">
        <v>102</v>
      </c>
      <c r="N77" s="4"/>
      <c r="O77" s="129" t="s">
        <v>103</v>
      </c>
      <c r="P77" s="4"/>
      <c r="Q77" s="299" t="s">
        <v>104</v>
      </c>
      <c r="R77" s="3"/>
      <c r="S77" s="4"/>
      <c r="T77" s="300" t="s">
        <v>105</v>
      </c>
      <c r="U77" s="300" t="s">
        <v>106</v>
      </c>
      <c r="V77" s="300" t="s">
        <v>107</v>
      </c>
      <c r="W77" s="136" t="s">
        <v>108</v>
      </c>
      <c r="X77" s="300" t="s">
        <v>109</v>
      </c>
      <c r="Y77" s="300" t="s">
        <v>110</v>
      </c>
      <c r="Z77" s="300" t="s">
        <v>111</v>
      </c>
      <c r="AA77" s="276"/>
      <c r="AB77" s="276"/>
      <c r="AC77" s="276"/>
      <c r="AD77" s="276"/>
      <c r="AE77" s="276"/>
      <c r="AF77" s="276"/>
    </row>
    <row r="78" ht="18.75" customHeight="1">
      <c r="A78" s="139"/>
      <c r="B78" s="4"/>
      <c r="C78" s="246" t="s">
        <v>38</v>
      </c>
      <c r="D78" s="4"/>
      <c r="E78" s="187"/>
      <c r="F78" s="3"/>
      <c r="G78" s="3"/>
      <c r="H78" s="3"/>
      <c r="I78" s="3"/>
      <c r="J78" s="4"/>
      <c r="K78" s="144"/>
      <c r="L78" s="40"/>
      <c r="M78" s="188"/>
      <c r="N78" s="4"/>
      <c r="O78" s="144"/>
      <c r="P78" s="40"/>
      <c r="Q78" s="162"/>
      <c r="R78" s="3"/>
      <c r="S78" s="4"/>
      <c r="T78" s="146"/>
      <c r="U78" s="156"/>
      <c r="V78" s="156"/>
      <c r="W78" s="146"/>
      <c r="X78" s="146"/>
      <c r="Y78" s="146"/>
      <c r="Z78" s="146"/>
      <c r="AA78" s="247"/>
      <c r="AB78" s="126"/>
    </row>
    <row r="79" ht="18.75" customHeight="1">
      <c r="A79" s="151" t="s">
        <v>343</v>
      </c>
      <c r="B79" s="4"/>
      <c r="C79" s="303" t="s">
        <v>43</v>
      </c>
      <c r="D79" s="4"/>
      <c r="E79" s="176" t="s">
        <v>364</v>
      </c>
      <c r="F79" s="3"/>
      <c r="G79" s="3"/>
      <c r="H79" s="3"/>
      <c r="I79" s="3"/>
      <c r="J79" s="4"/>
      <c r="K79" s="162" t="s">
        <v>556</v>
      </c>
      <c r="L79" s="40"/>
      <c r="M79" s="188"/>
      <c r="N79" s="4"/>
      <c r="O79" s="153"/>
      <c r="P79" s="40"/>
      <c r="Q79" s="153"/>
      <c r="R79" s="3"/>
      <c r="S79" s="4"/>
      <c r="T79" s="146"/>
      <c r="U79" s="156"/>
      <c r="V79" s="156"/>
      <c r="W79" s="146"/>
      <c r="X79" s="146"/>
      <c r="Y79" s="146"/>
      <c r="Z79" s="146"/>
      <c r="AA79" s="247"/>
      <c r="AB79" s="250"/>
    </row>
    <row r="80" ht="18.75" customHeight="1">
      <c r="A80" s="151" t="s">
        <v>326</v>
      </c>
      <c r="B80" s="4"/>
      <c r="C80" s="303" t="s">
        <v>43</v>
      </c>
      <c r="D80" s="4"/>
      <c r="E80" s="176" t="s">
        <v>367</v>
      </c>
      <c r="F80" s="3"/>
      <c r="G80" s="3"/>
      <c r="H80" s="3"/>
      <c r="I80" s="3"/>
      <c r="J80" s="4"/>
      <c r="K80" s="162" t="s">
        <v>557</v>
      </c>
      <c r="L80" s="40"/>
      <c r="M80" s="188"/>
      <c r="N80" s="4"/>
      <c r="O80" s="153"/>
      <c r="P80" s="40"/>
      <c r="Q80" s="153"/>
      <c r="R80" s="3"/>
      <c r="S80" s="4"/>
      <c r="T80" s="146"/>
      <c r="U80" s="156"/>
      <c r="V80" s="156"/>
      <c r="W80" s="146"/>
      <c r="X80" s="146"/>
      <c r="Y80" s="146"/>
      <c r="Z80" s="146"/>
      <c r="AA80" s="247"/>
      <c r="AB80" s="250"/>
      <c r="AC80" s="250"/>
      <c r="AD80" s="250"/>
      <c r="AE80" s="250"/>
      <c r="AF80" s="250"/>
    </row>
    <row r="81" ht="18.75" customHeight="1">
      <c r="A81" s="151" t="s">
        <v>325</v>
      </c>
      <c r="B81" s="4"/>
      <c r="C81" s="303" t="s">
        <v>43</v>
      </c>
      <c r="D81" s="4"/>
      <c r="E81" s="176" t="s">
        <v>369</v>
      </c>
      <c r="F81" s="3"/>
      <c r="G81" s="3"/>
      <c r="H81" s="3"/>
      <c r="I81" s="3"/>
      <c r="J81" s="4"/>
      <c r="K81" s="162" t="s">
        <v>558</v>
      </c>
      <c r="L81" s="40"/>
      <c r="M81" s="188"/>
      <c r="N81" s="4"/>
      <c r="O81" s="153"/>
      <c r="P81" s="40"/>
      <c r="Q81" s="153"/>
      <c r="R81" s="3"/>
      <c r="S81" s="4"/>
      <c r="T81" s="146"/>
      <c r="U81" s="156"/>
      <c r="V81" s="156"/>
      <c r="W81" s="146"/>
      <c r="X81" s="146"/>
      <c r="Y81" s="146"/>
      <c r="Z81" s="146"/>
      <c r="AA81" s="247"/>
      <c r="AB81" s="250"/>
      <c r="AC81" s="250"/>
      <c r="AD81" s="250"/>
      <c r="AE81" s="250"/>
      <c r="AF81" s="250"/>
    </row>
    <row r="82" ht="18.75" customHeight="1">
      <c r="A82" s="159" t="s">
        <v>317</v>
      </c>
      <c r="B82" s="4"/>
      <c r="C82" s="323" t="s">
        <v>317</v>
      </c>
      <c r="D82" s="4"/>
      <c r="E82" s="176" t="s">
        <v>373</v>
      </c>
      <c r="F82" s="3"/>
      <c r="G82" s="3"/>
      <c r="H82" s="3"/>
      <c r="I82" s="3"/>
      <c r="J82" s="4"/>
      <c r="K82" s="162" t="s">
        <v>516</v>
      </c>
      <c r="L82" s="40"/>
      <c r="M82" s="284"/>
      <c r="N82" s="4"/>
      <c r="O82" s="153"/>
      <c r="P82" s="40"/>
      <c r="Q82" s="153"/>
      <c r="R82" s="3"/>
      <c r="S82" s="4"/>
      <c r="T82" s="146"/>
      <c r="U82" s="156"/>
      <c r="V82" s="156"/>
      <c r="W82" s="146"/>
      <c r="X82" s="146"/>
      <c r="Y82" s="146"/>
      <c r="Z82" s="146"/>
      <c r="AA82" s="247"/>
      <c r="AB82" s="250"/>
    </row>
    <row r="83" ht="18.75" customHeight="1">
      <c r="A83" s="159" t="s">
        <v>379</v>
      </c>
      <c r="B83" s="4"/>
      <c r="C83" s="323" t="s">
        <v>379</v>
      </c>
      <c r="D83" s="4"/>
      <c r="E83" s="176" t="s">
        <v>380</v>
      </c>
      <c r="F83" s="3"/>
      <c r="G83" s="3"/>
      <c r="H83" s="3"/>
      <c r="I83" s="3"/>
      <c r="J83" s="4"/>
      <c r="K83" s="162" t="s">
        <v>381</v>
      </c>
      <c r="L83" s="40"/>
      <c r="M83" s="284"/>
      <c r="N83" s="4"/>
      <c r="O83" s="153"/>
      <c r="P83" s="40"/>
      <c r="Q83" s="153"/>
      <c r="R83" s="3"/>
      <c r="S83" s="4"/>
      <c r="T83" s="146"/>
      <c r="U83" s="156"/>
      <c r="V83" s="156"/>
      <c r="W83" s="146"/>
      <c r="X83" s="146"/>
      <c r="Y83" s="146"/>
      <c r="Z83" s="146"/>
      <c r="AA83" s="247"/>
      <c r="AB83" s="250"/>
    </row>
    <row r="84" ht="18.75" customHeight="1">
      <c r="A84" s="175" t="s">
        <v>542</v>
      </c>
      <c r="B84" s="4"/>
      <c r="C84" s="285" t="s">
        <v>72</v>
      </c>
      <c r="D84" s="4"/>
      <c r="E84" s="176" t="s">
        <v>559</v>
      </c>
      <c r="F84" s="3"/>
      <c r="G84" s="3"/>
      <c r="H84" s="3"/>
      <c r="I84" s="3"/>
      <c r="J84" s="4"/>
      <c r="K84" s="282">
        <v>45748.0</v>
      </c>
      <c r="L84" s="40"/>
      <c r="M84" s="188"/>
      <c r="N84" s="4"/>
      <c r="O84" s="153"/>
      <c r="P84" s="40"/>
      <c r="Q84" s="153"/>
      <c r="R84" s="3"/>
      <c r="S84" s="4"/>
      <c r="T84" s="146"/>
      <c r="U84" s="156"/>
      <c r="V84" s="156"/>
      <c r="W84" s="146"/>
      <c r="X84" s="146"/>
      <c r="Y84" s="146"/>
      <c r="Z84" s="146"/>
      <c r="AA84" s="247"/>
      <c r="AB84" s="250"/>
    </row>
    <row r="85" ht="18.75" customHeight="1">
      <c r="A85" s="175" t="s">
        <v>510</v>
      </c>
      <c r="B85" s="4"/>
      <c r="C85" s="285" t="s">
        <v>72</v>
      </c>
      <c r="D85" s="4"/>
      <c r="E85" s="176" t="s">
        <v>560</v>
      </c>
      <c r="F85" s="3"/>
      <c r="G85" s="3"/>
      <c r="H85" s="3"/>
      <c r="I85" s="3"/>
      <c r="J85" s="4"/>
      <c r="K85" s="162" t="s">
        <v>561</v>
      </c>
      <c r="L85" s="40"/>
      <c r="M85" s="188"/>
      <c r="N85" s="4"/>
      <c r="O85" s="153"/>
      <c r="P85" s="40"/>
      <c r="Q85" s="153"/>
      <c r="R85" s="3"/>
      <c r="S85" s="4"/>
      <c r="T85" s="146"/>
      <c r="U85" s="156"/>
      <c r="V85" s="156"/>
      <c r="W85" s="146"/>
      <c r="X85" s="146"/>
      <c r="Y85" s="146"/>
      <c r="Z85" s="146"/>
      <c r="AA85" s="247"/>
      <c r="AB85" s="250"/>
    </row>
    <row r="86" ht="18.75" customHeight="1">
      <c r="A86" s="175" t="s">
        <v>492</v>
      </c>
      <c r="B86" s="4"/>
      <c r="C86" s="285" t="s">
        <v>72</v>
      </c>
      <c r="D86" s="4"/>
      <c r="E86" s="176" t="s">
        <v>520</v>
      </c>
      <c r="F86" s="3"/>
      <c r="G86" s="3"/>
      <c r="H86" s="3"/>
      <c r="I86" s="3"/>
      <c r="J86" s="4"/>
      <c r="K86" s="162" t="s">
        <v>521</v>
      </c>
      <c r="L86" s="40"/>
      <c r="M86" s="284"/>
      <c r="N86" s="4"/>
      <c r="O86" s="153"/>
      <c r="P86" s="40"/>
      <c r="Q86" s="153"/>
      <c r="R86" s="3"/>
      <c r="S86" s="4"/>
      <c r="T86" s="146"/>
      <c r="U86" s="156"/>
      <c r="V86" s="156"/>
      <c r="W86" s="146"/>
      <c r="X86" s="146"/>
      <c r="Y86" s="146"/>
      <c r="Z86" s="146"/>
      <c r="AA86" s="247"/>
      <c r="AB86" s="250"/>
    </row>
    <row r="87" ht="18.75" customHeight="1">
      <c r="A87" s="175" t="s">
        <v>544</v>
      </c>
      <c r="B87" s="4"/>
      <c r="C87" s="285" t="s">
        <v>72</v>
      </c>
      <c r="D87" s="4"/>
      <c r="E87" s="176" t="s">
        <v>562</v>
      </c>
      <c r="F87" s="3"/>
      <c r="G87" s="3"/>
      <c r="H87" s="3"/>
      <c r="I87" s="3"/>
      <c r="J87" s="4"/>
      <c r="K87" s="162" t="s">
        <v>563</v>
      </c>
      <c r="L87" s="40"/>
      <c r="M87" s="188"/>
      <c r="N87" s="4"/>
      <c r="O87" s="153"/>
      <c r="P87" s="40"/>
      <c r="Q87" s="153"/>
      <c r="R87" s="3"/>
      <c r="S87" s="4"/>
      <c r="T87" s="146"/>
      <c r="U87" s="156"/>
      <c r="V87" s="156"/>
      <c r="W87" s="146"/>
      <c r="X87" s="146"/>
      <c r="Y87" s="146"/>
      <c r="Z87" s="146"/>
      <c r="AA87" s="247"/>
      <c r="AB87" s="250"/>
      <c r="AC87" s="250"/>
      <c r="AD87" s="250"/>
      <c r="AE87" s="250"/>
      <c r="AF87" s="250"/>
    </row>
    <row r="88" ht="18.75" customHeight="1">
      <c r="A88" s="175" t="s">
        <v>547</v>
      </c>
      <c r="B88" s="4"/>
      <c r="C88" s="285" t="s">
        <v>72</v>
      </c>
      <c r="D88" s="4"/>
      <c r="E88" s="176" t="s">
        <v>564</v>
      </c>
      <c r="F88" s="3"/>
      <c r="G88" s="3"/>
      <c r="H88" s="3"/>
      <c r="I88" s="3"/>
      <c r="J88" s="4"/>
      <c r="K88" s="282">
        <v>45754.0</v>
      </c>
      <c r="L88" s="40"/>
      <c r="M88" s="188"/>
      <c r="N88" s="4"/>
      <c r="O88" s="153"/>
      <c r="P88" s="40"/>
      <c r="Q88" s="153"/>
      <c r="R88" s="3"/>
      <c r="S88" s="4"/>
      <c r="T88" s="146"/>
      <c r="U88" s="156"/>
      <c r="V88" s="156"/>
      <c r="W88" s="146"/>
      <c r="X88" s="146"/>
      <c r="Y88" s="146"/>
      <c r="Z88" s="146"/>
      <c r="AA88" s="247"/>
      <c r="AB88" s="250"/>
      <c r="AC88" s="250"/>
      <c r="AD88" s="250"/>
      <c r="AE88" s="250"/>
      <c r="AF88" s="250"/>
    </row>
    <row r="89" ht="18.75" customHeight="1">
      <c r="A89" s="175" t="s">
        <v>549</v>
      </c>
      <c r="B89" s="4"/>
      <c r="C89" s="285" t="s">
        <v>72</v>
      </c>
      <c r="D89" s="4"/>
      <c r="E89" s="176" t="s">
        <v>565</v>
      </c>
      <c r="F89" s="3"/>
      <c r="G89" s="3"/>
      <c r="H89" s="3"/>
      <c r="I89" s="3"/>
      <c r="J89" s="4"/>
      <c r="K89" s="282">
        <v>45758.0</v>
      </c>
      <c r="L89" s="40"/>
      <c r="M89" s="188"/>
      <c r="N89" s="4"/>
      <c r="O89" s="153"/>
      <c r="P89" s="40"/>
      <c r="Q89" s="153"/>
      <c r="R89" s="3"/>
      <c r="S89" s="4"/>
      <c r="T89" s="146"/>
      <c r="U89" s="156"/>
      <c r="V89" s="156"/>
      <c r="W89" s="146"/>
      <c r="X89" s="146"/>
      <c r="Y89" s="146"/>
      <c r="Z89" s="146"/>
      <c r="AA89" s="247"/>
      <c r="AB89" s="250"/>
      <c r="AC89" s="250"/>
      <c r="AD89" s="250"/>
      <c r="AE89" s="250"/>
      <c r="AF89" s="250"/>
    </row>
    <row r="90" ht="18.75" customHeight="1">
      <c r="A90" s="175" t="s">
        <v>551</v>
      </c>
      <c r="B90" s="4"/>
      <c r="C90" s="285" t="s">
        <v>72</v>
      </c>
      <c r="D90" s="4"/>
      <c r="E90" s="176" t="s">
        <v>566</v>
      </c>
      <c r="F90" s="3"/>
      <c r="G90" s="3"/>
      <c r="H90" s="3"/>
      <c r="I90" s="3"/>
      <c r="J90" s="4"/>
      <c r="K90" s="282">
        <v>45763.0</v>
      </c>
      <c r="L90" s="40"/>
      <c r="M90" s="188"/>
      <c r="N90" s="4"/>
      <c r="O90" s="153"/>
      <c r="P90" s="40"/>
      <c r="Q90" s="153"/>
      <c r="R90" s="3"/>
      <c r="S90" s="4"/>
      <c r="T90" s="146"/>
      <c r="U90" s="156"/>
      <c r="V90" s="156"/>
      <c r="W90" s="146"/>
      <c r="X90" s="146"/>
      <c r="Y90" s="146"/>
      <c r="Z90" s="146"/>
      <c r="AA90" s="247"/>
      <c r="AB90" s="250"/>
    </row>
    <row r="91" ht="18.75" customHeight="1">
      <c r="A91" s="175" t="s">
        <v>553</v>
      </c>
      <c r="B91" s="4"/>
      <c r="C91" s="285" t="s">
        <v>72</v>
      </c>
      <c r="D91" s="4"/>
      <c r="E91" s="176" t="s">
        <v>567</v>
      </c>
      <c r="F91" s="3"/>
      <c r="G91" s="3"/>
      <c r="H91" s="3"/>
      <c r="I91" s="3"/>
      <c r="J91" s="4"/>
      <c r="K91" s="282">
        <v>45767.0</v>
      </c>
      <c r="L91" s="40"/>
      <c r="M91" s="188"/>
      <c r="N91" s="4"/>
      <c r="O91" s="153"/>
      <c r="P91" s="40"/>
      <c r="Q91" s="153"/>
      <c r="R91" s="3"/>
      <c r="S91" s="4"/>
      <c r="T91" s="146"/>
      <c r="U91" s="156"/>
      <c r="V91" s="156"/>
      <c r="W91" s="146"/>
      <c r="X91" s="146"/>
      <c r="Y91" s="146"/>
      <c r="Z91" s="146"/>
      <c r="AA91" s="247"/>
      <c r="AB91" s="250"/>
    </row>
    <row r="92" ht="18.75" customHeight="1">
      <c r="A92" s="175" t="s">
        <v>554</v>
      </c>
      <c r="B92" s="4"/>
      <c r="C92" s="175" t="s">
        <v>72</v>
      </c>
      <c r="D92" s="4"/>
      <c r="E92" s="176" t="s">
        <v>568</v>
      </c>
      <c r="F92" s="3"/>
      <c r="G92" s="3"/>
      <c r="H92" s="3"/>
      <c r="I92" s="3"/>
      <c r="J92" s="4"/>
      <c r="K92" s="282">
        <v>45769.0</v>
      </c>
      <c r="L92" s="40"/>
      <c r="M92" s="188"/>
      <c r="N92" s="4"/>
      <c r="O92" s="153"/>
      <c r="P92" s="40"/>
      <c r="Q92" s="153"/>
      <c r="R92" s="3"/>
      <c r="S92" s="4"/>
      <c r="T92" s="146"/>
      <c r="U92" s="156"/>
      <c r="V92" s="156"/>
      <c r="W92" s="146"/>
      <c r="X92" s="146"/>
      <c r="Y92" s="146"/>
      <c r="Z92" s="146"/>
      <c r="AA92" s="247"/>
      <c r="AB92" s="250"/>
    </row>
    <row r="93" ht="18.75" customHeight="1">
      <c r="A93" s="175" t="s">
        <v>530</v>
      </c>
      <c r="B93" s="4"/>
      <c r="C93" s="285" t="s">
        <v>65</v>
      </c>
      <c r="D93" s="4"/>
      <c r="E93" s="176" t="s">
        <v>531</v>
      </c>
      <c r="F93" s="3"/>
      <c r="G93" s="3"/>
      <c r="H93" s="3"/>
      <c r="I93" s="3"/>
      <c r="J93" s="4"/>
      <c r="K93" s="162" t="s">
        <v>569</v>
      </c>
      <c r="L93" s="40"/>
      <c r="M93" s="188"/>
      <c r="N93" s="4"/>
      <c r="O93" s="153"/>
      <c r="P93" s="40"/>
      <c r="Q93" s="153"/>
      <c r="R93" s="3"/>
      <c r="S93" s="4"/>
      <c r="T93" s="146"/>
      <c r="U93" s="156"/>
      <c r="V93" s="156"/>
      <c r="W93" s="146"/>
      <c r="X93" s="146"/>
      <c r="Y93" s="146"/>
      <c r="Z93" s="146"/>
      <c r="AA93" s="247"/>
      <c r="AB93" s="250"/>
    </row>
    <row r="94" ht="18.75" customHeight="1">
      <c r="A94" s="175" t="s">
        <v>543</v>
      </c>
      <c r="B94" s="4"/>
      <c r="C94" s="175" t="s">
        <v>65</v>
      </c>
      <c r="D94" s="4"/>
      <c r="E94" s="176" t="s">
        <v>570</v>
      </c>
      <c r="F94" s="3"/>
      <c r="G94" s="3"/>
      <c r="H94" s="3"/>
      <c r="I94" s="3"/>
      <c r="J94" s="4"/>
      <c r="K94" s="162" t="s">
        <v>571</v>
      </c>
      <c r="L94" s="40"/>
      <c r="M94" s="188"/>
      <c r="N94" s="4"/>
      <c r="O94" s="153"/>
      <c r="P94" s="40"/>
      <c r="Q94" s="153"/>
      <c r="R94" s="3"/>
      <c r="S94" s="4"/>
      <c r="T94" s="146"/>
      <c r="U94" s="156"/>
      <c r="V94" s="156"/>
      <c r="W94" s="146"/>
      <c r="X94" s="146"/>
      <c r="Y94" s="146"/>
      <c r="Z94" s="146"/>
      <c r="AA94" s="247"/>
      <c r="AB94" s="250"/>
    </row>
    <row r="95" ht="18.75" customHeight="1">
      <c r="A95" s="175" t="s">
        <v>510</v>
      </c>
      <c r="B95" s="4"/>
      <c r="C95" s="175" t="s">
        <v>65</v>
      </c>
      <c r="D95" s="4"/>
      <c r="E95" s="176" t="s">
        <v>572</v>
      </c>
      <c r="F95" s="3"/>
      <c r="G95" s="3"/>
      <c r="H95" s="3"/>
      <c r="I95" s="3"/>
      <c r="J95" s="4"/>
      <c r="K95" s="162" t="s">
        <v>573</v>
      </c>
      <c r="L95" s="40"/>
      <c r="M95" s="188"/>
      <c r="N95" s="4"/>
      <c r="O95" s="153"/>
      <c r="P95" s="40"/>
      <c r="Q95" s="153"/>
      <c r="R95" s="3"/>
      <c r="S95" s="4"/>
      <c r="T95" s="146"/>
      <c r="U95" s="156"/>
      <c r="V95" s="156"/>
      <c r="W95" s="146"/>
      <c r="X95" s="146"/>
      <c r="Y95" s="146"/>
      <c r="Z95" s="146"/>
      <c r="AA95" s="247"/>
      <c r="AB95" s="250"/>
    </row>
    <row r="96" ht="18.75" customHeight="1">
      <c r="A96" s="175" t="s">
        <v>548</v>
      </c>
      <c r="B96" s="4"/>
      <c r="C96" s="175" t="s">
        <v>65</v>
      </c>
      <c r="D96" s="4"/>
      <c r="E96" s="176" t="s">
        <v>574</v>
      </c>
      <c r="F96" s="3"/>
      <c r="G96" s="3"/>
      <c r="H96" s="3"/>
      <c r="I96" s="3"/>
      <c r="J96" s="4"/>
      <c r="K96" s="162" t="s">
        <v>575</v>
      </c>
      <c r="L96" s="40"/>
      <c r="M96" s="188"/>
      <c r="N96" s="4"/>
      <c r="O96" s="153"/>
      <c r="P96" s="40"/>
      <c r="Q96" s="153"/>
      <c r="R96" s="3"/>
      <c r="S96" s="4"/>
      <c r="T96" s="146"/>
      <c r="U96" s="156"/>
      <c r="V96" s="156"/>
      <c r="W96" s="146"/>
      <c r="X96" s="146"/>
      <c r="Y96" s="146"/>
      <c r="Z96" s="146"/>
      <c r="AA96" s="247"/>
      <c r="AB96" s="250"/>
    </row>
    <row r="97" ht="18.75" customHeight="1">
      <c r="A97" s="178" t="s">
        <v>576</v>
      </c>
      <c r="B97" s="4"/>
      <c r="C97" s="178" t="s">
        <v>74</v>
      </c>
      <c r="D97" s="4"/>
      <c r="E97" s="331" t="s">
        <v>577</v>
      </c>
      <c r="F97" s="3"/>
      <c r="G97" s="3"/>
      <c r="H97" s="3"/>
      <c r="I97" s="3"/>
      <c r="J97" s="4"/>
      <c r="K97" s="282">
        <v>45767.0</v>
      </c>
      <c r="L97" s="40"/>
      <c r="M97" s="188"/>
      <c r="N97" s="4"/>
      <c r="O97" s="153"/>
      <c r="P97" s="40"/>
      <c r="Q97" s="153"/>
      <c r="R97" s="3"/>
      <c r="S97" s="4"/>
      <c r="T97" s="146"/>
      <c r="U97" s="156"/>
      <c r="V97" s="156"/>
      <c r="W97" s="146"/>
      <c r="X97" s="146"/>
      <c r="Y97" s="146"/>
      <c r="Z97" s="146"/>
      <c r="AA97" s="247"/>
      <c r="AB97" s="250"/>
    </row>
    <row r="98" ht="18.75" customHeight="1">
      <c r="A98" s="179"/>
      <c r="B98" s="4"/>
      <c r="C98" s="180"/>
      <c r="D98" s="4"/>
      <c r="E98" s="332"/>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79"/>
      <c r="B99" s="4"/>
      <c r="C99" s="180"/>
      <c r="D99" s="4"/>
      <c r="E99" s="332"/>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157"/>
      <c r="B212" s="4"/>
      <c r="C212" s="157"/>
      <c r="D212" s="4"/>
      <c r="E212" s="187"/>
      <c r="F212" s="3"/>
      <c r="G212" s="3"/>
      <c r="H212" s="3"/>
      <c r="I212" s="3"/>
      <c r="J212" s="4"/>
      <c r="K212" s="153"/>
      <c r="L212" s="40"/>
      <c r="M212" s="188"/>
      <c r="N212" s="4"/>
      <c r="O212" s="153"/>
      <c r="P212" s="40"/>
      <c r="Q212" s="153"/>
      <c r="R212" s="3"/>
      <c r="S212" s="4"/>
      <c r="T212" s="146"/>
      <c r="U212" s="156"/>
      <c r="V212" s="156"/>
      <c r="W212" s="146"/>
      <c r="X212" s="146"/>
      <c r="Y212" s="146"/>
      <c r="Z212" s="146"/>
      <c r="AA212" s="247"/>
      <c r="AB212" s="250"/>
    </row>
    <row r="213" ht="18.75" customHeight="1">
      <c r="A213" s="157"/>
      <c r="B213" s="4"/>
      <c r="C213" s="157"/>
      <c r="D213" s="4"/>
      <c r="E213" s="187"/>
      <c r="F213" s="3"/>
      <c r="G213" s="3"/>
      <c r="H213" s="3"/>
      <c r="I213" s="3"/>
      <c r="J213" s="4"/>
      <c r="K213" s="153"/>
      <c r="L213" s="40"/>
      <c r="M213" s="188"/>
      <c r="N213" s="4"/>
      <c r="O213" s="153"/>
      <c r="P213" s="40"/>
      <c r="Q213" s="153"/>
      <c r="R213" s="3"/>
      <c r="S213" s="4"/>
      <c r="T213" s="146"/>
      <c r="U213" s="156"/>
      <c r="V213" s="156"/>
      <c r="W213" s="146"/>
      <c r="X213" s="146"/>
      <c r="Y213" s="146"/>
      <c r="Z213" s="146"/>
      <c r="AA213" s="247"/>
      <c r="AB213" s="250"/>
    </row>
    <row r="214" ht="18.75" customHeight="1">
      <c r="A214" s="157"/>
      <c r="B214" s="4"/>
      <c r="C214" s="157"/>
      <c r="D214" s="4"/>
      <c r="E214" s="187"/>
      <c r="F214" s="3"/>
      <c r="G214" s="3"/>
      <c r="H214" s="3"/>
      <c r="I214" s="3"/>
      <c r="J214" s="4"/>
      <c r="K214" s="153"/>
      <c r="L214" s="40"/>
      <c r="M214" s="188"/>
      <c r="N214" s="4"/>
      <c r="O214" s="153"/>
      <c r="P214" s="40"/>
      <c r="Q214" s="153"/>
      <c r="R214" s="3"/>
      <c r="S214" s="4"/>
      <c r="T214" s="146"/>
      <c r="U214" s="156"/>
      <c r="V214" s="156"/>
      <c r="W214" s="146"/>
      <c r="X214" s="146"/>
      <c r="Y214" s="146"/>
      <c r="Z214" s="146"/>
      <c r="AA214" s="247"/>
      <c r="AB214" s="250"/>
    </row>
    <row r="215" ht="18.75" customHeight="1">
      <c r="A215" s="157"/>
      <c r="B215" s="4"/>
      <c r="C215" s="157"/>
      <c r="D215" s="4"/>
      <c r="E215" s="187"/>
      <c r="F215" s="3"/>
      <c r="G215" s="3"/>
      <c r="H215" s="3"/>
      <c r="I215" s="3"/>
      <c r="J215" s="4"/>
      <c r="K215" s="153"/>
      <c r="L215" s="40"/>
      <c r="M215" s="188"/>
      <c r="N215" s="4"/>
      <c r="O215" s="153"/>
      <c r="P215" s="40"/>
      <c r="Q215" s="153"/>
      <c r="R215" s="3"/>
      <c r="S215" s="4"/>
      <c r="T215" s="146"/>
      <c r="U215" s="156"/>
      <c r="V215" s="156"/>
      <c r="W215" s="146"/>
      <c r="X215" s="146"/>
      <c r="Y215" s="146"/>
      <c r="Z215" s="146"/>
      <c r="AA215" s="247"/>
      <c r="AB215" s="250"/>
    </row>
    <row r="216" ht="18.75" customHeight="1">
      <c r="A216" s="157"/>
      <c r="B216" s="4"/>
      <c r="C216" s="157"/>
      <c r="D216" s="4"/>
      <c r="E216" s="187"/>
      <c r="F216" s="3"/>
      <c r="G216" s="3"/>
      <c r="H216" s="3"/>
      <c r="I216" s="3"/>
      <c r="J216" s="4"/>
      <c r="K216" s="153"/>
      <c r="L216" s="40"/>
      <c r="M216" s="188"/>
      <c r="N216" s="4"/>
      <c r="O216" s="153"/>
      <c r="P216" s="40"/>
      <c r="Q216" s="153"/>
      <c r="R216" s="3"/>
      <c r="S216" s="4"/>
      <c r="T216" s="146"/>
      <c r="U216" s="156"/>
      <c r="V216" s="156"/>
      <c r="W216" s="146"/>
      <c r="X216" s="146"/>
      <c r="Y216" s="146"/>
      <c r="Z216" s="146"/>
      <c r="AA216" s="247"/>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8.75" customHeight="1">
      <c r="A229" s="263"/>
      <c r="B229" s="4"/>
      <c r="C229" s="264"/>
      <c r="D229" s="4"/>
      <c r="E229" s="265"/>
      <c r="F229" s="3"/>
      <c r="G229" s="3"/>
      <c r="H229" s="3"/>
      <c r="I229" s="3"/>
      <c r="J229" s="4"/>
      <c r="K229" s="264"/>
      <c r="L229" s="40"/>
      <c r="M229" s="266"/>
      <c r="N229" s="4"/>
      <c r="O229" s="264"/>
      <c r="P229" s="40"/>
      <c r="Q229" s="264"/>
      <c r="R229" s="3"/>
      <c r="S229" s="4"/>
      <c r="T229" s="267"/>
      <c r="U229" s="268"/>
      <c r="V229" s="268"/>
      <c r="W229" s="267"/>
      <c r="X229" s="267"/>
      <c r="Y229" s="267"/>
      <c r="Z229" s="267"/>
      <c r="AA229" s="250"/>
      <c r="AB229" s="250"/>
    </row>
    <row r="230" ht="18.75" customHeight="1">
      <c r="A230" s="263"/>
      <c r="B230" s="4"/>
      <c r="C230" s="264"/>
      <c r="D230" s="4"/>
      <c r="E230" s="265"/>
      <c r="F230" s="3"/>
      <c r="G230" s="3"/>
      <c r="H230" s="3"/>
      <c r="I230" s="3"/>
      <c r="J230" s="4"/>
      <c r="K230" s="264"/>
      <c r="L230" s="40"/>
      <c r="M230" s="266"/>
      <c r="N230" s="4"/>
      <c r="O230" s="264"/>
      <c r="P230" s="40"/>
      <c r="Q230" s="264"/>
      <c r="R230" s="3"/>
      <c r="S230" s="4"/>
      <c r="T230" s="267"/>
      <c r="U230" s="268"/>
      <c r="V230" s="268"/>
      <c r="W230" s="267"/>
      <c r="X230" s="267"/>
      <c r="Y230" s="267"/>
      <c r="Z230" s="267"/>
      <c r="AA230" s="250"/>
      <c r="AB230" s="250"/>
    </row>
    <row r="231" ht="18.75" customHeight="1">
      <c r="A231" s="263"/>
      <c r="B231" s="4"/>
      <c r="C231" s="264"/>
      <c r="D231" s="4"/>
      <c r="E231" s="265"/>
      <c r="F231" s="3"/>
      <c r="G231" s="3"/>
      <c r="H231" s="3"/>
      <c r="I231" s="3"/>
      <c r="J231" s="4"/>
      <c r="K231" s="264"/>
      <c r="L231" s="40"/>
      <c r="M231" s="266"/>
      <c r="N231" s="4"/>
      <c r="O231" s="264"/>
      <c r="P231" s="40"/>
      <c r="Q231" s="264"/>
      <c r="R231" s="3"/>
      <c r="S231" s="4"/>
      <c r="T231" s="267"/>
      <c r="U231" s="268"/>
      <c r="V231" s="268"/>
      <c r="W231" s="267"/>
      <c r="X231" s="267"/>
      <c r="Y231" s="267"/>
      <c r="Z231" s="267"/>
      <c r="AA231" s="250"/>
      <c r="AB231" s="250"/>
    </row>
    <row r="232" ht="18.75" customHeight="1">
      <c r="A232" s="263"/>
      <c r="B232" s="4"/>
      <c r="C232" s="264"/>
      <c r="D232" s="4"/>
      <c r="E232" s="265"/>
      <c r="F232" s="3"/>
      <c r="G232" s="3"/>
      <c r="H232" s="3"/>
      <c r="I232" s="3"/>
      <c r="J232" s="4"/>
      <c r="K232" s="264"/>
      <c r="L232" s="40"/>
      <c r="M232" s="266"/>
      <c r="N232" s="4"/>
      <c r="O232" s="264"/>
      <c r="P232" s="40"/>
      <c r="Q232" s="264"/>
      <c r="R232" s="3"/>
      <c r="S232" s="4"/>
      <c r="T232" s="267"/>
      <c r="U232" s="268"/>
      <c r="V232" s="268"/>
      <c r="W232" s="267"/>
      <c r="X232" s="267"/>
      <c r="Y232" s="267"/>
      <c r="Z232" s="267"/>
      <c r="AA232" s="250"/>
      <c r="AB232" s="250"/>
    </row>
    <row r="233" ht="18.75" customHeight="1">
      <c r="A233" s="263"/>
      <c r="B233" s="4"/>
      <c r="C233" s="264"/>
      <c r="D233" s="4"/>
      <c r="E233" s="265"/>
      <c r="F233" s="3"/>
      <c r="G233" s="3"/>
      <c r="H233" s="3"/>
      <c r="I233" s="3"/>
      <c r="J233" s="4"/>
      <c r="K233" s="264"/>
      <c r="L233" s="40"/>
      <c r="M233" s="266"/>
      <c r="N233" s="4"/>
      <c r="O233" s="264"/>
      <c r="P233" s="40"/>
      <c r="Q233" s="264"/>
      <c r="R233" s="3"/>
      <c r="S233" s="4"/>
      <c r="T233" s="267"/>
      <c r="U233" s="268"/>
      <c r="V233" s="268"/>
      <c r="W233" s="267"/>
      <c r="X233" s="267"/>
      <c r="Y233" s="267"/>
      <c r="Z233" s="267"/>
      <c r="AA233" s="250"/>
      <c r="AB233" s="250"/>
    </row>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1534">
    <mergeCell ref="A142:B142"/>
    <mergeCell ref="C142:D142"/>
    <mergeCell ref="E142:J142"/>
    <mergeCell ref="K142:L142"/>
    <mergeCell ref="M142:N142"/>
    <mergeCell ref="O142:P142"/>
    <mergeCell ref="Q142:S142"/>
    <mergeCell ref="A143:B143"/>
    <mergeCell ref="C143:D143"/>
    <mergeCell ref="E143:J143"/>
    <mergeCell ref="K143:L143"/>
    <mergeCell ref="M143:N143"/>
    <mergeCell ref="O143:P143"/>
    <mergeCell ref="Q143:S143"/>
    <mergeCell ref="A144:B144"/>
    <mergeCell ref="C144:D144"/>
    <mergeCell ref="E144:J144"/>
    <mergeCell ref="K144:L144"/>
    <mergeCell ref="M144:N144"/>
    <mergeCell ref="O144:P144"/>
    <mergeCell ref="Q144:S144"/>
    <mergeCell ref="A145:B145"/>
    <mergeCell ref="C145:D145"/>
    <mergeCell ref="E145:J145"/>
    <mergeCell ref="K145:L145"/>
    <mergeCell ref="M145:N145"/>
    <mergeCell ref="O145:P145"/>
    <mergeCell ref="Q145:S145"/>
    <mergeCell ref="A146:B146"/>
    <mergeCell ref="C146:D146"/>
    <mergeCell ref="E146:J146"/>
    <mergeCell ref="K146:L146"/>
    <mergeCell ref="M146:N146"/>
    <mergeCell ref="O146:P146"/>
    <mergeCell ref="Q146:S146"/>
    <mergeCell ref="A147:B147"/>
    <mergeCell ref="C147:D147"/>
    <mergeCell ref="E147:J147"/>
    <mergeCell ref="K147:L147"/>
    <mergeCell ref="M147:N147"/>
    <mergeCell ref="O147:P147"/>
    <mergeCell ref="Q147:S147"/>
    <mergeCell ref="A148:B148"/>
    <mergeCell ref="C148:D148"/>
    <mergeCell ref="E148:J148"/>
    <mergeCell ref="K148:L148"/>
    <mergeCell ref="M148:N148"/>
    <mergeCell ref="O148:P148"/>
    <mergeCell ref="Q148:S148"/>
    <mergeCell ref="A149:B149"/>
    <mergeCell ref="C149:D149"/>
    <mergeCell ref="E149:J149"/>
    <mergeCell ref="K149:L149"/>
    <mergeCell ref="M149:N149"/>
    <mergeCell ref="O149:P149"/>
    <mergeCell ref="Q149:S149"/>
    <mergeCell ref="A150:B150"/>
    <mergeCell ref="C150:D150"/>
    <mergeCell ref="E150:J150"/>
    <mergeCell ref="K150:L150"/>
    <mergeCell ref="M150:N150"/>
    <mergeCell ref="O150:P150"/>
    <mergeCell ref="Q150:S150"/>
    <mergeCell ref="A151:B151"/>
    <mergeCell ref="C151:D151"/>
    <mergeCell ref="E151:J151"/>
    <mergeCell ref="K151:L151"/>
    <mergeCell ref="M151:N151"/>
    <mergeCell ref="O151:P151"/>
    <mergeCell ref="Q151:S151"/>
    <mergeCell ref="A152:B152"/>
    <mergeCell ref="C152:D152"/>
    <mergeCell ref="E152:J152"/>
    <mergeCell ref="K152:L152"/>
    <mergeCell ref="M152:N152"/>
    <mergeCell ref="O152:P152"/>
    <mergeCell ref="Q152:S152"/>
    <mergeCell ref="A153:B153"/>
    <mergeCell ref="C153:D153"/>
    <mergeCell ref="E153:J153"/>
    <mergeCell ref="K153:L153"/>
    <mergeCell ref="M153:N153"/>
    <mergeCell ref="O153:P153"/>
    <mergeCell ref="Q153:S153"/>
    <mergeCell ref="A154:B154"/>
    <mergeCell ref="C154:D154"/>
    <mergeCell ref="E154:J154"/>
    <mergeCell ref="K154:L154"/>
    <mergeCell ref="M154:N154"/>
    <mergeCell ref="O154:P154"/>
    <mergeCell ref="Q154:S154"/>
    <mergeCell ref="A155:B155"/>
    <mergeCell ref="C155:D155"/>
    <mergeCell ref="E155:J155"/>
    <mergeCell ref="K155:L155"/>
    <mergeCell ref="M155:N155"/>
    <mergeCell ref="O155:P155"/>
    <mergeCell ref="Q155:S155"/>
    <mergeCell ref="A156:B156"/>
    <mergeCell ref="C156:D156"/>
    <mergeCell ref="E156:J156"/>
    <mergeCell ref="K156:L156"/>
    <mergeCell ref="M156:N156"/>
    <mergeCell ref="O156:P156"/>
    <mergeCell ref="Q156:S156"/>
    <mergeCell ref="A157:B157"/>
    <mergeCell ref="C157:D157"/>
    <mergeCell ref="E157:J157"/>
    <mergeCell ref="K157:L157"/>
    <mergeCell ref="M157:N157"/>
    <mergeCell ref="O157:P157"/>
    <mergeCell ref="Q157:S157"/>
    <mergeCell ref="A158:B158"/>
    <mergeCell ref="C158:D158"/>
    <mergeCell ref="E158:J158"/>
    <mergeCell ref="K158:L158"/>
    <mergeCell ref="M158:N158"/>
    <mergeCell ref="O158:P158"/>
    <mergeCell ref="Q158:S158"/>
    <mergeCell ref="A159:B159"/>
    <mergeCell ref="C159:D159"/>
    <mergeCell ref="E159:J159"/>
    <mergeCell ref="K159:L159"/>
    <mergeCell ref="M159:N159"/>
    <mergeCell ref="O159:P159"/>
    <mergeCell ref="Q159:S159"/>
    <mergeCell ref="A160:B160"/>
    <mergeCell ref="C160:D160"/>
    <mergeCell ref="E160:J160"/>
    <mergeCell ref="K160:L160"/>
    <mergeCell ref="M160:N160"/>
    <mergeCell ref="O160:P160"/>
    <mergeCell ref="Q160:S160"/>
    <mergeCell ref="A161:B161"/>
    <mergeCell ref="C161:D161"/>
    <mergeCell ref="E161:J161"/>
    <mergeCell ref="K161:L161"/>
    <mergeCell ref="M161:N161"/>
    <mergeCell ref="O161:P161"/>
    <mergeCell ref="Q161:S161"/>
    <mergeCell ref="A162:B162"/>
    <mergeCell ref="C162:D162"/>
    <mergeCell ref="E162:J162"/>
    <mergeCell ref="K162:L162"/>
    <mergeCell ref="M162:N162"/>
    <mergeCell ref="O162:P162"/>
    <mergeCell ref="Q162:S162"/>
    <mergeCell ref="A163:B163"/>
    <mergeCell ref="C163:D163"/>
    <mergeCell ref="E163:J163"/>
    <mergeCell ref="K163:L163"/>
    <mergeCell ref="M163:N163"/>
    <mergeCell ref="O163:P163"/>
    <mergeCell ref="Q163:S163"/>
    <mergeCell ref="A164:B164"/>
    <mergeCell ref="C164:D164"/>
    <mergeCell ref="E164:J164"/>
    <mergeCell ref="K164:L164"/>
    <mergeCell ref="M164:N164"/>
    <mergeCell ref="O164:P164"/>
    <mergeCell ref="Q164:S164"/>
    <mergeCell ref="A165:B165"/>
    <mergeCell ref="C165:D165"/>
    <mergeCell ref="E165:J165"/>
    <mergeCell ref="K165:L165"/>
    <mergeCell ref="M165:N165"/>
    <mergeCell ref="O165:P165"/>
    <mergeCell ref="Q165:S165"/>
    <mergeCell ref="A166:B166"/>
    <mergeCell ref="C166:D166"/>
    <mergeCell ref="E166:J166"/>
    <mergeCell ref="K166:L166"/>
    <mergeCell ref="M166:N166"/>
    <mergeCell ref="O166:P166"/>
    <mergeCell ref="Q166:S166"/>
    <mergeCell ref="A167:B167"/>
    <mergeCell ref="C167:D167"/>
    <mergeCell ref="E167:J167"/>
    <mergeCell ref="K167:L167"/>
    <mergeCell ref="M167:N167"/>
    <mergeCell ref="O167:P167"/>
    <mergeCell ref="Q167:S167"/>
    <mergeCell ref="A168:B168"/>
    <mergeCell ref="C168:D168"/>
    <mergeCell ref="E168:J168"/>
    <mergeCell ref="K168:L168"/>
    <mergeCell ref="M168:N168"/>
    <mergeCell ref="O168:P168"/>
    <mergeCell ref="Q168:S168"/>
    <mergeCell ref="A169:B169"/>
    <mergeCell ref="C169:D169"/>
    <mergeCell ref="E169:J169"/>
    <mergeCell ref="K169:L169"/>
    <mergeCell ref="M169:N169"/>
    <mergeCell ref="O169:P169"/>
    <mergeCell ref="Q169:S169"/>
    <mergeCell ref="A170:B170"/>
    <mergeCell ref="C170:D170"/>
    <mergeCell ref="E170:J170"/>
    <mergeCell ref="K170:L170"/>
    <mergeCell ref="M170:N170"/>
    <mergeCell ref="O170:P170"/>
    <mergeCell ref="Q170:S170"/>
    <mergeCell ref="A171:B171"/>
    <mergeCell ref="C171:D171"/>
    <mergeCell ref="E171:J171"/>
    <mergeCell ref="K171:L171"/>
    <mergeCell ref="M171:N171"/>
    <mergeCell ref="O171:P171"/>
    <mergeCell ref="Q171:S171"/>
    <mergeCell ref="A172:B172"/>
    <mergeCell ref="C172:D172"/>
    <mergeCell ref="E172:J172"/>
    <mergeCell ref="K172:L172"/>
    <mergeCell ref="M172:N172"/>
    <mergeCell ref="O172:P172"/>
    <mergeCell ref="Q172:S172"/>
    <mergeCell ref="A173:B173"/>
    <mergeCell ref="C173:D173"/>
    <mergeCell ref="E173:J173"/>
    <mergeCell ref="K173:L173"/>
    <mergeCell ref="M173:N173"/>
    <mergeCell ref="O173:P173"/>
    <mergeCell ref="Q173:S173"/>
    <mergeCell ref="A174:B174"/>
    <mergeCell ref="C174:D174"/>
    <mergeCell ref="E174:J174"/>
    <mergeCell ref="K174:L174"/>
    <mergeCell ref="M174:N174"/>
    <mergeCell ref="O174:P174"/>
    <mergeCell ref="Q174:S174"/>
    <mergeCell ref="A175:B175"/>
    <mergeCell ref="C175:D175"/>
    <mergeCell ref="E175:J175"/>
    <mergeCell ref="K175:L175"/>
    <mergeCell ref="M175:N175"/>
    <mergeCell ref="O175:P175"/>
    <mergeCell ref="Q175:S175"/>
    <mergeCell ref="A176:B176"/>
    <mergeCell ref="C176:D176"/>
    <mergeCell ref="E176:J176"/>
    <mergeCell ref="K176:L176"/>
    <mergeCell ref="M176:N176"/>
    <mergeCell ref="O176:P176"/>
    <mergeCell ref="Q176:S176"/>
    <mergeCell ref="A177:B177"/>
    <mergeCell ref="C177:D177"/>
    <mergeCell ref="E177:J177"/>
    <mergeCell ref="K177:L177"/>
    <mergeCell ref="M177:N177"/>
    <mergeCell ref="O177:P177"/>
    <mergeCell ref="Q177:S177"/>
    <mergeCell ref="A178:B178"/>
    <mergeCell ref="C178:D178"/>
    <mergeCell ref="E178:J178"/>
    <mergeCell ref="K178:L178"/>
    <mergeCell ref="M178:N178"/>
    <mergeCell ref="O178:P178"/>
    <mergeCell ref="Q178:S178"/>
    <mergeCell ref="A179:B179"/>
    <mergeCell ref="C179:D179"/>
    <mergeCell ref="E179:J179"/>
    <mergeCell ref="K179:L179"/>
    <mergeCell ref="M179:N179"/>
    <mergeCell ref="O179:P179"/>
    <mergeCell ref="Q179:S179"/>
    <mergeCell ref="A180:B180"/>
    <mergeCell ref="C180:D180"/>
    <mergeCell ref="E180:J180"/>
    <mergeCell ref="K180:L180"/>
    <mergeCell ref="M180:N180"/>
    <mergeCell ref="O180:P180"/>
    <mergeCell ref="Q180:S180"/>
    <mergeCell ref="A181:B181"/>
    <mergeCell ref="C181:D181"/>
    <mergeCell ref="E181:J181"/>
    <mergeCell ref="K181:L181"/>
    <mergeCell ref="M181:N181"/>
    <mergeCell ref="O181:P181"/>
    <mergeCell ref="Q181:S181"/>
    <mergeCell ref="A182:B182"/>
    <mergeCell ref="C182:D182"/>
    <mergeCell ref="E182:J182"/>
    <mergeCell ref="K182:L182"/>
    <mergeCell ref="M182:N182"/>
    <mergeCell ref="O182:P182"/>
    <mergeCell ref="Q182:S182"/>
    <mergeCell ref="A183:B183"/>
    <mergeCell ref="C183:D183"/>
    <mergeCell ref="E183:J183"/>
    <mergeCell ref="K183:L183"/>
    <mergeCell ref="M183:N183"/>
    <mergeCell ref="O183:P183"/>
    <mergeCell ref="Q183:S183"/>
    <mergeCell ref="A184:B184"/>
    <mergeCell ref="C184:D184"/>
    <mergeCell ref="E184:J184"/>
    <mergeCell ref="K184:L184"/>
    <mergeCell ref="M184:N184"/>
    <mergeCell ref="O184:P184"/>
    <mergeCell ref="Q184:S184"/>
    <mergeCell ref="A185:B185"/>
    <mergeCell ref="C185:D185"/>
    <mergeCell ref="E185:J185"/>
    <mergeCell ref="K185:L185"/>
    <mergeCell ref="M185:N185"/>
    <mergeCell ref="O185:P185"/>
    <mergeCell ref="Q185:S185"/>
    <mergeCell ref="A186:B186"/>
    <mergeCell ref="C186:D186"/>
    <mergeCell ref="E186:J186"/>
    <mergeCell ref="K186:L186"/>
    <mergeCell ref="M186:N186"/>
    <mergeCell ref="O186:P186"/>
    <mergeCell ref="Q186:S186"/>
    <mergeCell ref="A187:B187"/>
    <mergeCell ref="C187:D187"/>
    <mergeCell ref="E187:J187"/>
    <mergeCell ref="K187:L187"/>
    <mergeCell ref="M187:N187"/>
    <mergeCell ref="O187:P187"/>
    <mergeCell ref="Q187:S187"/>
    <mergeCell ref="A188:B188"/>
    <mergeCell ref="C188:D188"/>
    <mergeCell ref="E188:J188"/>
    <mergeCell ref="K188:L188"/>
    <mergeCell ref="M188:N188"/>
    <mergeCell ref="O188:P188"/>
    <mergeCell ref="Q188:S188"/>
    <mergeCell ref="A189:B189"/>
    <mergeCell ref="C189:D189"/>
    <mergeCell ref="E189:J189"/>
    <mergeCell ref="K189:L189"/>
    <mergeCell ref="M189:N189"/>
    <mergeCell ref="O189:P189"/>
    <mergeCell ref="Q189:S189"/>
    <mergeCell ref="A190:B190"/>
    <mergeCell ref="C190:D190"/>
    <mergeCell ref="E190:J190"/>
    <mergeCell ref="K190:L190"/>
    <mergeCell ref="M190:N190"/>
    <mergeCell ref="O190:P190"/>
    <mergeCell ref="Q190:S190"/>
    <mergeCell ref="A191:B191"/>
    <mergeCell ref="C191:D191"/>
    <mergeCell ref="E191:J191"/>
    <mergeCell ref="K191:L191"/>
    <mergeCell ref="M191:N191"/>
    <mergeCell ref="O191:P191"/>
    <mergeCell ref="Q191:S191"/>
    <mergeCell ref="A192:B192"/>
    <mergeCell ref="C192:D192"/>
    <mergeCell ref="E192:J192"/>
    <mergeCell ref="K192:L192"/>
    <mergeCell ref="M192:N192"/>
    <mergeCell ref="O192:P192"/>
    <mergeCell ref="Q192:S192"/>
    <mergeCell ref="A193:B193"/>
    <mergeCell ref="C193:D193"/>
    <mergeCell ref="E193:J193"/>
    <mergeCell ref="K193:L193"/>
    <mergeCell ref="M193:N193"/>
    <mergeCell ref="O193:P193"/>
    <mergeCell ref="Q193:S193"/>
    <mergeCell ref="A194:B194"/>
    <mergeCell ref="C194:D194"/>
    <mergeCell ref="E194:J194"/>
    <mergeCell ref="K194:L194"/>
    <mergeCell ref="M194:N194"/>
    <mergeCell ref="O194:P194"/>
    <mergeCell ref="Q194:S194"/>
    <mergeCell ref="A195:B195"/>
    <mergeCell ref="C195:D195"/>
    <mergeCell ref="E195:J195"/>
    <mergeCell ref="K195:L195"/>
    <mergeCell ref="M195:N195"/>
    <mergeCell ref="O195:P195"/>
    <mergeCell ref="Q195:S195"/>
    <mergeCell ref="A196:B196"/>
    <mergeCell ref="C196:D196"/>
    <mergeCell ref="E196:J196"/>
    <mergeCell ref="K196:L196"/>
    <mergeCell ref="M196:N196"/>
    <mergeCell ref="O196:P196"/>
    <mergeCell ref="Q196:S196"/>
    <mergeCell ref="A197:B197"/>
    <mergeCell ref="C197:D197"/>
    <mergeCell ref="E197:J197"/>
    <mergeCell ref="K197:L197"/>
    <mergeCell ref="M197:N197"/>
    <mergeCell ref="O197:P197"/>
    <mergeCell ref="Q197:S197"/>
    <mergeCell ref="A198:B198"/>
    <mergeCell ref="C198:D198"/>
    <mergeCell ref="E198:J198"/>
    <mergeCell ref="K198:L198"/>
    <mergeCell ref="M198:N198"/>
    <mergeCell ref="O198:P198"/>
    <mergeCell ref="Q198:S198"/>
    <mergeCell ref="A199:B199"/>
    <mergeCell ref="C199:D199"/>
    <mergeCell ref="E199:J199"/>
    <mergeCell ref="K199:L199"/>
    <mergeCell ref="M199:N199"/>
    <mergeCell ref="O199:P199"/>
    <mergeCell ref="Q199:S199"/>
    <mergeCell ref="A200:B200"/>
    <mergeCell ref="C200:D200"/>
    <mergeCell ref="E200:J200"/>
    <mergeCell ref="K200:L200"/>
    <mergeCell ref="M200:N200"/>
    <mergeCell ref="O200:P200"/>
    <mergeCell ref="Q200:S200"/>
    <mergeCell ref="A201:B201"/>
    <mergeCell ref="C201:D201"/>
    <mergeCell ref="E201:J201"/>
    <mergeCell ref="K201:L201"/>
    <mergeCell ref="M201:N201"/>
    <mergeCell ref="O201:P201"/>
    <mergeCell ref="Q201:S201"/>
    <mergeCell ref="A202:B202"/>
    <mergeCell ref="C202:D202"/>
    <mergeCell ref="E202:J202"/>
    <mergeCell ref="K202:L202"/>
    <mergeCell ref="M202:N202"/>
    <mergeCell ref="O202:P202"/>
    <mergeCell ref="Q202:S202"/>
    <mergeCell ref="A203:B203"/>
    <mergeCell ref="C203:D203"/>
    <mergeCell ref="E203:J203"/>
    <mergeCell ref="K203:L203"/>
    <mergeCell ref="M203:N203"/>
    <mergeCell ref="O203:P203"/>
    <mergeCell ref="Q203:S203"/>
    <mergeCell ref="A204:B204"/>
    <mergeCell ref="C204:D204"/>
    <mergeCell ref="E204:J204"/>
    <mergeCell ref="K204:L204"/>
    <mergeCell ref="M204:N204"/>
    <mergeCell ref="O204:P204"/>
    <mergeCell ref="Q204:S204"/>
    <mergeCell ref="A205:B205"/>
    <mergeCell ref="C205:D205"/>
    <mergeCell ref="E205:J205"/>
    <mergeCell ref="K205:L205"/>
    <mergeCell ref="M205:N205"/>
    <mergeCell ref="O205:P205"/>
    <mergeCell ref="Q205:S205"/>
    <mergeCell ref="A206:B206"/>
    <mergeCell ref="C206:D206"/>
    <mergeCell ref="E206:J206"/>
    <mergeCell ref="K206:L206"/>
    <mergeCell ref="M206:N206"/>
    <mergeCell ref="O206:P206"/>
    <mergeCell ref="Q206:S206"/>
    <mergeCell ref="A207:B207"/>
    <mergeCell ref="C207:D207"/>
    <mergeCell ref="E207:J207"/>
    <mergeCell ref="K207:L207"/>
    <mergeCell ref="M207:N207"/>
    <mergeCell ref="O207:P207"/>
    <mergeCell ref="Q207:S207"/>
    <mergeCell ref="A208:B208"/>
    <mergeCell ref="C208:D208"/>
    <mergeCell ref="E208:J208"/>
    <mergeCell ref="K208:L208"/>
    <mergeCell ref="M208:N208"/>
    <mergeCell ref="O208:P208"/>
    <mergeCell ref="Q208:S208"/>
    <mergeCell ref="A209:B209"/>
    <mergeCell ref="C209:D209"/>
    <mergeCell ref="E209:J209"/>
    <mergeCell ref="K209:L209"/>
    <mergeCell ref="M209:N209"/>
    <mergeCell ref="O209:P209"/>
    <mergeCell ref="Q209:S209"/>
    <mergeCell ref="A210:B210"/>
    <mergeCell ref="C210:D210"/>
    <mergeCell ref="E210:J210"/>
    <mergeCell ref="K210:L210"/>
    <mergeCell ref="M210:N210"/>
    <mergeCell ref="O210:P210"/>
    <mergeCell ref="Q210:S210"/>
    <mergeCell ref="A211:B211"/>
    <mergeCell ref="C211:D211"/>
    <mergeCell ref="E211:J211"/>
    <mergeCell ref="K211:L211"/>
    <mergeCell ref="M211:N211"/>
    <mergeCell ref="O211:P211"/>
    <mergeCell ref="Q211:S211"/>
    <mergeCell ref="K77:L77"/>
    <mergeCell ref="M77:N77"/>
    <mergeCell ref="C78:D78"/>
    <mergeCell ref="E78:J78"/>
    <mergeCell ref="K78:L78"/>
    <mergeCell ref="M78:N78"/>
    <mergeCell ref="O78:P78"/>
    <mergeCell ref="A78:B78"/>
    <mergeCell ref="A79:B79"/>
    <mergeCell ref="C79:D79"/>
    <mergeCell ref="E79:J79"/>
    <mergeCell ref="K79:L79"/>
    <mergeCell ref="M79:N79"/>
    <mergeCell ref="O79:P79"/>
    <mergeCell ref="A226:B226"/>
    <mergeCell ref="C226:D226"/>
    <mergeCell ref="E226:J226"/>
    <mergeCell ref="K226:L226"/>
    <mergeCell ref="M226:N226"/>
    <mergeCell ref="O226:P226"/>
    <mergeCell ref="Q226:S226"/>
    <mergeCell ref="A227:B227"/>
    <mergeCell ref="C227:D227"/>
    <mergeCell ref="E227:J227"/>
    <mergeCell ref="K227:L227"/>
    <mergeCell ref="M227:N227"/>
    <mergeCell ref="O227:P227"/>
    <mergeCell ref="Q227:S227"/>
    <mergeCell ref="A228:B228"/>
    <mergeCell ref="C228:D228"/>
    <mergeCell ref="E228:J228"/>
    <mergeCell ref="K228:L228"/>
    <mergeCell ref="M228:N228"/>
    <mergeCell ref="O228:P228"/>
    <mergeCell ref="Q228:S228"/>
    <mergeCell ref="A229:B229"/>
    <mergeCell ref="C229:D229"/>
    <mergeCell ref="E229:J229"/>
    <mergeCell ref="K229:L229"/>
    <mergeCell ref="M229:N229"/>
    <mergeCell ref="O229:P229"/>
    <mergeCell ref="Q229:S229"/>
    <mergeCell ref="A230:B230"/>
    <mergeCell ref="C230:D230"/>
    <mergeCell ref="E230:J230"/>
    <mergeCell ref="K230:L230"/>
    <mergeCell ref="M230:N230"/>
    <mergeCell ref="O230:P230"/>
    <mergeCell ref="Q230:S230"/>
    <mergeCell ref="A231:B231"/>
    <mergeCell ref="C231:D231"/>
    <mergeCell ref="E231:J231"/>
    <mergeCell ref="K231:L231"/>
    <mergeCell ref="M231:N231"/>
    <mergeCell ref="O231:P231"/>
    <mergeCell ref="Q231:S231"/>
    <mergeCell ref="C70:D70"/>
    <mergeCell ref="E70:N70"/>
    <mergeCell ref="A68:B68"/>
    <mergeCell ref="C68:D68"/>
    <mergeCell ref="E68:N68"/>
    <mergeCell ref="A69:B69"/>
    <mergeCell ref="C69:D69"/>
    <mergeCell ref="E69:N69"/>
    <mergeCell ref="A70:B70"/>
    <mergeCell ref="C73:D73"/>
    <mergeCell ref="E73:N73"/>
    <mergeCell ref="A71:B71"/>
    <mergeCell ref="C71:D71"/>
    <mergeCell ref="E71:N71"/>
    <mergeCell ref="A72:B72"/>
    <mergeCell ref="C72:D72"/>
    <mergeCell ref="E72:N72"/>
    <mergeCell ref="A73:B73"/>
    <mergeCell ref="O77:P77"/>
    <mergeCell ref="Q77:S77"/>
    <mergeCell ref="Q78:S78"/>
    <mergeCell ref="Q79:S79"/>
    <mergeCell ref="A74:B74"/>
    <mergeCell ref="C74:D74"/>
    <mergeCell ref="E74:N74"/>
    <mergeCell ref="A76:Z76"/>
    <mergeCell ref="A77:B77"/>
    <mergeCell ref="C77:D77"/>
    <mergeCell ref="E77:J77"/>
    <mergeCell ref="A233:B233"/>
    <mergeCell ref="C233:D233"/>
    <mergeCell ref="E233:J233"/>
    <mergeCell ref="K233:L233"/>
    <mergeCell ref="M233:N233"/>
    <mergeCell ref="O233:P233"/>
    <mergeCell ref="Q233:S233"/>
    <mergeCell ref="A232:B232"/>
    <mergeCell ref="C232:D232"/>
    <mergeCell ref="E232:J232"/>
    <mergeCell ref="K232:L232"/>
    <mergeCell ref="M232:N232"/>
    <mergeCell ref="O232:P232"/>
    <mergeCell ref="Q232:S232"/>
    <mergeCell ref="A212:B212"/>
    <mergeCell ref="C212:D212"/>
    <mergeCell ref="E212:J212"/>
    <mergeCell ref="K212:L212"/>
    <mergeCell ref="M212:N212"/>
    <mergeCell ref="O212:P212"/>
    <mergeCell ref="Q212:S212"/>
    <mergeCell ref="A213:B213"/>
    <mergeCell ref="C213:D213"/>
    <mergeCell ref="E213:J213"/>
    <mergeCell ref="K213:L213"/>
    <mergeCell ref="M213:N213"/>
    <mergeCell ref="O213:P213"/>
    <mergeCell ref="Q213:S213"/>
    <mergeCell ref="A214:B214"/>
    <mergeCell ref="C214:D214"/>
    <mergeCell ref="E214:J214"/>
    <mergeCell ref="K214:L214"/>
    <mergeCell ref="M214:N214"/>
    <mergeCell ref="O214:P214"/>
    <mergeCell ref="Q214:S214"/>
    <mergeCell ref="A215:B215"/>
    <mergeCell ref="C215:D215"/>
    <mergeCell ref="E215:J215"/>
    <mergeCell ref="K215:L215"/>
    <mergeCell ref="M215:N215"/>
    <mergeCell ref="O215:P215"/>
    <mergeCell ref="Q215:S215"/>
    <mergeCell ref="A216:B216"/>
    <mergeCell ref="C216:D216"/>
    <mergeCell ref="E216:J216"/>
    <mergeCell ref="K216:L216"/>
    <mergeCell ref="M216:N216"/>
    <mergeCell ref="O216:P216"/>
    <mergeCell ref="Q216:S216"/>
    <mergeCell ref="A217:B217"/>
    <mergeCell ref="C217:D217"/>
    <mergeCell ref="E217:J217"/>
    <mergeCell ref="K217:L217"/>
    <mergeCell ref="M217:N217"/>
    <mergeCell ref="O217:P217"/>
    <mergeCell ref="Q217:S217"/>
    <mergeCell ref="A218:B218"/>
    <mergeCell ref="C218:D218"/>
    <mergeCell ref="E218:J218"/>
    <mergeCell ref="K218:L218"/>
    <mergeCell ref="M218:N218"/>
    <mergeCell ref="O218:P218"/>
    <mergeCell ref="Q218:S218"/>
    <mergeCell ref="A219:B219"/>
    <mergeCell ref="C219:D219"/>
    <mergeCell ref="E219:J219"/>
    <mergeCell ref="K219:L219"/>
    <mergeCell ref="M219:N219"/>
    <mergeCell ref="O219:P219"/>
    <mergeCell ref="Q219:S219"/>
    <mergeCell ref="A220:B220"/>
    <mergeCell ref="C220:D220"/>
    <mergeCell ref="E220:J220"/>
    <mergeCell ref="K220:L220"/>
    <mergeCell ref="M220:N220"/>
    <mergeCell ref="O220:P220"/>
    <mergeCell ref="Q220:S220"/>
    <mergeCell ref="A221:B221"/>
    <mergeCell ref="C221:D221"/>
    <mergeCell ref="E221:J221"/>
    <mergeCell ref="K221:L221"/>
    <mergeCell ref="M221:N221"/>
    <mergeCell ref="O221:P221"/>
    <mergeCell ref="Q221:S221"/>
    <mergeCell ref="A222:B222"/>
    <mergeCell ref="C222:D222"/>
    <mergeCell ref="E222:J222"/>
    <mergeCell ref="K222:L222"/>
    <mergeCell ref="M222:N222"/>
    <mergeCell ref="O222:P222"/>
    <mergeCell ref="Q222:S222"/>
    <mergeCell ref="A223:B223"/>
    <mergeCell ref="C223:D223"/>
    <mergeCell ref="E223:J223"/>
    <mergeCell ref="K223:L223"/>
    <mergeCell ref="M223:N223"/>
    <mergeCell ref="O223:P223"/>
    <mergeCell ref="Q223:S223"/>
    <mergeCell ref="A224:B224"/>
    <mergeCell ref="C224:D224"/>
    <mergeCell ref="E224:J224"/>
    <mergeCell ref="K224:L224"/>
    <mergeCell ref="M224:N224"/>
    <mergeCell ref="O224:P224"/>
    <mergeCell ref="Q224:S224"/>
    <mergeCell ref="A225:B225"/>
    <mergeCell ref="C225:D225"/>
    <mergeCell ref="E225:J225"/>
    <mergeCell ref="K225:L225"/>
    <mergeCell ref="M225:N225"/>
    <mergeCell ref="O225:P225"/>
    <mergeCell ref="Q225:S225"/>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A61:B61"/>
    <mergeCell ref="C61:D61"/>
    <mergeCell ref="E61:F61"/>
    <mergeCell ref="G61:H61"/>
    <mergeCell ref="I61:J61"/>
    <mergeCell ref="K61:L61"/>
    <mergeCell ref="M61:N61"/>
    <mergeCell ref="A62:B62"/>
    <mergeCell ref="C62:D62"/>
    <mergeCell ref="E62:F62"/>
    <mergeCell ref="G62:H62"/>
    <mergeCell ref="I62:J62"/>
    <mergeCell ref="K62:L62"/>
    <mergeCell ref="M62:N62"/>
    <mergeCell ref="P68:T68"/>
    <mergeCell ref="P69:Q69"/>
    <mergeCell ref="R69:S69"/>
    <mergeCell ref="E63:F63"/>
    <mergeCell ref="G63:N63"/>
    <mergeCell ref="A64:B64"/>
    <mergeCell ref="C64:D64"/>
    <mergeCell ref="E64:N64"/>
    <mergeCell ref="C65:D65"/>
    <mergeCell ref="E65:N65"/>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A65:B65"/>
    <mergeCell ref="A66:B66"/>
    <mergeCell ref="C66:D66"/>
    <mergeCell ref="E66:N66"/>
    <mergeCell ref="A67:B67"/>
    <mergeCell ref="C67:D67"/>
    <mergeCell ref="E67:N67"/>
    <mergeCell ref="A80:B80"/>
    <mergeCell ref="C80:D80"/>
    <mergeCell ref="E80:J80"/>
    <mergeCell ref="K80:L80"/>
    <mergeCell ref="M80:N80"/>
    <mergeCell ref="O80:P80"/>
    <mergeCell ref="Q80:S80"/>
    <mergeCell ref="A81:B81"/>
    <mergeCell ref="C81:D81"/>
    <mergeCell ref="E81:J81"/>
    <mergeCell ref="K81:L81"/>
    <mergeCell ref="M81:N81"/>
    <mergeCell ref="O81:P81"/>
    <mergeCell ref="Q81:S81"/>
    <mergeCell ref="A82:B82"/>
    <mergeCell ref="C82:D82"/>
    <mergeCell ref="E82:J82"/>
    <mergeCell ref="K82:L82"/>
    <mergeCell ref="M82:N82"/>
    <mergeCell ref="O82:P82"/>
    <mergeCell ref="Q82:S82"/>
    <mergeCell ref="A83:B83"/>
    <mergeCell ref="C83:D83"/>
    <mergeCell ref="E83:J83"/>
    <mergeCell ref="K83:L83"/>
    <mergeCell ref="M83:N83"/>
    <mergeCell ref="O83:P83"/>
    <mergeCell ref="Q83:S83"/>
    <mergeCell ref="A84:B84"/>
    <mergeCell ref="C84:D84"/>
    <mergeCell ref="E84:J84"/>
    <mergeCell ref="K84:L84"/>
    <mergeCell ref="M84:N84"/>
    <mergeCell ref="O84:P84"/>
    <mergeCell ref="Q84:S84"/>
    <mergeCell ref="A85:B85"/>
    <mergeCell ref="C85:D85"/>
    <mergeCell ref="E85:J85"/>
    <mergeCell ref="K85:L85"/>
    <mergeCell ref="M85:N85"/>
    <mergeCell ref="O85:P85"/>
    <mergeCell ref="Q85:S85"/>
    <mergeCell ref="A86:B86"/>
    <mergeCell ref="C86:D86"/>
    <mergeCell ref="E86:J86"/>
    <mergeCell ref="K86:L86"/>
    <mergeCell ref="M86:N86"/>
    <mergeCell ref="O86:P86"/>
    <mergeCell ref="Q86:S86"/>
    <mergeCell ref="A87:B87"/>
    <mergeCell ref="C87:D87"/>
    <mergeCell ref="E87:J87"/>
    <mergeCell ref="K87:L87"/>
    <mergeCell ref="M87:N87"/>
    <mergeCell ref="O87:P87"/>
    <mergeCell ref="Q87:S87"/>
    <mergeCell ref="A88:B88"/>
    <mergeCell ref="C88:D88"/>
    <mergeCell ref="E88:J88"/>
    <mergeCell ref="K88:L88"/>
    <mergeCell ref="M88:N88"/>
    <mergeCell ref="O88:P88"/>
    <mergeCell ref="Q88:S88"/>
    <mergeCell ref="A89:B89"/>
    <mergeCell ref="C89:D89"/>
    <mergeCell ref="E89:J89"/>
    <mergeCell ref="K89:L89"/>
    <mergeCell ref="M89:N89"/>
    <mergeCell ref="O89:P89"/>
    <mergeCell ref="Q89:S89"/>
    <mergeCell ref="A90:B90"/>
    <mergeCell ref="C90:D90"/>
    <mergeCell ref="E90:J90"/>
    <mergeCell ref="K90:L90"/>
    <mergeCell ref="M90:N90"/>
    <mergeCell ref="O90:P90"/>
    <mergeCell ref="Q90:S90"/>
    <mergeCell ref="A91:B91"/>
    <mergeCell ref="C91:D91"/>
    <mergeCell ref="E91:J91"/>
    <mergeCell ref="K91:L91"/>
    <mergeCell ref="M91:N91"/>
    <mergeCell ref="O91:P91"/>
    <mergeCell ref="Q91:S91"/>
    <mergeCell ref="A92:B92"/>
    <mergeCell ref="C92:D92"/>
    <mergeCell ref="E92:J92"/>
    <mergeCell ref="K92:L92"/>
    <mergeCell ref="M92:N92"/>
    <mergeCell ref="O92:P92"/>
    <mergeCell ref="Q92:S92"/>
    <mergeCell ref="A93:B93"/>
    <mergeCell ref="C93:D93"/>
    <mergeCell ref="E93:J93"/>
    <mergeCell ref="K93:L93"/>
    <mergeCell ref="M93:N93"/>
    <mergeCell ref="O93:P93"/>
    <mergeCell ref="Q93:S93"/>
    <mergeCell ref="A94:B94"/>
    <mergeCell ref="C94:D94"/>
    <mergeCell ref="E94:J94"/>
    <mergeCell ref="K94:L94"/>
    <mergeCell ref="M94:N94"/>
    <mergeCell ref="O94:P94"/>
    <mergeCell ref="Q94:S94"/>
    <mergeCell ref="A95:B95"/>
    <mergeCell ref="C95:D95"/>
    <mergeCell ref="E95:J95"/>
    <mergeCell ref="K95:L95"/>
    <mergeCell ref="M95:N95"/>
    <mergeCell ref="O95:P95"/>
    <mergeCell ref="Q95:S95"/>
    <mergeCell ref="A96:B96"/>
    <mergeCell ref="C96:D96"/>
    <mergeCell ref="E96:J96"/>
    <mergeCell ref="K96:L96"/>
    <mergeCell ref="M96:N96"/>
    <mergeCell ref="O96:P96"/>
    <mergeCell ref="Q96:S96"/>
    <mergeCell ref="A97:B97"/>
    <mergeCell ref="C97:D97"/>
    <mergeCell ref="E97:J97"/>
    <mergeCell ref="K97:L97"/>
    <mergeCell ref="M97:N97"/>
    <mergeCell ref="O97:P97"/>
    <mergeCell ref="Q97:S97"/>
    <mergeCell ref="A98:B98"/>
    <mergeCell ref="C98:D98"/>
    <mergeCell ref="E98:J98"/>
    <mergeCell ref="K98:L98"/>
    <mergeCell ref="M98:N98"/>
    <mergeCell ref="O98:P98"/>
    <mergeCell ref="Q98:S98"/>
    <mergeCell ref="A99:B99"/>
    <mergeCell ref="C99:D99"/>
    <mergeCell ref="E99:J99"/>
    <mergeCell ref="K99:L99"/>
    <mergeCell ref="M99:N99"/>
    <mergeCell ref="O99:P99"/>
    <mergeCell ref="Q99:S99"/>
    <mergeCell ref="A100:B100"/>
    <mergeCell ref="C100:D100"/>
    <mergeCell ref="E100:J100"/>
    <mergeCell ref="K100:L100"/>
    <mergeCell ref="M100:N100"/>
    <mergeCell ref="O100:P100"/>
    <mergeCell ref="Q100:S100"/>
    <mergeCell ref="A101:B101"/>
    <mergeCell ref="C101:D101"/>
    <mergeCell ref="E101:J101"/>
    <mergeCell ref="K101:L101"/>
    <mergeCell ref="M101:N101"/>
    <mergeCell ref="O101:P101"/>
    <mergeCell ref="Q101:S101"/>
    <mergeCell ref="A102:B102"/>
    <mergeCell ref="C102:D102"/>
    <mergeCell ref="E102:J102"/>
    <mergeCell ref="K102:L102"/>
    <mergeCell ref="M102:N102"/>
    <mergeCell ref="O102:P102"/>
    <mergeCell ref="Q102:S102"/>
    <mergeCell ref="A103:B103"/>
    <mergeCell ref="C103:D103"/>
    <mergeCell ref="E103:J103"/>
    <mergeCell ref="K103:L103"/>
    <mergeCell ref="M103:N103"/>
    <mergeCell ref="O103:P103"/>
    <mergeCell ref="Q103:S103"/>
    <mergeCell ref="A104:B104"/>
    <mergeCell ref="C104:D104"/>
    <mergeCell ref="E104:J104"/>
    <mergeCell ref="K104:L104"/>
    <mergeCell ref="M104:N104"/>
    <mergeCell ref="O104:P104"/>
    <mergeCell ref="Q104:S104"/>
    <mergeCell ref="A105:B105"/>
    <mergeCell ref="C105:D105"/>
    <mergeCell ref="E105:J105"/>
    <mergeCell ref="K105:L105"/>
    <mergeCell ref="M105:N105"/>
    <mergeCell ref="O105:P105"/>
    <mergeCell ref="Q105:S105"/>
    <mergeCell ref="A106:B106"/>
    <mergeCell ref="C106:D106"/>
    <mergeCell ref="E106:J106"/>
    <mergeCell ref="K106:L106"/>
    <mergeCell ref="M106:N106"/>
    <mergeCell ref="O106:P106"/>
    <mergeCell ref="Q106:S106"/>
    <mergeCell ref="A107:B107"/>
    <mergeCell ref="C107:D107"/>
    <mergeCell ref="E107:J107"/>
    <mergeCell ref="K107:L107"/>
    <mergeCell ref="M107:N107"/>
    <mergeCell ref="O107:P107"/>
    <mergeCell ref="Q107:S107"/>
    <mergeCell ref="A108:B108"/>
    <mergeCell ref="C108:D108"/>
    <mergeCell ref="E108:J108"/>
    <mergeCell ref="K108:L108"/>
    <mergeCell ref="M108:N108"/>
    <mergeCell ref="O108:P108"/>
    <mergeCell ref="Q108:S108"/>
    <mergeCell ref="A109:B109"/>
    <mergeCell ref="C109:D109"/>
    <mergeCell ref="E109:J109"/>
    <mergeCell ref="K109:L109"/>
    <mergeCell ref="M109:N109"/>
    <mergeCell ref="O109:P109"/>
    <mergeCell ref="Q109:S109"/>
    <mergeCell ref="A110:B110"/>
    <mergeCell ref="C110:D110"/>
    <mergeCell ref="E110:J110"/>
    <mergeCell ref="K110:L110"/>
    <mergeCell ref="M110:N110"/>
    <mergeCell ref="O110:P110"/>
    <mergeCell ref="Q110:S110"/>
    <mergeCell ref="A111:B111"/>
    <mergeCell ref="C111:D111"/>
    <mergeCell ref="E111:J111"/>
    <mergeCell ref="K111:L111"/>
    <mergeCell ref="M111:N111"/>
    <mergeCell ref="O111:P111"/>
    <mergeCell ref="Q111:S111"/>
    <mergeCell ref="A112:B112"/>
    <mergeCell ref="C112:D112"/>
    <mergeCell ref="E112:J112"/>
    <mergeCell ref="K112:L112"/>
    <mergeCell ref="M112:N112"/>
    <mergeCell ref="O112:P112"/>
    <mergeCell ref="Q112:S112"/>
    <mergeCell ref="A113:B113"/>
    <mergeCell ref="C113:D113"/>
    <mergeCell ref="E113:J113"/>
    <mergeCell ref="K113:L113"/>
    <mergeCell ref="M113:N113"/>
    <mergeCell ref="O113:P113"/>
    <mergeCell ref="Q113:S113"/>
    <mergeCell ref="A114:B114"/>
    <mergeCell ref="C114:D114"/>
    <mergeCell ref="E114:J114"/>
    <mergeCell ref="K114:L114"/>
    <mergeCell ref="M114:N114"/>
    <mergeCell ref="O114:P114"/>
    <mergeCell ref="Q114:S114"/>
    <mergeCell ref="A115:B115"/>
    <mergeCell ref="C115:D115"/>
    <mergeCell ref="E115:J115"/>
    <mergeCell ref="K115:L115"/>
    <mergeCell ref="M115:N115"/>
    <mergeCell ref="O115:P115"/>
    <mergeCell ref="Q115:S115"/>
    <mergeCell ref="A116:B116"/>
    <mergeCell ref="C116:D116"/>
    <mergeCell ref="E116:J116"/>
    <mergeCell ref="K116:L116"/>
    <mergeCell ref="M116:N116"/>
    <mergeCell ref="O116:P116"/>
    <mergeCell ref="Q116:S116"/>
    <mergeCell ref="A117:B117"/>
    <mergeCell ref="C117:D117"/>
    <mergeCell ref="E117:J117"/>
    <mergeCell ref="K117:L117"/>
    <mergeCell ref="M117:N117"/>
    <mergeCell ref="O117:P117"/>
    <mergeCell ref="Q117:S117"/>
    <mergeCell ref="A118:B118"/>
    <mergeCell ref="C118:D118"/>
    <mergeCell ref="E118:J118"/>
    <mergeCell ref="K118:L118"/>
    <mergeCell ref="M118:N118"/>
    <mergeCell ref="O118:P118"/>
    <mergeCell ref="Q118:S118"/>
    <mergeCell ref="A119:B119"/>
    <mergeCell ref="C119:D119"/>
    <mergeCell ref="E119:J119"/>
    <mergeCell ref="K119:L119"/>
    <mergeCell ref="M119:N119"/>
    <mergeCell ref="O119:P119"/>
    <mergeCell ref="Q119:S119"/>
    <mergeCell ref="A120:B120"/>
    <mergeCell ref="C120:D120"/>
    <mergeCell ref="E120:J120"/>
    <mergeCell ref="K120:L120"/>
    <mergeCell ref="M120:N120"/>
    <mergeCell ref="O120:P120"/>
    <mergeCell ref="Q120:S120"/>
    <mergeCell ref="A121:B121"/>
    <mergeCell ref="C121:D121"/>
    <mergeCell ref="E121:J121"/>
    <mergeCell ref="K121:L121"/>
    <mergeCell ref="M121:N121"/>
    <mergeCell ref="O121:P121"/>
    <mergeCell ref="Q121:S121"/>
    <mergeCell ref="A122:B122"/>
    <mergeCell ref="C122:D122"/>
    <mergeCell ref="E122:J122"/>
    <mergeCell ref="K122:L122"/>
    <mergeCell ref="M122:N122"/>
    <mergeCell ref="O122:P122"/>
    <mergeCell ref="Q122:S122"/>
    <mergeCell ref="A123:B123"/>
    <mergeCell ref="C123:D123"/>
    <mergeCell ref="E123:J123"/>
    <mergeCell ref="K123:L123"/>
    <mergeCell ref="M123:N123"/>
    <mergeCell ref="O123:P123"/>
    <mergeCell ref="Q123:S123"/>
    <mergeCell ref="A124:B124"/>
    <mergeCell ref="C124:D124"/>
    <mergeCell ref="E124:J124"/>
    <mergeCell ref="K124:L124"/>
    <mergeCell ref="M124:N124"/>
    <mergeCell ref="O124:P124"/>
    <mergeCell ref="Q124:S124"/>
    <mergeCell ref="A125:B125"/>
    <mergeCell ref="C125:D125"/>
    <mergeCell ref="E125:J125"/>
    <mergeCell ref="K125:L125"/>
    <mergeCell ref="M125:N125"/>
    <mergeCell ref="O125:P125"/>
    <mergeCell ref="Q125:S125"/>
    <mergeCell ref="A126:B126"/>
    <mergeCell ref="C126:D126"/>
    <mergeCell ref="E126:J126"/>
    <mergeCell ref="K126:L126"/>
    <mergeCell ref="M126:N126"/>
    <mergeCell ref="O126:P126"/>
    <mergeCell ref="Q126:S126"/>
    <mergeCell ref="A127:B127"/>
    <mergeCell ref="C127:D127"/>
    <mergeCell ref="E127:J127"/>
    <mergeCell ref="K127:L127"/>
    <mergeCell ref="M127:N127"/>
    <mergeCell ref="O127:P127"/>
    <mergeCell ref="Q127:S127"/>
    <mergeCell ref="A128:B128"/>
    <mergeCell ref="C128:D128"/>
    <mergeCell ref="E128:J128"/>
    <mergeCell ref="K128:L128"/>
    <mergeCell ref="M128:N128"/>
    <mergeCell ref="O128:P128"/>
    <mergeCell ref="Q128:S128"/>
    <mergeCell ref="A129:B129"/>
    <mergeCell ref="C129:D129"/>
    <mergeCell ref="E129:J129"/>
    <mergeCell ref="K129:L129"/>
    <mergeCell ref="M129:N129"/>
    <mergeCell ref="O129:P129"/>
    <mergeCell ref="Q129:S129"/>
    <mergeCell ref="A130:B130"/>
    <mergeCell ref="C130:D130"/>
    <mergeCell ref="E130:J130"/>
    <mergeCell ref="K130:L130"/>
    <mergeCell ref="M130:N130"/>
    <mergeCell ref="O130:P130"/>
    <mergeCell ref="Q130:S130"/>
    <mergeCell ref="A131:B131"/>
    <mergeCell ref="C131:D131"/>
    <mergeCell ref="E131:J131"/>
    <mergeCell ref="K131:L131"/>
    <mergeCell ref="M131:N131"/>
    <mergeCell ref="O131:P131"/>
    <mergeCell ref="Q131:S131"/>
    <mergeCell ref="A132:B132"/>
    <mergeCell ref="C132:D132"/>
    <mergeCell ref="E132:J132"/>
    <mergeCell ref="K132:L132"/>
    <mergeCell ref="M132:N132"/>
    <mergeCell ref="O132:P132"/>
    <mergeCell ref="Q132:S132"/>
    <mergeCell ref="A133:B133"/>
    <mergeCell ref="C133:D133"/>
    <mergeCell ref="E133:J133"/>
    <mergeCell ref="K133:L133"/>
    <mergeCell ref="M133:N133"/>
    <mergeCell ref="O133:P133"/>
    <mergeCell ref="Q133:S133"/>
    <mergeCell ref="A134:B134"/>
    <mergeCell ref="C134:D134"/>
    <mergeCell ref="E134:J134"/>
    <mergeCell ref="K134:L134"/>
    <mergeCell ref="M134:N134"/>
    <mergeCell ref="O134:P134"/>
    <mergeCell ref="Q134:S134"/>
    <mergeCell ref="A135:B135"/>
    <mergeCell ref="C135:D135"/>
    <mergeCell ref="E135:J135"/>
    <mergeCell ref="K135:L135"/>
    <mergeCell ref="M135:N135"/>
    <mergeCell ref="O135:P135"/>
    <mergeCell ref="Q135:S135"/>
    <mergeCell ref="A136:B136"/>
    <mergeCell ref="C136:D136"/>
    <mergeCell ref="E136:J136"/>
    <mergeCell ref="K136:L136"/>
    <mergeCell ref="M136:N136"/>
    <mergeCell ref="O136:P136"/>
    <mergeCell ref="Q136:S136"/>
    <mergeCell ref="A137:B137"/>
    <mergeCell ref="C137:D137"/>
    <mergeCell ref="E137:J137"/>
    <mergeCell ref="K137:L137"/>
    <mergeCell ref="M137:N137"/>
    <mergeCell ref="O137:P137"/>
    <mergeCell ref="Q137:S137"/>
    <mergeCell ref="A138:B138"/>
    <mergeCell ref="C138:D138"/>
    <mergeCell ref="E138:J138"/>
    <mergeCell ref="K138:L138"/>
    <mergeCell ref="M138:N138"/>
    <mergeCell ref="O138:P138"/>
    <mergeCell ref="Q138:S138"/>
    <mergeCell ref="A139:B139"/>
    <mergeCell ref="C139:D139"/>
    <mergeCell ref="E139:J139"/>
    <mergeCell ref="K139:L139"/>
    <mergeCell ref="M139:N139"/>
    <mergeCell ref="O139:P139"/>
    <mergeCell ref="Q139:S139"/>
    <mergeCell ref="A140:B140"/>
    <mergeCell ref="C140:D140"/>
    <mergeCell ref="E140:J140"/>
    <mergeCell ref="K140:L140"/>
    <mergeCell ref="M140:N140"/>
    <mergeCell ref="O140:P140"/>
    <mergeCell ref="Q140:S140"/>
    <mergeCell ref="A141:B141"/>
    <mergeCell ref="C141:D141"/>
    <mergeCell ref="E141:J141"/>
    <mergeCell ref="K141:L141"/>
    <mergeCell ref="M141:N141"/>
    <mergeCell ref="O141:P141"/>
    <mergeCell ref="Q141:S141"/>
  </mergeCells>
  <conditionalFormatting sqref="A78:B216 C78:U233 V78:Z216">
    <cfRule type="containsText" dxfId="0" priority="1" operator="containsText" text="Outreach Marketing  ">
      <formula>NOT(ISERROR(SEARCH(("Outreach Marketing  "),(A78))))</formula>
    </cfRule>
  </conditionalFormatting>
  <conditionalFormatting sqref="W78:W233">
    <cfRule type="cellIs" dxfId="1" priority="2" operator="equal">
      <formula>"YES "</formula>
    </cfRule>
  </conditionalFormatting>
  <conditionalFormatting sqref="W78:W233">
    <cfRule type="cellIs" dxfId="2" priority="3" operator="equal">
      <formula>"NO "</formula>
    </cfRule>
  </conditionalFormatting>
  <dataValidations>
    <dataValidation type="list" allowBlank="1" sqref="T78:T233">
      <formula1>Legend!$A$32:$A$33</formula1>
    </dataValidation>
    <dataValidation type="list" allowBlank="1" sqref="C78:C233">
      <formula1>Legend!$A$18:$A$29</formula1>
    </dataValidation>
    <dataValidation type="list" allowBlank="1" sqref="W78:Z233">
      <formula1>Legend!$A$32:$A$34</formula1>
    </dataValidation>
    <dataValidation type="list" allowBlank="1" sqref="B3 D3 F3 H3 J3 L3 N3 A4:A14 C4:C14 E4:E14 G4:G14 I4:I14 K4:K14 M4:M14 B15 D15 F15 H15 J15 L15 N15 A16:A26 C16:C26 E16:E26 G16:G26 I16:I26 K16:K26 M16:M26 B27 D27 F27 H27 J27 L27 N27 A28:A38 C28:C38 E28:E38 G28:G38 I28:I38 K28:K38 M28:M38 B39 D39 F39 H39 J39 L39 N39 A40:A50 C40:C50 E40:E50 G40:G50 I40:I50 K40:K50 M40:M50 B51 D51 F51 H51 J51 L51 N51 A52:A62 C52:C62 E52:E62 G52:G62 I52:I62 K52:K62 M52:M62 B63 D63 A64:A74 C64:C74">
      <formula1>$A$78:$B$233</formula1>
    </dataValidation>
    <dataValidation type="list" allowBlank="1" sqref="U78:U233">
      <formula1>Legend!$A$36:$A$45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0.71"/>
    <col customWidth="1" min="19" max="19" width="9.0"/>
  </cols>
  <sheetData>
    <row r="1" ht="51.75" customHeight="1">
      <c r="A1" s="36">
        <f>Legend!A12</f>
        <v>45778</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578</v>
      </c>
      <c r="R2" s="38"/>
      <c r="S2" s="38"/>
      <c r="T2" s="38"/>
      <c r="U2" s="38"/>
      <c r="V2" s="38"/>
      <c r="W2" s="38"/>
      <c r="X2" s="38"/>
    </row>
    <row r="3" ht="15.0" customHeight="1">
      <c r="A3" s="270" t="str">
        <f>IF(WEEKDAY(A1)=1, 1,"")</f>
        <v/>
      </c>
      <c r="B3" s="271"/>
      <c r="C3" s="270" t="str">
        <f>IF(WEEKDAY(A1)=2, 1,IF(WEEKDAY(A1)&lt;2,A3+1,""))</f>
        <v/>
      </c>
      <c r="D3" s="271"/>
      <c r="E3" s="270" t="str">
        <f>IF(WEEKDAY(A1)=3, 1,IF(WEEKDAY(A1)&lt;3,C3+1,""))</f>
        <v/>
      </c>
      <c r="F3" s="271"/>
      <c r="G3" s="270" t="str">
        <f>IF(WEEKDAY(A1)=4, 1,IF(WEEKDAY(A1)&lt;4,E3+1,""))</f>
        <v/>
      </c>
      <c r="H3" s="271"/>
      <c r="I3" s="269">
        <f>IF(WEEKDAY(A1)=5, 1,IF(WEEKDAY(A1)&lt;5,G3+1,""))</f>
        <v>1</v>
      </c>
      <c r="J3" s="201"/>
      <c r="K3" s="269">
        <f>IF(WEEKDAY(A1)=6, 1,IF(WEEKDAY(A1)&lt;6,I3+1,""))</f>
        <v>2</v>
      </c>
      <c r="L3" s="201"/>
      <c r="M3" s="65">
        <f>IF(WEEKDAY(A1)=7, 1,IF(WEEKDAY(A1)&lt;7,K3+1,""))</f>
        <v>3</v>
      </c>
      <c r="N3" s="66"/>
      <c r="P3" s="204" t="s">
        <v>38</v>
      </c>
      <c r="Q3" s="205" t="s">
        <v>47</v>
      </c>
      <c r="R3" s="38"/>
      <c r="S3" s="38"/>
      <c r="T3" s="38"/>
      <c r="U3" s="38"/>
      <c r="V3" s="38"/>
      <c r="W3" s="38"/>
      <c r="X3" s="38"/>
    </row>
    <row r="4" ht="12.75" customHeight="1">
      <c r="A4" s="53"/>
      <c r="B4" s="54"/>
      <c r="C4" s="53"/>
      <c r="D4" s="54"/>
      <c r="E4" s="53"/>
      <c r="F4" s="54"/>
      <c r="G4" s="53"/>
      <c r="H4" s="54"/>
      <c r="I4" s="72"/>
      <c r="J4" s="54"/>
      <c r="K4" s="72"/>
      <c r="L4" s="54"/>
      <c r="M4" s="72"/>
      <c r="N4" s="54"/>
      <c r="O4" s="38"/>
      <c r="P4" s="207" t="s">
        <v>43</v>
      </c>
      <c r="Q4" s="205" t="s">
        <v>118</v>
      </c>
      <c r="R4" s="38"/>
      <c r="S4" s="38"/>
      <c r="T4" s="38"/>
      <c r="U4" s="38"/>
      <c r="V4" s="38"/>
      <c r="W4" s="38"/>
      <c r="X4" s="38"/>
      <c r="Y4" s="38"/>
      <c r="Z4" s="38"/>
      <c r="AA4" s="38"/>
      <c r="AB4" s="38"/>
    </row>
    <row r="5" ht="12.75" customHeight="1">
      <c r="A5" s="53"/>
      <c r="B5" s="54"/>
      <c r="C5" s="53"/>
      <c r="D5" s="54"/>
      <c r="E5" s="53"/>
      <c r="F5" s="54"/>
      <c r="G5" s="53"/>
      <c r="H5" s="54"/>
      <c r="I5" s="76"/>
      <c r="J5" s="54"/>
      <c r="K5" s="76"/>
      <c r="L5" s="54"/>
      <c r="M5" s="76"/>
      <c r="N5" s="54"/>
      <c r="O5" s="38"/>
      <c r="P5" s="209" t="s">
        <v>46</v>
      </c>
      <c r="Q5" s="210" t="s">
        <v>44</v>
      </c>
      <c r="R5" s="38"/>
      <c r="S5" s="38"/>
      <c r="T5" s="38"/>
      <c r="U5" s="38"/>
      <c r="V5" s="38"/>
      <c r="W5" s="38"/>
      <c r="X5" s="38"/>
      <c r="Y5" s="38"/>
      <c r="Z5" s="38"/>
      <c r="AA5" s="38"/>
      <c r="AB5" s="38"/>
    </row>
    <row r="6" ht="12.75" customHeight="1">
      <c r="A6" s="53"/>
      <c r="B6" s="54"/>
      <c r="C6" s="53"/>
      <c r="D6" s="54"/>
      <c r="E6" s="53"/>
      <c r="F6" s="54"/>
      <c r="G6" s="53"/>
      <c r="H6" s="54"/>
      <c r="I6" s="76"/>
      <c r="J6" s="54"/>
      <c r="K6" s="76"/>
      <c r="L6" s="54"/>
      <c r="M6" s="76"/>
      <c r="N6" s="54"/>
      <c r="O6" s="38"/>
      <c r="P6" s="209" t="s">
        <v>48</v>
      </c>
      <c r="Q6" s="80"/>
      <c r="R6" s="38"/>
      <c r="S6" s="38"/>
      <c r="T6" s="38"/>
      <c r="U6" s="38"/>
      <c r="V6" s="38"/>
      <c r="W6" s="38"/>
      <c r="X6" s="38"/>
      <c r="Y6" s="38"/>
      <c r="Z6" s="38"/>
      <c r="AA6" s="38"/>
      <c r="AB6" s="38"/>
    </row>
    <row r="7" ht="12.75" customHeight="1">
      <c r="A7" s="206"/>
      <c r="B7" s="54"/>
      <c r="C7" s="206"/>
      <c r="D7" s="54"/>
      <c r="E7" s="206"/>
      <c r="F7" s="54"/>
      <c r="G7" s="206"/>
      <c r="H7" s="54"/>
      <c r="I7" s="82" t="s">
        <v>317</v>
      </c>
      <c r="J7" s="54"/>
      <c r="K7" s="82" t="s">
        <v>317</v>
      </c>
      <c r="L7" s="54"/>
      <c r="M7" s="82" t="s">
        <v>317</v>
      </c>
      <c r="N7" s="54"/>
      <c r="O7" s="38"/>
      <c r="P7" s="211" t="s">
        <v>51</v>
      </c>
      <c r="Q7" s="80"/>
      <c r="R7" s="38"/>
      <c r="S7" s="38"/>
      <c r="T7" s="38"/>
      <c r="U7" s="38"/>
      <c r="V7" s="38"/>
      <c r="W7" s="38"/>
      <c r="X7" s="38"/>
      <c r="Y7" s="38"/>
      <c r="Z7" s="38"/>
      <c r="AA7" s="38"/>
      <c r="AB7" s="38"/>
    </row>
    <row r="8" ht="12.75" customHeight="1">
      <c r="A8" s="206"/>
      <c r="B8" s="54"/>
      <c r="C8" s="206"/>
      <c r="D8" s="54"/>
      <c r="E8" s="206"/>
      <c r="F8" s="54"/>
      <c r="G8" s="206"/>
      <c r="H8" s="54"/>
      <c r="I8" s="82" t="s">
        <v>316</v>
      </c>
      <c r="J8" s="54"/>
      <c r="K8" s="82"/>
      <c r="L8" s="54"/>
      <c r="M8" s="82"/>
      <c r="N8" s="54"/>
      <c r="O8" s="38"/>
      <c r="P8" s="211" t="s">
        <v>52</v>
      </c>
      <c r="Q8" s="84"/>
      <c r="R8" s="38"/>
      <c r="S8" s="38"/>
      <c r="T8" s="38"/>
      <c r="U8" s="38"/>
      <c r="V8" s="38"/>
      <c r="W8" s="38"/>
      <c r="X8" s="38"/>
      <c r="Y8" s="38"/>
      <c r="Z8" s="38"/>
      <c r="AA8" s="38"/>
      <c r="AB8" s="38"/>
    </row>
    <row r="9" ht="12.75" customHeight="1">
      <c r="A9" s="206"/>
      <c r="B9" s="54"/>
      <c r="C9" s="206"/>
      <c r="D9" s="54"/>
      <c r="E9" s="206"/>
      <c r="F9" s="54"/>
      <c r="G9" s="206"/>
      <c r="H9" s="54"/>
      <c r="I9" s="88"/>
      <c r="J9" s="54"/>
      <c r="K9" s="88"/>
      <c r="L9" s="54"/>
      <c r="M9" s="88"/>
      <c r="N9" s="54"/>
      <c r="O9" s="38"/>
      <c r="P9" s="212" t="s">
        <v>55</v>
      </c>
      <c r="Q9" s="205" t="s">
        <v>39</v>
      </c>
      <c r="R9" s="38"/>
      <c r="S9" s="38"/>
      <c r="T9" s="38"/>
      <c r="U9" s="38"/>
      <c r="V9" s="38"/>
      <c r="W9" s="38"/>
      <c r="X9" s="38"/>
      <c r="Y9" s="38"/>
      <c r="Z9" s="38"/>
      <c r="AA9" s="38"/>
      <c r="AB9" s="38"/>
    </row>
    <row r="10" ht="12.75" customHeight="1">
      <c r="A10" s="206"/>
      <c r="B10" s="54"/>
      <c r="C10" s="206"/>
      <c r="D10" s="54"/>
      <c r="E10" s="206"/>
      <c r="F10" s="54"/>
      <c r="G10" s="206"/>
      <c r="H10" s="54"/>
      <c r="I10" s="91"/>
      <c r="J10" s="54"/>
      <c r="K10" s="91"/>
      <c r="L10" s="54"/>
      <c r="M10" s="91"/>
      <c r="N10" s="54"/>
      <c r="O10" s="38"/>
      <c r="P10" s="213" t="s">
        <v>58</v>
      </c>
      <c r="Q10" s="210" t="s">
        <v>39</v>
      </c>
      <c r="R10" s="38"/>
      <c r="S10" s="38"/>
      <c r="T10" s="38"/>
      <c r="U10" s="38"/>
      <c r="V10" s="38"/>
      <c r="W10" s="38"/>
      <c r="X10" s="38"/>
      <c r="Y10" s="38"/>
      <c r="Z10" s="38"/>
      <c r="AA10" s="38"/>
      <c r="AB10" s="38"/>
    </row>
    <row r="11" ht="12.75" customHeight="1">
      <c r="A11" s="53"/>
      <c r="B11" s="54"/>
      <c r="C11" s="53"/>
      <c r="D11" s="54"/>
      <c r="E11" s="53"/>
      <c r="F11" s="54"/>
      <c r="G11" s="53"/>
      <c r="H11" s="54"/>
      <c r="I11" s="90"/>
      <c r="J11" s="54"/>
      <c r="K11" s="90"/>
      <c r="L11" s="54"/>
      <c r="M11" s="90"/>
      <c r="N11" s="54"/>
      <c r="O11" s="38"/>
      <c r="P11" s="213" t="s">
        <v>59</v>
      </c>
      <c r="Q11" s="84"/>
      <c r="R11" s="38"/>
      <c r="S11" s="38"/>
      <c r="T11" s="38"/>
      <c r="U11" s="38"/>
      <c r="V11" s="38"/>
      <c r="W11" s="38"/>
      <c r="X11" s="38"/>
      <c r="Y11" s="38"/>
      <c r="Z11" s="38"/>
      <c r="AA11" s="38"/>
      <c r="AB11" s="38"/>
    </row>
    <row r="12" ht="12.75" customHeight="1">
      <c r="A12" s="214"/>
      <c r="B12" s="54"/>
      <c r="C12" s="214"/>
      <c r="D12" s="54"/>
      <c r="E12" s="214"/>
      <c r="F12" s="54"/>
      <c r="G12" s="214"/>
      <c r="H12" s="54"/>
      <c r="I12" s="222" t="s">
        <v>492</v>
      </c>
      <c r="J12" s="54"/>
      <c r="K12" s="222" t="s">
        <v>550</v>
      </c>
      <c r="L12" s="54"/>
      <c r="M12" s="93"/>
      <c r="N12" s="54"/>
      <c r="O12" s="38"/>
      <c r="P12" s="216" t="s">
        <v>65</v>
      </c>
      <c r="Q12" s="205" t="s">
        <v>66</v>
      </c>
      <c r="R12" s="38"/>
      <c r="S12" s="38"/>
      <c r="T12" s="38"/>
      <c r="U12" s="38"/>
      <c r="V12" s="38"/>
      <c r="W12" s="38"/>
      <c r="X12" s="38"/>
      <c r="Y12" s="38"/>
      <c r="Z12" s="38"/>
      <c r="AA12" s="38"/>
      <c r="AB12" s="38"/>
    </row>
    <row r="13" ht="12.75" customHeight="1">
      <c r="A13" s="214"/>
      <c r="B13" s="54"/>
      <c r="C13" s="214"/>
      <c r="D13" s="54"/>
      <c r="E13" s="214"/>
      <c r="F13" s="54"/>
      <c r="G13" s="214"/>
      <c r="H13" s="54"/>
      <c r="I13" s="223" t="s">
        <v>351</v>
      </c>
      <c r="J13" s="54"/>
      <c r="K13" s="223" t="s">
        <v>511</v>
      </c>
      <c r="L13" s="54"/>
      <c r="M13" s="96"/>
      <c r="N13" s="54"/>
      <c r="O13" s="38"/>
      <c r="P13" s="218" t="s">
        <v>72</v>
      </c>
      <c r="Q13" s="205" t="s">
        <v>66</v>
      </c>
      <c r="R13" s="38"/>
      <c r="S13" s="38"/>
      <c r="T13" s="38"/>
      <c r="U13" s="38"/>
      <c r="V13" s="38"/>
      <c r="W13" s="38"/>
      <c r="X13" s="38"/>
      <c r="Y13" s="38"/>
      <c r="Z13" s="38"/>
      <c r="AA13" s="38"/>
      <c r="AB13" s="38"/>
    </row>
    <row r="14" ht="12.75" customHeight="1">
      <c r="A14" s="59"/>
      <c r="B14" s="60"/>
      <c r="C14" s="59"/>
      <c r="D14" s="60"/>
      <c r="E14" s="59"/>
      <c r="F14" s="60"/>
      <c r="G14" s="59"/>
      <c r="H14" s="60"/>
      <c r="I14" s="62"/>
      <c r="J14" s="60"/>
      <c r="K14" s="62"/>
      <c r="L14" s="60"/>
      <c r="M14" s="62"/>
      <c r="N14" s="60"/>
      <c r="O14" s="38"/>
      <c r="P14" s="219" t="s">
        <v>74</v>
      </c>
      <c r="Q14" s="102"/>
      <c r="R14" s="38"/>
      <c r="S14" s="38"/>
      <c r="T14" s="38"/>
      <c r="U14" s="38"/>
      <c r="V14" s="38"/>
      <c r="W14" s="38"/>
      <c r="X14" s="38"/>
      <c r="Y14" s="38"/>
      <c r="Z14" s="38"/>
      <c r="AA14" s="38"/>
      <c r="AB14" s="38"/>
    </row>
    <row r="15" ht="15.0" customHeight="1">
      <c r="A15" s="65">
        <f>M3+1</f>
        <v>4</v>
      </c>
      <c r="B15" s="68"/>
      <c r="C15" s="65">
        <f>A15+1</f>
        <v>5</v>
      </c>
      <c r="D15" s="221"/>
      <c r="E15" s="65">
        <f>C15+1</f>
        <v>6</v>
      </c>
      <c r="F15" s="221"/>
      <c r="G15" s="65">
        <f>E15+1</f>
        <v>7</v>
      </c>
      <c r="H15" s="221"/>
      <c r="I15" s="269">
        <f>G15+1</f>
        <v>8</v>
      </c>
      <c r="J15" s="201"/>
      <c r="K15" s="269">
        <f>I15+1</f>
        <v>9</v>
      </c>
      <c r="L15" s="201"/>
      <c r="M15" s="65">
        <f>K15+1</f>
        <v>10</v>
      </c>
      <c r="N15" s="66"/>
      <c r="P15" s="38"/>
      <c r="Q15" s="38"/>
      <c r="R15" s="38"/>
      <c r="S15" s="38"/>
      <c r="T15" s="38"/>
      <c r="U15" s="38"/>
      <c r="V15" s="38"/>
      <c r="W15" s="38"/>
      <c r="X15" s="38"/>
    </row>
    <row r="16" ht="12.75" customHeight="1">
      <c r="A16" s="73"/>
      <c r="B16" s="54"/>
      <c r="C16" s="72"/>
      <c r="D16" s="54"/>
      <c r="E16" s="73"/>
      <c r="F16" s="54"/>
      <c r="G16" s="72"/>
      <c r="H16" s="54"/>
      <c r="I16" s="73"/>
      <c r="J16" s="54"/>
      <c r="K16" s="72"/>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t="s">
        <v>316</v>
      </c>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t="s">
        <v>579</v>
      </c>
      <c r="B24" s="54"/>
      <c r="C24" s="222" t="s">
        <v>580</v>
      </c>
      <c r="D24" s="54"/>
      <c r="E24" s="222" t="s">
        <v>581</v>
      </c>
      <c r="F24" s="54"/>
      <c r="G24" s="222"/>
      <c r="H24" s="54"/>
      <c r="I24" s="222" t="s">
        <v>492</v>
      </c>
      <c r="J24" s="54"/>
      <c r="K24" s="222" t="s">
        <v>449</v>
      </c>
      <c r="L24" s="54"/>
      <c r="M24" s="93"/>
      <c r="N24" s="54"/>
      <c r="O24" s="38"/>
      <c r="P24" s="38"/>
      <c r="Q24" s="38"/>
      <c r="R24" s="38"/>
      <c r="S24" s="38"/>
      <c r="T24" s="38"/>
      <c r="U24" s="38"/>
      <c r="V24" s="38"/>
      <c r="W24" s="38"/>
      <c r="X24" s="38"/>
      <c r="Y24" s="38"/>
      <c r="Z24" s="38"/>
      <c r="AA24" s="38"/>
      <c r="AB24" s="38"/>
    </row>
    <row r="25" ht="12.75" customHeight="1">
      <c r="A25" s="223"/>
      <c r="B25" s="54"/>
      <c r="C25" s="223" t="s">
        <v>494</v>
      </c>
      <c r="D25" s="54"/>
      <c r="E25" s="217"/>
      <c r="F25" s="54"/>
      <c r="G25" s="217"/>
      <c r="H25" s="54"/>
      <c r="I25" s="223" t="s">
        <v>494</v>
      </c>
      <c r="J25" s="54"/>
      <c r="K25" s="223" t="s">
        <v>511</v>
      </c>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11</v>
      </c>
      <c r="B27" s="68"/>
      <c r="C27" s="65">
        <f>A27+1</f>
        <v>12</v>
      </c>
      <c r="D27" s="221"/>
      <c r="E27" s="65">
        <f>C27+1</f>
        <v>13</v>
      </c>
      <c r="F27" s="221"/>
      <c r="G27" s="65">
        <f>E27+1</f>
        <v>14</v>
      </c>
      <c r="H27" s="221"/>
      <c r="I27" s="269">
        <f>G27+1</f>
        <v>15</v>
      </c>
      <c r="J27" s="201"/>
      <c r="K27" s="269">
        <f>I27+1</f>
        <v>16</v>
      </c>
      <c r="L27" s="201"/>
      <c r="M27" s="65">
        <f>K27+1</f>
        <v>17</v>
      </c>
      <c r="N27" s="66"/>
      <c r="P27" s="38"/>
      <c r="Q27" s="38"/>
      <c r="R27" s="38"/>
      <c r="S27" s="38"/>
      <c r="T27" s="38"/>
      <c r="U27" s="38"/>
      <c r="V27" s="38"/>
      <c r="W27" s="38"/>
      <c r="X27" s="38"/>
    </row>
    <row r="28" ht="13.5" customHeight="1">
      <c r="A28" s="73"/>
      <c r="B28" s="54"/>
      <c r="C28" s="72"/>
      <c r="D28" s="54"/>
      <c r="E28" s="73"/>
      <c r="F28" s="54"/>
      <c r="G28" s="72"/>
      <c r="H28" s="54"/>
      <c r="I28" s="73"/>
      <c r="J28" s="54"/>
      <c r="K28" s="72"/>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2.7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2.75" customHeight="1">
      <c r="A31" s="82" t="s">
        <v>317</v>
      </c>
      <c r="B31" s="54"/>
      <c r="C31" s="82" t="s">
        <v>317</v>
      </c>
      <c r="D31" s="54"/>
      <c r="E31" s="82" t="s">
        <v>317</v>
      </c>
      <c r="F31" s="54"/>
      <c r="G31" s="82" t="s">
        <v>317</v>
      </c>
      <c r="H31" s="54"/>
      <c r="I31" s="82" t="s">
        <v>317</v>
      </c>
      <c r="J31" s="54"/>
      <c r="K31" s="82" t="s">
        <v>317</v>
      </c>
      <c r="L31" s="54"/>
      <c r="M31" s="82" t="s">
        <v>317</v>
      </c>
      <c r="N31" s="54"/>
      <c r="O31" s="104"/>
      <c r="P31" s="38"/>
      <c r="Q31" s="38"/>
      <c r="R31" s="38"/>
      <c r="S31" s="38"/>
      <c r="T31" s="38"/>
      <c r="U31" s="38"/>
      <c r="V31" s="38"/>
      <c r="W31" s="38"/>
      <c r="X31" s="38"/>
      <c r="Y31" s="104"/>
      <c r="Z31" s="104"/>
      <c r="AA31" s="104"/>
      <c r="AB31" s="104"/>
    </row>
    <row r="32" ht="12.75" customHeight="1">
      <c r="A32" s="82"/>
      <c r="B32" s="54"/>
      <c r="C32" s="82"/>
      <c r="D32" s="54"/>
      <c r="E32" s="82"/>
      <c r="F32" s="54"/>
      <c r="G32" s="82"/>
      <c r="H32" s="54"/>
      <c r="I32" s="82" t="s">
        <v>316</v>
      </c>
      <c r="J32" s="54"/>
      <c r="K32" s="82"/>
      <c r="L32" s="54"/>
      <c r="M32" s="82"/>
      <c r="N32" s="54"/>
      <c r="O32" s="104"/>
      <c r="P32" s="38"/>
      <c r="Q32" s="38"/>
      <c r="R32" s="38"/>
      <c r="S32" s="38"/>
      <c r="T32" s="38"/>
      <c r="U32" s="38"/>
      <c r="V32" s="38"/>
      <c r="W32" s="38"/>
      <c r="X32" s="38"/>
      <c r="Y32" s="104"/>
      <c r="Z32" s="104"/>
      <c r="AA32" s="104"/>
      <c r="AB32" s="104"/>
    </row>
    <row r="33" ht="12.7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t="s">
        <v>582</v>
      </c>
      <c r="B36" s="54"/>
      <c r="C36" s="222" t="s">
        <v>550</v>
      </c>
      <c r="D36" s="54"/>
      <c r="E36" s="215"/>
      <c r="F36" s="54"/>
      <c r="G36" s="215"/>
      <c r="H36" s="54"/>
      <c r="I36" s="222" t="s">
        <v>492</v>
      </c>
      <c r="J36" s="54"/>
      <c r="K36" s="215"/>
      <c r="L36" s="54"/>
      <c r="M36" s="93"/>
      <c r="N36" s="54"/>
      <c r="O36" s="104"/>
      <c r="P36" s="38"/>
      <c r="Q36" s="38"/>
      <c r="R36" s="38"/>
      <c r="S36" s="38"/>
      <c r="T36" s="38"/>
      <c r="U36" s="38"/>
      <c r="V36" s="38"/>
      <c r="W36" s="38"/>
      <c r="X36" s="38"/>
      <c r="Y36" s="104"/>
      <c r="Z36" s="104"/>
      <c r="AA36" s="104"/>
      <c r="AB36" s="104"/>
    </row>
    <row r="37" ht="13.5" customHeight="1">
      <c r="A37" s="223" t="s">
        <v>511</v>
      </c>
      <c r="B37" s="54"/>
      <c r="C37" s="223" t="s">
        <v>351</v>
      </c>
      <c r="D37" s="54"/>
      <c r="E37" s="223" t="s">
        <v>583</v>
      </c>
      <c r="F37" s="54"/>
      <c r="G37" s="217"/>
      <c r="H37" s="54"/>
      <c r="I37" s="223" t="s">
        <v>494</v>
      </c>
      <c r="J37" s="54"/>
      <c r="K37" s="223" t="s">
        <v>584</v>
      </c>
      <c r="L37" s="54"/>
      <c r="M37" s="96"/>
      <c r="N37" s="54"/>
      <c r="O37" s="104"/>
      <c r="P37" s="38"/>
      <c r="Q37" s="38"/>
      <c r="R37" s="38"/>
      <c r="S37" s="38"/>
      <c r="T37" s="38"/>
      <c r="U37" s="38"/>
      <c r="V37" s="38"/>
      <c r="W37" s="38"/>
      <c r="X37" s="38"/>
      <c r="Y37" s="104"/>
      <c r="Z37" s="104"/>
      <c r="AA37" s="104"/>
      <c r="AB37" s="104"/>
    </row>
    <row r="38" ht="12.75" customHeight="1">
      <c r="A38" s="99" t="s">
        <v>585</v>
      </c>
      <c r="B38" s="60"/>
      <c r="C38" s="62"/>
      <c r="D38" s="60"/>
      <c r="E38" s="62"/>
      <c r="F38" s="60"/>
      <c r="G38" s="62"/>
      <c r="H38" s="60"/>
      <c r="I38" s="62"/>
      <c r="J38" s="60"/>
      <c r="K38" s="62"/>
      <c r="L38" s="60"/>
      <c r="M38" s="62"/>
      <c r="N38" s="60"/>
      <c r="O38" s="104"/>
      <c r="P38" s="38"/>
      <c r="Q38" s="38"/>
      <c r="R38" s="38"/>
      <c r="S38" s="38"/>
      <c r="T38" s="38"/>
      <c r="U38" s="38"/>
      <c r="V38" s="38"/>
      <c r="W38" s="38"/>
      <c r="X38" s="38"/>
      <c r="Y38" s="104"/>
      <c r="Z38" s="104"/>
      <c r="AA38" s="104"/>
      <c r="AB38" s="104"/>
    </row>
    <row r="39" ht="15.0" customHeight="1">
      <c r="A39" s="65">
        <f>M27+1</f>
        <v>18</v>
      </c>
      <c r="B39" s="68"/>
      <c r="C39" s="65">
        <f>A39+1</f>
        <v>19</v>
      </c>
      <c r="D39" s="221"/>
      <c r="E39" s="65">
        <f>C39+1</f>
        <v>20</v>
      </c>
      <c r="F39" s="221"/>
      <c r="G39" s="65">
        <f>E39+1</f>
        <v>21</v>
      </c>
      <c r="H39" s="221"/>
      <c r="I39" s="269">
        <f>G39+1</f>
        <v>22</v>
      </c>
      <c r="J39" s="201"/>
      <c r="K39" s="269">
        <f>I39+1</f>
        <v>23</v>
      </c>
      <c r="L39" s="201"/>
      <c r="M39" s="65">
        <f>K39+1</f>
        <v>24</v>
      </c>
      <c r="N39" s="66"/>
      <c r="P39" s="38"/>
      <c r="Q39" s="38"/>
      <c r="R39" s="38"/>
      <c r="S39" s="38"/>
      <c r="T39" s="38"/>
      <c r="U39" s="38"/>
      <c r="V39" s="38"/>
      <c r="W39" s="38"/>
      <c r="X39" s="38"/>
    </row>
    <row r="40" ht="12.75" customHeight="1">
      <c r="A40" s="73"/>
      <c r="B40" s="54"/>
      <c r="C40" s="72"/>
      <c r="D40" s="54"/>
      <c r="E40" s="73"/>
      <c r="F40" s="54"/>
      <c r="G40" s="72"/>
      <c r="H40" s="54"/>
      <c r="I40" s="73"/>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t="s">
        <v>317</v>
      </c>
      <c r="B43" s="54"/>
      <c r="C43" s="82" t="s">
        <v>317</v>
      </c>
      <c r="D43" s="54"/>
      <c r="E43" s="82" t="s">
        <v>317</v>
      </c>
      <c r="F43" s="54"/>
      <c r="G43" s="82" t="s">
        <v>317</v>
      </c>
      <c r="H43" s="54"/>
      <c r="I43" s="82" t="s">
        <v>317</v>
      </c>
      <c r="J43" s="54"/>
      <c r="K43" s="82" t="s">
        <v>317</v>
      </c>
      <c r="L43" s="54"/>
      <c r="M43" s="82" t="s">
        <v>317</v>
      </c>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t="s">
        <v>316</v>
      </c>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1"/>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22" t="s">
        <v>586</v>
      </c>
      <c r="D48" s="54"/>
      <c r="E48" s="222" t="s">
        <v>449</v>
      </c>
      <c r="F48" s="54"/>
      <c r="G48" s="222" t="s">
        <v>581</v>
      </c>
      <c r="H48" s="54"/>
      <c r="I48" s="222" t="s">
        <v>492</v>
      </c>
      <c r="J48" s="54"/>
      <c r="K48" s="222" t="s">
        <v>587</v>
      </c>
      <c r="L48" s="54"/>
      <c r="M48" s="93"/>
      <c r="N48" s="54"/>
      <c r="O48" s="38"/>
      <c r="P48" s="38"/>
      <c r="Q48" s="38"/>
      <c r="R48" s="38"/>
      <c r="S48" s="38"/>
      <c r="T48" s="38"/>
      <c r="U48" s="38"/>
      <c r="V48" s="38"/>
      <c r="W48" s="38"/>
      <c r="X48" s="38"/>
      <c r="Y48" s="38"/>
      <c r="Z48" s="38"/>
      <c r="AA48" s="38"/>
      <c r="AB48" s="38"/>
    </row>
    <row r="49" ht="12.75" customHeight="1">
      <c r="A49" s="223"/>
      <c r="B49" s="54"/>
      <c r="C49" s="223"/>
      <c r="D49" s="54"/>
      <c r="E49" s="223" t="s">
        <v>511</v>
      </c>
      <c r="F49" s="54"/>
      <c r="G49" s="217"/>
      <c r="H49" s="54"/>
      <c r="I49" s="223" t="s">
        <v>494</v>
      </c>
      <c r="J49" s="54"/>
      <c r="K49" s="223" t="s">
        <v>511</v>
      </c>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25</v>
      </c>
      <c r="B51" s="68"/>
      <c r="C51" s="65">
        <f>IF(DAY(EOMONTH(A1,0))=A51,"",IF(A51="","",A51+1))</f>
        <v>26</v>
      </c>
      <c r="D51" s="221"/>
      <c r="E51" s="65">
        <f>IF(DAY(EOMONTH(A1,0))=C51,"",IF(C51="","",C51+1))</f>
        <v>27</v>
      </c>
      <c r="F51" s="221"/>
      <c r="G51" s="65">
        <f>IF(DAY(EOMONTH(A1,0))=E51,"",IF(E51="","",E51+1))</f>
        <v>28</v>
      </c>
      <c r="H51" s="221"/>
      <c r="I51" s="269">
        <f>IF(DAY(EOMONTH(A1,0))=G51,"",IF(G51="","",G51+1))</f>
        <v>29</v>
      </c>
      <c r="J51" s="201"/>
      <c r="K51" s="269">
        <f>IF(DAY(EOMONTH(A1,0))=I51,"",IF(I51="","",I51+1))</f>
        <v>30</v>
      </c>
      <c r="L51" s="201"/>
      <c r="M51" s="65">
        <f>IF(DAY(EOMONTH(A1,0))=K51,"",IF(K51="","",K51+1))</f>
        <v>31</v>
      </c>
      <c r="N51" s="66"/>
    </row>
    <row r="52" ht="12.75" customHeight="1">
      <c r="A52" s="73"/>
      <c r="B52" s="54"/>
      <c r="C52" s="72"/>
      <c r="D52" s="54"/>
      <c r="E52" s="72"/>
      <c r="F52" s="54"/>
      <c r="G52" s="72"/>
      <c r="H52" s="54"/>
      <c r="I52" s="73"/>
      <c r="J52" s="54"/>
      <c r="K52" s="72"/>
      <c r="L52" s="54"/>
      <c r="M52" s="72"/>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6"/>
      <c r="L53" s="54"/>
      <c r="M53" s="76"/>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76"/>
      <c r="N54" s="54"/>
      <c r="O54" s="38"/>
      <c r="P54" s="38"/>
      <c r="Q54" s="38"/>
      <c r="R54" s="38"/>
      <c r="S54" s="38"/>
      <c r="T54" s="38"/>
      <c r="U54" s="38"/>
      <c r="V54" s="38"/>
      <c r="W54" s="38"/>
      <c r="X54" s="38"/>
      <c r="Y54" s="38"/>
      <c r="Z54" s="38"/>
      <c r="AA54" s="38"/>
      <c r="AB54" s="38"/>
    </row>
    <row r="55" ht="12.75" customHeight="1">
      <c r="A55" s="82" t="s">
        <v>317</v>
      </c>
      <c r="B55" s="54"/>
      <c r="C55" s="82"/>
      <c r="D55" s="54"/>
      <c r="E55" s="82" t="s">
        <v>317</v>
      </c>
      <c r="F55" s="54"/>
      <c r="G55" s="82" t="s">
        <v>317</v>
      </c>
      <c r="H55" s="54"/>
      <c r="I55" s="82" t="s">
        <v>317</v>
      </c>
      <c r="J55" s="54"/>
      <c r="K55" s="82" t="s">
        <v>317</v>
      </c>
      <c r="L55" s="54"/>
      <c r="M55" s="82" t="s">
        <v>317</v>
      </c>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t="s">
        <v>316</v>
      </c>
      <c r="J56" s="54"/>
      <c r="K56" s="82"/>
      <c r="L56" s="54"/>
      <c r="M56" s="82"/>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88"/>
      <c r="L57" s="54"/>
      <c r="M57" s="88"/>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91"/>
      <c r="L58" s="54"/>
      <c r="M58" s="91"/>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1"/>
      <c r="J59" s="54"/>
      <c r="K59" s="90"/>
      <c r="L59" s="54"/>
      <c r="M59" s="90"/>
      <c r="N59" s="54"/>
      <c r="O59" s="38"/>
      <c r="P59" s="38"/>
      <c r="Q59" s="38"/>
      <c r="R59" s="38"/>
      <c r="S59" s="38"/>
      <c r="T59" s="38"/>
      <c r="U59" s="38"/>
      <c r="V59" s="38"/>
      <c r="W59" s="38"/>
      <c r="X59" s="38"/>
      <c r="Y59" s="38"/>
      <c r="Z59" s="38"/>
      <c r="AA59" s="38"/>
      <c r="AB59" s="38"/>
    </row>
    <row r="60" ht="12.75" customHeight="1">
      <c r="A60" s="222"/>
      <c r="B60" s="54"/>
      <c r="C60" s="222" t="s">
        <v>588</v>
      </c>
      <c r="D60" s="54"/>
      <c r="E60" s="222" t="s">
        <v>589</v>
      </c>
      <c r="F60" s="54"/>
      <c r="G60" s="222" t="s">
        <v>550</v>
      </c>
      <c r="H60" s="54"/>
      <c r="I60" s="222" t="s">
        <v>492</v>
      </c>
      <c r="J60" s="54"/>
      <c r="K60" s="222" t="s">
        <v>590</v>
      </c>
      <c r="L60" s="54"/>
      <c r="M60" s="93"/>
      <c r="N60" s="54"/>
      <c r="O60" s="38"/>
      <c r="P60" s="38"/>
      <c r="Q60" s="38"/>
      <c r="R60" s="38"/>
      <c r="S60" s="38"/>
      <c r="T60" s="38"/>
      <c r="U60" s="38"/>
      <c r="V60" s="38"/>
      <c r="W60" s="38"/>
      <c r="X60" s="38"/>
      <c r="Y60" s="38"/>
      <c r="Z60" s="38"/>
      <c r="AA60" s="38"/>
      <c r="AB60" s="38"/>
    </row>
    <row r="61" ht="12.75" customHeight="1">
      <c r="A61" s="223"/>
      <c r="B61" s="54"/>
      <c r="C61" s="223" t="s">
        <v>512</v>
      </c>
      <c r="D61" s="54"/>
      <c r="E61" s="217"/>
      <c r="F61" s="54"/>
      <c r="G61" s="223" t="s">
        <v>351</v>
      </c>
      <c r="H61" s="54"/>
      <c r="I61" s="223" t="s">
        <v>511</v>
      </c>
      <c r="J61" s="54"/>
      <c r="K61" s="217"/>
      <c r="L61" s="54"/>
      <c r="M61" s="96"/>
      <c r="N61" s="54"/>
      <c r="O61" s="38"/>
      <c r="P61" s="38"/>
      <c r="Q61" s="38"/>
      <c r="R61" s="38"/>
      <c r="S61" s="38"/>
      <c r="T61" s="38"/>
      <c r="U61" s="38"/>
      <c r="V61" s="38"/>
      <c r="W61" s="38"/>
      <c r="X61" s="38"/>
      <c r="Y61" s="38"/>
      <c r="Z61" s="38"/>
      <c r="AA61" s="38"/>
      <c r="AB61" s="38"/>
    </row>
    <row r="62" ht="12.75" customHeight="1">
      <c r="A62" s="224"/>
      <c r="B62" s="60"/>
      <c r="C62" s="99" t="s">
        <v>591</v>
      </c>
      <c r="D62" s="60"/>
      <c r="E62" s="62"/>
      <c r="F62" s="60"/>
      <c r="G62" s="62"/>
      <c r="H62" s="60"/>
      <c r="I62" s="62"/>
      <c r="J62" s="60"/>
      <c r="K62" s="62"/>
      <c r="L62" s="60"/>
      <c r="M62" s="62"/>
      <c r="N62" s="60"/>
      <c r="O62" s="38"/>
      <c r="P62" s="38"/>
      <c r="Q62" s="38"/>
      <c r="R62" s="38"/>
      <c r="S62" s="38"/>
      <c r="T62" s="38"/>
      <c r="U62" s="38"/>
      <c r="V62" s="38"/>
      <c r="W62" s="38"/>
      <c r="X62" s="38"/>
      <c r="Y62" s="38"/>
      <c r="Z62" s="38"/>
      <c r="AA62" s="38"/>
      <c r="AB62" s="38"/>
    </row>
    <row r="63" ht="15.0" customHeight="1">
      <c r="A63" s="227" t="str">
        <f>IF(DAY(EOMONTH(A1,0))=M51,"",IF(M51="","",M51+1))</f>
        <v/>
      </c>
      <c r="B63" s="228"/>
      <c r="C63" s="227" t="str">
        <f>IF(DAY(EOMONTH(A1,0))=A63,"",IF(A63="","",A63+1))</f>
        <v/>
      </c>
      <c r="D63" s="228"/>
      <c r="E63" s="273" t="s">
        <v>87</v>
      </c>
      <c r="F63" s="3"/>
      <c r="G63" s="274"/>
      <c r="H63" s="3"/>
      <c r="I63" s="3"/>
      <c r="J63" s="3"/>
      <c r="K63" s="3"/>
      <c r="L63" s="3"/>
      <c r="M63" s="3"/>
      <c r="N63" s="4"/>
      <c r="P63" s="108" t="s">
        <v>88</v>
      </c>
      <c r="Q63" s="109"/>
      <c r="R63" s="109"/>
      <c r="S63" s="109"/>
      <c r="T63" s="110"/>
    </row>
    <row r="64" ht="12.75" customHeight="1">
      <c r="A64" s="231"/>
      <c r="B64" s="54"/>
      <c r="C64" s="231"/>
      <c r="D64" s="54"/>
      <c r="E64" s="275"/>
      <c r="F64" s="20"/>
      <c r="G64" s="20"/>
      <c r="H64" s="20"/>
      <c r="I64" s="20"/>
      <c r="J64" s="20"/>
      <c r="K64" s="20"/>
      <c r="L64" s="20"/>
      <c r="M64" s="20"/>
      <c r="N64" s="22"/>
      <c r="P64" s="112" t="s">
        <v>89</v>
      </c>
      <c r="Q64" s="113"/>
      <c r="R64" s="114" t="s">
        <v>90</v>
      </c>
      <c r="S64" s="113"/>
      <c r="T64" s="115" t="s">
        <v>91</v>
      </c>
    </row>
    <row r="65" ht="12.75" customHeight="1">
      <c r="A65" s="231"/>
      <c r="B65" s="54"/>
      <c r="C65" s="231"/>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75"/>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12.75" customHeight="1">
      <c r="A71" s="296" t="s">
        <v>97</v>
      </c>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8"/>
    </row>
    <row r="72" ht="22.5" customHeight="1">
      <c r="A72" s="129" t="s">
        <v>98</v>
      </c>
      <c r="B72" s="4"/>
      <c r="C72" s="129" t="s">
        <v>99</v>
      </c>
      <c r="D72" s="4"/>
      <c r="E72" s="299" t="s">
        <v>100</v>
      </c>
      <c r="F72" s="3"/>
      <c r="G72" s="3"/>
      <c r="H72" s="3"/>
      <c r="I72" s="3"/>
      <c r="J72" s="4"/>
      <c r="K72" s="299" t="s">
        <v>101</v>
      </c>
      <c r="L72" s="40"/>
      <c r="M72" s="299" t="s">
        <v>102</v>
      </c>
      <c r="N72" s="4"/>
      <c r="O72" s="299" t="s">
        <v>103</v>
      </c>
      <c r="P72" s="40"/>
      <c r="Q72" s="299" t="s">
        <v>104</v>
      </c>
      <c r="R72" s="3"/>
      <c r="S72" s="4"/>
      <c r="T72" s="300" t="s">
        <v>105</v>
      </c>
      <c r="U72" s="300" t="s">
        <v>106</v>
      </c>
      <c r="V72" s="300" t="s">
        <v>107</v>
      </c>
      <c r="W72" s="136" t="s">
        <v>108</v>
      </c>
      <c r="X72" s="300" t="s">
        <v>109</v>
      </c>
      <c r="Y72" s="300" t="s">
        <v>110</v>
      </c>
      <c r="Z72" s="300" t="s">
        <v>111</v>
      </c>
      <c r="AA72" s="276"/>
      <c r="AB72" s="276"/>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159" t="s">
        <v>317</v>
      </c>
      <c r="B74" s="4"/>
      <c r="C74" s="323" t="s">
        <v>317</v>
      </c>
      <c r="D74" s="4"/>
      <c r="E74" s="176" t="s">
        <v>373</v>
      </c>
      <c r="F74" s="3"/>
      <c r="G74" s="3"/>
      <c r="H74" s="3"/>
      <c r="I74" s="3"/>
      <c r="J74" s="4"/>
      <c r="K74" s="162" t="s">
        <v>66</v>
      </c>
      <c r="L74" s="40"/>
      <c r="M74" s="188"/>
      <c r="N74" s="4"/>
      <c r="O74" s="153"/>
      <c r="P74" s="40"/>
      <c r="Q74" s="153"/>
      <c r="R74" s="3"/>
      <c r="S74" s="4"/>
      <c r="T74" s="146"/>
      <c r="U74" s="156"/>
      <c r="V74" s="156"/>
      <c r="W74" s="146"/>
      <c r="X74" s="146"/>
      <c r="Y74" s="146"/>
      <c r="Z74" s="146"/>
      <c r="AA74" s="247"/>
      <c r="AB74" s="250"/>
    </row>
    <row r="75" ht="18.75" customHeight="1">
      <c r="A75" s="159" t="s">
        <v>379</v>
      </c>
      <c r="B75" s="4"/>
      <c r="C75" s="323" t="s">
        <v>379</v>
      </c>
      <c r="D75" s="4"/>
      <c r="E75" s="176" t="s">
        <v>380</v>
      </c>
      <c r="F75" s="3"/>
      <c r="G75" s="3"/>
      <c r="H75" s="3"/>
      <c r="I75" s="3"/>
      <c r="J75" s="4"/>
      <c r="K75" s="162" t="s">
        <v>32</v>
      </c>
      <c r="L75" s="40"/>
      <c r="M75" s="188"/>
      <c r="N75" s="4"/>
      <c r="O75" s="153"/>
      <c r="P75" s="40"/>
      <c r="Q75" s="153"/>
      <c r="R75" s="3"/>
      <c r="S75" s="4"/>
      <c r="T75" s="146"/>
      <c r="U75" s="156"/>
      <c r="V75" s="156"/>
      <c r="W75" s="146"/>
      <c r="X75" s="146"/>
      <c r="Y75" s="146"/>
      <c r="Z75" s="146"/>
      <c r="AA75" s="247"/>
      <c r="AB75" s="250"/>
    </row>
    <row r="76" ht="18.75" customHeight="1">
      <c r="A76" s="175" t="s">
        <v>510</v>
      </c>
      <c r="B76" s="4"/>
      <c r="C76" s="285" t="s">
        <v>72</v>
      </c>
      <c r="D76" s="4"/>
      <c r="E76" s="176" t="s">
        <v>560</v>
      </c>
      <c r="F76" s="3"/>
      <c r="G76" s="3"/>
      <c r="H76" s="3"/>
      <c r="I76" s="3"/>
      <c r="J76" s="4"/>
      <c r="K76" s="162" t="s">
        <v>592</v>
      </c>
      <c r="L76" s="40"/>
      <c r="M76" s="188"/>
      <c r="N76" s="4"/>
      <c r="O76" s="153"/>
      <c r="P76" s="40"/>
      <c r="Q76" s="153"/>
      <c r="R76" s="3"/>
      <c r="S76" s="4"/>
      <c r="T76" s="146"/>
      <c r="U76" s="156"/>
      <c r="V76" s="156"/>
      <c r="W76" s="146"/>
      <c r="X76" s="146"/>
      <c r="Y76" s="146"/>
      <c r="Z76" s="146"/>
      <c r="AA76" s="247"/>
      <c r="AB76" s="250"/>
    </row>
    <row r="77" ht="18.75" customHeight="1">
      <c r="A77" s="175" t="s">
        <v>492</v>
      </c>
      <c r="B77" s="4"/>
      <c r="C77" s="285" t="s">
        <v>72</v>
      </c>
      <c r="D77" s="4"/>
      <c r="E77" s="176" t="s">
        <v>520</v>
      </c>
      <c r="F77" s="3"/>
      <c r="G77" s="3"/>
      <c r="H77" s="3"/>
      <c r="I77" s="3"/>
      <c r="J77" s="4"/>
      <c r="K77" s="162" t="s">
        <v>381</v>
      </c>
      <c r="L77" s="40"/>
      <c r="M77" s="188"/>
      <c r="N77" s="4"/>
      <c r="O77" s="153"/>
      <c r="P77" s="40"/>
      <c r="Q77" s="153"/>
      <c r="R77" s="3"/>
      <c r="S77" s="4"/>
      <c r="T77" s="146"/>
      <c r="U77" s="156"/>
      <c r="V77" s="156"/>
      <c r="W77" s="146"/>
      <c r="X77" s="146"/>
      <c r="Y77" s="146"/>
      <c r="Z77" s="146"/>
      <c r="AA77" s="247"/>
      <c r="AB77" s="250"/>
    </row>
    <row r="78" ht="18.75" customHeight="1">
      <c r="A78" s="174" t="s">
        <v>593</v>
      </c>
      <c r="B78" s="4"/>
      <c r="C78" s="317" t="s">
        <v>72</v>
      </c>
      <c r="D78" s="4"/>
      <c r="E78" s="176" t="s">
        <v>574</v>
      </c>
      <c r="F78" s="3"/>
      <c r="G78" s="3"/>
      <c r="H78" s="3"/>
      <c r="I78" s="3"/>
      <c r="J78" s="4"/>
      <c r="K78" s="162" t="s">
        <v>594</v>
      </c>
      <c r="L78" s="40"/>
      <c r="M78" s="188"/>
      <c r="N78" s="4"/>
      <c r="O78" s="153"/>
      <c r="P78" s="40"/>
      <c r="Q78" s="153"/>
      <c r="R78" s="3"/>
      <c r="S78" s="4"/>
      <c r="T78" s="146"/>
      <c r="U78" s="156"/>
      <c r="V78" s="156"/>
      <c r="W78" s="146"/>
      <c r="X78" s="146"/>
      <c r="Y78" s="146"/>
      <c r="Z78" s="146"/>
      <c r="AA78" s="247"/>
      <c r="AB78" s="250"/>
    </row>
    <row r="79" ht="18.75" customHeight="1">
      <c r="A79" s="174" t="s">
        <v>580</v>
      </c>
      <c r="B79" s="4"/>
      <c r="C79" s="317" t="s">
        <v>72</v>
      </c>
      <c r="D79" s="4"/>
      <c r="E79" s="176" t="s">
        <v>595</v>
      </c>
      <c r="F79" s="3"/>
      <c r="G79" s="3"/>
      <c r="H79" s="3"/>
      <c r="I79" s="3"/>
      <c r="J79" s="4"/>
      <c r="K79" s="282">
        <v>45782.0</v>
      </c>
      <c r="L79" s="40"/>
      <c r="M79" s="188"/>
      <c r="N79" s="4"/>
      <c r="O79" s="153"/>
      <c r="P79" s="40"/>
      <c r="Q79" s="153"/>
      <c r="R79" s="3"/>
      <c r="S79" s="4"/>
      <c r="T79" s="146"/>
      <c r="U79" s="156"/>
      <c r="V79" s="156"/>
      <c r="W79" s="146"/>
      <c r="X79" s="146"/>
      <c r="Y79" s="146"/>
      <c r="Z79" s="146"/>
      <c r="AA79" s="247"/>
      <c r="AB79" s="250"/>
    </row>
    <row r="80" ht="18.75" customHeight="1">
      <c r="A80" s="174" t="s">
        <v>582</v>
      </c>
      <c r="B80" s="4"/>
      <c r="C80" s="317" t="s">
        <v>72</v>
      </c>
      <c r="D80" s="4"/>
      <c r="E80" s="176" t="s">
        <v>596</v>
      </c>
      <c r="F80" s="3"/>
      <c r="G80" s="3"/>
      <c r="H80" s="3"/>
      <c r="I80" s="3"/>
      <c r="J80" s="4"/>
      <c r="K80" s="282">
        <v>45788.0</v>
      </c>
      <c r="L80" s="40"/>
      <c r="M80" s="188"/>
      <c r="N80" s="4"/>
      <c r="O80" s="153"/>
      <c r="P80" s="40"/>
      <c r="Q80" s="153"/>
      <c r="R80" s="3"/>
      <c r="S80" s="4"/>
      <c r="T80" s="146"/>
      <c r="U80" s="156"/>
      <c r="V80" s="156"/>
      <c r="W80" s="146"/>
      <c r="X80" s="146"/>
      <c r="Y80" s="146"/>
      <c r="Z80" s="146"/>
      <c r="AA80" s="247"/>
      <c r="AB80" s="250"/>
    </row>
    <row r="81" ht="18.75" customHeight="1">
      <c r="A81" s="174" t="s">
        <v>586</v>
      </c>
      <c r="B81" s="4"/>
      <c r="C81" s="317" t="s">
        <v>72</v>
      </c>
      <c r="D81" s="4"/>
      <c r="E81" s="176" t="s">
        <v>597</v>
      </c>
      <c r="F81" s="3"/>
      <c r="G81" s="3"/>
      <c r="H81" s="3"/>
      <c r="I81" s="3"/>
      <c r="J81" s="4"/>
      <c r="K81" s="282">
        <v>45796.0</v>
      </c>
      <c r="L81" s="40"/>
      <c r="M81" s="188"/>
      <c r="N81" s="4"/>
      <c r="O81" s="153"/>
      <c r="P81" s="40"/>
      <c r="Q81" s="153"/>
      <c r="R81" s="3"/>
      <c r="S81" s="4"/>
      <c r="T81" s="146"/>
      <c r="U81" s="156"/>
      <c r="V81" s="156"/>
      <c r="W81" s="146"/>
      <c r="X81" s="146"/>
      <c r="Y81" s="146"/>
      <c r="Z81" s="146"/>
      <c r="AA81" s="247"/>
      <c r="AB81" s="250"/>
    </row>
    <row r="82" ht="18.75" customHeight="1">
      <c r="A82" s="174" t="s">
        <v>587</v>
      </c>
      <c r="B82" s="4"/>
      <c r="C82" s="317" t="s">
        <v>72</v>
      </c>
      <c r="D82" s="4"/>
      <c r="E82" s="176" t="s">
        <v>598</v>
      </c>
      <c r="F82" s="3"/>
      <c r="G82" s="3"/>
      <c r="H82" s="3"/>
      <c r="I82" s="3"/>
      <c r="J82" s="4"/>
      <c r="K82" s="282">
        <v>45800.0</v>
      </c>
      <c r="L82" s="40"/>
      <c r="M82" s="188"/>
      <c r="N82" s="4"/>
      <c r="O82" s="153"/>
      <c r="P82" s="40"/>
      <c r="Q82" s="153"/>
      <c r="R82" s="3"/>
      <c r="S82" s="4"/>
      <c r="T82" s="146"/>
      <c r="U82" s="156"/>
      <c r="V82" s="156"/>
      <c r="W82" s="146"/>
      <c r="X82" s="146"/>
      <c r="Y82" s="146"/>
      <c r="Z82" s="146"/>
      <c r="AA82" s="247"/>
      <c r="AB82" s="250"/>
    </row>
    <row r="83" ht="18.75" customHeight="1">
      <c r="A83" s="174" t="s">
        <v>588</v>
      </c>
      <c r="B83" s="4"/>
      <c r="C83" s="317" t="s">
        <v>72</v>
      </c>
      <c r="D83" s="4"/>
      <c r="E83" s="176" t="s">
        <v>599</v>
      </c>
      <c r="F83" s="3"/>
      <c r="G83" s="3"/>
      <c r="H83" s="3"/>
      <c r="I83" s="3"/>
      <c r="J83" s="4"/>
      <c r="K83" s="282">
        <v>45803.0</v>
      </c>
      <c r="L83" s="40"/>
      <c r="M83" s="188"/>
      <c r="N83" s="4"/>
      <c r="O83" s="153"/>
      <c r="P83" s="40"/>
      <c r="Q83" s="153"/>
      <c r="R83" s="3"/>
      <c r="S83" s="4"/>
      <c r="T83" s="146"/>
      <c r="U83" s="156"/>
      <c r="V83" s="156"/>
      <c r="W83" s="146"/>
      <c r="X83" s="146"/>
      <c r="Y83" s="146"/>
      <c r="Z83" s="146"/>
      <c r="AA83" s="247"/>
      <c r="AB83" s="250"/>
    </row>
    <row r="84" ht="18.75" customHeight="1">
      <c r="A84" s="175" t="s">
        <v>530</v>
      </c>
      <c r="B84" s="4"/>
      <c r="C84" s="285" t="s">
        <v>65</v>
      </c>
      <c r="D84" s="4"/>
      <c r="E84" s="176" t="s">
        <v>531</v>
      </c>
      <c r="F84" s="3"/>
      <c r="G84" s="3"/>
      <c r="H84" s="3"/>
      <c r="I84" s="3"/>
      <c r="J84" s="4"/>
      <c r="K84" s="162" t="s">
        <v>600</v>
      </c>
      <c r="L84" s="40"/>
      <c r="M84" s="188"/>
      <c r="N84" s="4"/>
      <c r="O84" s="153"/>
      <c r="P84" s="40"/>
      <c r="Q84" s="153"/>
      <c r="R84" s="3"/>
      <c r="S84" s="4"/>
      <c r="T84" s="146"/>
      <c r="U84" s="156"/>
      <c r="V84" s="156"/>
      <c r="W84" s="146"/>
      <c r="X84" s="146"/>
      <c r="Y84" s="146"/>
      <c r="Z84" s="146"/>
      <c r="AA84" s="247"/>
      <c r="AB84" s="250"/>
    </row>
    <row r="85" ht="18.75" customHeight="1">
      <c r="A85" s="174" t="s">
        <v>579</v>
      </c>
      <c r="B85" s="4"/>
      <c r="C85" s="317" t="s">
        <v>65</v>
      </c>
      <c r="D85" s="4"/>
      <c r="E85" s="176" t="s">
        <v>601</v>
      </c>
      <c r="F85" s="3"/>
      <c r="G85" s="3"/>
      <c r="H85" s="3"/>
      <c r="I85" s="3"/>
      <c r="J85" s="4"/>
      <c r="K85" s="282">
        <v>45781.0</v>
      </c>
      <c r="L85" s="40"/>
      <c r="M85" s="188"/>
      <c r="N85" s="4"/>
      <c r="O85" s="153"/>
      <c r="P85" s="40"/>
      <c r="Q85" s="153"/>
      <c r="R85" s="3"/>
      <c r="S85" s="4"/>
      <c r="T85" s="146"/>
      <c r="U85" s="156"/>
      <c r="V85" s="156"/>
      <c r="W85" s="146"/>
      <c r="X85" s="146"/>
      <c r="Y85" s="146"/>
      <c r="Z85" s="146"/>
      <c r="AA85" s="247"/>
      <c r="AB85" s="250"/>
    </row>
    <row r="86" ht="18.75" customHeight="1">
      <c r="A86" s="174" t="s">
        <v>581</v>
      </c>
      <c r="B86" s="4"/>
      <c r="C86" s="317" t="s">
        <v>65</v>
      </c>
      <c r="D86" s="4"/>
      <c r="E86" s="176" t="s">
        <v>602</v>
      </c>
      <c r="F86" s="3"/>
      <c r="G86" s="3"/>
      <c r="H86" s="3"/>
      <c r="I86" s="3"/>
      <c r="J86" s="4"/>
      <c r="K86" s="162" t="s">
        <v>603</v>
      </c>
      <c r="L86" s="40"/>
      <c r="M86" s="188"/>
      <c r="N86" s="4"/>
      <c r="O86" s="153"/>
      <c r="P86" s="40"/>
      <c r="Q86" s="153"/>
      <c r="R86" s="3"/>
      <c r="S86" s="4"/>
      <c r="T86" s="146"/>
      <c r="U86" s="156"/>
      <c r="V86" s="156"/>
      <c r="W86" s="146"/>
      <c r="X86" s="146"/>
      <c r="Y86" s="146"/>
      <c r="Z86" s="146"/>
      <c r="AA86" s="247"/>
      <c r="AB86" s="250"/>
    </row>
    <row r="87" ht="18.75" customHeight="1">
      <c r="A87" s="174" t="s">
        <v>583</v>
      </c>
      <c r="B87" s="4"/>
      <c r="C87" s="317" t="s">
        <v>65</v>
      </c>
      <c r="D87" s="4"/>
      <c r="E87" s="176" t="s">
        <v>604</v>
      </c>
      <c r="F87" s="3"/>
      <c r="G87" s="3"/>
      <c r="H87" s="3"/>
      <c r="I87" s="3"/>
      <c r="J87" s="4"/>
      <c r="K87" s="282">
        <v>45790.0</v>
      </c>
      <c r="L87" s="40"/>
      <c r="M87" s="188"/>
      <c r="N87" s="4"/>
      <c r="O87" s="153"/>
      <c r="P87" s="40"/>
      <c r="Q87" s="153"/>
      <c r="R87" s="3"/>
      <c r="S87" s="4"/>
      <c r="T87" s="146"/>
      <c r="U87" s="156"/>
      <c r="V87" s="156"/>
      <c r="W87" s="146"/>
      <c r="X87" s="146"/>
      <c r="Y87" s="146"/>
      <c r="Z87" s="146"/>
      <c r="AA87" s="247"/>
      <c r="AB87" s="250"/>
    </row>
    <row r="88" ht="18.75" customHeight="1">
      <c r="A88" s="174" t="s">
        <v>584</v>
      </c>
      <c r="B88" s="4"/>
      <c r="C88" s="317" t="s">
        <v>65</v>
      </c>
      <c r="D88" s="4"/>
      <c r="E88" s="176" t="s">
        <v>605</v>
      </c>
      <c r="F88" s="3"/>
      <c r="G88" s="3"/>
      <c r="H88" s="3"/>
      <c r="I88" s="3"/>
      <c r="J88" s="4"/>
      <c r="K88" s="282">
        <v>45793.0</v>
      </c>
      <c r="L88" s="40"/>
      <c r="M88" s="188"/>
      <c r="N88" s="4"/>
      <c r="O88" s="153"/>
      <c r="P88" s="40"/>
      <c r="Q88" s="153"/>
      <c r="R88" s="3"/>
      <c r="S88" s="4"/>
      <c r="T88" s="146"/>
      <c r="U88" s="156"/>
      <c r="V88" s="156"/>
      <c r="W88" s="146"/>
      <c r="X88" s="146"/>
      <c r="Y88" s="146"/>
      <c r="Z88" s="146"/>
      <c r="AA88" s="247"/>
      <c r="AB88" s="250"/>
    </row>
    <row r="89" ht="18.75" customHeight="1">
      <c r="A89" s="174" t="s">
        <v>586</v>
      </c>
      <c r="B89" s="4"/>
      <c r="C89" s="317" t="s">
        <v>65</v>
      </c>
      <c r="D89" s="4"/>
      <c r="E89" s="176" t="s">
        <v>606</v>
      </c>
      <c r="F89" s="3"/>
      <c r="G89" s="3"/>
      <c r="H89" s="3"/>
      <c r="I89" s="3"/>
      <c r="J89" s="4"/>
      <c r="K89" s="282">
        <v>45796.0</v>
      </c>
      <c r="L89" s="40"/>
      <c r="M89" s="188"/>
      <c r="N89" s="4"/>
      <c r="O89" s="153"/>
      <c r="P89" s="40"/>
      <c r="Q89" s="153"/>
      <c r="R89" s="3"/>
      <c r="S89" s="4"/>
      <c r="T89" s="146"/>
      <c r="U89" s="156"/>
      <c r="V89" s="156"/>
      <c r="W89" s="146"/>
      <c r="X89" s="146"/>
      <c r="Y89" s="146"/>
      <c r="Z89" s="146"/>
      <c r="AA89" s="247"/>
      <c r="AB89" s="250"/>
    </row>
    <row r="90" ht="18.75" customHeight="1">
      <c r="A90" s="174" t="s">
        <v>589</v>
      </c>
      <c r="B90" s="4"/>
      <c r="C90" s="317" t="s">
        <v>65</v>
      </c>
      <c r="D90" s="4"/>
      <c r="E90" s="176" t="s">
        <v>607</v>
      </c>
      <c r="F90" s="3"/>
      <c r="G90" s="3"/>
      <c r="H90" s="3"/>
      <c r="I90" s="3"/>
      <c r="J90" s="4"/>
      <c r="K90" s="282">
        <v>45804.0</v>
      </c>
      <c r="L90" s="40"/>
      <c r="M90" s="284"/>
      <c r="N90" s="4"/>
      <c r="O90" s="153"/>
      <c r="P90" s="40"/>
      <c r="Q90" s="153"/>
      <c r="R90" s="3"/>
      <c r="S90" s="4"/>
      <c r="T90" s="146"/>
      <c r="U90" s="156"/>
      <c r="V90" s="156"/>
      <c r="W90" s="146"/>
      <c r="X90" s="146"/>
      <c r="Y90" s="146"/>
      <c r="Z90" s="146"/>
      <c r="AA90" s="247"/>
      <c r="AB90" s="250"/>
    </row>
    <row r="91" ht="18.75" customHeight="1">
      <c r="A91" s="174" t="s">
        <v>590</v>
      </c>
      <c r="B91" s="4"/>
      <c r="C91" s="317" t="s">
        <v>65</v>
      </c>
      <c r="D91" s="4"/>
      <c r="E91" s="176" t="s">
        <v>608</v>
      </c>
      <c r="F91" s="3"/>
      <c r="G91" s="3"/>
      <c r="H91" s="3"/>
      <c r="I91" s="3"/>
      <c r="J91" s="4"/>
      <c r="K91" s="282">
        <v>45807.0</v>
      </c>
      <c r="L91" s="40"/>
      <c r="M91" s="188"/>
      <c r="N91" s="4"/>
      <c r="O91" s="153"/>
      <c r="P91" s="40"/>
      <c r="Q91" s="153"/>
      <c r="R91" s="3"/>
      <c r="S91" s="4"/>
      <c r="T91" s="146"/>
      <c r="U91" s="156"/>
      <c r="V91" s="156"/>
      <c r="W91" s="146"/>
      <c r="X91" s="146"/>
      <c r="Y91" s="146"/>
      <c r="Z91" s="146"/>
      <c r="AA91" s="247"/>
      <c r="AB91" s="250"/>
    </row>
    <row r="92" ht="18.75" customHeight="1">
      <c r="A92" s="333" t="s">
        <v>609</v>
      </c>
      <c r="B92" s="4"/>
      <c r="C92" s="333" t="s">
        <v>74</v>
      </c>
      <c r="D92" s="4"/>
      <c r="E92" s="176" t="s">
        <v>610</v>
      </c>
      <c r="F92" s="3"/>
      <c r="G92" s="3"/>
      <c r="H92" s="3"/>
      <c r="I92" s="3"/>
      <c r="J92" s="4"/>
      <c r="K92" s="282">
        <v>45788.0</v>
      </c>
      <c r="L92" s="40"/>
      <c r="M92" s="188"/>
      <c r="N92" s="4"/>
      <c r="O92" s="153"/>
      <c r="P92" s="40"/>
      <c r="Q92" s="153"/>
      <c r="R92" s="3"/>
      <c r="S92" s="4"/>
      <c r="T92" s="146"/>
      <c r="U92" s="156"/>
      <c r="V92" s="156"/>
      <c r="W92" s="146"/>
      <c r="X92" s="146"/>
      <c r="Y92" s="146"/>
      <c r="Z92" s="146"/>
      <c r="AA92" s="247"/>
      <c r="AB92" s="250"/>
    </row>
    <row r="93" ht="18.75" customHeight="1">
      <c r="A93" s="333" t="s">
        <v>611</v>
      </c>
      <c r="B93" s="4"/>
      <c r="C93" s="333" t="s">
        <v>74</v>
      </c>
      <c r="D93" s="4"/>
      <c r="E93" s="176" t="s">
        <v>612</v>
      </c>
      <c r="F93" s="3"/>
      <c r="G93" s="3"/>
      <c r="H93" s="3"/>
      <c r="I93" s="3"/>
      <c r="J93" s="4"/>
      <c r="K93" s="282">
        <v>45803.0</v>
      </c>
      <c r="L93" s="40"/>
      <c r="M93" s="188"/>
      <c r="N93" s="4"/>
      <c r="O93" s="153"/>
      <c r="P93" s="40"/>
      <c r="Q93" s="153"/>
      <c r="R93" s="3"/>
      <c r="S93" s="4"/>
      <c r="T93" s="146"/>
      <c r="U93" s="156"/>
      <c r="V93" s="156"/>
      <c r="W93" s="146"/>
      <c r="X93" s="146"/>
      <c r="Y93" s="146"/>
      <c r="Z93" s="146"/>
      <c r="AA93" s="247"/>
      <c r="AB93" s="250"/>
    </row>
    <row r="94" ht="18.75" customHeight="1">
      <c r="A94" s="179"/>
      <c r="B94" s="4"/>
      <c r="C94" s="329"/>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79"/>
      <c r="B95" s="4"/>
      <c r="C95" s="329"/>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W73:W228">
    <cfRule type="cellIs" dxfId="1" priority="1" operator="equal">
      <formula>"YES "</formula>
    </cfRule>
  </conditionalFormatting>
  <conditionalFormatting sqref="W73:W228">
    <cfRule type="cellIs" dxfId="2" priority="2" operator="equal">
      <formula>"NO "</formula>
    </cfRule>
  </conditionalFormatting>
  <conditionalFormatting sqref="A73:Z228">
    <cfRule type="containsText" dxfId="0" priority="3" operator="containsText" text="Outreach Marketing  ">
      <formula>NOT(ISERROR(SEARCH(("Outreach Marketing  "),(A73))))</formula>
    </cfRule>
  </conditionalFormatting>
  <dataValidations>
    <dataValidation type="list" allowBlank="1" sqref="B3 D3 F3 H3 J3 L3 N3 I4:I6 K4:K6 M4:M6 A4:A14 C4:C14 E4:E14 G4:G14 I9:I14 K8:K14 M8:M14 B15 D15 F15 H15 J15 L15 N15 A16:A18 C16:C18 E16:E18 G16:G18 I16:I18 K16:K18 M16:M18 A20:A26 C20:C26 E20:E26 G20:G26 I21:I26 K20:K26 M20:M26 B27 D27 F27 H27 J27 L27 N27 A28:A30 C28:C30 E28:E30 G28:G30 I28:I30 K28:K30 M28:M30 A32:A38 C32:C38 E32:E38 G32:G38 I33:I38 K32:K38 M32:M38 B39 D39 F39 H39 J39 L39 N39 A40:A42 C40:C42 E40:E42 G40:G42 I40:I42 K40:K42 M40:M42 A44:A50 C44:C50 E44:E50 G44:G50 I45:I50 K44:K50 M44:M50 B51 D51 F51 H51 J51 L51 N51 A52:A54 C52:C54 E52:E54 G52:G54 I52:I54 K52:K54 M52:M54 A56:A62 C56:C62 E56:E62 G56:G62 I57:I62 K56:K62 M56: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K7 M7 I7:I8 A19 C19 E19 G19 K19 M19 I19:I20 A31 C31 E31 G31 K31 M31 I31:I32 A43 C43 E43 G43 K43 M43 I43:I44 A55 C55 E55 G55 K55 M55 I55:I56">
      <formula1>$A$78:$B$233</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0.71"/>
    <col customWidth="1" min="19" max="19" width="9.0"/>
  </cols>
  <sheetData>
    <row r="1" ht="51.75" customHeight="1">
      <c r="A1" s="36">
        <f>Legend!A13</f>
        <v>45809</v>
      </c>
      <c r="B1" s="3"/>
      <c r="C1" s="3"/>
      <c r="D1" s="3"/>
      <c r="E1" s="3"/>
      <c r="F1" s="3"/>
      <c r="G1" s="3"/>
      <c r="H1" s="3"/>
      <c r="I1" s="3"/>
      <c r="J1" s="3"/>
      <c r="K1" s="3"/>
      <c r="L1" s="3"/>
      <c r="M1" s="3"/>
      <c r="N1" s="4"/>
      <c r="P1" s="191" t="s">
        <v>35</v>
      </c>
      <c r="Q1" s="58"/>
      <c r="R1" s="38"/>
      <c r="S1" s="38"/>
      <c r="T1" s="38"/>
      <c r="U1" s="38"/>
      <c r="V1" s="38"/>
      <c r="W1" s="38"/>
      <c r="X1" s="38"/>
    </row>
    <row r="2" ht="15.0" customHeight="1">
      <c r="A2" s="39" t="s">
        <v>28</v>
      </c>
      <c r="B2" s="40"/>
      <c r="C2" s="41" t="s">
        <v>29</v>
      </c>
      <c r="D2" s="40"/>
      <c r="E2" s="41" t="s">
        <v>30</v>
      </c>
      <c r="F2" s="40"/>
      <c r="G2" s="41" t="s">
        <v>31</v>
      </c>
      <c r="H2" s="40"/>
      <c r="I2" s="41" t="s">
        <v>32</v>
      </c>
      <c r="J2" s="40"/>
      <c r="K2" s="41" t="s">
        <v>33</v>
      </c>
      <c r="L2" s="40"/>
      <c r="M2" s="41" t="s">
        <v>34</v>
      </c>
      <c r="N2" s="4"/>
      <c r="P2" s="192"/>
      <c r="Q2" s="193" t="s">
        <v>613</v>
      </c>
      <c r="R2" s="38"/>
      <c r="S2" s="38"/>
      <c r="T2" s="38"/>
      <c r="U2" s="38"/>
      <c r="V2" s="38"/>
      <c r="W2" s="38"/>
      <c r="X2" s="38"/>
    </row>
    <row r="3" ht="15.0" customHeight="1">
      <c r="A3" s="65">
        <f>IF(WEEKDAY(A1)=1, 1,"")</f>
        <v>1</v>
      </c>
      <c r="B3" s="68"/>
      <c r="C3" s="65">
        <f>IF(WEEKDAY(A1)=2, 1,IF(WEEKDAY(A1)&lt;2,A3+1,""))</f>
        <v>2</v>
      </c>
      <c r="D3" s="221"/>
      <c r="E3" s="65">
        <f>IF(WEEKDAY(A1)=3, 1,IF(WEEKDAY(A1)&lt;3,C3+1,""))</f>
        <v>3</v>
      </c>
      <c r="F3" s="221"/>
      <c r="G3" s="65">
        <f>IF(WEEKDAY(A1)=4, 1,IF(WEEKDAY(A1)&lt;4,E3+1,""))</f>
        <v>4</v>
      </c>
      <c r="H3" s="221"/>
      <c r="I3" s="269">
        <f>IF(WEEKDAY(A1)=5, 1,IF(WEEKDAY(A1)&lt;5,G3+1,""))</f>
        <v>5</v>
      </c>
      <c r="J3" s="201"/>
      <c r="K3" s="269">
        <f>IF(WEEKDAY(A1)=6, 1,IF(WEEKDAY(A1)&lt;6,I3+1,""))</f>
        <v>6</v>
      </c>
      <c r="L3" s="201"/>
      <c r="M3" s="65">
        <f>IF(WEEKDAY(A1)=7, 1,IF(WEEKDAY(A1)&lt;7,K3+1,""))</f>
        <v>7</v>
      </c>
      <c r="N3" s="66"/>
      <c r="P3" s="204" t="s">
        <v>38</v>
      </c>
      <c r="Q3" s="205" t="s">
        <v>614</v>
      </c>
      <c r="R3" s="38"/>
      <c r="S3" s="38"/>
      <c r="T3" s="38"/>
      <c r="U3" s="38"/>
      <c r="V3" s="38"/>
      <c r="W3" s="38"/>
      <c r="X3" s="38"/>
    </row>
    <row r="4" ht="12.75" customHeight="1">
      <c r="A4" s="73"/>
      <c r="B4" s="54"/>
      <c r="C4" s="72"/>
      <c r="D4" s="54"/>
      <c r="E4" s="73"/>
      <c r="F4" s="54"/>
      <c r="G4" s="72"/>
      <c r="H4" s="54"/>
      <c r="I4" s="72"/>
      <c r="J4" s="54"/>
      <c r="K4" s="72"/>
      <c r="L4" s="54"/>
      <c r="M4" s="72"/>
      <c r="N4" s="54"/>
      <c r="O4" s="38"/>
      <c r="P4" s="207" t="s">
        <v>43</v>
      </c>
      <c r="Q4" s="205" t="s">
        <v>118</v>
      </c>
      <c r="R4" s="38"/>
      <c r="S4" s="38"/>
      <c r="T4" s="38"/>
      <c r="U4" s="38"/>
      <c r="V4" s="38"/>
      <c r="W4" s="38"/>
      <c r="X4" s="38"/>
      <c r="Y4" s="38"/>
      <c r="Z4" s="38"/>
      <c r="AA4" s="38"/>
      <c r="AB4" s="38"/>
    </row>
    <row r="5" ht="12.75" customHeight="1">
      <c r="A5" s="77"/>
      <c r="B5" s="54"/>
      <c r="C5" s="76"/>
      <c r="D5" s="54"/>
      <c r="E5" s="76"/>
      <c r="F5" s="54"/>
      <c r="G5" s="76"/>
      <c r="H5" s="54"/>
      <c r="I5" s="76"/>
      <c r="J5" s="54"/>
      <c r="K5" s="76"/>
      <c r="L5" s="54"/>
      <c r="M5" s="76"/>
      <c r="N5" s="54"/>
      <c r="O5" s="38"/>
      <c r="P5" s="209" t="s">
        <v>46</v>
      </c>
      <c r="Q5" s="321" t="s">
        <v>233</v>
      </c>
      <c r="R5" s="38"/>
      <c r="S5" s="38"/>
      <c r="T5" s="38"/>
      <c r="U5" s="38"/>
      <c r="V5" s="38"/>
      <c r="W5" s="38"/>
      <c r="X5" s="38"/>
      <c r="Y5" s="38"/>
      <c r="Z5" s="38"/>
      <c r="AA5" s="38"/>
      <c r="AB5" s="38"/>
    </row>
    <row r="6" ht="12.75" customHeight="1">
      <c r="A6" s="77"/>
      <c r="B6" s="54"/>
      <c r="C6" s="76"/>
      <c r="D6" s="54"/>
      <c r="E6" s="76"/>
      <c r="F6" s="54"/>
      <c r="G6" s="76"/>
      <c r="H6" s="54"/>
      <c r="I6" s="76"/>
      <c r="J6" s="54"/>
      <c r="K6" s="76"/>
      <c r="L6" s="54"/>
      <c r="M6" s="76"/>
      <c r="N6" s="54"/>
      <c r="O6" s="38"/>
      <c r="P6" s="209" t="s">
        <v>48</v>
      </c>
      <c r="Q6" s="80"/>
      <c r="R6" s="38"/>
      <c r="S6" s="38"/>
      <c r="T6" s="38"/>
      <c r="U6" s="38"/>
      <c r="V6" s="38"/>
      <c r="W6" s="38"/>
      <c r="X6" s="38"/>
      <c r="Y6" s="38"/>
      <c r="Z6" s="38"/>
      <c r="AA6" s="38"/>
      <c r="AB6" s="38"/>
    </row>
    <row r="7" ht="12.75" customHeight="1">
      <c r="A7" s="82" t="s">
        <v>317</v>
      </c>
      <c r="B7" s="54"/>
      <c r="C7" s="82" t="s">
        <v>317</v>
      </c>
      <c r="D7" s="54"/>
      <c r="E7" s="82" t="s">
        <v>317</v>
      </c>
      <c r="F7" s="54"/>
      <c r="G7" s="82" t="s">
        <v>317</v>
      </c>
      <c r="H7" s="54"/>
      <c r="I7" s="82" t="s">
        <v>317</v>
      </c>
      <c r="J7" s="54"/>
      <c r="K7" s="82" t="s">
        <v>317</v>
      </c>
      <c r="L7" s="54"/>
      <c r="M7" s="82" t="s">
        <v>317</v>
      </c>
      <c r="N7" s="54"/>
      <c r="O7" s="38"/>
      <c r="P7" s="211" t="s">
        <v>51</v>
      </c>
      <c r="Q7" s="80"/>
      <c r="R7" s="38"/>
      <c r="S7" s="38"/>
      <c r="T7" s="38"/>
      <c r="U7" s="38"/>
      <c r="V7" s="38"/>
      <c r="W7" s="38"/>
      <c r="X7" s="38"/>
      <c r="Y7" s="38"/>
      <c r="Z7" s="38"/>
      <c r="AA7" s="38"/>
      <c r="AB7" s="38"/>
    </row>
    <row r="8" ht="12.75" customHeight="1">
      <c r="A8" s="82"/>
      <c r="B8" s="54"/>
      <c r="C8" s="82"/>
      <c r="D8" s="54"/>
      <c r="E8" s="82"/>
      <c r="F8" s="54"/>
      <c r="G8" s="82"/>
      <c r="H8" s="54"/>
      <c r="I8" s="82" t="s">
        <v>316</v>
      </c>
      <c r="J8" s="54"/>
      <c r="K8" s="82"/>
      <c r="L8" s="54"/>
      <c r="M8" s="82"/>
      <c r="N8" s="54"/>
      <c r="O8" s="38"/>
      <c r="P8" s="211" t="s">
        <v>52</v>
      </c>
      <c r="Q8" s="84"/>
      <c r="R8" s="38"/>
      <c r="S8" s="38"/>
      <c r="T8" s="38"/>
      <c r="U8" s="38"/>
      <c r="V8" s="38"/>
      <c r="W8" s="38"/>
      <c r="X8" s="38"/>
      <c r="Y8" s="38"/>
      <c r="Z8" s="38"/>
      <c r="AA8" s="38"/>
      <c r="AB8" s="38"/>
    </row>
    <row r="9" ht="12.75" customHeight="1">
      <c r="A9" s="88"/>
      <c r="B9" s="54"/>
      <c r="C9" s="88"/>
      <c r="D9" s="54"/>
      <c r="E9" s="88"/>
      <c r="F9" s="54"/>
      <c r="G9" s="88"/>
      <c r="H9" s="54"/>
      <c r="I9" s="88"/>
      <c r="J9" s="54"/>
      <c r="K9" s="88"/>
      <c r="L9" s="54"/>
      <c r="M9" s="88"/>
      <c r="N9" s="54"/>
      <c r="O9" s="38"/>
      <c r="P9" s="212" t="s">
        <v>55</v>
      </c>
      <c r="Q9" s="205" t="s">
        <v>39</v>
      </c>
      <c r="R9" s="38"/>
      <c r="S9" s="38"/>
      <c r="T9" s="38"/>
      <c r="U9" s="38"/>
      <c r="V9" s="38"/>
      <c r="W9" s="38"/>
      <c r="X9" s="38"/>
      <c r="Y9" s="38"/>
      <c r="Z9" s="38"/>
      <c r="AA9" s="38"/>
      <c r="AB9" s="38"/>
    </row>
    <row r="10" ht="12.75" customHeight="1">
      <c r="A10" s="91"/>
      <c r="B10" s="54"/>
      <c r="C10" s="91"/>
      <c r="D10" s="54"/>
      <c r="E10" s="91"/>
      <c r="F10" s="54"/>
      <c r="G10" s="91"/>
      <c r="H10" s="54"/>
      <c r="I10" s="91"/>
      <c r="J10" s="54"/>
      <c r="K10" s="91"/>
      <c r="L10" s="54"/>
      <c r="M10" s="91"/>
      <c r="N10" s="54"/>
      <c r="O10" s="38"/>
      <c r="P10" s="213" t="s">
        <v>58</v>
      </c>
      <c r="Q10" s="210" t="s">
        <v>39</v>
      </c>
      <c r="R10" s="38"/>
      <c r="S10" s="38"/>
      <c r="T10" s="38"/>
      <c r="U10" s="38"/>
      <c r="V10" s="38"/>
      <c r="W10" s="38"/>
      <c r="X10" s="38"/>
      <c r="Y10" s="38"/>
      <c r="Z10" s="38"/>
      <c r="AA10" s="38"/>
      <c r="AB10" s="38"/>
    </row>
    <row r="11" ht="12.75" customHeight="1">
      <c r="A11" s="91"/>
      <c r="B11" s="54"/>
      <c r="C11" s="90"/>
      <c r="D11" s="54"/>
      <c r="E11" s="90"/>
      <c r="F11" s="54"/>
      <c r="G11" s="90"/>
      <c r="H11" s="54"/>
      <c r="I11" s="90"/>
      <c r="J11" s="54"/>
      <c r="K11" s="90"/>
      <c r="L11" s="54"/>
      <c r="M11" s="90"/>
      <c r="N11" s="54"/>
      <c r="O11" s="38"/>
      <c r="P11" s="213" t="s">
        <v>59</v>
      </c>
      <c r="Q11" s="84"/>
      <c r="R11" s="38"/>
      <c r="S11" s="38"/>
      <c r="T11" s="38"/>
      <c r="U11" s="38"/>
      <c r="V11" s="38"/>
      <c r="W11" s="38"/>
      <c r="X11" s="38"/>
      <c r="Y11" s="38"/>
      <c r="Z11" s="38"/>
      <c r="AA11" s="38"/>
      <c r="AB11" s="38"/>
    </row>
    <row r="12" ht="12.75" customHeight="1">
      <c r="A12" s="222" t="s">
        <v>615</v>
      </c>
      <c r="B12" s="54"/>
      <c r="C12" s="215"/>
      <c r="D12" s="54"/>
      <c r="E12" s="222" t="s">
        <v>505</v>
      </c>
      <c r="F12" s="54"/>
      <c r="G12" s="222" t="s">
        <v>550</v>
      </c>
      <c r="H12" s="54"/>
      <c r="I12" s="222" t="s">
        <v>492</v>
      </c>
      <c r="J12" s="54"/>
      <c r="K12" s="222" t="s">
        <v>616</v>
      </c>
      <c r="L12" s="54"/>
      <c r="M12" s="93"/>
      <c r="N12" s="54"/>
      <c r="O12" s="38"/>
      <c r="P12" s="216" t="s">
        <v>65</v>
      </c>
      <c r="Q12" s="205" t="s">
        <v>66</v>
      </c>
      <c r="R12" s="38"/>
      <c r="S12" s="38"/>
      <c r="T12" s="38"/>
      <c r="U12" s="38"/>
      <c r="V12" s="38"/>
      <c r="W12" s="38"/>
      <c r="X12" s="38"/>
      <c r="Y12" s="38"/>
      <c r="Z12" s="38"/>
      <c r="AA12" s="38"/>
      <c r="AB12" s="38"/>
    </row>
    <row r="13" ht="12.75" customHeight="1">
      <c r="A13" s="223"/>
      <c r="B13" s="54"/>
      <c r="C13" s="217"/>
      <c r="D13" s="54"/>
      <c r="E13" s="217"/>
      <c r="F13" s="54"/>
      <c r="G13" s="223" t="s">
        <v>506</v>
      </c>
      <c r="H13" s="54"/>
      <c r="I13" s="223" t="s">
        <v>351</v>
      </c>
      <c r="J13" s="54"/>
      <c r="K13" s="223" t="s">
        <v>511</v>
      </c>
      <c r="L13" s="54"/>
      <c r="M13" s="96"/>
      <c r="N13" s="54"/>
      <c r="O13" s="38"/>
      <c r="P13" s="218" t="s">
        <v>72</v>
      </c>
      <c r="Q13" s="205" t="s">
        <v>66</v>
      </c>
      <c r="R13" s="38"/>
      <c r="S13" s="38"/>
      <c r="T13" s="38"/>
      <c r="U13" s="38"/>
      <c r="V13" s="38"/>
      <c r="W13" s="38"/>
      <c r="X13" s="38"/>
      <c r="Y13" s="38"/>
      <c r="Z13" s="38"/>
      <c r="AA13" s="38"/>
      <c r="AB13" s="38"/>
    </row>
    <row r="14" ht="12.75" customHeight="1">
      <c r="A14" s="224"/>
      <c r="B14" s="60"/>
      <c r="C14" s="62"/>
      <c r="D14" s="60"/>
      <c r="E14" s="62"/>
      <c r="F14" s="60"/>
      <c r="G14" s="62"/>
      <c r="H14" s="60"/>
      <c r="I14" s="62"/>
      <c r="J14" s="60"/>
      <c r="K14" s="62"/>
      <c r="L14" s="60"/>
      <c r="M14" s="62"/>
      <c r="N14" s="60"/>
      <c r="O14" s="38"/>
      <c r="P14" s="219" t="s">
        <v>74</v>
      </c>
      <c r="Q14" s="102"/>
      <c r="R14" s="38"/>
      <c r="S14" s="38"/>
      <c r="T14" s="38"/>
      <c r="U14" s="38"/>
      <c r="V14" s="38"/>
      <c r="W14" s="38"/>
      <c r="X14" s="38"/>
      <c r="Y14" s="38"/>
      <c r="Z14" s="38"/>
      <c r="AA14" s="38"/>
      <c r="AB14" s="38"/>
    </row>
    <row r="15" ht="15.0" customHeight="1">
      <c r="A15" s="65">
        <f>M3+1</f>
        <v>8</v>
      </c>
      <c r="B15" s="68"/>
      <c r="C15" s="65">
        <f>A15+1</f>
        <v>9</v>
      </c>
      <c r="D15" s="221"/>
      <c r="E15" s="65">
        <f>C15+1</f>
        <v>10</v>
      </c>
      <c r="F15" s="221"/>
      <c r="G15" s="65">
        <f>E15+1</f>
        <v>11</v>
      </c>
      <c r="H15" s="221"/>
      <c r="I15" s="269">
        <f>G15+1</f>
        <v>12</v>
      </c>
      <c r="J15" s="201"/>
      <c r="K15" s="269">
        <f>I15+1</f>
        <v>13</v>
      </c>
      <c r="L15" s="201"/>
      <c r="M15" s="65">
        <f>K15+1</f>
        <v>14</v>
      </c>
      <c r="N15" s="66"/>
      <c r="P15" s="38"/>
      <c r="Q15" s="38"/>
      <c r="R15" s="38"/>
      <c r="S15" s="38"/>
      <c r="T15" s="38"/>
      <c r="U15" s="38"/>
      <c r="V15" s="38"/>
      <c r="W15" s="38"/>
      <c r="X15" s="38"/>
    </row>
    <row r="16" ht="12.75" customHeight="1">
      <c r="A16" s="73"/>
      <c r="B16" s="54"/>
      <c r="C16" s="72"/>
      <c r="D16" s="54"/>
      <c r="E16" s="73"/>
      <c r="F16" s="54"/>
      <c r="G16" s="72"/>
      <c r="H16" s="54"/>
      <c r="I16" s="73"/>
      <c r="J16" s="54"/>
      <c r="K16" s="72"/>
      <c r="L16" s="54"/>
      <c r="M16" s="72"/>
      <c r="N16" s="54"/>
      <c r="O16" s="38"/>
      <c r="P16" s="38"/>
      <c r="Q16" s="38"/>
      <c r="R16" s="38"/>
      <c r="S16" s="38"/>
      <c r="T16" s="38"/>
      <c r="U16" s="38"/>
      <c r="V16" s="38"/>
      <c r="W16" s="38"/>
      <c r="X16" s="38"/>
      <c r="Y16" s="38"/>
      <c r="Z16" s="38"/>
      <c r="AA16" s="38"/>
      <c r="AB16" s="38"/>
    </row>
    <row r="17" ht="12.75" customHeight="1">
      <c r="A17" s="77"/>
      <c r="B17" s="54"/>
      <c r="C17" s="76"/>
      <c r="D17" s="54"/>
      <c r="E17" s="76"/>
      <c r="F17" s="54"/>
      <c r="G17" s="76"/>
      <c r="H17" s="54"/>
      <c r="I17" s="76"/>
      <c r="J17" s="54"/>
      <c r="K17" s="76"/>
      <c r="L17" s="54"/>
      <c r="M17" s="76"/>
      <c r="N17" s="54"/>
      <c r="O17" s="38"/>
      <c r="P17" s="38"/>
      <c r="Q17" s="38"/>
      <c r="R17" s="38"/>
      <c r="S17" s="38"/>
      <c r="T17" s="38"/>
      <c r="U17" s="38"/>
      <c r="V17" s="38"/>
      <c r="W17" s="38"/>
      <c r="X17" s="38"/>
      <c r="Y17" s="38"/>
      <c r="Z17" s="38"/>
      <c r="AA17" s="38"/>
      <c r="AB17" s="38"/>
    </row>
    <row r="18" ht="12.75" customHeight="1">
      <c r="A18" s="77"/>
      <c r="B18" s="54"/>
      <c r="C18" s="76"/>
      <c r="D18" s="54"/>
      <c r="E18" s="76"/>
      <c r="F18" s="54"/>
      <c r="G18" s="76"/>
      <c r="H18" s="54"/>
      <c r="I18" s="76"/>
      <c r="J18" s="54"/>
      <c r="K18" s="76"/>
      <c r="L18" s="54"/>
      <c r="M18" s="76"/>
      <c r="N18" s="54"/>
      <c r="O18" s="38"/>
      <c r="P18" s="38"/>
      <c r="Q18" s="38"/>
      <c r="R18" s="38"/>
      <c r="S18" s="38"/>
      <c r="T18" s="38"/>
      <c r="U18" s="38"/>
      <c r="V18" s="38"/>
      <c r="W18" s="38"/>
      <c r="X18" s="38"/>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38"/>
      <c r="Q19" s="38"/>
      <c r="R19" s="38"/>
      <c r="S19" s="38"/>
      <c r="T19" s="38"/>
      <c r="U19" s="38"/>
      <c r="V19" s="38"/>
      <c r="W19" s="38"/>
      <c r="X19" s="38"/>
      <c r="Y19" s="38"/>
      <c r="Z19" s="38"/>
      <c r="AA19" s="38"/>
      <c r="AB19" s="38"/>
    </row>
    <row r="20" ht="12.75" customHeight="1">
      <c r="A20" s="82"/>
      <c r="B20" s="54"/>
      <c r="C20" s="82"/>
      <c r="D20" s="54"/>
      <c r="E20" s="82"/>
      <c r="F20" s="54"/>
      <c r="G20" s="82"/>
      <c r="H20" s="54"/>
      <c r="I20" s="82" t="s">
        <v>316</v>
      </c>
      <c r="J20" s="54"/>
      <c r="K20" s="82"/>
      <c r="L20" s="54"/>
      <c r="M20" s="82"/>
      <c r="N20" s="54"/>
      <c r="O20" s="38"/>
      <c r="P20" s="38"/>
      <c r="Q20" s="38"/>
      <c r="R20" s="38"/>
      <c r="S20" s="38"/>
      <c r="T20" s="38"/>
      <c r="U20" s="38"/>
      <c r="V20" s="38"/>
      <c r="W20" s="38"/>
      <c r="X20" s="38"/>
      <c r="Y20" s="38"/>
      <c r="Z20" s="38"/>
      <c r="AA20" s="38"/>
      <c r="AB20" s="38"/>
    </row>
    <row r="21" ht="12.75" customHeight="1">
      <c r="A21" s="88"/>
      <c r="B21" s="54"/>
      <c r="C21" s="88"/>
      <c r="D21" s="54"/>
      <c r="E21" s="88"/>
      <c r="F21" s="54"/>
      <c r="G21" s="88"/>
      <c r="H21" s="54"/>
      <c r="I21" s="88"/>
      <c r="J21" s="54"/>
      <c r="K21" s="88"/>
      <c r="L21" s="54"/>
      <c r="M21" s="88"/>
      <c r="N21" s="54"/>
      <c r="O21" s="38"/>
      <c r="P21" s="38"/>
      <c r="Q21" s="38"/>
      <c r="R21" s="38"/>
      <c r="S21" s="38"/>
      <c r="T21" s="38"/>
      <c r="U21" s="38"/>
      <c r="V21" s="38"/>
      <c r="W21" s="38"/>
      <c r="X21" s="38"/>
      <c r="Y21" s="38"/>
      <c r="Z21" s="38"/>
      <c r="AA21" s="38"/>
      <c r="AB21" s="38"/>
    </row>
    <row r="22" ht="12.75" customHeight="1">
      <c r="A22" s="91"/>
      <c r="B22" s="54"/>
      <c r="C22" s="91"/>
      <c r="D22" s="54"/>
      <c r="E22" s="91"/>
      <c r="F22" s="54"/>
      <c r="G22" s="91"/>
      <c r="H22" s="54"/>
      <c r="I22" s="91"/>
      <c r="J22" s="54"/>
      <c r="K22" s="91"/>
      <c r="L22" s="54"/>
      <c r="M22" s="91"/>
      <c r="N22" s="54"/>
      <c r="O22" s="38"/>
      <c r="P22" s="38"/>
      <c r="Q22" s="38"/>
      <c r="R22" s="38"/>
      <c r="S22" s="38"/>
      <c r="T22" s="38"/>
      <c r="U22" s="38"/>
      <c r="V22" s="38"/>
      <c r="W22" s="38"/>
      <c r="X22" s="38"/>
      <c r="Y22" s="38"/>
      <c r="Z22" s="38"/>
      <c r="AA22" s="38"/>
      <c r="AB22" s="38"/>
    </row>
    <row r="23" ht="12.75" customHeight="1">
      <c r="A23" s="91"/>
      <c r="B23" s="54"/>
      <c r="C23" s="90"/>
      <c r="D23" s="54"/>
      <c r="E23" s="90"/>
      <c r="F23" s="54"/>
      <c r="G23" s="90"/>
      <c r="H23" s="54"/>
      <c r="I23" s="90"/>
      <c r="J23" s="54"/>
      <c r="K23" s="90"/>
      <c r="L23" s="54"/>
      <c r="M23" s="90"/>
      <c r="N23" s="54"/>
      <c r="O23" s="38"/>
      <c r="P23" s="38"/>
      <c r="Q23" s="38"/>
      <c r="R23" s="38"/>
      <c r="S23" s="38"/>
      <c r="T23" s="38"/>
      <c r="U23" s="38"/>
      <c r="V23" s="38"/>
      <c r="W23" s="38"/>
      <c r="X23" s="38"/>
      <c r="Y23" s="38"/>
      <c r="Z23" s="38"/>
      <c r="AA23" s="38"/>
      <c r="AB23" s="38"/>
    </row>
    <row r="24" ht="12.75" customHeight="1">
      <c r="A24" s="222"/>
      <c r="B24" s="54"/>
      <c r="C24" s="222" t="s">
        <v>498</v>
      </c>
      <c r="D24" s="54"/>
      <c r="E24" s="222" t="s">
        <v>617</v>
      </c>
      <c r="F24" s="54"/>
      <c r="G24" s="222" t="s">
        <v>618</v>
      </c>
      <c r="H24" s="54"/>
      <c r="I24" s="222" t="s">
        <v>492</v>
      </c>
      <c r="J24" s="54"/>
      <c r="K24" s="222" t="s">
        <v>619</v>
      </c>
      <c r="L24" s="54"/>
      <c r="M24" s="93"/>
      <c r="N24" s="54"/>
      <c r="O24" s="38"/>
      <c r="P24" s="38"/>
      <c r="Q24" s="38"/>
      <c r="R24" s="38"/>
      <c r="S24" s="38"/>
      <c r="T24" s="38"/>
      <c r="U24" s="38"/>
      <c r="V24" s="38"/>
      <c r="W24" s="38"/>
      <c r="X24" s="38"/>
      <c r="Y24" s="38"/>
      <c r="Z24" s="38"/>
      <c r="AA24" s="38"/>
      <c r="AB24" s="38"/>
    </row>
    <row r="25" ht="12.75" customHeight="1">
      <c r="A25" s="223"/>
      <c r="B25" s="54"/>
      <c r="C25" s="223" t="s">
        <v>511</v>
      </c>
      <c r="D25" s="54"/>
      <c r="E25" s="217"/>
      <c r="F25" s="54"/>
      <c r="G25" s="223" t="s">
        <v>511</v>
      </c>
      <c r="H25" s="54"/>
      <c r="I25" s="223" t="s">
        <v>351</v>
      </c>
      <c r="J25" s="54"/>
      <c r="K25" s="217"/>
      <c r="L25" s="54"/>
      <c r="M25" s="96"/>
      <c r="N25" s="54"/>
      <c r="O25" s="38"/>
      <c r="P25" s="38"/>
      <c r="Q25" s="38"/>
      <c r="R25" s="38"/>
      <c r="S25" s="38"/>
      <c r="T25" s="38"/>
      <c r="U25" s="38"/>
      <c r="V25" s="38"/>
      <c r="W25" s="38"/>
      <c r="X25" s="38"/>
      <c r="Y25" s="38"/>
      <c r="Z25" s="38"/>
      <c r="AA25" s="38"/>
      <c r="AB25" s="38"/>
    </row>
    <row r="26" ht="12.75" customHeight="1">
      <c r="A26" s="224"/>
      <c r="B26" s="60"/>
      <c r="C26" s="62"/>
      <c r="D26" s="60"/>
      <c r="E26" s="62"/>
      <c r="F26" s="60"/>
      <c r="G26" s="62"/>
      <c r="H26" s="60"/>
      <c r="I26" s="62"/>
      <c r="J26" s="60"/>
      <c r="K26" s="62"/>
      <c r="L26" s="60"/>
      <c r="M26" s="62"/>
      <c r="N26" s="60"/>
      <c r="O26" s="38"/>
      <c r="P26" s="38"/>
      <c r="Q26" s="38"/>
      <c r="R26" s="38"/>
      <c r="S26" s="38"/>
      <c r="T26" s="38"/>
      <c r="U26" s="38"/>
      <c r="V26" s="38"/>
      <c r="W26" s="38"/>
      <c r="X26" s="38"/>
      <c r="Y26" s="38"/>
      <c r="Z26" s="38"/>
      <c r="AA26" s="38"/>
      <c r="AB26" s="38"/>
    </row>
    <row r="27" ht="15.0" customHeight="1">
      <c r="A27" s="65">
        <f>M15+1</f>
        <v>15</v>
      </c>
      <c r="B27" s="68"/>
      <c r="C27" s="65">
        <f>A27+1</f>
        <v>16</v>
      </c>
      <c r="D27" s="221"/>
      <c r="E27" s="65">
        <f>C27+1</f>
        <v>17</v>
      </c>
      <c r="F27" s="221"/>
      <c r="G27" s="65">
        <f>E27+1</f>
        <v>18</v>
      </c>
      <c r="H27" s="221"/>
      <c r="I27" s="269">
        <f>G27+1</f>
        <v>19</v>
      </c>
      <c r="J27" s="201"/>
      <c r="K27" s="269">
        <f>I27+1</f>
        <v>20</v>
      </c>
      <c r="L27" s="201"/>
      <c r="M27" s="65">
        <f>K27+1</f>
        <v>21</v>
      </c>
      <c r="N27" s="66"/>
      <c r="P27" s="38"/>
      <c r="Q27" s="38"/>
      <c r="R27" s="38"/>
      <c r="S27" s="38"/>
      <c r="T27" s="38"/>
      <c r="U27" s="38"/>
      <c r="V27" s="38"/>
      <c r="W27" s="38"/>
      <c r="X27" s="38"/>
    </row>
    <row r="28" ht="13.5" customHeight="1">
      <c r="A28" s="73"/>
      <c r="B28" s="54"/>
      <c r="C28" s="72"/>
      <c r="D28" s="54"/>
      <c r="E28" s="73"/>
      <c r="F28" s="54"/>
      <c r="G28" s="72"/>
      <c r="H28" s="54"/>
      <c r="I28" s="73"/>
      <c r="J28" s="54"/>
      <c r="K28" s="72"/>
      <c r="L28" s="54"/>
      <c r="M28" s="72"/>
      <c r="N28" s="54"/>
      <c r="O28" s="104"/>
      <c r="P28" s="38"/>
      <c r="Q28" s="38"/>
      <c r="R28" s="38"/>
      <c r="S28" s="38"/>
      <c r="T28" s="38"/>
      <c r="U28" s="38"/>
      <c r="V28" s="38"/>
      <c r="W28" s="38"/>
      <c r="X28" s="38"/>
      <c r="Y28" s="104"/>
      <c r="Z28" s="104"/>
      <c r="AA28" s="104"/>
      <c r="AB28" s="104"/>
    </row>
    <row r="29" ht="13.5" customHeight="1">
      <c r="A29" s="77"/>
      <c r="B29" s="54"/>
      <c r="C29" s="76"/>
      <c r="D29" s="54"/>
      <c r="E29" s="76"/>
      <c r="F29" s="54"/>
      <c r="G29" s="76"/>
      <c r="H29" s="54"/>
      <c r="I29" s="76"/>
      <c r="J29" s="54"/>
      <c r="K29" s="76"/>
      <c r="L29" s="54"/>
      <c r="M29" s="76"/>
      <c r="N29" s="54"/>
      <c r="O29" s="104"/>
      <c r="P29" s="38"/>
      <c r="Q29" s="38"/>
      <c r="R29" s="38"/>
      <c r="S29" s="38"/>
      <c r="T29" s="38"/>
      <c r="U29" s="38"/>
      <c r="V29" s="38"/>
      <c r="W29" s="38"/>
      <c r="X29" s="38"/>
      <c r="Y29" s="104"/>
      <c r="Z29" s="104"/>
      <c r="AA29" s="104"/>
      <c r="AB29" s="104"/>
    </row>
    <row r="30" ht="12.75" customHeight="1">
      <c r="A30" s="77"/>
      <c r="B30" s="54"/>
      <c r="C30" s="76"/>
      <c r="D30" s="54"/>
      <c r="E30" s="76"/>
      <c r="F30" s="54"/>
      <c r="G30" s="76"/>
      <c r="H30" s="54"/>
      <c r="I30" s="76"/>
      <c r="J30" s="54"/>
      <c r="K30" s="76"/>
      <c r="L30" s="54"/>
      <c r="M30" s="76"/>
      <c r="N30" s="54"/>
      <c r="O30" s="104"/>
      <c r="P30" s="38"/>
      <c r="Q30" s="38"/>
      <c r="R30" s="38"/>
      <c r="S30" s="38"/>
      <c r="T30" s="38"/>
      <c r="U30" s="38"/>
      <c r="V30" s="38"/>
      <c r="W30" s="38"/>
      <c r="X30" s="38"/>
      <c r="Y30" s="104"/>
      <c r="Z30" s="104"/>
      <c r="AA30" s="104"/>
      <c r="AB30" s="104"/>
    </row>
    <row r="31" ht="12.75" customHeight="1">
      <c r="A31" s="82" t="s">
        <v>317</v>
      </c>
      <c r="B31" s="54"/>
      <c r="C31" s="82" t="s">
        <v>317</v>
      </c>
      <c r="D31" s="54"/>
      <c r="E31" s="82" t="s">
        <v>317</v>
      </c>
      <c r="F31" s="54"/>
      <c r="G31" s="82" t="s">
        <v>317</v>
      </c>
      <c r="H31" s="54"/>
      <c r="I31" s="82"/>
      <c r="J31" s="54"/>
      <c r="K31" s="82" t="s">
        <v>317</v>
      </c>
      <c r="L31" s="54"/>
      <c r="M31" s="82" t="s">
        <v>317</v>
      </c>
      <c r="N31" s="54"/>
      <c r="O31" s="104"/>
      <c r="P31" s="38"/>
      <c r="Q31" s="38"/>
      <c r="R31" s="38"/>
      <c r="S31" s="38"/>
      <c r="T31" s="38"/>
      <c r="U31" s="38"/>
      <c r="V31" s="38"/>
      <c r="W31" s="38"/>
      <c r="X31" s="38"/>
      <c r="Y31" s="104"/>
      <c r="Z31" s="104"/>
      <c r="AA31" s="104"/>
      <c r="AB31" s="104"/>
    </row>
    <row r="32" ht="12.75" customHeight="1">
      <c r="A32" s="82"/>
      <c r="B32" s="54"/>
      <c r="C32" s="82"/>
      <c r="D32" s="54"/>
      <c r="E32" s="82"/>
      <c r="F32" s="54"/>
      <c r="G32" s="82"/>
      <c r="H32" s="54"/>
      <c r="I32" s="82" t="s">
        <v>316</v>
      </c>
      <c r="J32" s="54"/>
      <c r="K32" s="82"/>
      <c r="L32" s="54"/>
      <c r="M32" s="82"/>
      <c r="N32" s="54"/>
      <c r="O32" s="104"/>
      <c r="P32" s="38"/>
      <c r="Q32" s="38"/>
      <c r="R32" s="38"/>
      <c r="S32" s="38"/>
      <c r="T32" s="38"/>
      <c r="U32" s="38"/>
      <c r="V32" s="38"/>
      <c r="W32" s="38"/>
      <c r="X32" s="38"/>
      <c r="Y32" s="104"/>
      <c r="Z32" s="104"/>
      <c r="AA32" s="104"/>
      <c r="AB32" s="104"/>
    </row>
    <row r="33" ht="12.75" customHeight="1">
      <c r="A33" s="88"/>
      <c r="B33" s="54"/>
      <c r="C33" s="88"/>
      <c r="D33" s="54"/>
      <c r="E33" s="88"/>
      <c r="F33" s="54"/>
      <c r="G33" s="88"/>
      <c r="H33" s="54"/>
      <c r="I33" s="88"/>
      <c r="J33" s="54"/>
      <c r="K33" s="88"/>
      <c r="L33" s="54"/>
      <c r="M33" s="88"/>
      <c r="N33" s="54"/>
      <c r="O33" s="104"/>
      <c r="P33" s="38"/>
      <c r="Q33" s="38"/>
      <c r="R33" s="38"/>
      <c r="S33" s="38"/>
      <c r="T33" s="38"/>
      <c r="U33" s="38"/>
      <c r="V33" s="38"/>
      <c r="W33" s="38"/>
      <c r="X33" s="38"/>
      <c r="Y33" s="104"/>
      <c r="Z33" s="104"/>
      <c r="AA33" s="104"/>
      <c r="AB33" s="104"/>
    </row>
    <row r="34" ht="12.75" customHeight="1">
      <c r="A34" s="91"/>
      <c r="B34" s="54"/>
      <c r="C34" s="91"/>
      <c r="D34" s="54"/>
      <c r="E34" s="91"/>
      <c r="F34" s="54"/>
      <c r="G34" s="91"/>
      <c r="H34" s="54"/>
      <c r="I34" s="91"/>
      <c r="J34" s="54"/>
      <c r="K34" s="91"/>
      <c r="L34" s="54"/>
      <c r="M34" s="91"/>
      <c r="N34" s="54"/>
      <c r="O34" s="104"/>
      <c r="P34" s="38"/>
      <c r="Q34" s="38"/>
      <c r="R34" s="38"/>
      <c r="S34" s="38"/>
      <c r="T34" s="38"/>
      <c r="U34" s="38"/>
      <c r="V34" s="38"/>
      <c r="W34" s="38"/>
      <c r="X34" s="38"/>
      <c r="Y34" s="104"/>
      <c r="Z34" s="104"/>
      <c r="AA34" s="104"/>
      <c r="AB34" s="104"/>
    </row>
    <row r="35" ht="12.75" customHeight="1">
      <c r="A35" s="91"/>
      <c r="B35" s="54"/>
      <c r="C35" s="90"/>
      <c r="D35" s="54"/>
      <c r="E35" s="90"/>
      <c r="F35" s="54"/>
      <c r="G35" s="90"/>
      <c r="H35" s="54"/>
      <c r="I35" s="90"/>
      <c r="J35" s="54"/>
      <c r="K35" s="90"/>
      <c r="L35" s="54"/>
      <c r="M35" s="90"/>
      <c r="N35" s="54"/>
      <c r="O35" s="104"/>
      <c r="P35" s="38"/>
      <c r="Q35" s="38"/>
      <c r="R35" s="38"/>
      <c r="S35" s="38"/>
      <c r="T35" s="38"/>
      <c r="U35" s="38"/>
      <c r="V35" s="38"/>
      <c r="W35" s="38"/>
      <c r="X35" s="38"/>
      <c r="Y35" s="104"/>
      <c r="Z35" s="104"/>
      <c r="AA35" s="104"/>
      <c r="AB35" s="104"/>
    </row>
    <row r="36" ht="12.75" customHeight="1">
      <c r="A36" s="222" t="s">
        <v>620</v>
      </c>
      <c r="B36" s="54"/>
      <c r="C36" s="215"/>
      <c r="D36" s="54"/>
      <c r="E36" s="222" t="s">
        <v>550</v>
      </c>
      <c r="F36" s="54"/>
      <c r="G36" s="222" t="s">
        <v>621</v>
      </c>
      <c r="H36" s="54"/>
      <c r="I36" s="222" t="s">
        <v>622</v>
      </c>
      <c r="J36" s="54"/>
      <c r="K36" s="222" t="s">
        <v>623</v>
      </c>
      <c r="L36" s="54"/>
      <c r="M36" s="93"/>
      <c r="N36" s="54"/>
      <c r="O36" s="104"/>
      <c r="P36" s="38"/>
      <c r="Q36" s="38"/>
      <c r="R36" s="38"/>
      <c r="S36" s="38"/>
      <c r="T36" s="38"/>
      <c r="U36" s="38"/>
      <c r="V36" s="38"/>
      <c r="W36" s="38"/>
      <c r="X36" s="38"/>
      <c r="Y36" s="104"/>
      <c r="Z36" s="104"/>
      <c r="AA36" s="104"/>
      <c r="AB36" s="104"/>
    </row>
    <row r="37" ht="13.5" customHeight="1">
      <c r="A37" s="223" t="s">
        <v>624</v>
      </c>
      <c r="B37" s="54"/>
      <c r="C37" s="217"/>
      <c r="D37" s="54"/>
      <c r="E37" s="223" t="s">
        <v>506</v>
      </c>
      <c r="F37" s="54"/>
      <c r="G37" s="217"/>
      <c r="H37" s="54"/>
      <c r="I37" s="223" t="s">
        <v>511</v>
      </c>
      <c r="J37" s="54"/>
      <c r="K37" s="217"/>
      <c r="L37" s="54"/>
      <c r="M37" s="96"/>
      <c r="N37" s="54"/>
      <c r="O37" s="104"/>
      <c r="P37" s="38"/>
      <c r="Q37" s="38"/>
      <c r="R37" s="38"/>
      <c r="S37" s="38"/>
      <c r="T37" s="38"/>
      <c r="U37" s="38"/>
      <c r="V37" s="38"/>
      <c r="W37" s="38"/>
      <c r="X37" s="38"/>
      <c r="Y37" s="104"/>
      <c r="Z37" s="104"/>
      <c r="AA37" s="104"/>
      <c r="AB37" s="104"/>
    </row>
    <row r="38" ht="12.75" customHeight="1">
      <c r="A38" s="99" t="s">
        <v>625</v>
      </c>
      <c r="B38" s="60"/>
      <c r="C38" s="62"/>
      <c r="D38" s="60"/>
      <c r="E38" s="62"/>
      <c r="F38" s="60"/>
      <c r="G38" s="62"/>
      <c r="H38" s="60"/>
      <c r="I38" s="99" t="s">
        <v>626</v>
      </c>
      <c r="J38" s="60"/>
      <c r="K38" s="62"/>
      <c r="L38" s="60"/>
      <c r="M38" s="62"/>
      <c r="N38" s="60"/>
      <c r="O38" s="104"/>
      <c r="P38" s="38"/>
      <c r="Q38" s="38"/>
      <c r="R38" s="38"/>
      <c r="S38" s="38"/>
      <c r="T38" s="38"/>
      <c r="U38" s="38"/>
      <c r="V38" s="38"/>
      <c r="W38" s="38"/>
      <c r="X38" s="38"/>
      <c r="Y38" s="104"/>
      <c r="Z38" s="104"/>
      <c r="AA38" s="104"/>
      <c r="AB38" s="104"/>
    </row>
    <row r="39" ht="15.0" customHeight="1">
      <c r="A39" s="65">
        <f>M27+1</f>
        <v>22</v>
      </c>
      <c r="B39" s="68"/>
      <c r="C39" s="65">
        <f>A39+1</f>
        <v>23</v>
      </c>
      <c r="D39" s="221"/>
      <c r="E39" s="65">
        <f>C39+1</f>
        <v>24</v>
      </c>
      <c r="F39" s="221"/>
      <c r="G39" s="65">
        <f>E39+1</f>
        <v>25</v>
      </c>
      <c r="H39" s="221"/>
      <c r="I39" s="269">
        <f>G39+1</f>
        <v>26</v>
      </c>
      <c r="J39" s="201"/>
      <c r="K39" s="269">
        <f>I39+1</f>
        <v>27</v>
      </c>
      <c r="L39" s="201"/>
      <c r="M39" s="65">
        <f>K39+1</f>
        <v>28</v>
      </c>
      <c r="N39" s="66"/>
      <c r="P39" s="38"/>
      <c r="Q39" s="38"/>
      <c r="R39" s="38"/>
      <c r="S39" s="38"/>
      <c r="T39" s="38"/>
      <c r="U39" s="38"/>
      <c r="V39" s="38"/>
      <c r="W39" s="38"/>
      <c r="X39" s="38"/>
    </row>
    <row r="40" ht="12.75" customHeight="1">
      <c r="A40" s="73"/>
      <c r="B40" s="54"/>
      <c r="C40" s="72"/>
      <c r="D40" s="54"/>
      <c r="E40" s="73"/>
      <c r="F40" s="54"/>
      <c r="G40" s="72"/>
      <c r="H40" s="54"/>
      <c r="I40" s="73"/>
      <c r="J40" s="54"/>
      <c r="K40" s="72"/>
      <c r="L40" s="54"/>
      <c r="M40" s="72"/>
      <c r="N40" s="54"/>
      <c r="O40" s="38"/>
      <c r="P40" s="38"/>
      <c r="Q40" s="38"/>
      <c r="R40" s="38"/>
      <c r="S40" s="38"/>
      <c r="T40" s="38"/>
      <c r="U40" s="38"/>
      <c r="V40" s="38"/>
      <c r="W40" s="38"/>
      <c r="X40" s="38"/>
      <c r="Y40" s="38"/>
      <c r="Z40" s="38"/>
      <c r="AA40" s="38"/>
      <c r="AB40" s="38"/>
    </row>
    <row r="41" ht="12.75" customHeight="1">
      <c r="A41" s="77"/>
      <c r="B41" s="54"/>
      <c r="C41" s="76"/>
      <c r="D41" s="54"/>
      <c r="E41" s="76"/>
      <c r="F41" s="54"/>
      <c r="G41" s="76"/>
      <c r="H41" s="54"/>
      <c r="I41" s="76"/>
      <c r="J41" s="54"/>
      <c r="K41" s="76"/>
      <c r="L41" s="54"/>
      <c r="M41" s="76"/>
      <c r="N41" s="54"/>
      <c r="O41" s="38"/>
      <c r="P41" s="38"/>
      <c r="Q41" s="38"/>
      <c r="R41" s="38"/>
      <c r="S41" s="38"/>
      <c r="T41" s="38"/>
      <c r="U41" s="38"/>
      <c r="V41" s="38"/>
      <c r="W41" s="38"/>
      <c r="X41" s="38"/>
      <c r="Y41" s="38"/>
      <c r="Z41" s="38"/>
      <c r="AA41" s="38"/>
      <c r="AB41" s="38"/>
    </row>
    <row r="42" ht="12.75" customHeight="1">
      <c r="A42" s="77"/>
      <c r="B42" s="54"/>
      <c r="C42" s="76"/>
      <c r="D42" s="54"/>
      <c r="E42" s="76"/>
      <c r="F42" s="54"/>
      <c r="G42" s="76"/>
      <c r="H42" s="54"/>
      <c r="I42" s="76"/>
      <c r="J42" s="54"/>
      <c r="K42" s="76"/>
      <c r="L42" s="54"/>
      <c r="M42" s="76"/>
      <c r="N42" s="54"/>
      <c r="O42" s="38"/>
      <c r="P42" s="38"/>
      <c r="Q42" s="38"/>
      <c r="R42" s="38"/>
      <c r="S42" s="38"/>
      <c r="T42" s="38"/>
      <c r="U42" s="38"/>
      <c r="V42" s="38"/>
      <c r="W42" s="38"/>
      <c r="X42" s="38"/>
      <c r="Y42" s="38"/>
      <c r="Z42" s="38"/>
      <c r="AA42" s="38"/>
      <c r="AB42" s="38"/>
    </row>
    <row r="43" ht="12.75" customHeight="1">
      <c r="A43" s="82" t="s">
        <v>317</v>
      </c>
      <c r="B43" s="54"/>
      <c r="C43" s="82" t="s">
        <v>317</v>
      </c>
      <c r="D43" s="54"/>
      <c r="E43" s="82" t="s">
        <v>317</v>
      </c>
      <c r="F43" s="54"/>
      <c r="G43" s="82" t="s">
        <v>317</v>
      </c>
      <c r="H43" s="54"/>
      <c r="I43" s="82" t="s">
        <v>317</v>
      </c>
      <c r="J43" s="54"/>
      <c r="K43" s="82" t="s">
        <v>317</v>
      </c>
      <c r="L43" s="54"/>
      <c r="M43" s="82" t="s">
        <v>317</v>
      </c>
      <c r="N43" s="54"/>
      <c r="O43" s="38"/>
      <c r="P43" s="38"/>
      <c r="Q43" s="38"/>
      <c r="R43" s="38"/>
      <c r="S43" s="38"/>
      <c r="T43" s="38"/>
      <c r="U43" s="38"/>
      <c r="V43" s="38"/>
      <c r="W43" s="38"/>
      <c r="X43" s="38"/>
      <c r="Y43" s="38"/>
      <c r="Z43" s="38"/>
      <c r="AA43" s="38"/>
      <c r="AB43" s="38"/>
    </row>
    <row r="44" ht="12.75" customHeight="1">
      <c r="A44" s="82"/>
      <c r="B44" s="54"/>
      <c r="C44" s="82"/>
      <c r="D44" s="54"/>
      <c r="E44" s="82"/>
      <c r="F44" s="54"/>
      <c r="G44" s="82"/>
      <c r="H44" s="54"/>
      <c r="I44" s="82" t="s">
        <v>316</v>
      </c>
      <c r="J44" s="54"/>
      <c r="K44" s="82"/>
      <c r="L44" s="54"/>
      <c r="M44" s="82"/>
      <c r="N44" s="54"/>
      <c r="O44" s="38"/>
      <c r="P44" s="38"/>
      <c r="Q44" s="38"/>
      <c r="R44" s="38"/>
      <c r="S44" s="38"/>
      <c r="T44" s="38"/>
      <c r="U44" s="38"/>
      <c r="V44" s="38"/>
      <c r="W44" s="38"/>
      <c r="X44" s="38"/>
      <c r="Y44" s="38"/>
      <c r="Z44" s="38"/>
      <c r="AA44" s="38"/>
      <c r="AB44" s="38"/>
    </row>
    <row r="45" ht="12.75" customHeight="1">
      <c r="A45" s="88"/>
      <c r="B45" s="54"/>
      <c r="C45" s="88"/>
      <c r="D45" s="54"/>
      <c r="E45" s="88"/>
      <c r="F45" s="54"/>
      <c r="G45" s="88"/>
      <c r="H45" s="54"/>
      <c r="I45" s="88"/>
      <c r="J45" s="54"/>
      <c r="K45" s="88"/>
      <c r="L45" s="54"/>
      <c r="M45" s="88"/>
      <c r="N45" s="54"/>
      <c r="O45" s="38"/>
      <c r="P45" s="38"/>
      <c r="Q45" s="38"/>
      <c r="R45" s="38"/>
      <c r="S45" s="38"/>
      <c r="T45" s="38"/>
      <c r="U45" s="38"/>
      <c r="V45" s="38"/>
      <c r="W45" s="38"/>
      <c r="X45" s="38"/>
      <c r="Y45" s="38"/>
      <c r="Z45" s="38"/>
      <c r="AA45" s="38"/>
      <c r="AB45" s="38"/>
    </row>
    <row r="46" ht="12.75" customHeight="1">
      <c r="A46" s="91"/>
      <c r="B46" s="54"/>
      <c r="C46" s="91"/>
      <c r="D46" s="54"/>
      <c r="E46" s="91"/>
      <c r="F46" s="54"/>
      <c r="G46" s="91"/>
      <c r="H46" s="54"/>
      <c r="I46" s="91"/>
      <c r="J46" s="54"/>
      <c r="K46" s="91"/>
      <c r="L46" s="54"/>
      <c r="M46" s="91"/>
      <c r="N46" s="54"/>
      <c r="O46" s="38"/>
      <c r="P46" s="38"/>
      <c r="Q46" s="38"/>
      <c r="R46" s="38"/>
      <c r="S46" s="38"/>
      <c r="T46" s="38"/>
      <c r="U46" s="38"/>
      <c r="V46" s="38"/>
      <c r="W46" s="38"/>
      <c r="X46" s="38"/>
      <c r="Y46" s="38"/>
      <c r="Z46" s="38"/>
      <c r="AA46" s="38"/>
      <c r="AB46" s="38"/>
    </row>
    <row r="47" ht="12.75" customHeight="1">
      <c r="A47" s="91"/>
      <c r="B47" s="54"/>
      <c r="C47" s="90"/>
      <c r="D47" s="54"/>
      <c r="E47" s="90"/>
      <c r="F47" s="54"/>
      <c r="G47" s="90"/>
      <c r="H47" s="54"/>
      <c r="I47" s="90"/>
      <c r="J47" s="54"/>
      <c r="K47" s="90"/>
      <c r="L47" s="54"/>
      <c r="M47" s="90"/>
      <c r="N47" s="54"/>
      <c r="O47" s="38"/>
      <c r="P47" s="38"/>
      <c r="Q47" s="38"/>
      <c r="R47" s="38"/>
      <c r="S47" s="38"/>
      <c r="T47" s="38"/>
      <c r="U47" s="38"/>
      <c r="V47" s="38"/>
      <c r="W47" s="38"/>
      <c r="X47" s="38"/>
      <c r="Y47" s="38"/>
      <c r="Z47" s="38"/>
      <c r="AA47" s="38"/>
      <c r="AB47" s="38"/>
    </row>
    <row r="48" ht="12.75" customHeight="1">
      <c r="A48" s="222"/>
      <c r="B48" s="54"/>
      <c r="C48" s="222" t="s">
        <v>627</v>
      </c>
      <c r="D48" s="54"/>
      <c r="E48" s="222" t="s">
        <v>628</v>
      </c>
      <c r="F48" s="54"/>
      <c r="G48" s="222" t="s">
        <v>619</v>
      </c>
      <c r="H48" s="54"/>
      <c r="I48" s="222" t="s">
        <v>492</v>
      </c>
      <c r="J48" s="54"/>
      <c r="K48" s="222" t="s">
        <v>509</v>
      </c>
      <c r="L48" s="54"/>
      <c r="M48" s="93"/>
      <c r="N48" s="54"/>
      <c r="O48" s="38"/>
      <c r="P48" s="38"/>
      <c r="Q48" s="38"/>
      <c r="R48" s="38"/>
      <c r="S48" s="38"/>
      <c r="T48" s="38"/>
      <c r="U48" s="38"/>
      <c r="V48" s="38"/>
      <c r="W48" s="38"/>
      <c r="X48" s="38"/>
      <c r="Y48" s="38"/>
      <c r="Z48" s="38"/>
      <c r="AA48" s="38"/>
      <c r="AB48" s="38"/>
    </row>
    <row r="49" ht="12.75" customHeight="1">
      <c r="A49" s="223"/>
      <c r="B49" s="54"/>
      <c r="C49" s="223" t="s">
        <v>494</v>
      </c>
      <c r="D49" s="54"/>
      <c r="E49" s="217"/>
      <c r="F49" s="54"/>
      <c r="G49" s="217"/>
      <c r="H49" s="54"/>
      <c r="I49" s="223" t="s">
        <v>351</v>
      </c>
      <c r="J49" s="54"/>
      <c r="K49" s="223" t="s">
        <v>511</v>
      </c>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29</v>
      </c>
      <c r="B51" s="68"/>
      <c r="C51" s="65">
        <f>IF(DAY(EOMONTH(A1,0))=A51,"",IF(A51="","",A51+1))</f>
        <v>30</v>
      </c>
      <c r="D51" s="221"/>
      <c r="E51" s="50" t="str">
        <f>IF(DAY(EOMONTH(A1,0))=C51,"",IF(C51="","",C51+1))</f>
        <v/>
      </c>
      <c r="F51" s="197"/>
      <c r="G51" s="50" t="str">
        <f>IF(DAY(EOMONTH(A1,0))=E51,"",IF(E51="","",E51+1))</f>
        <v/>
      </c>
      <c r="H51" s="197"/>
      <c r="I51" s="50" t="str">
        <f>IF(DAY(EOMONTH(A1,0))=G51,"",IF(G51="","",G51+1))</f>
        <v/>
      </c>
      <c r="J51" s="197"/>
      <c r="K51" s="50" t="str">
        <f>IF(DAY(EOMONTH(A1,0))=I51,"",IF(I51="","",I51+1))</f>
        <v/>
      </c>
      <c r="L51" s="197"/>
      <c r="M51" s="50" t="str">
        <f>IF(DAY(EOMONTH(A1,0))=K51,"",IF(K51="","",K51+1))</f>
        <v/>
      </c>
      <c r="N51" s="197"/>
    </row>
    <row r="52" ht="12.75" customHeight="1">
      <c r="A52" s="73"/>
      <c r="B52" s="54"/>
      <c r="C52" s="72"/>
      <c r="D52" s="54"/>
      <c r="E52" s="53"/>
      <c r="F52" s="54"/>
      <c r="G52" s="53"/>
      <c r="H52" s="54"/>
      <c r="I52" s="53"/>
      <c r="J52" s="54"/>
      <c r="K52" s="53"/>
      <c r="L52" s="54"/>
      <c r="M52" s="53"/>
      <c r="N52" s="54"/>
      <c r="O52" s="38"/>
      <c r="P52" s="38"/>
      <c r="Q52" s="38"/>
      <c r="R52" s="38"/>
      <c r="S52" s="38"/>
      <c r="T52" s="38"/>
      <c r="U52" s="38"/>
      <c r="V52" s="38"/>
      <c r="W52" s="38"/>
      <c r="X52" s="38"/>
      <c r="Y52" s="38"/>
      <c r="Z52" s="38"/>
      <c r="AA52" s="38"/>
      <c r="AB52" s="38"/>
    </row>
    <row r="53" ht="12.75" customHeight="1">
      <c r="A53" s="77"/>
      <c r="B53" s="54"/>
      <c r="C53" s="76"/>
      <c r="D53" s="54"/>
      <c r="E53" s="53"/>
      <c r="F53" s="54"/>
      <c r="G53" s="53"/>
      <c r="H53" s="54"/>
      <c r="I53" s="53"/>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53"/>
      <c r="F54" s="54"/>
      <c r="G54" s="53"/>
      <c r="H54" s="54"/>
      <c r="I54" s="53"/>
      <c r="J54" s="54"/>
      <c r="K54" s="53"/>
      <c r="L54" s="54"/>
      <c r="M54" s="53"/>
      <c r="N54" s="54"/>
      <c r="O54" s="38"/>
      <c r="P54" s="38"/>
      <c r="Q54" s="38"/>
      <c r="R54" s="38"/>
      <c r="S54" s="38"/>
      <c r="T54" s="38"/>
      <c r="U54" s="38"/>
      <c r="V54" s="38"/>
      <c r="W54" s="38"/>
      <c r="X54" s="38"/>
      <c r="Y54" s="38"/>
      <c r="Z54" s="38"/>
      <c r="AA54" s="38"/>
      <c r="AB54" s="38"/>
    </row>
    <row r="55" ht="12.75" customHeight="1">
      <c r="A55" s="82" t="s">
        <v>317</v>
      </c>
      <c r="B55" s="54"/>
      <c r="C55" s="82" t="s">
        <v>317</v>
      </c>
      <c r="D55" s="54"/>
      <c r="E55" s="206"/>
      <c r="F55" s="54"/>
      <c r="G55" s="206"/>
      <c r="H55" s="54"/>
      <c r="I55" s="206"/>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206"/>
      <c r="F56" s="54"/>
      <c r="G56" s="206"/>
      <c r="H56" s="54"/>
      <c r="I56" s="206"/>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206"/>
      <c r="F57" s="54"/>
      <c r="G57" s="206"/>
      <c r="H57" s="54"/>
      <c r="I57" s="206"/>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206"/>
      <c r="F58" s="54"/>
      <c r="G58" s="206"/>
      <c r="H58" s="54"/>
      <c r="I58" s="206"/>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53"/>
      <c r="F59" s="54"/>
      <c r="G59" s="53"/>
      <c r="H59" s="54"/>
      <c r="I59" s="53"/>
      <c r="J59" s="54"/>
      <c r="K59" s="53"/>
      <c r="L59" s="54"/>
      <c r="M59" s="53"/>
      <c r="N59" s="54"/>
      <c r="O59" s="38"/>
      <c r="P59" s="38"/>
      <c r="Q59" s="38"/>
      <c r="R59" s="38"/>
      <c r="S59" s="38"/>
      <c r="T59" s="38"/>
      <c r="U59" s="38"/>
      <c r="V59" s="38"/>
      <c r="W59" s="38"/>
      <c r="X59" s="38"/>
      <c r="Y59" s="38"/>
      <c r="Z59" s="38"/>
      <c r="AA59" s="38"/>
      <c r="AB59" s="38"/>
    </row>
    <row r="60" ht="12.75" customHeight="1">
      <c r="A60" s="222"/>
      <c r="B60" s="54"/>
      <c r="C60" s="334" t="s">
        <v>550</v>
      </c>
      <c r="D60" s="54"/>
      <c r="E60" s="214"/>
      <c r="F60" s="54"/>
      <c r="G60" s="214"/>
      <c r="H60" s="54"/>
      <c r="I60" s="214"/>
      <c r="J60" s="54"/>
      <c r="K60" s="214"/>
      <c r="L60" s="54"/>
      <c r="M60" s="214"/>
      <c r="N60" s="54"/>
      <c r="O60" s="38"/>
      <c r="P60" s="38"/>
      <c r="Q60" s="38"/>
      <c r="R60" s="38"/>
      <c r="S60" s="38"/>
      <c r="T60" s="38"/>
      <c r="U60" s="38"/>
      <c r="V60" s="38"/>
      <c r="W60" s="38"/>
      <c r="X60" s="38"/>
      <c r="Y60" s="38"/>
      <c r="Z60" s="38"/>
      <c r="AA60" s="38"/>
      <c r="AB60" s="38"/>
    </row>
    <row r="61" ht="12.75" customHeight="1">
      <c r="A61" s="223"/>
      <c r="B61" s="54"/>
      <c r="C61" s="223" t="s">
        <v>506</v>
      </c>
      <c r="D61" s="54"/>
      <c r="E61" s="214"/>
      <c r="F61" s="54"/>
      <c r="G61" s="214"/>
      <c r="H61" s="54"/>
      <c r="I61" s="214"/>
      <c r="J61" s="54"/>
      <c r="K61" s="214"/>
      <c r="L61" s="54"/>
      <c r="M61" s="214"/>
      <c r="N61" s="54"/>
      <c r="O61" s="38"/>
      <c r="P61" s="38"/>
      <c r="Q61" s="38"/>
      <c r="R61" s="38"/>
      <c r="S61" s="38"/>
      <c r="T61" s="38"/>
      <c r="U61" s="38"/>
      <c r="V61" s="38"/>
      <c r="W61" s="38"/>
      <c r="X61" s="38"/>
      <c r="Y61" s="38"/>
      <c r="Z61" s="38"/>
      <c r="AA61" s="38"/>
      <c r="AB61" s="38"/>
    </row>
    <row r="62" ht="12.75" customHeight="1">
      <c r="A62" s="224"/>
      <c r="B62" s="60"/>
      <c r="C62" s="62"/>
      <c r="D62" s="60"/>
      <c r="E62" s="59"/>
      <c r="F62" s="60"/>
      <c r="G62" s="59"/>
      <c r="H62" s="60"/>
      <c r="I62" s="59"/>
      <c r="J62" s="60"/>
      <c r="K62" s="59"/>
      <c r="L62" s="60"/>
      <c r="M62" s="59"/>
      <c r="N62" s="60"/>
      <c r="O62" s="38"/>
      <c r="P62" s="38"/>
      <c r="Q62" s="38"/>
      <c r="R62" s="38"/>
      <c r="S62" s="38"/>
      <c r="T62" s="38"/>
      <c r="U62" s="38"/>
      <c r="V62" s="38"/>
      <c r="W62" s="38"/>
      <c r="X62" s="38"/>
      <c r="Y62" s="38"/>
      <c r="Z62" s="38"/>
      <c r="AA62" s="38"/>
      <c r="AB62" s="38"/>
    </row>
    <row r="63" ht="15.0" customHeight="1">
      <c r="A63" s="227" t="str">
        <f>IF(DAY(EOMONTH(A1,0))=M51,"",IF(M51="","",M51+1))</f>
        <v/>
      </c>
      <c r="B63" s="228"/>
      <c r="C63" s="227" t="str">
        <f>IF(DAY(EOMONTH(A1,0))=A63,"",IF(A63="","",A63+1))</f>
        <v/>
      </c>
      <c r="D63" s="228"/>
      <c r="E63" s="273" t="s">
        <v>87</v>
      </c>
      <c r="F63" s="3"/>
      <c r="G63" s="274"/>
      <c r="H63" s="3"/>
      <c r="I63" s="3"/>
      <c r="J63" s="3"/>
      <c r="K63" s="3"/>
      <c r="L63" s="3"/>
      <c r="M63" s="3"/>
      <c r="N63" s="4"/>
      <c r="P63" s="108" t="s">
        <v>88</v>
      </c>
      <c r="Q63" s="109"/>
      <c r="R63" s="109"/>
      <c r="S63" s="109"/>
      <c r="T63" s="110"/>
    </row>
    <row r="64" ht="12.75" customHeight="1">
      <c r="A64" s="231"/>
      <c r="B64" s="54"/>
      <c r="C64" s="231"/>
      <c r="D64" s="54"/>
      <c r="E64" s="275"/>
      <c r="F64" s="20"/>
      <c r="G64" s="20"/>
      <c r="H64" s="20"/>
      <c r="I64" s="20"/>
      <c r="J64" s="20"/>
      <c r="K64" s="20"/>
      <c r="L64" s="20"/>
      <c r="M64" s="20"/>
      <c r="N64" s="22"/>
      <c r="P64" s="112" t="s">
        <v>89</v>
      </c>
      <c r="Q64" s="113"/>
      <c r="R64" s="114" t="s">
        <v>90</v>
      </c>
      <c r="S64" s="113"/>
      <c r="T64" s="115" t="s">
        <v>91</v>
      </c>
    </row>
    <row r="65" ht="12.75" customHeight="1">
      <c r="A65" s="231"/>
      <c r="B65" s="54"/>
      <c r="C65" s="231"/>
      <c r="D65" s="54"/>
      <c r="E65" s="275"/>
      <c r="F65" s="20"/>
      <c r="G65" s="20"/>
      <c r="H65" s="20"/>
      <c r="I65" s="20"/>
      <c r="J65" s="20"/>
      <c r="K65" s="20"/>
      <c r="L65" s="20"/>
      <c r="M65" s="20"/>
      <c r="N65" s="22"/>
      <c r="P65" s="117" t="s">
        <v>92</v>
      </c>
      <c r="Q65" s="118">
        <v>0.0</v>
      </c>
      <c r="R65" s="119" t="s">
        <v>92</v>
      </c>
      <c r="S65" s="118">
        <v>0.0</v>
      </c>
      <c r="T65" s="120">
        <f t="shared" ref="T65:T69" si="1">S65-Q65</f>
        <v>0</v>
      </c>
    </row>
    <row r="66" ht="12.75" customHeight="1">
      <c r="A66" s="231"/>
      <c r="B66" s="54"/>
      <c r="C66" s="231"/>
      <c r="D66" s="54"/>
      <c r="E66" s="275"/>
      <c r="F66" s="20"/>
      <c r="G66" s="20"/>
      <c r="H66" s="20"/>
      <c r="I66" s="20"/>
      <c r="J66" s="20"/>
      <c r="K66" s="20"/>
      <c r="L66" s="20"/>
      <c r="M66" s="20"/>
      <c r="N66" s="22"/>
      <c r="P66" s="117" t="s">
        <v>93</v>
      </c>
      <c r="Q66" s="118">
        <v>0.0</v>
      </c>
      <c r="R66" s="119" t="s">
        <v>93</v>
      </c>
      <c r="S66" s="118">
        <v>0.0</v>
      </c>
      <c r="T66" s="120">
        <f t="shared" si="1"/>
        <v>0</v>
      </c>
    </row>
    <row r="67" ht="12.75" customHeight="1">
      <c r="A67" s="233"/>
      <c r="B67" s="60"/>
      <c r="C67" s="233"/>
      <c r="D67" s="60"/>
      <c r="E67" s="275"/>
      <c r="F67" s="20"/>
      <c r="G67" s="20"/>
      <c r="H67" s="20"/>
      <c r="I67" s="20"/>
      <c r="J67" s="20"/>
      <c r="K67" s="20"/>
      <c r="L67" s="20"/>
      <c r="M67" s="20"/>
      <c r="N67" s="22"/>
      <c r="P67" s="117" t="s">
        <v>94</v>
      </c>
      <c r="Q67" s="118">
        <v>0.0</v>
      </c>
      <c r="R67" s="119" t="s">
        <v>94</v>
      </c>
      <c r="S67" s="118">
        <v>0.0</v>
      </c>
      <c r="T67" s="120">
        <f t="shared" si="1"/>
        <v>0</v>
      </c>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row>
    <row r="70" ht="12.75" customHeight="1">
      <c r="A70" s="126"/>
      <c r="B70" s="126"/>
      <c r="C70" s="126"/>
      <c r="D70" s="126"/>
      <c r="E70" s="126"/>
      <c r="F70" s="126"/>
      <c r="G70" s="126"/>
      <c r="H70" s="126"/>
      <c r="I70" s="126"/>
      <c r="J70" s="126"/>
      <c r="K70" s="126"/>
      <c r="L70" s="126"/>
      <c r="M70" s="126"/>
      <c r="N70" s="126"/>
      <c r="O70" s="127"/>
    </row>
    <row r="71" ht="20.25" customHeight="1">
      <c r="A71" s="296" t="s">
        <v>97</v>
      </c>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8"/>
    </row>
    <row r="72">
      <c r="A72" s="129" t="s">
        <v>98</v>
      </c>
      <c r="B72" s="4"/>
      <c r="C72" s="129" t="s">
        <v>99</v>
      </c>
      <c r="D72" s="4"/>
      <c r="E72" s="299" t="s">
        <v>100</v>
      </c>
      <c r="F72" s="3"/>
      <c r="G72" s="3"/>
      <c r="H72" s="3"/>
      <c r="I72" s="3"/>
      <c r="J72" s="4"/>
      <c r="K72" s="299" t="s">
        <v>101</v>
      </c>
      <c r="L72" s="40"/>
      <c r="M72" s="299" t="s">
        <v>102</v>
      </c>
      <c r="N72" s="4"/>
      <c r="O72" s="299" t="s">
        <v>103</v>
      </c>
      <c r="P72" s="40"/>
      <c r="Q72" s="299" t="s">
        <v>104</v>
      </c>
      <c r="R72" s="3"/>
      <c r="S72" s="4"/>
      <c r="T72" s="300" t="s">
        <v>105</v>
      </c>
      <c r="U72" s="300" t="s">
        <v>106</v>
      </c>
      <c r="V72" s="300" t="s">
        <v>107</v>
      </c>
      <c r="W72" s="136" t="s">
        <v>108</v>
      </c>
      <c r="X72" s="300" t="s">
        <v>109</v>
      </c>
      <c r="Y72" s="300" t="s">
        <v>110</v>
      </c>
      <c r="Z72" s="300" t="s">
        <v>111</v>
      </c>
      <c r="AA72" s="276"/>
      <c r="AB72" s="276"/>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159" t="s">
        <v>317</v>
      </c>
      <c r="B74" s="4"/>
      <c r="C74" s="323" t="s">
        <v>317</v>
      </c>
      <c r="D74" s="4"/>
      <c r="E74" s="176" t="s">
        <v>373</v>
      </c>
      <c r="F74" s="3"/>
      <c r="G74" s="3"/>
      <c r="H74" s="3"/>
      <c r="I74" s="3"/>
      <c r="J74" s="4"/>
      <c r="K74" s="162" t="s">
        <v>66</v>
      </c>
      <c r="L74" s="40"/>
      <c r="M74" s="284"/>
      <c r="N74" s="4"/>
      <c r="O74" s="153"/>
      <c r="P74" s="40"/>
      <c r="Q74" s="153"/>
      <c r="R74" s="3"/>
      <c r="S74" s="4"/>
      <c r="T74" s="146"/>
      <c r="U74" s="156"/>
      <c r="V74" s="156"/>
      <c r="W74" s="146"/>
      <c r="X74" s="146"/>
      <c r="Y74" s="146"/>
      <c r="Z74" s="146"/>
      <c r="AA74" s="247"/>
      <c r="AB74" s="250"/>
    </row>
    <row r="75" ht="18.75" customHeight="1">
      <c r="A75" s="159" t="s">
        <v>379</v>
      </c>
      <c r="B75" s="4"/>
      <c r="C75" s="323" t="s">
        <v>379</v>
      </c>
      <c r="D75" s="4"/>
      <c r="E75" s="176" t="s">
        <v>380</v>
      </c>
      <c r="F75" s="3"/>
      <c r="G75" s="3"/>
      <c r="H75" s="3"/>
      <c r="I75" s="3"/>
      <c r="J75" s="4"/>
      <c r="K75" s="162" t="s">
        <v>32</v>
      </c>
      <c r="L75" s="40"/>
      <c r="M75" s="284"/>
      <c r="N75" s="4"/>
      <c r="O75" s="153"/>
      <c r="P75" s="40"/>
      <c r="Q75" s="153"/>
      <c r="R75" s="3"/>
      <c r="S75" s="4"/>
      <c r="T75" s="146"/>
      <c r="U75" s="156"/>
      <c r="V75" s="156"/>
      <c r="W75" s="146"/>
      <c r="X75" s="146"/>
      <c r="Y75" s="146"/>
      <c r="Z75" s="146"/>
      <c r="AA75" s="247"/>
      <c r="AB75" s="250"/>
    </row>
    <row r="76" ht="18.75" customHeight="1">
      <c r="A76" s="175" t="s">
        <v>629</v>
      </c>
      <c r="B76" s="4"/>
      <c r="C76" s="285" t="s">
        <v>72</v>
      </c>
      <c r="D76" s="4"/>
      <c r="E76" s="176" t="s">
        <v>560</v>
      </c>
      <c r="F76" s="3"/>
      <c r="G76" s="3"/>
      <c r="H76" s="3"/>
      <c r="I76" s="3"/>
      <c r="J76" s="4"/>
      <c r="K76" s="162" t="s">
        <v>630</v>
      </c>
      <c r="L76" s="40"/>
      <c r="M76" s="188"/>
      <c r="N76" s="4"/>
      <c r="O76" s="153"/>
      <c r="P76" s="40"/>
      <c r="Q76" s="153"/>
      <c r="R76" s="3"/>
      <c r="S76" s="4"/>
      <c r="T76" s="146"/>
      <c r="U76" s="156"/>
      <c r="V76" s="156"/>
      <c r="W76" s="146"/>
      <c r="X76" s="146"/>
      <c r="Y76" s="146"/>
      <c r="Z76" s="146"/>
      <c r="AA76" s="247"/>
      <c r="AB76" s="250"/>
    </row>
    <row r="77" ht="18.75" customHeight="1">
      <c r="A77" s="175" t="s">
        <v>492</v>
      </c>
      <c r="B77" s="4"/>
      <c r="C77" s="285" t="s">
        <v>72</v>
      </c>
      <c r="D77" s="4"/>
      <c r="E77" s="176" t="s">
        <v>520</v>
      </c>
      <c r="F77" s="3"/>
      <c r="G77" s="3"/>
      <c r="H77" s="3"/>
      <c r="I77" s="3"/>
      <c r="J77" s="4"/>
      <c r="K77" s="162" t="s">
        <v>32</v>
      </c>
      <c r="L77" s="40"/>
      <c r="M77" s="188"/>
      <c r="N77" s="4"/>
      <c r="O77" s="153"/>
      <c r="P77" s="40"/>
      <c r="Q77" s="153"/>
      <c r="R77" s="3"/>
      <c r="S77" s="4"/>
      <c r="T77" s="146"/>
      <c r="U77" s="156"/>
      <c r="V77" s="156"/>
      <c r="W77" s="146"/>
      <c r="X77" s="146"/>
      <c r="Y77" s="146"/>
      <c r="Z77" s="146"/>
      <c r="AA77" s="247"/>
      <c r="AB77" s="250"/>
    </row>
    <row r="78" ht="18.75" customHeight="1">
      <c r="A78" s="175" t="s">
        <v>593</v>
      </c>
      <c r="B78" s="4"/>
      <c r="C78" s="285" t="s">
        <v>72</v>
      </c>
      <c r="D78" s="4"/>
      <c r="E78" s="176" t="s">
        <v>574</v>
      </c>
      <c r="F78" s="3"/>
      <c r="G78" s="3"/>
      <c r="H78" s="3"/>
      <c r="I78" s="3"/>
      <c r="J78" s="4"/>
      <c r="K78" s="162" t="s">
        <v>631</v>
      </c>
      <c r="L78" s="40"/>
      <c r="M78" s="188"/>
      <c r="N78" s="4"/>
      <c r="O78" s="153"/>
      <c r="P78" s="40"/>
      <c r="Q78" s="153"/>
      <c r="R78" s="3"/>
      <c r="S78" s="4"/>
      <c r="T78" s="146"/>
      <c r="U78" s="156"/>
      <c r="V78" s="156"/>
      <c r="W78" s="146"/>
      <c r="X78" s="146"/>
      <c r="Y78" s="146"/>
      <c r="Z78" s="146"/>
      <c r="AA78" s="247"/>
      <c r="AB78" s="250"/>
    </row>
    <row r="79" ht="18.75" customHeight="1">
      <c r="A79" s="175" t="s">
        <v>616</v>
      </c>
      <c r="B79" s="4"/>
      <c r="C79" s="285" t="s">
        <v>72</v>
      </c>
      <c r="D79" s="4"/>
      <c r="E79" s="176" t="s">
        <v>598</v>
      </c>
      <c r="F79" s="3"/>
      <c r="G79" s="3"/>
      <c r="H79" s="3"/>
      <c r="I79" s="3"/>
      <c r="J79" s="4"/>
      <c r="K79" s="282">
        <v>45814.0</v>
      </c>
      <c r="L79" s="40"/>
      <c r="M79" s="188"/>
      <c r="N79" s="4"/>
      <c r="O79" s="153"/>
      <c r="P79" s="40"/>
      <c r="Q79" s="153"/>
      <c r="R79" s="3"/>
      <c r="S79" s="4"/>
      <c r="T79" s="146"/>
      <c r="U79" s="156"/>
      <c r="V79" s="156"/>
      <c r="W79" s="146"/>
      <c r="X79" s="146"/>
      <c r="Y79" s="146"/>
      <c r="Z79" s="146"/>
      <c r="AA79" s="247"/>
      <c r="AB79" s="250"/>
    </row>
    <row r="80" ht="18.75" customHeight="1">
      <c r="A80" s="175" t="s">
        <v>618</v>
      </c>
      <c r="B80" s="4"/>
      <c r="C80" s="285" t="s">
        <v>72</v>
      </c>
      <c r="D80" s="4"/>
      <c r="E80" s="176" t="s">
        <v>597</v>
      </c>
      <c r="F80" s="3"/>
      <c r="G80" s="3"/>
      <c r="H80" s="3"/>
      <c r="I80" s="3"/>
      <c r="J80" s="4"/>
      <c r="K80" s="282">
        <v>45819.0</v>
      </c>
      <c r="L80" s="40"/>
      <c r="M80" s="188"/>
      <c r="N80" s="4"/>
      <c r="O80" s="153"/>
      <c r="P80" s="40"/>
      <c r="Q80" s="153"/>
      <c r="R80" s="3"/>
      <c r="S80" s="4"/>
      <c r="T80" s="146"/>
      <c r="U80" s="156"/>
      <c r="V80" s="156"/>
      <c r="W80" s="146"/>
      <c r="X80" s="146"/>
      <c r="Y80" s="146"/>
      <c r="Z80" s="146"/>
      <c r="AA80" s="247"/>
      <c r="AB80" s="250"/>
    </row>
    <row r="81" ht="18.75" customHeight="1">
      <c r="A81" s="175" t="s">
        <v>620</v>
      </c>
      <c r="B81" s="4"/>
      <c r="C81" s="285" t="s">
        <v>72</v>
      </c>
      <c r="D81" s="4"/>
      <c r="E81" s="176" t="s">
        <v>632</v>
      </c>
      <c r="F81" s="3"/>
      <c r="G81" s="3"/>
      <c r="H81" s="3"/>
      <c r="I81" s="3"/>
      <c r="J81" s="4"/>
      <c r="K81" s="282">
        <v>45823.0</v>
      </c>
      <c r="L81" s="40"/>
      <c r="M81" s="188"/>
      <c r="N81" s="4"/>
      <c r="O81" s="153"/>
      <c r="P81" s="40"/>
      <c r="Q81" s="153"/>
      <c r="R81" s="3"/>
      <c r="S81" s="4"/>
      <c r="T81" s="146"/>
      <c r="U81" s="156"/>
      <c r="V81" s="156"/>
      <c r="W81" s="146"/>
      <c r="X81" s="146"/>
      <c r="Y81" s="146"/>
      <c r="Z81" s="146"/>
      <c r="AA81" s="247"/>
      <c r="AB81" s="250"/>
    </row>
    <row r="82" ht="18.75" customHeight="1">
      <c r="A82" s="175" t="s">
        <v>622</v>
      </c>
      <c r="B82" s="4"/>
      <c r="C82" s="285" t="s">
        <v>72</v>
      </c>
      <c r="D82" s="4"/>
      <c r="E82" s="176" t="s">
        <v>633</v>
      </c>
      <c r="F82" s="3"/>
      <c r="G82" s="3"/>
      <c r="H82" s="3"/>
      <c r="I82" s="3"/>
      <c r="J82" s="4"/>
      <c r="K82" s="282">
        <v>45827.0</v>
      </c>
      <c r="L82" s="40"/>
      <c r="M82" s="188"/>
      <c r="N82" s="4"/>
      <c r="O82" s="153"/>
      <c r="P82" s="40"/>
      <c r="Q82" s="153"/>
      <c r="R82" s="3"/>
      <c r="S82" s="4"/>
      <c r="T82" s="146"/>
      <c r="U82" s="156"/>
      <c r="V82" s="156"/>
      <c r="W82" s="146"/>
      <c r="X82" s="146"/>
      <c r="Y82" s="146"/>
      <c r="Z82" s="146"/>
      <c r="AA82" s="247"/>
      <c r="AB82" s="250"/>
    </row>
    <row r="83" ht="18.75" customHeight="1">
      <c r="A83" s="175" t="s">
        <v>627</v>
      </c>
      <c r="B83" s="4"/>
      <c r="C83" s="285" t="s">
        <v>72</v>
      </c>
      <c r="D83" s="4"/>
      <c r="E83" s="176" t="s">
        <v>634</v>
      </c>
      <c r="F83" s="3"/>
      <c r="G83" s="3"/>
      <c r="H83" s="3"/>
      <c r="I83" s="3"/>
      <c r="J83" s="4"/>
      <c r="K83" s="282">
        <v>45831.0</v>
      </c>
      <c r="L83" s="40"/>
      <c r="M83" s="188"/>
      <c r="N83" s="4"/>
      <c r="O83" s="153"/>
      <c r="P83" s="40"/>
      <c r="Q83" s="153"/>
      <c r="R83" s="3"/>
      <c r="S83" s="4"/>
      <c r="T83" s="146"/>
      <c r="U83" s="156"/>
      <c r="V83" s="156"/>
      <c r="W83" s="146"/>
      <c r="X83" s="146"/>
      <c r="Y83" s="146"/>
      <c r="Z83" s="146"/>
      <c r="AA83" s="247"/>
      <c r="AB83" s="250"/>
    </row>
    <row r="84" ht="18.75" customHeight="1">
      <c r="A84" s="175" t="s">
        <v>530</v>
      </c>
      <c r="B84" s="4"/>
      <c r="C84" s="285" t="s">
        <v>65</v>
      </c>
      <c r="D84" s="4"/>
      <c r="E84" s="176" t="s">
        <v>531</v>
      </c>
      <c r="F84" s="3"/>
      <c r="G84" s="3"/>
      <c r="H84" s="3"/>
      <c r="I84" s="3"/>
      <c r="J84" s="4"/>
      <c r="K84" s="162" t="s">
        <v>635</v>
      </c>
      <c r="L84" s="40"/>
      <c r="M84" s="188"/>
      <c r="N84" s="4"/>
      <c r="O84" s="153"/>
      <c r="P84" s="40"/>
      <c r="Q84" s="153"/>
      <c r="R84" s="3"/>
      <c r="S84" s="4"/>
      <c r="T84" s="146"/>
      <c r="U84" s="156"/>
      <c r="V84" s="156"/>
      <c r="W84" s="146"/>
      <c r="X84" s="146"/>
      <c r="Y84" s="146"/>
      <c r="Z84" s="146"/>
      <c r="AA84" s="247"/>
      <c r="AB84" s="250"/>
    </row>
    <row r="85" ht="18.75" customHeight="1">
      <c r="A85" s="175" t="s">
        <v>615</v>
      </c>
      <c r="B85" s="4"/>
      <c r="C85" s="285" t="s">
        <v>65</v>
      </c>
      <c r="D85" s="4"/>
      <c r="E85" s="176" t="s">
        <v>636</v>
      </c>
      <c r="F85" s="3"/>
      <c r="G85" s="3"/>
      <c r="H85" s="3"/>
      <c r="I85" s="3"/>
      <c r="J85" s="4"/>
      <c r="K85" s="282">
        <v>45809.0</v>
      </c>
      <c r="L85" s="40"/>
      <c r="M85" s="188"/>
      <c r="N85" s="4"/>
      <c r="O85" s="153"/>
      <c r="P85" s="40"/>
      <c r="Q85" s="153"/>
      <c r="R85" s="3"/>
      <c r="S85" s="4"/>
      <c r="T85" s="146"/>
      <c r="U85" s="156"/>
      <c r="V85" s="156"/>
      <c r="W85" s="146"/>
      <c r="X85" s="146"/>
      <c r="Y85" s="146"/>
      <c r="Z85" s="146"/>
      <c r="AA85" s="247"/>
      <c r="AB85" s="250"/>
    </row>
    <row r="86" ht="18.75" customHeight="1">
      <c r="A86" s="175" t="s">
        <v>505</v>
      </c>
      <c r="B86" s="4"/>
      <c r="C86" s="285" t="s">
        <v>65</v>
      </c>
      <c r="D86" s="4"/>
      <c r="E86" s="176" t="s">
        <v>637</v>
      </c>
      <c r="F86" s="3"/>
      <c r="G86" s="3"/>
      <c r="H86" s="3"/>
      <c r="I86" s="3"/>
      <c r="J86" s="4"/>
      <c r="K86" s="282">
        <v>45811.0</v>
      </c>
      <c r="L86" s="40"/>
      <c r="M86" s="188"/>
      <c r="N86" s="4"/>
      <c r="O86" s="153"/>
      <c r="P86" s="40"/>
      <c r="Q86" s="153"/>
      <c r="R86" s="3"/>
      <c r="S86" s="4"/>
      <c r="T86" s="146"/>
      <c r="U86" s="156"/>
      <c r="V86" s="156"/>
      <c r="W86" s="146"/>
      <c r="X86" s="146"/>
      <c r="Y86" s="146"/>
      <c r="Z86" s="146"/>
      <c r="AA86" s="247"/>
      <c r="AB86" s="250"/>
    </row>
    <row r="87" ht="18.75" customHeight="1">
      <c r="A87" s="175" t="s">
        <v>617</v>
      </c>
      <c r="B87" s="4"/>
      <c r="C87" s="285" t="s">
        <v>65</v>
      </c>
      <c r="D87" s="4"/>
      <c r="E87" s="176" t="s">
        <v>638</v>
      </c>
      <c r="F87" s="3"/>
      <c r="G87" s="3"/>
      <c r="H87" s="3"/>
      <c r="I87" s="3"/>
      <c r="J87" s="4"/>
      <c r="K87" s="282">
        <v>45818.0</v>
      </c>
      <c r="L87" s="40"/>
      <c r="M87" s="188"/>
      <c r="N87" s="4"/>
      <c r="O87" s="153"/>
      <c r="P87" s="40"/>
      <c r="Q87" s="153"/>
      <c r="R87" s="3"/>
      <c r="S87" s="4"/>
      <c r="T87" s="146"/>
      <c r="U87" s="156"/>
      <c r="V87" s="156"/>
      <c r="W87" s="146"/>
      <c r="X87" s="146"/>
      <c r="Y87" s="146"/>
      <c r="Z87" s="146"/>
      <c r="AA87" s="247"/>
      <c r="AB87" s="250"/>
    </row>
    <row r="88" ht="18.75" customHeight="1">
      <c r="A88" s="175" t="s">
        <v>619</v>
      </c>
      <c r="B88" s="4"/>
      <c r="C88" s="285" t="s">
        <v>65</v>
      </c>
      <c r="D88" s="4"/>
      <c r="E88" s="176" t="s">
        <v>602</v>
      </c>
      <c r="F88" s="3"/>
      <c r="G88" s="3"/>
      <c r="H88" s="3"/>
      <c r="I88" s="3"/>
      <c r="J88" s="4"/>
      <c r="K88" s="162" t="s">
        <v>639</v>
      </c>
      <c r="L88" s="40"/>
      <c r="M88" s="188"/>
      <c r="N88" s="4"/>
      <c r="O88" s="153"/>
      <c r="P88" s="40"/>
      <c r="Q88" s="153"/>
      <c r="R88" s="3"/>
      <c r="S88" s="4"/>
      <c r="T88" s="146"/>
      <c r="U88" s="156"/>
      <c r="V88" s="156"/>
      <c r="W88" s="146"/>
      <c r="X88" s="146"/>
      <c r="Y88" s="146"/>
      <c r="Z88" s="146"/>
      <c r="AA88" s="247"/>
      <c r="AB88" s="250"/>
    </row>
    <row r="89" ht="18.75" customHeight="1">
      <c r="A89" s="175" t="s">
        <v>621</v>
      </c>
      <c r="B89" s="4"/>
      <c r="C89" s="285" t="s">
        <v>65</v>
      </c>
      <c r="D89" s="4"/>
      <c r="E89" s="176" t="s">
        <v>604</v>
      </c>
      <c r="F89" s="3"/>
      <c r="G89" s="3"/>
      <c r="H89" s="3"/>
      <c r="I89" s="3"/>
      <c r="J89" s="4"/>
      <c r="K89" s="282">
        <v>45826.0</v>
      </c>
      <c r="L89" s="40"/>
      <c r="M89" s="188"/>
      <c r="N89" s="4"/>
      <c r="O89" s="153"/>
      <c r="P89" s="40"/>
      <c r="Q89" s="153"/>
      <c r="R89" s="3"/>
      <c r="S89" s="4"/>
      <c r="T89" s="146"/>
      <c r="U89" s="156"/>
      <c r="V89" s="156"/>
      <c r="W89" s="146"/>
      <c r="X89" s="146"/>
      <c r="Y89" s="146"/>
      <c r="Z89" s="146"/>
      <c r="AA89" s="247"/>
      <c r="AB89" s="250"/>
    </row>
    <row r="90" ht="18.75" customHeight="1">
      <c r="A90" s="175" t="s">
        <v>623</v>
      </c>
      <c r="B90" s="4"/>
      <c r="C90" s="285" t="s">
        <v>65</v>
      </c>
      <c r="D90" s="4"/>
      <c r="E90" s="176" t="s">
        <v>640</v>
      </c>
      <c r="F90" s="3"/>
      <c r="G90" s="3"/>
      <c r="H90" s="3"/>
      <c r="I90" s="3"/>
      <c r="J90" s="4"/>
      <c r="K90" s="282">
        <v>45828.0</v>
      </c>
      <c r="L90" s="40"/>
      <c r="M90" s="284"/>
      <c r="N90" s="4"/>
      <c r="O90" s="153"/>
      <c r="P90" s="40"/>
      <c r="Q90" s="153"/>
      <c r="R90" s="3"/>
      <c r="S90" s="4"/>
      <c r="T90" s="146"/>
      <c r="U90" s="156"/>
      <c r="V90" s="156"/>
      <c r="W90" s="146"/>
      <c r="X90" s="146"/>
      <c r="Y90" s="146"/>
      <c r="Z90" s="146"/>
      <c r="AA90" s="247"/>
      <c r="AB90" s="250"/>
    </row>
    <row r="91" ht="18.75" customHeight="1">
      <c r="A91" s="175" t="s">
        <v>628</v>
      </c>
      <c r="B91" s="4"/>
      <c r="C91" s="285" t="s">
        <v>65</v>
      </c>
      <c r="D91" s="4"/>
      <c r="E91" s="176" t="s">
        <v>641</v>
      </c>
      <c r="F91" s="3"/>
      <c r="G91" s="3"/>
      <c r="H91" s="3"/>
      <c r="I91" s="3"/>
      <c r="J91" s="4"/>
      <c r="K91" s="282">
        <v>45832.0</v>
      </c>
      <c r="L91" s="40"/>
      <c r="M91" s="284"/>
      <c r="N91" s="4"/>
      <c r="O91" s="153"/>
      <c r="P91" s="40"/>
      <c r="Q91" s="153"/>
      <c r="R91" s="3"/>
      <c r="S91" s="4"/>
      <c r="T91" s="146"/>
      <c r="U91" s="156"/>
      <c r="V91" s="156"/>
      <c r="W91" s="146"/>
      <c r="X91" s="146"/>
      <c r="Y91" s="146"/>
      <c r="Z91" s="146"/>
      <c r="AA91" s="247"/>
      <c r="AB91" s="250"/>
    </row>
    <row r="92" ht="18.75" customHeight="1">
      <c r="A92" s="333" t="s">
        <v>625</v>
      </c>
      <c r="B92" s="4"/>
      <c r="C92" s="333" t="s">
        <v>74</v>
      </c>
      <c r="D92" s="4"/>
      <c r="E92" s="176" t="s">
        <v>642</v>
      </c>
      <c r="F92" s="3"/>
      <c r="G92" s="3"/>
      <c r="H92" s="3"/>
      <c r="I92" s="3"/>
      <c r="J92" s="4"/>
      <c r="K92" s="282">
        <v>45823.0</v>
      </c>
      <c r="L92" s="40"/>
      <c r="M92" s="188"/>
      <c r="N92" s="4"/>
      <c r="O92" s="153"/>
      <c r="P92" s="40"/>
      <c r="Q92" s="153"/>
      <c r="R92" s="3"/>
      <c r="S92" s="4"/>
      <c r="T92" s="146"/>
      <c r="U92" s="156"/>
      <c r="V92" s="156"/>
      <c r="W92" s="146"/>
      <c r="X92" s="146"/>
      <c r="Y92" s="146"/>
      <c r="Z92" s="146"/>
      <c r="AA92" s="247"/>
      <c r="AB92" s="250"/>
    </row>
    <row r="93" ht="18.75" customHeight="1">
      <c r="A93" s="333" t="s">
        <v>626</v>
      </c>
      <c r="B93" s="4"/>
      <c r="C93" s="333" t="s">
        <v>74</v>
      </c>
      <c r="D93" s="4"/>
      <c r="E93" s="176" t="s">
        <v>643</v>
      </c>
      <c r="F93" s="3"/>
      <c r="G93" s="3"/>
      <c r="H93" s="3"/>
      <c r="I93" s="3"/>
      <c r="J93" s="4"/>
      <c r="K93" s="282">
        <v>45827.0</v>
      </c>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L3">
      <formula1>$A$73:$B$92</formula1>
    </dataValidation>
    <dataValidation type="list" allowBlank="1" sqref="B3 D3 F3 H3 J3 N3 A4:A6 C4:C6 E4:E6 G4:G6 I4:I6 K4:K6 M4:M6 A8:A14 C8:C14 E8:E14 G8:G14 I9:I14 K8:K14 M8:M14 B15 D15 F15 H15 J15 L15 N15 A16:A18 C16:C18 E16:E18 G16:G18 I16:I18 K16:K18 M16:M18 A20:A26 C20:C26 E20:E26 G20:G26 I21:I26 K20:K26 M20:M26 B27 D27 F27 H27 J27 L27 N27 A28:A30 C28:C30 E28:E30 G28:G30 I28:I30 K28:K30 M28:M30 A32:A38 C32:C38 E32:E38 G32:G38 I33:I38 K32:K38 M32:M38 B39 D39 F39 H39 J39 L39 N39 A40:A42 C40:C42 E40:E42 G40:G42 I40:I42 K40:K42 M40:M42 A44:A50 C44:C50 E44:E50 G44:G50 I45:I50 K44:K50 M44:M50 B51 D51 F51 H51 J51 L51 N51 A52:A54 C52:C54 A56:A62 C56:C62 E52:E62 G52:G62 I52:I62 K52:K62 M52: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A7 C7 E7 G7 K7 M7 I7:I8 A19 C19 E19 G19 K19 M19 I19:I20 A31 C31 E31 G31 K31 M31 I31:I32 A43 C43 E43 G43 K43 M43 I43:I44 A55 C55">
      <formula1>$A$78:$B$233</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3.86"/>
    <col customWidth="1" min="19" max="19" width="9.0"/>
  </cols>
  <sheetData>
    <row r="1" ht="51.75" customHeight="1">
      <c r="A1" s="36">
        <f>Legend!A14</f>
        <v>45839</v>
      </c>
      <c r="B1" s="3"/>
      <c r="C1" s="3"/>
      <c r="D1" s="3"/>
      <c r="E1" s="3"/>
      <c r="F1" s="3"/>
      <c r="G1" s="3"/>
      <c r="H1" s="3"/>
      <c r="I1" s="3"/>
      <c r="J1" s="3"/>
      <c r="K1" s="3"/>
      <c r="L1" s="3"/>
      <c r="M1" s="3"/>
      <c r="N1" s="4"/>
      <c r="P1" s="191" t="s">
        <v>35</v>
      </c>
      <c r="Q1" s="58"/>
      <c r="R1" s="250"/>
      <c r="S1" s="250"/>
      <c r="U1" s="250"/>
      <c r="V1" s="250"/>
      <c r="W1" s="250"/>
      <c r="X1" s="250"/>
    </row>
    <row r="2" ht="15.0" customHeight="1">
      <c r="A2" s="39" t="s">
        <v>28</v>
      </c>
      <c r="B2" s="40"/>
      <c r="C2" s="41" t="s">
        <v>29</v>
      </c>
      <c r="D2" s="40"/>
      <c r="E2" s="41" t="s">
        <v>30</v>
      </c>
      <c r="F2" s="40"/>
      <c r="G2" s="41" t="s">
        <v>31</v>
      </c>
      <c r="H2" s="40"/>
      <c r="I2" s="41" t="s">
        <v>32</v>
      </c>
      <c r="J2" s="40"/>
      <c r="K2" s="41" t="s">
        <v>33</v>
      </c>
      <c r="L2" s="40"/>
      <c r="M2" s="41" t="s">
        <v>34</v>
      </c>
      <c r="N2" s="4"/>
      <c r="P2" s="192"/>
      <c r="Q2" s="193" t="s">
        <v>644</v>
      </c>
      <c r="R2" s="250"/>
      <c r="S2" s="250"/>
      <c r="T2" s="250"/>
      <c r="U2" s="250"/>
      <c r="V2" s="250"/>
      <c r="W2" s="250"/>
      <c r="X2" s="250"/>
    </row>
    <row r="3" ht="15.0" customHeight="1">
      <c r="A3" s="270" t="str">
        <f>IF(WEEKDAY(A1)=1, 1,"")</f>
        <v/>
      </c>
      <c r="B3" s="271"/>
      <c r="C3" s="270" t="str">
        <f>IF(WEEKDAY(A1)=2, 1,IF(WEEKDAY(A1)&lt;2,A3+1,""))</f>
        <v/>
      </c>
      <c r="D3" s="271"/>
      <c r="E3" s="65">
        <f>IF(WEEKDAY(A1)=3, 1,IF(WEEKDAY(A1)&lt;3,C3+1,""))</f>
        <v>1</v>
      </c>
      <c r="F3" s="221"/>
      <c r="G3" s="65">
        <f>IF(WEEKDAY(A1)=4, 1,IF(WEEKDAY(A1)&lt;4,E3+1,""))</f>
        <v>2</v>
      </c>
      <c r="H3" s="221"/>
      <c r="I3" s="269">
        <f>IF(WEEKDAY(A1)=5, 1,IF(WEEKDAY(A1)&lt;5,G3+1,""))</f>
        <v>3</v>
      </c>
      <c r="J3" s="201"/>
      <c r="K3" s="269">
        <f>IF(WEEKDAY(A1)=6, 1,IF(WEEKDAY(A1)&lt;6,I3+1,""))</f>
        <v>4</v>
      </c>
      <c r="L3" s="201"/>
      <c r="M3" s="65">
        <f>IF(WEEKDAY(A1)=7, 1,IF(WEEKDAY(A1)&lt;7,K3+1,""))</f>
        <v>5</v>
      </c>
      <c r="N3" s="66"/>
      <c r="P3" s="204" t="s">
        <v>38</v>
      </c>
      <c r="Q3" s="205" t="s">
        <v>614</v>
      </c>
      <c r="R3" s="250"/>
      <c r="S3" s="250"/>
      <c r="U3" s="250"/>
      <c r="V3" s="250"/>
      <c r="W3" s="250"/>
      <c r="X3" s="250"/>
    </row>
    <row r="4" ht="12.75" customHeight="1">
      <c r="A4" s="53"/>
      <c r="B4" s="54"/>
      <c r="C4" s="53"/>
      <c r="D4" s="54"/>
      <c r="E4" s="73"/>
      <c r="F4" s="54"/>
      <c r="G4" s="72"/>
      <c r="H4" s="54"/>
      <c r="I4" s="73"/>
      <c r="J4" s="54"/>
      <c r="K4" s="72"/>
      <c r="L4" s="54"/>
      <c r="M4" s="72"/>
      <c r="N4" s="54"/>
      <c r="O4" s="38"/>
      <c r="P4" s="207" t="s">
        <v>43</v>
      </c>
      <c r="Q4" s="205" t="s">
        <v>118</v>
      </c>
      <c r="R4" s="250"/>
      <c r="S4" s="250"/>
      <c r="T4" s="38"/>
      <c r="U4" s="250"/>
      <c r="V4" s="250"/>
      <c r="W4" s="250"/>
      <c r="X4" s="250"/>
      <c r="Y4" s="38"/>
      <c r="Z4" s="38"/>
      <c r="AA4" s="38"/>
      <c r="AB4" s="38"/>
    </row>
    <row r="5" ht="12.75" customHeight="1">
      <c r="A5" s="53"/>
      <c r="B5" s="54"/>
      <c r="C5" s="53"/>
      <c r="D5" s="54"/>
      <c r="E5" s="76"/>
      <c r="F5" s="54"/>
      <c r="G5" s="76"/>
      <c r="H5" s="54"/>
      <c r="I5" s="76"/>
      <c r="J5" s="54"/>
      <c r="K5" s="76"/>
      <c r="L5" s="54"/>
      <c r="M5" s="76"/>
      <c r="N5" s="54"/>
      <c r="O5" s="38"/>
      <c r="P5" s="209" t="s">
        <v>46</v>
      </c>
      <c r="Q5" s="210" t="s">
        <v>228</v>
      </c>
      <c r="R5" s="250"/>
      <c r="S5" s="250"/>
      <c r="T5" s="38"/>
      <c r="U5" s="250"/>
      <c r="V5" s="250"/>
      <c r="W5" s="250"/>
      <c r="X5" s="250"/>
      <c r="Y5" s="38"/>
      <c r="Z5" s="38"/>
      <c r="AA5" s="38"/>
      <c r="AB5" s="38"/>
    </row>
    <row r="6" ht="12.75" customHeight="1">
      <c r="A6" s="53"/>
      <c r="B6" s="54"/>
      <c r="C6" s="53"/>
      <c r="D6" s="54"/>
      <c r="E6" s="76"/>
      <c r="F6" s="54"/>
      <c r="G6" s="76"/>
      <c r="H6" s="54"/>
      <c r="I6" s="76"/>
      <c r="J6" s="54"/>
      <c r="K6" s="76"/>
      <c r="L6" s="54"/>
      <c r="M6" s="76"/>
      <c r="N6" s="54"/>
      <c r="O6" s="38"/>
      <c r="P6" s="209" t="s">
        <v>48</v>
      </c>
      <c r="Q6" s="80"/>
      <c r="R6" s="250"/>
      <c r="S6" s="250"/>
      <c r="T6" s="38"/>
      <c r="U6" s="250"/>
      <c r="V6" s="250"/>
      <c r="W6" s="250"/>
      <c r="X6" s="250"/>
      <c r="Y6" s="38"/>
      <c r="Z6" s="38"/>
      <c r="AA6" s="38"/>
      <c r="AB6" s="38"/>
    </row>
    <row r="7" ht="12.75" customHeight="1">
      <c r="A7" s="206"/>
      <c r="B7" s="54"/>
      <c r="C7" s="206"/>
      <c r="D7" s="54"/>
      <c r="E7" s="82" t="s">
        <v>317</v>
      </c>
      <c r="F7" s="54"/>
      <c r="G7" s="82" t="s">
        <v>317</v>
      </c>
      <c r="H7" s="54"/>
      <c r="I7" s="82" t="s">
        <v>317</v>
      </c>
      <c r="J7" s="54"/>
      <c r="K7" s="82"/>
      <c r="L7" s="54"/>
      <c r="M7" s="82" t="s">
        <v>317</v>
      </c>
      <c r="N7" s="54"/>
      <c r="O7" s="38"/>
      <c r="P7" s="211" t="s">
        <v>51</v>
      </c>
      <c r="Q7" s="80"/>
      <c r="R7" s="250"/>
      <c r="S7" s="250"/>
      <c r="T7" s="38"/>
      <c r="U7" s="250"/>
      <c r="V7" s="250"/>
      <c r="W7" s="250"/>
      <c r="X7" s="250"/>
      <c r="Y7" s="38"/>
      <c r="Z7" s="38"/>
      <c r="AA7" s="38"/>
      <c r="AB7" s="38"/>
    </row>
    <row r="8" ht="12.75" customHeight="1">
      <c r="A8" s="206"/>
      <c r="B8" s="54"/>
      <c r="C8" s="206"/>
      <c r="D8" s="54"/>
      <c r="E8" s="82"/>
      <c r="F8" s="54"/>
      <c r="G8" s="82"/>
      <c r="H8" s="54"/>
      <c r="I8" s="82" t="s">
        <v>316</v>
      </c>
      <c r="J8" s="54"/>
      <c r="K8" s="82"/>
      <c r="L8" s="54"/>
      <c r="M8" s="82"/>
      <c r="N8" s="54"/>
      <c r="O8" s="38"/>
      <c r="P8" s="211" t="s">
        <v>52</v>
      </c>
      <c r="Q8" s="84"/>
      <c r="R8" s="250"/>
      <c r="S8" s="250"/>
      <c r="T8" s="38"/>
      <c r="U8" s="250"/>
      <c r="V8" s="250"/>
      <c r="W8" s="250"/>
      <c r="X8" s="250"/>
      <c r="Y8" s="38"/>
      <c r="Z8" s="38"/>
      <c r="AA8" s="38"/>
      <c r="AB8" s="38"/>
    </row>
    <row r="9" ht="12.75" customHeight="1">
      <c r="A9" s="206"/>
      <c r="B9" s="54"/>
      <c r="C9" s="206"/>
      <c r="D9" s="54"/>
      <c r="E9" s="88"/>
      <c r="F9" s="54"/>
      <c r="G9" s="88"/>
      <c r="H9" s="54"/>
      <c r="I9" s="88"/>
      <c r="J9" s="54"/>
      <c r="K9" s="88"/>
      <c r="L9" s="54"/>
      <c r="M9" s="88"/>
      <c r="N9" s="54"/>
      <c r="O9" s="38"/>
      <c r="P9" s="212" t="s">
        <v>55</v>
      </c>
      <c r="Q9" s="205" t="s">
        <v>39</v>
      </c>
      <c r="R9" s="250"/>
      <c r="S9" s="250"/>
      <c r="T9" s="38"/>
      <c r="U9" s="250"/>
      <c r="V9" s="250"/>
      <c r="W9" s="250"/>
      <c r="X9" s="250"/>
      <c r="Y9" s="38"/>
      <c r="Z9" s="38"/>
      <c r="AA9" s="38"/>
      <c r="AB9" s="38"/>
    </row>
    <row r="10" ht="12.75" customHeight="1">
      <c r="A10" s="206"/>
      <c r="B10" s="54"/>
      <c r="C10" s="206"/>
      <c r="D10" s="54"/>
      <c r="E10" s="91"/>
      <c r="F10" s="54"/>
      <c r="G10" s="91"/>
      <c r="H10" s="54"/>
      <c r="I10" s="91"/>
      <c r="J10" s="54"/>
      <c r="K10" s="91"/>
      <c r="L10" s="54"/>
      <c r="M10" s="91"/>
      <c r="N10" s="54"/>
      <c r="O10" s="38"/>
      <c r="P10" s="213" t="s">
        <v>58</v>
      </c>
      <c r="Q10" s="210" t="s">
        <v>39</v>
      </c>
      <c r="R10" s="250"/>
      <c r="S10" s="250"/>
      <c r="T10" s="38"/>
      <c r="U10" s="250"/>
      <c r="V10" s="250"/>
      <c r="W10" s="250"/>
      <c r="X10" s="250"/>
      <c r="Y10" s="38"/>
      <c r="Z10" s="38"/>
      <c r="AA10" s="38"/>
      <c r="AB10" s="38"/>
    </row>
    <row r="11" ht="12.75" customHeight="1">
      <c r="A11" s="53"/>
      <c r="B11" s="54"/>
      <c r="C11" s="53"/>
      <c r="D11" s="54"/>
      <c r="E11" s="90"/>
      <c r="F11" s="54"/>
      <c r="G11" s="90"/>
      <c r="H11" s="54"/>
      <c r="I11" s="90"/>
      <c r="J11" s="54"/>
      <c r="K11" s="90"/>
      <c r="L11" s="54"/>
      <c r="M11" s="90"/>
      <c r="N11" s="54"/>
      <c r="O11" s="38"/>
      <c r="P11" s="213" t="s">
        <v>59</v>
      </c>
      <c r="Q11" s="84"/>
      <c r="R11" s="250"/>
      <c r="S11" s="250"/>
      <c r="T11" s="38"/>
      <c r="U11" s="250"/>
      <c r="V11" s="250"/>
      <c r="W11" s="250"/>
      <c r="X11" s="250"/>
      <c r="Y11" s="38"/>
      <c r="Z11" s="38"/>
      <c r="AA11" s="38"/>
      <c r="AB11" s="38"/>
    </row>
    <row r="12" ht="12.75" customHeight="1">
      <c r="A12" s="214"/>
      <c r="B12" s="54"/>
      <c r="C12" s="214"/>
      <c r="D12" s="54"/>
      <c r="E12" s="222" t="s">
        <v>550</v>
      </c>
      <c r="F12" s="54"/>
      <c r="G12" s="222" t="s">
        <v>645</v>
      </c>
      <c r="H12" s="54"/>
      <c r="I12" s="222" t="s">
        <v>646</v>
      </c>
      <c r="J12" s="54"/>
      <c r="K12" s="222" t="s">
        <v>647</v>
      </c>
      <c r="L12" s="54"/>
      <c r="M12" s="93"/>
      <c r="N12" s="54"/>
      <c r="O12" s="38"/>
      <c r="P12" s="216" t="s">
        <v>65</v>
      </c>
      <c r="Q12" s="205" t="s">
        <v>66</v>
      </c>
      <c r="R12" s="250"/>
      <c r="S12" s="250"/>
      <c r="T12" s="38"/>
      <c r="U12" s="250"/>
      <c r="V12" s="250"/>
      <c r="W12" s="250"/>
      <c r="X12" s="250"/>
      <c r="Y12" s="38"/>
      <c r="Z12" s="38"/>
      <c r="AA12" s="38"/>
      <c r="AB12" s="38"/>
    </row>
    <row r="13" ht="12.75" customHeight="1">
      <c r="A13" s="214"/>
      <c r="B13" s="54"/>
      <c r="C13" s="214"/>
      <c r="D13" s="54"/>
      <c r="E13" s="223" t="s">
        <v>351</v>
      </c>
      <c r="F13" s="54"/>
      <c r="G13" s="217"/>
      <c r="H13" s="54"/>
      <c r="I13" s="223" t="s">
        <v>511</v>
      </c>
      <c r="J13" s="54"/>
      <c r="K13" s="223" t="s">
        <v>506</v>
      </c>
      <c r="L13" s="54"/>
      <c r="M13" s="96"/>
      <c r="N13" s="54"/>
      <c r="O13" s="38"/>
      <c r="P13" s="218" t="s">
        <v>72</v>
      </c>
      <c r="Q13" s="205" t="s">
        <v>66</v>
      </c>
      <c r="R13" s="250"/>
      <c r="S13" s="250"/>
      <c r="T13" s="38"/>
      <c r="U13" s="250"/>
      <c r="V13" s="250"/>
      <c r="W13" s="250"/>
      <c r="X13" s="250"/>
      <c r="Y13" s="38"/>
      <c r="Z13" s="38"/>
      <c r="AA13" s="38"/>
      <c r="AB13" s="38"/>
    </row>
    <row r="14" ht="12.75" customHeight="1">
      <c r="A14" s="62"/>
      <c r="B14" s="60"/>
      <c r="C14" s="62"/>
      <c r="D14" s="60"/>
      <c r="E14" s="62"/>
      <c r="F14" s="60"/>
      <c r="G14" s="62"/>
      <c r="H14" s="60"/>
      <c r="I14" s="62"/>
      <c r="J14" s="60"/>
      <c r="K14" s="99" t="s">
        <v>648</v>
      </c>
      <c r="L14" s="60"/>
      <c r="M14" s="62"/>
      <c r="N14" s="60"/>
      <c r="O14" s="38"/>
      <c r="P14" s="219" t="s">
        <v>74</v>
      </c>
      <c r="Q14" s="102"/>
      <c r="R14" s="250"/>
      <c r="S14" s="250"/>
      <c r="T14" s="38"/>
      <c r="U14" s="250"/>
      <c r="V14" s="250"/>
      <c r="W14" s="250"/>
      <c r="X14" s="250"/>
      <c r="Y14" s="38"/>
      <c r="Z14" s="38"/>
      <c r="AA14" s="38"/>
      <c r="AB14" s="38"/>
    </row>
    <row r="15" ht="15.0" customHeight="1">
      <c r="A15" s="65">
        <f>M3+1</f>
        <v>6</v>
      </c>
      <c r="B15" s="68"/>
      <c r="C15" s="65">
        <f>A15+1</f>
        <v>7</v>
      </c>
      <c r="D15" s="221"/>
      <c r="E15" s="65">
        <f>C15+1</f>
        <v>8</v>
      </c>
      <c r="F15" s="221"/>
      <c r="G15" s="65">
        <f>E15+1</f>
        <v>9</v>
      </c>
      <c r="H15" s="221"/>
      <c r="I15" s="269">
        <f>G15+1</f>
        <v>10</v>
      </c>
      <c r="J15" s="201"/>
      <c r="K15" s="269">
        <f>I15+1</f>
        <v>11</v>
      </c>
      <c r="L15" s="201"/>
      <c r="M15" s="65">
        <f>K15+1</f>
        <v>12</v>
      </c>
      <c r="N15" s="66"/>
      <c r="P15" s="250"/>
      <c r="Q15" s="250"/>
      <c r="R15" s="250"/>
      <c r="S15" s="250"/>
      <c r="U15" s="250"/>
      <c r="V15" s="250"/>
      <c r="W15" s="250"/>
      <c r="X15" s="250"/>
    </row>
    <row r="16" ht="12.75" customHeight="1">
      <c r="A16" s="73"/>
      <c r="B16" s="54"/>
      <c r="C16" s="72"/>
      <c r="D16" s="54"/>
      <c r="E16" s="73"/>
      <c r="F16" s="54"/>
      <c r="G16" s="72"/>
      <c r="H16" s="54"/>
      <c r="I16" s="73"/>
      <c r="J16" s="54"/>
      <c r="K16" s="72"/>
      <c r="L16" s="54"/>
      <c r="M16" s="72"/>
      <c r="N16" s="54"/>
      <c r="O16" s="38"/>
      <c r="P16" s="250"/>
      <c r="Q16" s="250"/>
      <c r="R16" s="250"/>
      <c r="S16" s="250"/>
      <c r="T16" s="38"/>
      <c r="U16" s="250"/>
      <c r="V16" s="250"/>
      <c r="W16" s="250"/>
      <c r="X16" s="250"/>
      <c r="Y16" s="38"/>
      <c r="Z16" s="38"/>
      <c r="AA16" s="38"/>
      <c r="AB16" s="38"/>
    </row>
    <row r="17" ht="12.75" customHeight="1">
      <c r="A17" s="77"/>
      <c r="B17" s="54"/>
      <c r="C17" s="76"/>
      <c r="D17" s="54"/>
      <c r="E17" s="76"/>
      <c r="F17" s="54"/>
      <c r="G17" s="76"/>
      <c r="H17" s="54"/>
      <c r="I17" s="76"/>
      <c r="J17" s="54"/>
      <c r="K17" s="76"/>
      <c r="L17" s="54"/>
      <c r="M17" s="76"/>
      <c r="N17" s="54"/>
      <c r="O17" s="38"/>
      <c r="P17" s="250"/>
      <c r="Q17" s="250"/>
      <c r="R17" s="250"/>
      <c r="S17" s="250"/>
      <c r="T17" s="38"/>
      <c r="U17" s="250"/>
      <c r="V17" s="250"/>
      <c r="W17" s="250"/>
      <c r="X17" s="250"/>
      <c r="Y17" s="38"/>
      <c r="Z17" s="38"/>
      <c r="AA17" s="38"/>
      <c r="AB17" s="38"/>
    </row>
    <row r="18" ht="12.75" customHeight="1">
      <c r="A18" s="77"/>
      <c r="B18" s="54"/>
      <c r="C18" s="76"/>
      <c r="D18" s="54"/>
      <c r="E18" s="76"/>
      <c r="F18" s="54"/>
      <c r="G18" s="76"/>
      <c r="H18" s="54"/>
      <c r="I18" s="76"/>
      <c r="J18" s="54"/>
      <c r="K18" s="76"/>
      <c r="L18" s="54"/>
      <c r="M18" s="76"/>
      <c r="N18" s="54"/>
      <c r="O18" s="38"/>
      <c r="P18" s="250"/>
      <c r="Q18" s="250"/>
      <c r="R18" s="250"/>
      <c r="S18" s="250"/>
      <c r="T18" s="38"/>
      <c r="U18" s="250"/>
      <c r="V18" s="250"/>
      <c r="W18" s="250"/>
      <c r="X18" s="250"/>
      <c r="Y18" s="38"/>
      <c r="Z18" s="38"/>
      <c r="AA18" s="38"/>
      <c r="AB18" s="38"/>
    </row>
    <row r="19" ht="12.75" customHeight="1">
      <c r="A19" s="82" t="s">
        <v>317</v>
      </c>
      <c r="B19" s="54"/>
      <c r="C19" s="82" t="s">
        <v>317</v>
      </c>
      <c r="D19" s="54"/>
      <c r="E19" s="82" t="s">
        <v>317</v>
      </c>
      <c r="F19" s="54"/>
      <c r="G19" s="82" t="s">
        <v>317</v>
      </c>
      <c r="H19" s="54"/>
      <c r="I19" s="82" t="s">
        <v>317</v>
      </c>
      <c r="J19" s="54"/>
      <c r="K19" s="82" t="s">
        <v>317</v>
      </c>
      <c r="L19" s="54"/>
      <c r="M19" s="82" t="s">
        <v>317</v>
      </c>
      <c r="N19" s="54"/>
      <c r="O19" s="38"/>
      <c r="P19" s="250"/>
      <c r="Q19" s="250"/>
      <c r="R19" s="250"/>
      <c r="S19" s="250"/>
      <c r="T19" s="38"/>
      <c r="U19" s="250"/>
      <c r="V19" s="250"/>
      <c r="W19" s="250"/>
      <c r="X19" s="250"/>
      <c r="Y19" s="38"/>
      <c r="Z19" s="38"/>
      <c r="AA19" s="38"/>
      <c r="AB19" s="38"/>
    </row>
    <row r="20" ht="12.75" customHeight="1">
      <c r="A20" s="82"/>
      <c r="B20" s="54"/>
      <c r="C20" s="82"/>
      <c r="D20" s="54"/>
      <c r="E20" s="82"/>
      <c r="F20" s="54"/>
      <c r="G20" s="82"/>
      <c r="H20" s="54"/>
      <c r="I20" s="82" t="s">
        <v>316</v>
      </c>
      <c r="J20" s="54"/>
      <c r="K20" s="82"/>
      <c r="L20" s="54"/>
      <c r="M20" s="82"/>
      <c r="N20" s="54"/>
      <c r="O20" s="38"/>
      <c r="P20" s="250"/>
      <c r="Q20" s="250"/>
      <c r="R20" s="250"/>
      <c r="S20" s="250"/>
      <c r="T20" s="38"/>
      <c r="U20" s="250"/>
      <c r="V20" s="250"/>
      <c r="W20" s="250"/>
      <c r="X20" s="250"/>
      <c r="Y20" s="38"/>
      <c r="Z20" s="38"/>
      <c r="AA20" s="38"/>
      <c r="AB20" s="38"/>
    </row>
    <row r="21" ht="12.75" customHeight="1">
      <c r="A21" s="88"/>
      <c r="B21" s="54"/>
      <c r="C21" s="88"/>
      <c r="D21" s="54"/>
      <c r="E21" s="88"/>
      <c r="F21" s="54"/>
      <c r="G21" s="88"/>
      <c r="H21" s="54"/>
      <c r="I21" s="88"/>
      <c r="J21" s="54"/>
      <c r="K21" s="88"/>
      <c r="L21" s="54"/>
      <c r="M21" s="88"/>
      <c r="N21" s="54"/>
      <c r="O21" s="38"/>
      <c r="P21" s="250"/>
      <c r="Q21" s="250"/>
      <c r="R21" s="250"/>
      <c r="S21" s="250"/>
      <c r="T21" s="38"/>
      <c r="U21" s="250"/>
      <c r="V21" s="250"/>
      <c r="W21" s="250"/>
      <c r="X21" s="250"/>
      <c r="Y21" s="38"/>
      <c r="Z21" s="38"/>
      <c r="AA21" s="38"/>
      <c r="AB21" s="38"/>
    </row>
    <row r="22" ht="12.75" customHeight="1">
      <c r="A22" s="91"/>
      <c r="B22" s="54"/>
      <c r="C22" s="91"/>
      <c r="D22" s="54"/>
      <c r="E22" s="91"/>
      <c r="F22" s="54"/>
      <c r="G22" s="91"/>
      <c r="H22" s="54"/>
      <c r="I22" s="91"/>
      <c r="J22" s="54"/>
      <c r="K22" s="91"/>
      <c r="L22" s="54"/>
      <c r="M22" s="91"/>
      <c r="N22" s="54"/>
      <c r="O22" s="38"/>
      <c r="P22" s="250"/>
      <c r="Q22" s="250"/>
      <c r="R22" s="250"/>
      <c r="S22" s="250"/>
      <c r="T22" s="38"/>
      <c r="U22" s="250"/>
      <c r="V22" s="250"/>
      <c r="W22" s="250"/>
      <c r="X22" s="250"/>
      <c r="Y22" s="38"/>
      <c r="Z22" s="38"/>
      <c r="AA22" s="38"/>
      <c r="AB22" s="38"/>
    </row>
    <row r="23" ht="12.75" customHeight="1">
      <c r="A23" s="91"/>
      <c r="B23" s="54"/>
      <c r="C23" s="90"/>
      <c r="D23" s="54"/>
      <c r="E23" s="90"/>
      <c r="F23" s="54"/>
      <c r="G23" s="90"/>
      <c r="H23" s="54"/>
      <c r="I23" s="90"/>
      <c r="J23" s="54"/>
      <c r="K23" s="90"/>
      <c r="L23" s="54"/>
      <c r="M23" s="90"/>
      <c r="N23" s="54"/>
      <c r="O23" s="38"/>
      <c r="P23" s="250"/>
      <c r="Q23" s="250"/>
      <c r="R23" s="250"/>
      <c r="S23" s="250"/>
      <c r="T23" s="38"/>
      <c r="U23" s="250"/>
      <c r="V23" s="250"/>
      <c r="W23" s="250"/>
      <c r="X23" s="250"/>
      <c r="Y23" s="38"/>
      <c r="Z23" s="38"/>
      <c r="AA23" s="38"/>
      <c r="AB23" s="38"/>
    </row>
    <row r="24" ht="12.75" customHeight="1">
      <c r="A24" s="222"/>
      <c r="B24" s="54"/>
      <c r="C24" s="222" t="s">
        <v>498</v>
      </c>
      <c r="D24" s="54"/>
      <c r="E24" s="222" t="s">
        <v>645</v>
      </c>
      <c r="F24" s="54"/>
      <c r="G24" s="222" t="s">
        <v>505</v>
      </c>
      <c r="H24" s="54"/>
      <c r="I24" s="222" t="s">
        <v>646</v>
      </c>
      <c r="J24" s="54"/>
      <c r="K24" s="222" t="s">
        <v>649</v>
      </c>
      <c r="L24" s="54"/>
      <c r="M24" s="93"/>
      <c r="N24" s="54"/>
      <c r="O24" s="38"/>
      <c r="P24" s="250"/>
      <c r="Q24" s="250"/>
      <c r="R24" s="250"/>
      <c r="S24" s="250"/>
      <c r="T24" s="38"/>
      <c r="U24" s="250"/>
      <c r="V24" s="250"/>
      <c r="W24" s="250"/>
      <c r="X24" s="250"/>
      <c r="Y24" s="38"/>
      <c r="Z24" s="38"/>
      <c r="AA24" s="38"/>
      <c r="AB24" s="38"/>
    </row>
    <row r="25" ht="12.75" customHeight="1">
      <c r="A25" s="223"/>
      <c r="B25" s="54"/>
      <c r="C25" s="223" t="s">
        <v>511</v>
      </c>
      <c r="D25" s="54"/>
      <c r="E25" s="217"/>
      <c r="F25" s="54"/>
      <c r="G25" s="217"/>
      <c r="H25" s="54"/>
      <c r="I25" s="223" t="s">
        <v>511</v>
      </c>
      <c r="J25" s="54"/>
      <c r="K25" s="223" t="s">
        <v>494</v>
      </c>
      <c r="L25" s="54"/>
      <c r="M25" s="96"/>
      <c r="N25" s="54"/>
      <c r="O25" s="38"/>
      <c r="P25" s="250"/>
      <c r="Q25" s="250"/>
      <c r="R25" s="250"/>
      <c r="S25" s="250"/>
      <c r="T25" s="38"/>
      <c r="U25" s="250"/>
      <c r="V25" s="250"/>
      <c r="W25" s="250"/>
      <c r="X25" s="250"/>
      <c r="Y25" s="38"/>
      <c r="Z25" s="38"/>
      <c r="AA25" s="38"/>
      <c r="AB25" s="38"/>
    </row>
    <row r="26" ht="12.75" customHeight="1">
      <c r="A26" s="224"/>
      <c r="B26" s="60"/>
      <c r="C26" s="62"/>
      <c r="D26" s="60"/>
      <c r="E26" s="62"/>
      <c r="F26" s="60"/>
      <c r="G26" s="62"/>
      <c r="H26" s="60"/>
      <c r="I26" s="62"/>
      <c r="J26" s="60"/>
      <c r="K26" s="62"/>
      <c r="L26" s="60"/>
      <c r="M26" s="62"/>
      <c r="N26" s="60"/>
      <c r="O26" s="38"/>
      <c r="P26" s="250"/>
      <c r="Q26" s="250"/>
      <c r="R26" s="250"/>
      <c r="S26" s="250"/>
      <c r="T26" s="38"/>
      <c r="U26" s="250"/>
      <c r="V26" s="250"/>
      <c r="W26" s="250"/>
      <c r="X26" s="250"/>
      <c r="Y26" s="38"/>
      <c r="Z26" s="38"/>
      <c r="AA26" s="38"/>
      <c r="AB26" s="38"/>
    </row>
    <row r="27" ht="15.0" customHeight="1">
      <c r="A27" s="65">
        <f>M15+1</f>
        <v>13</v>
      </c>
      <c r="B27" s="68"/>
      <c r="C27" s="65">
        <f>A27+1</f>
        <v>14</v>
      </c>
      <c r="D27" s="221"/>
      <c r="E27" s="65">
        <f>C27+1</f>
        <v>15</v>
      </c>
      <c r="F27" s="221"/>
      <c r="G27" s="65">
        <f>E27+1</f>
        <v>16</v>
      </c>
      <c r="H27" s="221"/>
      <c r="I27" s="269">
        <f>G27+1</f>
        <v>17</v>
      </c>
      <c r="J27" s="201"/>
      <c r="K27" s="269">
        <f>I27+1</f>
        <v>18</v>
      </c>
      <c r="L27" s="201"/>
      <c r="M27" s="65">
        <f>K27+1</f>
        <v>19</v>
      </c>
      <c r="N27" s="66"/>
      <c r="P27" s="250"/>
      <c r="Q27" s="250"/>
      <c r="R27" s="250"/>
      <c r="S27" s="250"/>
      <c r="U27" s="250"/>
      <c r="V27" s="250"/>
      <c r="W27" s="250"/>
      <c r="X27" s="250"/>
    </row>
    <row r="28" ht="13.5" customHeight="1">
      <c r="A28" s="73"/>
      <c r="B28" s="54"/>
      <c r="C28" s="72"/>
      <c r="D28" s="54"/>
      <c r="E28" s="73"/>
      <c r="F28" s="54"/>
      <c r="G28" s="72"/>
      <c r="H28" s="54"/>
      <c r="I28" s="73"/>
      <c r="J28" s="54"/>
      <c r="K28" s="72"/>
      <c r="L28" s="54"/>
      <c r="M28" s="72"/>
      <c r="N28" s="54"/>
      <c r="O28" s="104"/>
      <c r="P28" s="250"/>
      <c r="Q28" s="250"/>
      <c r="R28" s="250"/>
      <c r="S28" s="250"/>
      <c r="T28" s="104"/>
      <c r="U28" s="250"/>
      <c r="V28" s="250"/>
      <c r="W28" s="250"/>
      <c r="X28" s="250"/>
      <c r="Y28" s="104"/>
      <c r="Z28" s="104"/>
      <c r="AA28" s="104"/>
      <c r="AB28" s="104"/>
    </row>
    <row r="29" ht="13.5" customHeight="1">
      <c r="A29" s="77"/>
      <c r="B29" s="54"/>
      <c r="C29" s="76"/>
      <c r="D29" s="54"/>
      <c r="E29" s="76"/>
      <c r="F29" s="54"/>
      <c r="G29" s="76"/>
      <c r="H29" s="54"/>
      <c r="I29" s="76"/>
      <c r="J29" s="54"/>
      <c r="K29" s="76"/>
      <c r="L29" s="54"/>
      <c r="M29" s="76"/>
      <c r="N29" s="54"/>
      <c r="O29" s="104"/>
      <c r="P29" s="250"/>
      <c r="Q29" s="250"/>
      <c r="R29" s="250"/>
      <c r="S29" s="250"/>
      <c r="T29" s="104"/>
      <c r="U29" s="250"/>
      <c r="V29" s="250"/>
      <c r="W29" s="250"/>
      <c r="X29" s="250"/>
      <c r="Y29" s="104"/>
      <c r="Z29" s="104"/>
      <c r="AA29" s="104"/>
      <c r="AB29" s="104"/>
    </row>
    <row r="30" ht="12.75" customHeight="1">
      <c r="A30" s="77"/>
      <c r="B30" s="54"/>
      <c r="C30" s="76"/>
      <c r="D30" s="54"/>
      <c r="E30" s="76"/>
      <c r="F30" s="54"/>
      <c r="G30" s="76"/>
      <c r="H30" s="54"/>
      <c r="I30" s="76"/>
      <c r="J30" s="54"/>
      <c r="K30" s="76"/>
      <c r="L30" s="54"/>
      <c r="M30" s="76"/>
      <c r="N30" s="54"/>
      <c r="O30" s="104"/>
      <c r="P30" s="250"/>
      <c r="Q30" s="250"/>
      <c r="R30" s="250"/>
      <c r="S30" s="250"/>
      <c r="T30" s="104"/>
      <c r="U30" s="250"/>
      <c r="V30" s="250"/>
      <c r="W30" s="250"/>
      <c r="X30" s="250"/>
      <c r="Y30" s="104"/>
      <c r="Z30" s="104"/>
      <c r="AA30" s="104"/>
      <c r="AB30" s="104"/>
    </row>
    <row r="31" ht="12.75" customHeight="1">
      <c r="A31" s="82" t="s">
        <v>317</v>
      </c>
      <c r="B31" s="54"/>
      <c r="C31" s="82" t="s">
        <v>317</v>
      </c>
      <c r="D31" s="54"/>
      <c r="E31" s="82" t="s">
        <v>317</v>
      </c>
      <c r="F31" s="54"/>
      <c r="G31" s="82" t="s">
        <v>317</v>
      </c>
      <c r="H31" s="54"/>
      <c r="I31" s="82" t="s">
        <v>317</v>
      </c>
      <c r="J31" s="54"/>
      <c r="K31" s="82" t="s">
        <v>317</v>
      </c>
      <c r="L31" s="54"/>
      <c r="M31" s="82" t="s">
        <v>317</v>
      </c>
      <c r="N31" s="54"/>
      <c r="O31" s="104"/>
      <c r="P31" s="250"/>
      <c r="Q31" s="250"/>
      <c r="R31" s="250"/>
      <c r="S31" s="250"/>
      <c r="T31" s="104"/>
      <c r="U31" s="250"/>
      <c r="V31" s="250"/>
      <c r="W31" s="250"/>
      <c r="X31" s="250"/>
      <c r="Y31" s="104"/>
      <c r="Z31" s="104"/>
      <c r="AA31" s="104"/>
      <c r="AB31" s="104"/>
    </row>
    <row r="32" ht="12.75" customHeight="1">
      <c r="A32" s="82"/>
      <c r="B32" s="54"/>
      <c r="C32" s="82"/>
      <c r="D32" s="54"/>
      <c r="E32" s="82"/>
      <c r="F32" s="54"/>
      <c r="G32" s="82"/>
      <c r="H32" s="54"/>
      <c r="I32" s="82" t="s">
        <v>316</v>
      </c>
      <c r="J32" s="54"/>
      <c r="K32" s="82"/>
      <c r="L32" s="54"/>
      <c r="M32" s="82"/>
      <c r="N32" s="54"/>
      <c r="O32" s="104"/>
      <c r="P32" s="250"/>
      <c r="Q32" s="250"/>
      <c r="R32" s="250"/>
      <c r="S32" s="250"/>
      <c r="T32" s="104"/>
      <c r="U32" s="250"/>
      <c r="V32" s="250"/>
      <c r="W32" s="250"/>
      <c r="X32" s="250"/>
      <c r="Y32" s="104"/>
      <c r="Z32" s="104"/>
      <c r="AA32" s="104"/>
      <c r="AB32" s="104"/>
    </row>
    <row r="33" ht="12.75" customHeight="1">
      <c r="A33" s="88"/>
      <c r="B33" s="54"/>
      <c r="C33" s="88"/>
      <c r="D33" s="54"/>
      <c r="E33" s="88"/>
      <c r="F33" s="54"/>
      <c r="G33" s="88"/>
      <c r="H33" s="54"/>
      <c r="I33" s="88"/>
      <c r="J33" s="54"/>
      <c r="K33" s="88"/>
      <c r="L33" s="54"/>
      <c r="M33" s="88"/>
      <c r="N33" s="54"/>
      <c r="O33" s="104"/>
      <c r="P33" s="250"/>
      <c r="Q33" s="250"/>
      <c r="R33" s="250"/>
      <c r="S33" s="250"/>
      <c r="T33" s="104"/>
      <c r="U33" s="250"/>
      <c r="V33" s="250"/>
      <c r="W33" s="250"/>
      <c r="X33" s="250"/>
      <c r="Y33" s="104"/>
      <c r="Z33" s="104"/>
      <c r="AA33" s="104"/>
      <c r="AB33" s="104"/>
    </row>
    <row r="34" ht="12.75" customHeight="1">
      <c r="A34" s="91"/>
      <c r="B34" s="54"/>
      <c r="C34" s="91"/>
      <c r="D34" s="54"/>
      <c r="E34" s="91"/>
      <c r="F34" s="54"/>
      <c r="G34" s="91"/>
      <c r="H34" s="54"/>
      <c r="I34" s="91"/>
      <c r="J34" s="54"/>
      <c r="K34" s="91"/>
      <c r="L34" s="54"/>
      <c r="M34" s="91"/>
      <c r="N34" s="54"/>
      <c r="O34" s="104"/>
      <c r="P34" s="250"/>
      <c r="Q34" s="250"/>
      <c r="R34" s="250"/>
      <c r="S34" s="250"/>
      <c r="T34" s="104"/>
      <c r="U34" s="250"/>
      <c r="V34" s="250"/>
      <c r="W34" s="250"/>
      <c r="X34" s="250"/>
      <c r="Y34" s="104"/>
      <c r="Z34" s="104"/>
      <c r="AA34" s="104"/>
      <c r="AB34" s="104"/>
    </row>
    <row r="35" ht="12.75" customHeight="1">
      <c r="A35" s="91"/>
      <c r="B35" s="54"/>
      <c r="C35" s="90"/>
      <c r="D35" s="54"/>
      <c r="E35" s="90"/>
      <c r="F35" s="54"/>
      <c r="G35" s="90"/>
      <c r="H35" s="54"/>
      <c r="I35" s="90"/>
      <c r="J35" s="54"/>
      <c r="K35" s="90"/>
      <c r="L35" s="54"/>
      <c r="M35" s="90"/>
      <c r="N35" s="54"/>
      <c r="O35" s="104"/>
      <c r="P35" s="250"/>
      <c r="Q35" s="250"/>
      <c r="R35" s="250"/>
      <c r="S35" s="250"/>
      <c r="T35" s="104"/>
      <c r="U35" s="250"/>
      <c r="V35" s="250"/>
      <c r="W35" s="250"/>
      <c r="X35" s="250"/>
      <c r="Y35" s="104"/>
      <c r="Z35" s="104"/>
      <c r="AA35" s="104"/>
      <c r="AB35" s="104"/>
    </row>
    <row r="36" ht="12.75" customHeight="1">
      <c r="A36" s="222"/>
      <c r="B36" s="54"/>
      <c r="C36" s="222" t="s">
        <v>650</v>
      </c>
      <c r="D36" s="54"/>
      <c r="E36" s="222" t="s">
        <v>651</v>
      </c>
      <c r="F36" s="54"/>
      <c r="G36" s="222" t="s">
        <v>550</v>
      </c>
      <c r="H36" s="54"/>
      <c r="I36" s="222" t="s">
        <v>646</v>
      </c>
      <c r="J36" s="54"/>
      <c r="K36" s="222" t="s">
        <v>652</v>
      </c>
      <c r="L36" s="54"/>
      <c r="M36" s="93"/>
      <c r="N36" s="54"/>
      <c r="O36" s="104"/>
      <c r="P36" s="250"/>
      <c r="Q36" s="250"/>
      <c r="R36" s="250"/>
      <c r="S36" s="250"/>
      <c r="T36" s="104"/>
      <c r="U36" s="250"/>
      <c r="V36" s="250"/>
      <c r="W36" s="250"/>
      <c r="X36" s="250"/>
      <c r="Y36" s="104"/>
      <c r="Z36" s="104"/>
      <c r="AA36" s="104"/>
      <c r="AB36" s="104"/>
    </row>
    <row r="37" ht="13.5" customHeight="1">
      <c r="A37" s="223"/>
      <c r="B37" s="54"/>
      <c r="C37" s="217"/>
      <c r="D37" s="54"/>
      <c r="E37" s="217"/>
      <c r="F37" s="54"/>
      <c r="G37" s="223" t="s">
        <v>351</v>
      </c>
      <c r="H37" s="54"/>
      <c r="I37" s="223" t="s">
        <v>511</v>
      </c>
      <c r="J37" s="54"/>
      <c r="K37" s="223" t="s">
        <v>494</v>
      </c>
      <c r="L37" s="54"/>
      <c r="M37" s="96"/>
      <c r="N37" s="54"/>
      <c r="O37" s="104"/>
      <c r="P37" s="250"/>
      <c r="Q37" s="250"/>
      <c r="R37" s="250"/>
      <c r="S37" s="250"/>
      <c r="T37" s="104"/>
      <c r="U37" s="250"/>
      <c r="V37" s="250"/>
      <c r="W37" s="250"/>
      <c r="X37" s="250"/>
      <c r="Y37" s="104"/>
      <c r="Z37" s="104"/>
      <c r="AA37" s="104"/>
      <c r="AB37" s="104"/>
    </row>
    <row r="38" ht="12.75" customHeight="1">
      <c r="A38" s="224"/>
      <c r="B38" s="60"/>
      <c r="C38" s="62"/>
      <c r="D38" s="60"/>
      <c r="E38" s="62"/>
      <c r="F38" s="60"/>
      <c r="G38" s="62"/>
      <c r="H38" s="60"/>
      <c r="I38" s="62"/>
      <c r="J38" s="60"/>
      <c r="K38" s="62"/>
      <c r="L38" s="60"/>
      <c r="M38" s="62"/>
      <c r="N38" s="60"/>
      <c r="O38" s="104"/>
      <c r="P38" s="250"/>
      <c r="Q38" s="250"/>
      <c r="R38" s="250"/>
      <c r="S38" s="250"/>
      <c r="T38" s="104"/>
      <c r="U38" s="250"/>
      <c r="V38" s="250"/>
      <c r="W38" s="250"/>
      <c r="X38" s="250"/>
      <c r="Y38" s="104"/>
      <c r="Z38" s="104"/>
      <c r="AA38" s="104"/>
      <c r="AB38" s="104"/>
    </row>
    <row r="39" ht="15.0" customHeight="1">
      <c r="A39" s="65">
        <f>M27+1</f>
        <v>20</v>
      </c>
      <c r="B39" s="68"/>
      <c r="C39" s="65">
        <f>A39+1</f>
        <v>21</v>
      </c>
      <c r="D39" s="221"/>
      <c r="E39" s="65">
        <f>C39+1</f>
        <v>22</v>
      </c>
      <c r="F39" s="221"/>
      <c r="G39" s="65">
        <f>E39+1</f>
        <v>23</v>
      </c>
      <c r="H39" s="221"/>
      <c r="I39" s="269">
        <f>G39+1</f>
        <v>24</v>
      </c>
      <c r="J39" s="201"/>
      <c r="K39" s="269">
        <f>I39+1</f>
        <v>25</v>
      </c>
      <c r="L39" s="201"/>
      <c r="M39" s="65">
        <f>K39+1</f>
        <v>26</v>
      </c>
      <c r="N39" s="66"/>
      <c r="P39" s="250"/>
      <c r="Q39" s="250"/>
      <c r="R39" s="250"/>
      <c r="S39" s="250"/>
      <c r="U39" s="250"/>
      <c r="V39" s="250"/>
      <c r="W39" s="250"/>
      <c r="X39" s="250"/>
    </row>
    <row r="40" ht="12.75" customHeight="1">
      <c r="A40" s="73"/>
      <c r="B40" s="54"/>
      <c r="C40" s="72"/>
      <c r="D40" s="54"/>
      <c r="E40" s="73"/>
      <c r="F40" s="54"/>
      <c r="G40" s="72"/>
      <c r="H40" s="54"/>
      <c r="I40" s="73"/>
      <c r="J40" s="54"/>
      <c r="K40" s="72"/>
      <c r="L40" s="54"/>
      <c r="M40" s="72"/>
      <c r="N40" s="54"/>
      <c r="O40" s="38"/>
      <c r="P40" s="250"/>
      <c r="Q40" s="250"/>
      <c r="R40" s="250"/>
      <c r="S40" s="250"/>
      <c r="T40" s="38"/>
      <c r="U40" s="250"/>
      <c r="V40" s="250"/>
      <c r="W40" s="250"/>
      <c r="X40" s="250"/>
      <c r="Y40" s="38"/>
      <c r="Z40" s="38"/>
      <c r="AA40" s="38"/>
      <c r="AB40" s="38"/>
    </row>
    <row r="41" ht="12.75" customHeight="1">
      <c r="A41" s="77"/>
      <c r="B41" s="54"/>
      <c r="C41" s="76"/>
      <c r="D41" s="54"/>
      <c r="E41" s="76"/>
      <c r="F41" s="54"/>
      <c r="G41" s="76"/>
      <c r="H41" s="54"/>
      <c r="I41" s="76"/>
      <c r="J41" s="54"/>
      <c r="K41" s="76"/>
      <c r="L41" s="54"/>
      <c r="M41" s="76"/>
      <c r="N41" s="54"/>
      <c r="O41" s="38"/>
      <c r="P41" s="250"/>
      <c r="Q41" s="250"/>
      <c r="R41" s="250"/>
      <c r="S41" s="250"/>
      <c r="T41" s="38"/>
      <c r="U41" s="250"/>
      <c r="V41" s="250"/>
      <c r="W41" s="250"/>
      <c r="X41" s="250"/>
      <c r="Y41" s="38"/>
      <c r="Z41" s="38"/>
      <c r="AA41" s="38"/>
      <c r="AB41" s="38"/>
    </row>
    <row r="42" ht="12.75" customHeight="1">
      <c r="A42" s="77"/>
      <c r="B42" s="54"/>
      <c r="C42" s="76"/>
      <c r="D42" s="54"/>
      <c r="E42" s="76"/>
      <c r="F42" s="54"/>
      <c r="G42" s="76"/>
      <c r="H42" s="54"/>
      <c r="I42" s="76"/>
      <c r="J42" s="54"/>
      <c r="K42" s="76"/>
      <c r="L42" s="54"/>
      <c r="M42" s="76"/>
      <c r="N42" s="54"/>
      <c r="O42" s="38"/>
      <c r="P42" s="250"/>
      <c r="Q42" s="250"/>
      <c r="R42" s="250"/>
      <c r="S42" s="250"/>
      <c r="T42" s="38"/>
      <c r="U42" s="250"/>
      <c r="V42" s="250"/>
      <c r="W42" s="250"/>
      <c r="X42" s="250"/>
      <c r="Y42" s="38"/>
      <c r="Z42" s="38"/>
      <c r="AA42" s="38"/>
      <c r="AB42" s="38"/>
    </row>
    <row r="43" ht="12.75" customHeight="1">
      <c r="A43" s="82" t="s">
        <v>317</v>
      </c>
      <c r="B43" s="54"/>
      <c r="C43" s="82" t="s">
        <v>317</v>
      </c>
      <c r="D43" s="54"/>
      <c r="E43" s="82" t="s">
        <v>317</v>
      </c>
      <c r="F43" s="54"/>
      <c r="G43" s="82" t="s">
        <v>317</v>
      </c>
      <c r="H43" s="54"/>
      <c r="I43" s="82" t="s">
        <v>317</v>
      </c>
      <c r="J43" s="54"/>
      <c r="K43" s="82" t="s">
        <v>317</v>
      </c>
      <c r="L43" s="54"/>
      <c r="M43" s="82" t="s">
        <v>317</v>
      </c>
      <c r="N43" s="54"/>
      <c r="O43" s="38"/>
      <c r="P43" s="250"/>
      <c r="Q43" s="250"/>
      <c r="R43" s="250"/>
      <c r="S43" s="250"/>
      <c r="T43" s="38"/>
      <c r="U43" s="250"/>
      <c r="V43" s="250"/>
      <c r="W43" s="250"/>
      <c r="X43" s="250"/>
      <c r="Y43" s="38"/>
      <c r="Z43" s="38"/>
      <c r="AA43" s="38"/>
      <c r="AB43" s="38"/>
    </row>
    <row r="44" ht="12.75" customHeight="1">
      <c r="A44" s="82"/>
      <c r="B44" s="54"/>
      <c r="C44" s="82"/>
      <c r="D44" s="54"/>
      <c r="E44" s="82"/>
      <c r="F44" s="54"/>
      <c r="G44" s="82"/>
      <c r="H44" s="54"/>
      <c r="I44" s="82" t="s">
        <v>316</v>
      </c>
      <c r="J44" s="54"/>
      <c r="K44" s="82"/>
      <c r="L44" s="54"/>
      <c r="M44" s="82"/>
      <c r="N44" s="54"/>
      <c r="O44" s="38"/>
      <c r="P44" s="250"/>
      <c r="Q44" s="250"/>
      <c r="R44" s="250"/>
      <c r="S44" s="250"/>
      <c r="T44" s="38"/>
      <c r="U44" s="250"/>
      <c r="V44" s="250"/>
      <c r="W44" s="250"/>
      <c r="X44" s="250"/>
      <c r="Y44" s="38"/>
      <c r="Z44" s="38"/>
      <c r="AA44" s="38"/>
      <c r="AB44" s="38"/>
    </row>
    <row r="45" ht="12.75" customHeight="1">
      <c r="A45" s="88"/>
      <c r="B45" s="54"/>
      <c r="C45" s="88"/>
      <c r="D45" s="54"/>
      <c r="E45" s="88"/>
      <c r="F45" s="54"/>
      <c r="G45" s="88"/>
      <c r="H45" s="54"/>
      <c r="I45" s="88"/>
      <c r="J45" s="54"/>
      <c r="K45" s="88"/>
      <c r="L45" s="54"/>
      <c r="M45" s="88"/>
      <c r="N45" s="54"/>
      <c r="O45" s="38"/>
      <c r="P45" s="250"/>
      <c r="Q45" s="250"/>
      <c r="R45" s="250"/>
      <c r="S45" s="250"/>
      <c r="T45" s="38"/>
      <c r="U45" s="250"/>
      <c r="V45" s="250"/>
      <c r="W45" s="250"/>
      <c r="X45" s="250"/>
      <c r="Y45" s="38"/>
      <c r="Z45" s="38"/>
      <c r="AA45" s="38"/>
      <c r="AB45" s="38"/>
    </row>
    <row r="46" ht="12.75" customHeight="1">
      <c r="A46" s="91"/>
      <c r="B46" s="54"/>
      <c r="C46" s="91"/>
      <c r="D46" s="54"/>
      <c r="E46" s="91"/>
      <c r="F46" s="54"/>
      <c r="G46" s="91"/>
      <c r="H46" s="54"/>
      <c r="I46" s="91"/>
      <c r="J46" s="54"/>
      <c r="K46" s="91"/>
      <c r="L46" s="54"/>
      <c r="M46" s="91"/>
      <c r="N46" s="54"/>
      <c r="O46" s="38"/>
      <c r="P46" s="250"/>
      <c r="Q46" s="250"/>
      <c r="R46" s="250"/>
      <c r="S46" s="250"/>
      <c r="T46" s="38"/>
      <c r="U46" s="250"/>
      <c r="V46" s="250"/>
      <c r="W46" s="250"/>
      <c r="X46" s="250"/>
      <c r="Y46" s="38"/>
      <c r="Z46" s="38"/>
      <c r="AA46" s="38"/>
      <c r="AB46" s="38"/>
    </row>
    <row r="47" ht="12.75" customHeight="1">
      <c r="A47" s="91"/>
      <c r="B47" s="54"/>
      <c r="C47" s="90"/>
      <c r="D47" s="54"/>
      <c r="E47" s="90"/>
      <c r="F47" s="54"/>
      <c r="G47" s="90"/>
      <c r="H47" s="54"/>
      <c r="I47" s="90"/>
      <c r="J47" s="54"/>
      <c r="K47" s="90"/>
      <c r="L47" s="54"/>
      <c r="M47" s="90"/>
      <c r="N47" s="54"/>
      <c r="O47" s="38"/>
      <c r="P47" s="250"/>
      <c r="Q47" s="250"/>
      <c r="R47" s="250"/>
      <c r="S47" s="250"/>
      <c r="T47" s="38"/>
      <c r="U47" s="250"/>
      <c r="V47" s="250"/>
      <c r="W47" s="250"/>
      <c r="X47" s="250"/>
      <c r="Y47" s="38"/>
      <c r="Z47" s="38"/>
      <c r="AA47" s="38"/>
      <c r="AB47" s="38"/>
    </row>
    <row r="48" ht="12.75" customHeight="1">
      <c r="A48" s="222"/>
      <c r="B48" s="54"/>
      <c r="C48" s="222"/>
      <c r="D48" s="54"/>
      <c r="E48" s="215"/>
      <c r="F48" s="54"/>
      <c r="G48" s="222" t="s">
        <v>653</v>
      </c>
      <c r="H48" s="54"/>
      <c r="I48" s="222" t="s">
        <v>646</v>
      </c>
      <c r="J48" s="54"/>
      <c r="K48" s="222" t="s">
        <v>498</v>
      </c>
      <c r="L48" s="54"/>
      <c r="M48" s="93"/>
      <c r="N48" s="54"/>
      <c r="O48" s="38"/>
      <c r="P48" s="38"/>
      <c r="Q48" s="38"/>
      <c r="R48" s="38"/>
      <c r="S48" s="38"/>
      <c r="T48" s="38"/>
      <c r="U48" s="38"/>
      <c r="V48" s="38"/>
      <c r="W48" s="38"/>
      <c r="X48" s="38"/>
      <c r="Y48" s="38"/>
      <c r="Z48" s="38"/>
      <c r="AA48" s="38"/>
      <c r="AB48" s="38"/>
    </row>
    <row r="49" ht="12.75" customHeight="1">
      <c r="A49" s="223"/>
      <c r="B49" s="54"/>
      <c r="C49" s="223" t="s">
        <v>654</v>
      </c>
      <c r="D49" s="54"/>
      <c r="E49" s="223" t="s">
        <v>655</v>
      </c>
      <c r="F49" s="54"/>
      <c r="G49" s="223" t="s">
        <v>511</v>
      </c>
      <c r="H49" s="54"/>
      <c r="I49" s="223" t="s">
        <v>511</v>
      </c>
      <c r="J49" s="54"/>
      <c r="K49" s="223" t="s">
        <v>511</v>
      </c>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27</v>
      </c>
      <c r="B51" s="68"/>
      <c r="C51" s="65">
        <f>IF(DAY(EOMONTH(A1,0))=A51,"",IF(A51="","",A51+1))</f>
        <v>28</v>
      </c>
      <c r="D51" s="221"/>
      <c r="E51" s="65">
        <f>IF(DAY(EOMONTH(A1,0))=C51,"",IF(C51="","",C51+1))</f>
        <v>29</v>
      </c>
      <c r="F51" s="221"/>
      <c r="G51" s="65">
        <f>IF(DAY(EOMONTH(A1,0))=E51,"",IF(E51="","",E51+1))</f>
        <v>30</v>
      </c>
      <c r="H51" s="221"/>
      <c r="I51" s="65">
        <f>IF(DAY(EOMONTH(A1,0))=G51,"",IF(G51="","",G51+1))</f>
        <v>31</v>
      </c>
      <c r="J51" s="221"/>
      <c r="K51" s="50" t="str">
        <f>IF(DAY(EOMONTH(A1,0))=I51,"",IF(I51="","",I51+1))</f>
        <v/>
      </c>
      <c r="L51" s="197"/>
      <c r="M51" s="50" t="str">
        <f>IF(DAY(EOMONTH(A1,0))=K51,"",IF(K51="","",K51+1))</f>
        <v/>
      </c>
      <c r="N51" s="197"/>
    </row>
    <row r="52" ht="12.75" customHeight="1">
      <c r="A52" s="73"/>
      <c r="B52" s="54"/>
      <c r="C52" s="72"/>
      <c r="D52" s="54"/>
      <c r="E52" s="72"/>
      <c r="F52" s="54"/>
      <c r="G52" s="72"/>
      <c r="H52" s="54"/>
      <c r="I52" s="72"/>
      <c r="J52" s="54"/>
      <c r="K52" s="53"/>
      <c r="L52" s="54"/>
      <c r="M52" s="53"/>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53"/>
      <c r="L53" s="54"/>
      <c r="M53" s="53"/>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53"/>
      <c r="L54" s="54"/>
      <c r="M54" s="53"/>
      <c r="N54" s="54"/>
      <c r="O54" s="38"/>
      <c r="P54" s="38"/>
      <c r="Q54" s="38"/>
      <c r="R54" s="38"/>
      <c r="S54" s="38"/>
      <c r="T54" s="38"/>
      <c r="U54" s="38"/>
      <c r="V54" s="38"/>
      <c r="W54" s="38"/>
      <c r="X54" s="38"/>
      <c r="Y54" s="38"/>
      <c r="Z54" s="38"/>
      <c r="AA54" s="38"/>
      <c r="AB54" s="38"/>
    </row>
    <row r="55" ht="12.75" customHeight="1">
      <c r="A55" s="82" t="s">
        <v>317</v>
      </c>
      <c r="B55" s="54"/>
      <c r="C55" s="82" t="s">
        <v>317</v>
      </c>
      <c r="D55" s="54"/>
      <c r="E55" s="82" t="s">
        <v>317</v>
      </c>
      <c r="F55" s="54"/>
      <c r="G55" s="82" t="s">
        <v>317</v>
      </c>
      <c r="H55" s="54"/>
      <c r="I55" s="82" t="s">
        <v>317</v>
      </c>
      <c r="J55" s="54"/>
      <c r="K55" s="206"/>
      <c r="L55" s="54"/>
      <c r="M55" s="206"/>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t="s">
        <v>316</v>
      </c>
      <c r="J56" s="54"/>
      <c r="K56" s="206"/>
      <c r="L56" s="54"/>
      <c r="M56" s="206"/>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206"/>
      <c r="L57" s="54"/>
      <c r="M57" s="206"/>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206"/>
      <c r="L58" s="54"/>
      <c r="M58" s="206"/>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53"/>
      <c r="L59" s="54"/>
      <c r="M59" s="53"/>
      <c r="N59" s="54"/>
      <c r="O59" s="38"/>
      <c r="P59" s="38"/>
      <c r="Q59" s="38"/>
      <c r="R59" s="38"/>
      <c r="S59" s="38"/>
      <c r="T59" s="38"/>
      <c r="U59" s="38"/>
      <c r="V59" s="38"/>
      <c r="W59" s="38"/>
      <c r="X59" s="38"/>
      <c r="Y59" s="38"/>
      <c r="Z59" s="38"/>
      <c r="AA59" s="38"/>
      <c r="AB59" s="38"/>
    </row>
    <row r="60" ht="12.75" customHeight="1">
      <c r="A60" s="222"/>
      <c r="B60" s="54"/>
      <c r="C60" s="222" t="s">
        <v>550</v>
      </c>
      <c r="D60" s="54"/>
      <c r="E60" s="222" t="s">
        <v>656</v>
      </c>
      <c r="F60" s="54"/>
      <c r="G60" s="222" t="s">
        <v>657</v>
      </c>
      <c r="H60" s="54"/>
      <c r="I60" s="222" t="s">
        <v>646</v>
      </c>
      <c r="J60" s="54"/>
      <c r="K60" s="214"/>
      <c r="L60" s="54"/>
      <c r="M60" s="214"/>
      <c r="N60" s="54"/>
      <c r="O60" s="38"/>
      <c r="P60" s="38"/>
      <c r="Q60" s="38"/>
      <c r="R60" s="38"/>
      <c r="S60" s="38"/>
      <c r="T60" s="38"/>
      <c r="U60" s="38"/>
      <c r="V60" s="38"/>
      <c r="W60" s="38"/>
      <c r="X60" s="38"/>
      <c r="Y60" s="38"/>
      <c r="Z60" s="38"/>
      <c r="AA60" s="38"/>
      <c r="AB60" s="38"/>
    </row>
    <row r="61" ht="12.75" customHeight="1">
      <c r="A61" s="223"/>
      <c r="B61" s="54"/>
      <c r="C61" s="223" t="s">
        <v>351</v>
      </c>
      <c r="D61" s="54"/>
      <c r="E61" s="217"/>
      <c r="F61" s="54"/>
      <c r="G61" s="223" t="s">
        <v>511</v>
      </c>
      <c r="H61" s="54"/>
      <c r="I61" s="223" t="s">
        <v>511</v>
      </c>
      <c r="J61" s="54"/>
      <c r="K61" s="214"/>
      <c r="L61" s="54"/>
      <c r="M61" s="214"/>
      <c r="N61" s="54"/>
      <c r="O61" s="38"/>
      <c r="P61" s="38"/>
      <c r="Q61" s="38"/>
      <c r="R61" s="38"/>
      <c r="S61" s="38"/>
      <c r="T61" s="38"/>
      <c r="U61" s="38"/>
      <c r="V61" s="38"/>
      <c r="W61" s="38"/>
      <c r="X61" s="38"/>
      <c r="Y61" s="38"/>
      <c r="Z61" s="38"/>
      <c r="AA61" s="38"/>
      <c r="AB61" s="38"/>
    </row>
    <row r="62" ht="12.75" customHeight="1">
      <c r="A62" s="224"/>
      <c r="B62" s="60"/>
      <c r="C62" s="62"/>
      <c r="D62" s="60"/>
      <c r="E62" s="62"/>
      <c r="F62" s="60"/>
      <c r="G62" s="59"/>
      <c r="H62" s="60"/>
      <c r="I62" s="59"/>
      <c r="J62" s="60"/>
      <c r="K62" s="59"/>
      <c r="L62" s="60"/>
      <c r="M62" s="59"/>
      <c r="N62" s="60"/>
      <c r="O62" s="38"/>
      <c r="P62" s="38"/>
      <c r="Q62" s="38"/>
      <c r="R62" s="38"/>
      <c r="S62" s="38"/>
      <c r="T62" s="38"/>
      <c r="U62" s="38"/>
      <c r="V62" s="38"/>
      <c r="W62" s="38"/>
      <c r="X62" s="38"/>
      <c r="Y62" s="38"/>
      <c r="Z62" s="38"/>
      <c r="AA62" s="38"/>
      <c r="AB62" s="38"/>
    </row>
    <row r="63" ht="15.0" customHeight="1">
      <c r="A63" s="50" t="str">
        <f>IF(DAY(EOMONTH(A1,0))=M51,"",IF(M51="","",M51+1))</f>
        <v/>
      </c>
      <c r="B63" s="277"/>
      <c r="C63" s="50" t="str">
        <f>IF(DAY(EOMONTH(A1,0))=A63,"",IF(A63="","",A63+1))</f>
        <v/>
      </c>
      <c r="D63" s="277"/>
      <c r="E63" s="106" t="s">
        <v>87</v>
      </c>
      <c r="F63" s="3"/>
      <c r="G63" s="107"/>
      <c r="H63" s="3"/>
      <c r="I63" s="3"/>
      <c r="J63" s="3"/>
      <c r="K63" s="3"/>
      <c r="L63" s="3"/>
      <c r="M63" s="3"/>
      <c r="N63" s="4"/>
    </row>
    <row r="64" ht="12.75" customHeight="1">
      <c r="A64" s="206"/>
      <c r="B64" s="54"/>
      <c r="C64" s="206"/>
      <c r="D64" s="54"/>
      <c r="E64" s="111"/>
      <c r="F64" s="3"/>
      <c r="G64" s="3"/>
      <c r="H64" s="3"/>
      <c r="I64" s="3"/>
      <c r="J64" s="3"/>
      <c r="K64" s="3"/>
      <c r="L64" s="3"/>
      <c r="M64" s="3"/>
      <c r="N64" s="4"/>
    </row>
    <row r="65" ht="12.75" customHeight="1">
      <c r="A65" s="206"/>
      <c r="B65" s="54"/>
      <c r="C65" s="206"/>
      <c r="D65" s="54"/>
      <c r="E65" s="116"/>
      <c r="F65" s="3"/>
      <c r="G65" s="3"/>
      <c r="H65" s="3"/>
      <c r="I65" s="3"/>
      <c r="J65" s="3"/>
      <c r="K65" s="3"/>
      <c r="L65" s="3"/>
      <c r="M65" s="3"/>
      <c r="N65" s="4"/>
    </row>
    <row r="66" ht="12.75" customHeight="1">
      <c r="A66" s="206"/>
      <c r="B66" s="54"/>
      <c r="C66" s="206"/>
      <c r="D66" s="54"/>
      <c r="E66" s="116"/>
      <c r="F66" s="3"/>
      <c r="G66" s="3"/>
      <c r="H66" s="3"/>
      <c r="I66" s="3"/>
      <c r="J66" s="3"/>
      <c r="K66" s="3"/>
      <c r="L66" s="3"/>
      <c r="M66" s="3"/>
      <c r="N66" s="4"/>
    </row>
    <row r="67" ht="12.75" customHeight="1">
      <c r="A67" s="206"/>
      <c r="B67" s="54"/>
      <c r="C67" s="206"/>
      <c r="D67" s="54"/>
      <c r="E67" s="116"/>
      <c r="F67" s="3"/>
      <c r="G67" s="3"/>
      <c r="H67" s="3"/>
      <c r="I67" s="3"/>
      <c r="J67" s="3"/>
      <c r="K67" s="3"/>
      <c r="L67" s="3"/>
      <c r="M67" s="3"/>
      <c r="N67" s="4"/>
    </row>
    <row r="68" ht="12.75" customHeight="1">
      <c r="A68" s="206"/>
      <c r="B68" s="54"/>
      <c r="C68" s="206"/>
      <c r="D68" s="54"/>
      <c r="E68" s="116"/>
      <c r="F68" s="3"/>
      <c r="G68" s="3"/>
      <c r="H68" s="3"/>
      <c r="I68" s="3"/>
      <c r="J68" s="3"/>
      <c r="K68" s="3"/>
      <c r="L68" s="3"/>
      <c r="M68" s="3"/>
      <c r="N68" s="4"/>
      <c r="P68" s="108" t="s">
        <v>88</v>
      </c>
      <c r="Q68" s="109"/>
      <c r="R68" s="109"/>
      <c r="S68" s="109"/>
      <c r="T68" s="110"/>
    </row>
    <row r="69" ht="12.75" customHeight="1">
      <c r="A69" s="206"/>
      <c r="B69" s="54"/>
      <c r="C69" s="206"/>
      <c r="D69" s="54"/>
      <c r="E69" s="116"/>
      <c r="F69" s="3"/>
      <c r="G69" s="3"/>
      <c r="H69" s="3"/>
      <c r="I69" s="3"/>
      <c r="J69" s="3"/>
      <c r="K69" s="3"/>
      <c r="L69" s="3"/>
      <c r="M69" s="3"/>
      <c r="N69" s="4"/>
      <c r="P69" s="112" t="s">
        <v>89</v>
      </c>
      <c r="Q69" s="113"/>
      <c r="R69" s="114" t="s">
        <v>90</v>
      </c>
      <c r="S69" s="113"/>
      <c r="T69" s="115" t="s">
        <v>91</v>
      </c>
    </row>
    <row r="70" ht="12.75" customHeight="1">
      <c r="A70" s="206"/>
      <c r="B70" s="54"/>
      <c r="C70" s="206"/>
      <c r="D70" s="54"/>
      <c r="E70" s="116"/>
      <c r="F70" s="3"/>
      <c r="G70" s="3"/>
      <c r="H70" s="3"/>
      <c r="I70" s="3"/>
      <c r="J70" s="3"/>
      <c r="K70" s="3"/>
      <c r="L70" s="3"/>
      <c r="M70" s="3"/>
      <c r="N70" s="4"/>
      <c r="P70" s="117" t="s">
        <v>92</v>
      </c>
      <c r="Q70" s="118">
        <v>0.0</v>
      </c>
      <c r="R70" s="119" t="s">
        <v>92</v>
      </c>
      <c r="S70" s="118">
        <v>0.0</v>
      </c>
      <c r="T70" s="120">
        <f t="shared" ref="T70:T74" si="1">S70-Q70</f>
        <v>0</v>
      </c>
    </row>
    <row r="71" ht="12.75" customHeight="1">
      <c r="A71" s="206"/>
      <c r="B71" s="54"/>
      <c r="C71" s="206"/>
      <c r="D71" s="54"/>
      <c r="E71" s="116"/>
      <c r="F71" s="3"/>
      <c r="G71" s="3"/>
      <c r="H71" s="3"/>
      <c r="I71" s="3"/>
      <c r="J71" s="3"/>
      <c r="K71" s="3"/>
      <c r="L71" s="3"/>
      <c r="M71" s="3"/>
      <c r="N71" s="4"/>
      <c r="P71" s="117" t="s">
        <v>93</v>
      </c>
      <c r="Q71" s="118">
        <v>0.0</v>
      </c>
      <c r="R71" s="119" t="s">
        <v>93</v>
      </c>
      <c r="S71" s="118">
        <v>0.0</v>
      </c>
      <c r="T71" s="120">
        <f t="shared" si="1"/>
        <v>0</v>
      </c>
    </row>
    <row r="72" ht="12.75" customHeight="1">
      <c r="A72" s="206"/>
      <c r="B72" s="54"/>
      <c r="C72" s="206"/>
      <c r="D72" s="54"/>
      <c r="E72" s="116"/>
      <c r="F72" s="3"/>
      <c r="G72" s="3"/>
      <c r="H72" s="3"/>
      <c r="I72" s="3"/>
      <c r="J72" s="3"/>
      <c r="K72" s="3"/>
      <c r="L72" s="3"/>
      <c r="M72" s="3"/>
      <c r="N72" s="4"/>
      <c r="P72" s="117" t="s">
        <v>94</v>
      </c>
      <c r="Q72" s="118">
        <v>0.0</v>
      </c>
      <c r="R72" s="119" t="s">
        <v>94</v>
      </c>
      <c r="S72" s="118">
        <v>0.0</v>
      </c>
      <c r="T72" s="120">
        <f t="shared" si="1"/>
        <v>0</v>
      </c>
    </row>
    <row r="73" ht="12.75" customHeight="1">
      <c r="A73" s="206"/>
      <c r="B73" s="54"/>
      <c r="C73" s="206"/>
      <c r="D73" s="54"/>
      <c r="E73" s="116"/>
      <c r="F73" s="3"/>
      <c r="G73" s="3"/>
      <c r="H73" s="3"/>
      <c r="I73" s="3"/>
      <c r="J73" s="3"/>
      <c r="K73" s="3"/>
      <c r="L73" s="3"/>
      <c r="M73" s="3"/>
      <c r="N73" s="4"/>
      <c r="P73" s="117" t="s">
        <v>95</v>
      </c>
      <c r="Q73" s="118">
        <v>0.0</v>
      </c>
      <c r="R73" s="119" t="s">
        <v>95</v>
      </c>
      <c r="S73" s="118">
        <v>0.0</v>
      </c>
      <c r="T73" s="120">
        <f t="shared" si="1"/>
        <v>0</v>
      </c>
    </row>
    <row r="74" ht="12.75" customHeight="1">
      <c r="A74" s="105"/>
      <c r="B74" s="60"/>
      <c r="C74" s="105"/>
      <c r="D74" s="60"/>
      <c r="E74" s="116"/>
      <c r="F74" s="3"/>
      <c r="G74" s="3"/>
      <c r="H74" s="3"/>
      <c r="I74" s="3"/>
      <c r="J74" s="3"/>
      <c r="K74" s="3"/>
      <c r="L74" s="3"/>
      <c r="M74" s="3"/>
      <c r="N74" s="4"/>
      <c r="P74" s="121" t="s">
        <v>96</v>
      </c>
      <c r="Q74" s="122">
        <f>SUM(Q70:Q73)</f>
        <v>0</v>
      </c>
      <c r="R74" s="123" t="s">
        <v>96</v>
      </c>
      <c r="S74" s="122">
        <f>SUM(S70:S73)</f>
        <v>0</v>
      </c>
      <c r="T74" s="124">
        <f t="shared" si="1"/>
        <v>0</v>
      </c>
    </row>
    <row r="75" ht="12.75" customHeight="1">
      <c r="A75" s="127"/>
      <c r="B75" s="127"/>
      <c r="C75" s="127"/>
      <c r="D75" s="127"/>
      <c r="E75" s="127"/>
      <c r="F75" s="127"/>
      <c r="G75" s="127"/>
      <c r="H75" s="127"/>
      <c r="I75" s="127"/>
      <c r="J75" s="127"/>
      <c r="K75" s="127"/>
      <c r="L75" s="127"/>
      <c r="M75" s="127"/>
      <c r="N75" s="127"/>
    </row>
    <row r="76" ht="12.75" customHeight="1">
      <c r="A76" s="335" t="s">
        <v>97</v>
      </c>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8"/>
    </row>
    <row r="77">
      <c r="A77" s="336" t="s">
        <v>98</v>
      </c>
      <c r="B77" s="4"/>
      <c r="C77" s="336" t="s">
        <v>99</v>
      </c>
      <c r="D77" s="4"/>
      <c r="E77" s="337" t="s">
        <v>100</v>
      </c>
      <c r="F77" s="3"/>
      <c r="G77" s="3"/>
      <c r="H77" s="3"/>
      <c r="I77" s="3"/>
      <c r="J77" s="4"/>
      <c r="K77" s="337" t="s">
        <v>101</v>
      </c>
      <c r="L77" s="40"/>
      <c r="M77" s="337" t="s">
        <v>102</v>
      </c>
      <c r="N77" s="4"/>
      <c r="O77" s="337" t="s">
        <v>103</v>
      </c>
      <c r="P77" s="40"/>
      <c r="Q77" s="337" t="s">
        <v>104</v>
      </c>
      <c r="R77" s="3"/>
      <c r="S77" s="4"/>
      <c r="T77" s="300" t="s">
        <v>105</v>
      </c>
      <c r="U77" s="300" t="s">
        <v>106</v>
      </c>
      <c r="V77" s="300" t="s">
        <v>107</v>
      </c>
      <c r="W77" s="136" t="s">
        <v>108</v>
      </c>
      <c r="X77" s="300" t="s">
        <v>109</v>
      </c>
      <c r="Y77" s="300" t="s">
        <v>110</v>
      </c>
      <c r="Z77" s="300" t="s">
        <v>111</v>
      </c>
      <c r="AA77" s="276"/>
      <c r="AB77" s="276"/>
    </row>
    <row r="78" ht="18.75" customHeight="1">
      <c r="A78" s="139"/>
      <c r="B78" s="4"/>
      <c r="C78" s="246" t="s">
        <v>38</v>
      </c>
      <c r="D78" s="4"/>
      <c r="E78" s="187"/>
      <c r="F78" s="3"/>
      <c r="G78" s="3"/>
      <c r="H78" s="3"/>
      <c r="I78" s="3"/>
      <c r="J78" s="4"/>
      <c r="K78" s="144"/>
      <c r="L78" s="40"/>
      <c r="M78" s="188"/>
      <c r="N78" s="4"/>
      <c r="O78" s="144"/>
      <c r="P78" s="40"/>
      <c r="Q78" s="162"/>
      <c r="R78" s="3"/>
      <c r="S78" s="4"/>
      <c r="T78" s="146"/>
      <c r="U78" s="156"/>
      <c r="V78" s="156"/>
      <c r="W78" s="146"/>
      <c r="X78" s="146"/>
      <c r="Y78" s="146"/>
      <c r="Z78" s="146"/>
      <c r="AA78" s="247"/>
      <c r="AB78" s="126"/>
    </row>
    <row r="79" ht="18.75" customHeight="1">
      <c r="A79" s="159" t="s">
        <v>317</v>
      </c>
      <c r="B79" s="4"/>
      <c r="C79" s="323" t="s">
        <v>317</v>
      </c>
      <c r="D79" s="4"/>
      <c r="E79" s="176" t="s">
        <v>373</v>
      </c>
      <c r="F79" s="3"/>
      <c r="G79" s="3"/>
      <c r="H79" s="3"/>
      <c r="I79" s="3"/>
      <c r="J79" s="4"/>
      <c r="K79" s="162" t="s">
        <v>66</v>
      </c>
      <c r="L79" s="40"/>
      <c r="M79" s="284"/>
      <c r="N79" s="4"/>
      <c r="O79" s="153"/>
      <c r="P79" s="40"/>
      <c r="Q79" s="153"/>
      <c r="R79" s="3"/>
      <c r="S79" s="4"/>
      <c r="T79" s="146"/>
      <c r="U79" s="156"/>
      <c r="V79" s="156"/>
      <c r="W79" s="146"/>
      <c r="X79" s="146"/>
      <c r="Y79" s="146"/>
      <c r="Z79" s="146"/>
      <c r="AA79" s="247"/>
      <c r="AB79" s="250"/>
    </row>
    <row r="80" ht="18.75" customHeight="1">
      <c r="A80" s="159" t="s">
        <v>379</v>
      </c>
      <c r="B80" s="4"/>
      <c r="C80" s="323" t="s">
        <v>379</v>
      </c>
      <c r="D80" s="4"/>
      <c r="E80" s="176" t="s">
        <v>380</v>
      </c>
      <c r="F80" s="3"/>
      <c r="G80" s="3"/>
      <c r="H80" s="3"/>
      <c r="I80" s="3"/>
      <c r="J80" s="4"/>
      <c r="K80" s="162" t="s">
        <v>32</v>
      </c>
      <c r="L80" s="40"/>
      <c r="M80" s="284"/>
      <c r="N80" s="4"/>
      <c r="O80" s="153"/>
      <c r="P80" s="40"/>
      <c r="Q80" s="153"/>
      <c r="R80" s="3"/>
      <c r="S80" s="4"/>
      <c r="T80" s="146"/>
      <c r="U80" s="156"/>
      <c r="V80" s="156"/>
      <c r="W80" s="146"/>
      <c r="X80" s="146"/>
      <c r="Y80" s="146"/>
      <c r="Z80" s="146"/>
      <c r="AA80" s="247"/>
      <c r="AB80" s="250"/>
    </row>
    <row r="81" ht="18.75" customHeight="1">
      <c r="A81" s="175" t="s">
        <v>492</v>
      </c>
      <c r="B81" s="4"/>
      <c r="C81" s="285" t="s">
        <v>72</v>
      </c>
      <c r="D81" s="4"/>
      <c r="E81" s="176" t="s">
        <v>520</v>
      </c>
      <c r="F81" s="3"/>
      <c r="G81" s="3"/>
      <c r="H81" s="3"/>
      <c r="I81" s="3"/>
      <c r="J81" s="4"/>
      <c r="K81" s="162" t="s">
        <v>32</v>
      </c>
      <c r="L81" s="40"/>
      <c r="M81" s="284"/>
      <c r="N81" s="4"/>
      <c r="O81" s="153"/>
      <c r="P81" s="40"/>
      <c r="Q81" s="153"/>
      <c r="R81" s="3"/>
      <c r="S81" s="4"/>
      <c r="T81" s="146"/>
      <c r="U81" s="156"/>
      <c r="V81" s="156"/>
      <c r="W81" s="146"/>
      <c r="X81" s="146"/>
      <c r="Y81" s="146"/>
      <c r="Z81" s="146"/>
      <c r="AA81" s="247"/>
      <c r="AB81" s="250"/>
    </row>
    <row r="82" ht="18.75" customHeight="1">
      <c r="A82" s="175" t="s">
        <v>550</v>
      </c>
      <c r="B82" s="4"/>
      <c r="C82" s="285" t="s">
        <v>72</v>
      </c>
      <c r="D82" s="4"/>
      <c r="E82" s="176" t="s">
        <v>560</v>
      </c>
      <c r="F82" s="3"/>
      <c r="G82" s="3"/>
      <c r="H82" s="3"/>
      <c r="I82" s="3"/>
      <c r="J82" s="4"/>
      <c r="K82" s="162" t="s">
        <v>658</v>
      </c>
      <c r="L82" s="40"/>
      <c r="M82" s="188"/>
      <c r="N82" s="4"/>
      <c r="O82" s="153"/>
      <c r="P82" s="40"/>
      <c r="Q82" s="153"/>
      <c r="R82" s="3"/>
      <c r="S82" s="4"/>
      <c r="T82" s="146"/>
      <c r="U82" s="156"/>
      <c r="V82" s="156"/>
      <c r="W82" s="146"/>
      <c r="X82" s="146"/>
      <c r="Y82" s="146"/>
      <c r="Z82" s="146"/>
      <c r="AA82" s="247"/>
      <c r="AB82" s="250"/>
    </row>
    <row r="83" ht="18.75" customHeight="1">
      <c r="A83" s="175" t="s">
        <v>498</v>
      </c>
      <c r="B83" s="4"/>
      <c r="C83" s="285" t="s">
        <v>72</v>
      </c>
      <c r="D83" s="4"/>
      <c r="E83" s="176" t="s">
        <v>574</v>
      </c>
      <c r="F83" s="3"/>
      <c r="G83" s="3"/>
      <c r="H83" s="3"/>
      <c r="I83" s="3"/>
      <c r="J83" s="4"/>
      <c r="K83" s="162" t="s">
        <v>659</v>
      </c>
      <c r="L83" s="40"/>
      <c r="M83" s="188"/>
      <c r="N83" s="4"/>
      <c r="O83" s="153"/>
      <c r="P83" s="40"/>
      <c r="Q83" s="153"/>
      <c r="R83" s="3"/>
      <c r="S83" s="4"/>
      <c r="T83" s="146"/>
      <c r="U83" s="156"/>
      <c r="V83" s="156"/>
      <c r="W83" s="146"/>
      <c r="X83" s="146"/>
      <c r="Y83" s="146"/>
      <c r="Z83" s="146"/>
      <c r="AA83" s="247"/>
      <c r="AB83" s="250"/>
    </row>
    <row r="84" ht="18.75" customHeight="1">
      <c r="A84" s="175" t="s">
        <v>647</v>
      </c>
      <c r="B84" s="4"/>
      <c r="C84" s="285" t="s">
        <v>72</v>
      </c>
      <c r="D84" s="4"/>
      <c r="E84" s="176" t="s">
        <v>660</v>
      </c>
      <c r="F84" s="3"/>
      <c r="G84" s="3"/>
      <c r="H84" s="3"/>
      <c r="I84" s="3"/>
      <c r="J84" s="4"/>
      <c r="K84" s="282">
        <v>45842.0</v>
      </c>
      <c r="L84" s="40"/>
      <c r="M84" s="188"/>
      <c r="N84" s="4"/>
      <c r="O84" s="153"/>
      <c r="P84" s="40"/>
      <c r="Q84" s="153"/>
      <c r="R84" s="3"/>
      <c r="S84" s="4"/>
      <c r="T84" s="146"/>
      <c r="U84" s="156"/>
      <c r="V84" s="156"/>
      <c r="W84" s="146"/>
      <c r="X84" s="146"/>
      <c r="Y84" s="146"/>
      <c r="Z84" s="146"/>
      <c r="AA84" s="247"/>
      <c r="AB84" s="250"/>
    </row>
    <row r="85" ht="18.75" customHeight="1">
      <c r="A85" s="175" t="s">
        <v>649</v>
      </c>
      <c r="B85" s="4"/>
      <c r="C85" s="285" t="s">
        <v>72</v>
      </c>
      <c r="D85" s="4"/>
      <c r="E85" s="176" t="s">
        <v>661</v>
      </c>
      <c r="F85" s="3"/>
      <c r="G85" s="3"/>
      <c r="H85" s="3"/>
      <c r="I85" s="3"/>
      <c r="J85" s="4"/>
      <c r="K85" s="282">
        <v>45849.0</v>
      </c>
      <c r="L85" s="40"/>
      <c r="M85" s="188"/>
      <c r="N85" s="4"/>
      <c r="O85" s="153"/>
      <c r="P85" s="40"/>
      <c r="Q85" s="153"/>
      <c r="R85" s="3"/>
      <c r="S85" s="4"/>
      <c r="T85" s="146"/>
      <c r="U85" s="156"/>
      <c r="V85" s="156"/>
      <c r="W85" s="146"/>
      <c r="X85" s="146"/>
      <c r="Y85" s="146"/>
      <c r="Z85" s="146"/>
      <c r="AA85" s="247"/>
      <c r="AB85" s="250"/>
    </row>
    <row r="86" ht="18.75" customHeight="1">
      <c r="A86" s="175" t="s">
        <v>652</v>
      </c>
      <c r="B86" s="4"/>
      <c r="C86" s="285" t="s">
        <v>72</v>
      </c>
      <c r="D86" s="4"/>
      <c r="E86" s="176" t="s">
        <v>662</v>
      </c>
      <c r="F86" s="3"/>
      <c r="G86" s="3"/>
      <c r="H86" s="3"/>
      <c r="I86" s="3"/>
      <c r="J86" s="4"/>
      <c r="K86" s="282">
        <v>45856.0</v>
      </c>
      <c r="L86" s="40"/>
      <c r="M86" s="188"/>
      <c r="N86" s="4"/>
      <c r="O86" s="153"/>
      <c r="P86" s="40"/>
      <c r="Q86" s="153"/>
      <c r="R86" s="3"/>
      <c r="S86" s="4"/>
      <c r="T86" s="146"/>
      <c r="U86" s="156"/>
      <c r="V86" s="156"/>
      <c r="W86" s="146"/>
      <c r="X86" s="146"/>
      <c r="Y86" s="146"/>
      <c r="Z86" s="146"/>
      <c r="AA86" s="247"/>
      <c r="AB86" s="250"/>
    </row>
    <row r="87" ht="18.75" customHeight="1">
      <c r="A87" s="175" t="s">
        <v>653</v>
      </c>
      <c r="B87" s="4"/>
      <c r="C87" s="285" t="s">
        <v>72</v>
      </c>
      <c r="D87" s="4"/>
      <c r="E87" s="176" t="s">
        <v>663</v>
      </c>
      <c r="F87" s="3"/>
      <c r="G87" s="3"/>
      <c r="H87" s="3"/>
      <c r="I87" s="3"/>
      <c r="J87" s="4"/>
      <c r="K87" s="282">
        <v>45861.0</v>
      </c>
      <c r="L87" s="40"/>
      <c r="M87" s="188"/>
      <c r="N87" s="4"/>
      <c r="O87" s="153"/>
      <c r="P87" s="40"/>
      <c r="Q87" s="153"/>
      <c r="R87" s="3"/>
      <c r="S87" s="4"/>
      <c r="T87" s="146"/>
      <c r="U87" s="156"/>
      <c r="V87" s="156"/>
      <c r="W87" s="146"/>
      <c r="X87" s="146"/>
      <c r="Y87" s="146"/>
      <c r="Z87" s="146"/>
      <c r="AA87" s="247"/>
      <c r="AB87" s="250"/>
    </row>
    <row r="88" ht="18.75" customHeight="1">
      <c r="A88" s="175" t="s">
        <v>657</v>
      </c>
      <c r="B88" s="4"/>
      <c r="C88" s="285" t="s">
        <v>72</v>
      </c>
      <c r="D88" s="4"/>
      <c r="E88" s="176" t="s">
        <v>664</v>
      </c>
      <c r="F88" s="3"/>
      <c r="G88" s="3"/>
      <c r="H88" s="3"/>
      <c r="I88" s="3"/>
      <c r="J88" s="4"/>
      <c r="K88" s="282">
        <v>45868.0</v>
      </c>
      <c r="L88" s="40"/>
      <c r="M88" s="188"/>
      <c r="N88" s="4"/>
      <c r="O88" s="153"/>
      <c r="P88" s="40"/>
      <c r="Q88" s="153"/>
      <c r="R88" s="3"/>
      <c r="S88" s="4"/>
      <c r="T88" s="146"/>
      <c r="U88" s="156"/>
      <c r="V88" s="156"/>
      <c r="W88" s="146"/>
      <c r="X88" s="146"/>
      <c r="Y88" s="146"/>
      <c r="Z88" s="146"/>
      <c r="AA88" s="247"/>
      <c r="AB88" s="250"/>
    </row>
    <row r="89" ht="18.75" customHeight="1">
      <c r="A89" s="175" t="s">
        <v>530</v>
      </c>
      <c r="B89" s="4"/>
      <c r="C89" s="285" t="s">
        <v>65</v>
      </c>
      <c r="D89" s="4"/>
      <c r="E89" s="176" t="s">
        <v>531</v>
      </c>
      <c r="F89" s="3"/>
      <c r="G89" s="3"/>
      <c r="H89" s="3"/>
      <c r="I89" s="3"/>
      <c r="J89" s="4"/>
      <c r="K89" s="162" t="s">
        <v>665</v>
      </c>
      <c r="L89" s="40"/>
      <c r="M89" s="188"/>
      <c r="N89" s="4"/>
      <c r="O89" s="153"/>
      <c r="P89" s="40"/>
      <c r="Q89" s="153"/>
      <c r="R89" s="3"/>
      <c r="S89" s="4"/>
      <c r="T89" s="146"/>
      <c r="U89" s="156"/>
      <c r="V89" s="156"/>
      <c r="W89" s="146"/>
      <c r="X89" s="146"/>
      <c r="Y89" s="146"/>
      <c r="Z89" s="146"/>
      <c r="AA89" s="247"/>
      <c r="AB89" s="250"/>
    </row>
    <row r="90" ht="18.75" customHeight="1">
      <c r="A90" s="175" t="s">
        <v>645</v>
      </c>
      <c r="B90" s="4"/>
      <c r="C90" s="285" t="s">
        <v>65</v>
      </c>
      <c r="D90" s="4"/>
      <c r="E90" s="176" t="s">
        <v>638</v>
      </c>
      <c r="F90" s="3"/>
      <c r="G90" s="3"/>
      <c r="H90" s="3"/>
      <c r="I90" s="3"/>
      <c r="J90" s="4"/>
      <c r="K90" s="162" t="s">
        <v>666</v>
      </c>
      <c r="L90" s="40"/>
      <c r="M90" s="188"/>
      <c r="N90" s="4"/>
      <c r="O90" s="153"/>
      <c r="P90" s="40"/>
      <c r="Q90" s="153"/>
      <c r="R90" s="3"/>
      <c r="S90" s="4"/>
      <c r="T90" s="146"/>
      <c r="U90" s="156"/>
      <c r="V90" s="156"/>
      <c r="W90" s="146"/>
      <c r="X90" s="146"/>
      <c r="Y90" s="146"/>
      <c r="Z90" s="146"/>
      <c r="AA90" s="247"/>
      <c r="AB90" s="250"/>
    </row>
    <row r="91" ht="18.75" customHeight="1">
      <c r="A91" s="175" t="s">
        <v>505</v>
      </c>
      <c r="B91" s="4"/>
      <c r="C91" s="285" t="s">
        <v>65</v>
      </c>
      <c r="D91" s="4"/>
      <c r="E91" s="176" t="s">
        <v>637</v>
      </c>
      <c r="F91" s="3"/>
      <c r="G91" s="3"/>
      <c r="H91" s="3"/>
      <c r="I91" s="3"/>
      <c r="J91" s="4"/>
      <c r="K91" s="282">
        <v>45847.0</v>
      </c>
      <c r="L91" s="40"/>
      <c r="M91" s="188"/>
      <c r="N91" s="4"/>
      <c r="O91" s="153"/>
      <c r="P91" s="40"/>
      <c r="Q91" s="153"/>
      <c r="R91" s="3"/>
      <c r="S91" s="4"/>
      <c r="T91" s="146"/>
      <c r="U91" s="156"/>
      <c r="V91" s="156"/>
      <c r="W91" s="146"/>
      <c r="X91" s="146"/>
      <c r="Y91" s="146"/>
      <c r="Z91" s="146"/>
      <c r="AA91" s="247"/>
      <c r="AB91" s="250"/>
    </row>
    <row r="92" ht="18.75" customHeight="1">
      <c r="A92" s="175" t="s">
        <v>650</v>
      </c>
      <c r="B92" s="4"/>
      <c r="C92" s="285" t="s">
        <v>65</v>
      </c>
      <c r="D92" s="4"/>
      <c r="E92" s="176" t="s">
        <v>667</v>
      </c>
      <c r="F92" s="3"/>
      <c r="G92" s="3"/>
      <c r="H92" s="3"/>
      <c r="I92" s="3"/>
      <c r="J92" s="4"/>
      <c r="K92" s="282">
        <v>45852.0</v>
      </c>
      <c r="L92" s="40"/>
      <c r="M92" s="188"/>
      <c r="N92" s="4"/>
      <c r="O92" s="153"/>
      <c r="P92" s="40"/>
      <c r="Q92" s="153"/>
      <c r="R92" s="3"/>
      <c r="S92" s="4"/>
      <c r="T92" s="146"/>
      <c r="U92" s="156"/>
      <c r="V92" s="156"/>
      <c r="W92" s="146"/>
      <c r="X92" s="146"/>
      <c r="Y92" s="146"/>
      <c r="Z92" s="146"/>
      <c r="AA92" s="247"/>
      <c r="AB92" s="250"/>
    </row>
    <row r="93" ht="18.75" customHeight="1">
      <c r="A93" s="223" t="s">
        <v>651</v>
      </c>
      <c r="B93" s="54"/>
      <c r="C93" s="285" t="s">
        <v>65</v>
      </c>
      <c r="D93" s="4"/>
      <c r="E93" s="176" t="s">
        <v>668</v>
      </c>
      <c r="F93" s="3"/>
      <c r="G93" s="3"/>
      <c r="H93" s="3"/>
      <c r="I93" s="3"/>
      <c r="J93" s="4"/>
      <c r="K93" s="282">
        <v>45853.0</v>
      </c>
      <c r="L93" s="40"/>
      <c r="M93" s="188"/>
      <c r="N93" s="4"/>
      <c r="O93" s="153"/>
      <c r="P93" s="40"/>
      <c r="Q93" s="153"/>
      <c r="R93" s="3"/>
      <c r="S93" s="4"/>
      <c r="T93" s="146"/>
      <c r="U93" s="156"/>
      <c r="V93" s="156"/>
      <c r="W93" s="146"/>
      <c r="X93" s="146"/>
      <c r="Y93" s="146"/>
      <c r="Z93" s="146"/>
      <c r="AA93" s="247"/>
      <c r="AB93" s="250"/>
    </row>
    <row r="94" ht="18.75" customHeight="1">
      <c r="A94" s="175" t="s">
        <v>654</v>
      </c>
      <c r="B94" s="4"/>
      <c r="C94" s="285" t="s">
        <v>65</v>
      </c>
      <c r="D94" s="4"/>
      <c r="E94" s="176" t="s">
        <v>669</v>
      </c>
      <c r="F94" s="3"/>
      <c r="G94" s="3"/>
      <c r="H94" s="3"/>
      <c r="I94" s="3"/>
      <c r="J94" s="4"/>
      <c r="K94" s="282">
        <v>45859.0</v>
      </c>
      <c r="L94" s="40"/>
      <c r="M94" s="188"/>
      <c r="N94" s="4"/>
      <c r="O94" s="153"/>
      <c r="P94" s="40"/>
      <c r="Q94" s="153"/>
      <c r="R94" s="3"/>
      <c r="S94" s="4"/>
      <c r="T94" s="146"/>
      <c r="U94" s="156"/>
      <c r="V94" s="156"/>
      <c r="W94" s="146"/>
      <c r="X94" s="146"/>
      <c r="Y94" s="146"/>
      <c r="Z94" s="146"/>
      <c r="AA94" s="247"/>
      <c r="AB94" s="250"/>
    </row>
    <row r="95" ht="18.75" customHeight="1">
      <c r="A95" s="175" t="s">
        <v>655</v>
      </c>
      <c r="B95" s="4"/>
      <c r="C95" s="285" t="s">
        <v>65</v>
      </c>
      <c r="D95" s="4"/>
      <c r="E95" s="176" t="s">
        <v>670</v>
      </c>
      <c r="F95" s="3"/>
      <c r="G95" s="3"/>
      <c r="H95" s="3"/>
      <c r="I95" s="3"/>
      <c r="J95" s="4"/>
      <c r="K95" s="282">
        <v>45860.0</v>
      </c>
      <c r="L95" s="40"/>
      <c r="M95" s="188"/>
      <c r="N95" s="4"/>
      <c r="O95" s="153"/>
      <c r="P95" s="40"/>
      <c r="Q95" s="153"/>
      <c r="R95" s="3"/>
      <c r="S95" s="4"/>
      <c r="T95" s="146"/>
      <c r="U95" s="156"/>
      <c r="V95" s="156"/>
      <c r="W95" s="146"/>
      <c r="X95" s="146"/>
      <c r="Y95" s="146"/>
      <c r="Z95" s="146"/>
      <c r="AA95" s="247"/>
      <c r="AB95" s="250"/>
    </row>
    <row r="96" ht="18.75" customHeight="1">
      <c r="A96" s="175" t="s">
        <v>656</v>
      </c>
      <c r="B96" s="4"/>
      <c r="C96" s="285" t="s">
        <v>65</v>
      </c>
      <c r="D96" s="4"/>
      <c r="E96" s="176" t="s">
        <v>671</v>
      </c>
      <c r="F96" s="3"/>
      <c r="G96" s="3"/>
      <c r="H96" s="3"/>
      <c r="I96" s="3"/>
      <c r="J96" s="4"/>
      <c r="K96" s="282">
        <v>45867.0</v>
      </c>
      <c r="L96" s="40"/>
      <c r="M96" s="188"/>
      <c r="N96" s="4"/>
      <c r="O96" s="153"/>
      <c r="P96" s="40"/>
      <c r="Q96" s="153"/>
      <c r="R96" s="3"/>
      <c r="S96" s="4"/>
      <c r="T96" s="146"/>
      <c r="U96" s="156"/>
      <c r="V96" s="156"/>
      <c r="W96" s="146"/>
      <c r="X96" s="146"/>
      <c r="Y96" s="146"/>
      <c r="Z96" s="146"/>
      <c r="AA96" s="247"/>
      <c r="AB96" s="250"/>
    </row>
    <row r="97" ht="18.75" customHeight="1">
      <c r="A97" s="178" t="s">
        <v>648</v>
      </c>
      <c r="B97" s="4"/>
      <c r="C97" s="333" t="s">
        <v>74</v>
      </c>
      <c r="D97" s="4"/>
      <c r="E97" s="176" t="s">
        <v>672</v>
      </c>
      <c r="F97" s="3"/>
      <c r="G97" s="3"/>
      <c r="H97" s="3"/>
      <c r="I97" s="3"/>
      <c r="J97" s="4"/>
      <c r="K97" s="282">
        <v>45842.0</v>
      </c>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157"/>
      <c r="B212" s="4"/>
      <c r="C212" s="157"/>
      <c r="D212" s="4"/>
      <c r="E212" s="187"/>
      <c r="F212" s="3"/>
      <c r="G212" s="3"/>
      <c r="H212" s="3"/>
      <c r="I212" s="3"/>
      <c r="J212" s="4"/>
      <c r="K212" s="153"/>
      <c r="L212" s="40"/>
      <c r="M212" s="188"/>
      <c r="N212" s="4"/>
      <c r="O212" s="153"/>
      <c r="P212" s="40"/>
      <c r="Q212" s="153"/>
      <c r="R212" s="3"/>
      <c r="S212" s="4"/>
      <c r="T212" s="146"/>
      <c r="U212" s="156"/>
      <c r="V212" s="156"/>
      <c r="W212" s="146"/>
      <c r="X212" s="146"/>
      <c r="Y212" s="146"/>
      <c r="Z212" s="146"/>
      <c r="AA212" s="247"/>
      <c r="AB212" s="250"/>
    </row>
    <row r="213" ht="18.75" customHeight="1">
      <c r="A213" s="157"/>
      <c r="B213" s="4"/>
      <c r="C213" s="157"/>
      <c r="D213" s="4"/>
      <c r="E213" s="187"/>
      <c r="F213" s="3"/>
      <c r="G213" s="3"/>
      <c r="H213" s="3"/>
      <c r="I213" s="3"/>
      <c r="J213" s="4"/>
      <c r="K213" s="153"/>
      <c r="L213" s="40"/>
      <c r="M213" s="188"/>
      <c r="N213" s="4"/>
      <c r="O213" s="153"/>
      <c r="P213" s="40"/>
      <c r="Q213" s="153"/>
      <c r="R213" s="3"/>
      <c r="S213" s="4"/>
      <c r="T213" s="146"/>
      <c r="U213" s="156"/>
      <c r="V213" s="156"/>
      <c r="W213" s="146"/>
      <c r="X213" s="146"/>
      <c r="Y213" s="146"/>
      <c r="Z213" s="146"/>
      <c r="AA213" s="247"/>
      <c r="AB213" s="250"/>
    </row>
    <row r="214" ht="18.75" customHeight="1">
      <c r="A214" s="157"/>
      <c r="B214" s="4"/>
      <c r="C214" s="157"/>
      <c r="D214" s="4"/>
      <c r="E214" s="187"/>
      <c r="F214" s="3"/>
      <c r="G214" s="3"/>
      <c r="H214" s="3"/>
      <c r="I214" s="3"/>
      <c r="J214" s="4"/>
      <c r="K214" s="153"/>
      <c r="L214" s="40"/>
      <c r="M214" s="188"/>
      <c r="N214" s="4"/>
      <c r="O214" s="153"/>
      <c r="P214" s="40"/>
      <c r="Q214" s="153"/>
      <c r="R214" s="3"/>
      <c r="S214" s="4"/>
      <c r="T214" s="146"/>
      <c r="U214" s="156"/>
      <c r="V214" s="156"/>
      <c r="W214" s="146"/>
      <c r="X214" s="146"/>
      <c r="Y214" s="146"/>
      <c r="Z214" s="146"/>
      <c r="AA214" s="247"/>
      <c r="AB214" s="250"/>
    </row>
    <row r="215" ht="18.75" customHeight="1">
      <c r="A215" s="157"/>
      <c r="B215" s="4"/>
      <c r="C215" s="157"/>
      <c r="D215" s="4"/>
      <c r="E215" s="187"/>
      <c r="F215" s="3"/>
      <c r="G215" s="3"/>
      <c r="H215" s="3"/>
      <c r="I215" s="3"/>
      <c r="J215" s="4"/>
      <c r="K215" s="153"/>
      <c r="L215" s="40"/>
      <c r="M215" s="188"/>
      <c r="N215" s="4"/>
      <c r="O215" s="153"/>
      <c r="P215" s="40"/>
      <c r="Q215" s="153"/>
      <c r="R215" s="3"/>
      <c r="S215" s="4"/>
      <c r="T215" s="146"/>
      <c r="U215" s="156"/>
      <c r="V215" s="156"/>
      <c r="W215" s="146"/>
      <c r="X215" s="146"/>
      <c r="Y215" s="146"/>
      <c r="Z215" s="146"/>
      <c r="AA215" s="247"/>
      <c r="AB215" s="250"/>
    </row>
    <row r="216" ht="18.75" customHeight="1">
      <c r="A216" s="157"/>
      <c r="B216" s="4"/>
      <c r="C216" s="157"/>
      <c r="D216" s="4"/>
      <c r="E216" s="187"/>
      <c r="F216" s="3"/>
      <c r="G216" s="3"/>
      <c r="H216" s="3"/>
      <c r="I216" s="3"/>
      <c r="J216" s="4"/>
      <c r="K216" s="153"/>
      <c r="L216" s="40"/>
      <c r="M216" s="188"/>
      <c r="N216" s="4"/>
      <c r="O216" s="153"/>
      <c r="P216" s="40"/>
      <c r="Q216" s="153"/>
      <c r="R216" s="3"/>
      <c r="S216" s="4"/>
      <c r="T216" s="146"/>
      <c r="U216" s="156"/>
      <c r="V216" s="156"/>
      <c r="W216" s="146"/>
      <c r="X216" s="146"/>
      <c r="Y216" s="146"/>
      <c r="Z216" s="146"/>
      <c r="AA216" s="247"/>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8.75" customHeight="1">
      <c r="A229" s="263"/>
      <c r="B229" s="4"/>
      <c r="C229" s="264"/>
      <c r="D229" s="4"/>
      <c r="E229" s="265"/>
      <c r="F229" s="3"/>
      <c r="G229" s="3"/>
      <c r="H229" s="3"/>
      <c r="I229" s="3"/>
      <c r="J229" s="4"/>
      <c r="K229" s="264"/>
      <c r="L229" s="40"/>
      <c r="M229" s="266"/>
      <c r="N229" s="4"/>
      <c r="O229" s="264"/>
      <c r="P229" s="40"/>
      <c r="Q229" s="264"/>
      <c r="R229" s="3"/>
      <c r="S229" s="4"/>
      <c r="T229" s="267"/>
      <c r="U229" s="268"/>
      <c r="V229" s="268"/>
      <c r="W229" s="267"/>
      <c r="X229" s="267"/>
      <c r="Y229" s="267"/>
      <c r="Z229" s="267"/>
      <c r="AA229" s="250"/>
      <c r="AB229" s="250"/>
    </row>
    <row r="230" ht="18.75" customHeight="1">
      <c r="A230" s="263"/>
      <c r="B230" s="4"/>
      <c r="C230" s="264"/>
      <c r="D230" s="4"/>
      <c r="E230" s="265"/>
      <c r="F230" s="3"/>
      <c r="G230" s="3"/>
      <c r="H230" s="3"/>
      <c r="I230" s="3"/>
      <c r="J230" s="4"/>
      <c r="K230" s="264"/>
      <c r="L230" s="40"/>
      <c r="M230" s="266"/>
      <c r="N230" s="4"/>
      <c r="O230" s="264"/>
      <c r="P230" s="40"/>
      <c r="Q230" s="264"/>
      <c r="R230" s="3"/>
      <c r="S230" s="4"/>
      <c r="T230" s="267"/>
      <c r="U230" s="268"/>
      <c r="V230" s="268"/>
      <c r="W230" s="267"/>
      <c r="X230" s="267"/>
      <c r="Y230" s="267"/>
      <c r="Z230" s="267"/>
      <c r="AA230" s="250"/>
      <c r="AB230" s="250"/>
    </row>
    <row r="231" ht="18.75" customHeight="1">
      <c r="A231" s="263"/>
      <c r="B231" s="4"/>
      <c r="C231" s="264"/>
      <c r="D231" s="4"/>
      <c r="E231" s="265"/>
      <c r="F231" s="3"/>
      <c r="G231" s="3"/>
      <c r="H231" s="3"/>
      <c r="I231" s="3"/>
      <c r="J231" s="4"/>
      <c r="K231" s="264"/>
      <c r="L231" s="40"/>
      <c r="M231" s="266"/>
      <c r="N231" s="4"/>
      <c r="O231" s="264"/>
      <c r="P231" s="40"/>
      <c r="Q231" s="264"/>
      <c r="R231" s="3"/>
      <c r="S231" s="4"/>
      <c r="T231" s="267"/>
      <c r="U231" s="268"/>
      <c r="V231" s="268"/>
      <c r="W231" s="267"/>
      <c r="X231" s="267"/>
      <c r="Y231" s="267"/>
      <c r="Z231" s="267"/>
      <c r="AA231" s="250"/>
      <c r="AB231" s="250"/>
    </row>
    <row r="232" ht="18.75" customHeight="1">
      <c r="A232" s="263"/>
      <c r="B232" s="4"/>
      <c r="C232" s="264"/>
      <c r="D232" s="4"/>
      <c r="E232" s="265"/>
      <c r="F232" s="3"/>
      <c r="G232" s="3"/>
      <c r="H232" s="3"/>
      <c r="I232" s="3"/>
      <c r="J232" s="4"/>
      <c r="K232" s="264"/>
      <c r="L232" s="40"/>
      <c r="M232" s="266"/>
      <c r="N232" s="4"/>
      <c r="O232" s="264"/>
      <c r="P232" s="40"/>
      <c r="Q232" s="264"/>
      <c r="R232" s="3"/>
      <c r="S232" s="4"/>
      <c r="T232" s="267"/>
      <c r="U232" s="268"/>
      <c r="V232" s="268"/>
      <c r="W232" s="267"/>
      <c r="X232" s="267"/>
      <c r="Y232" s="267"/>
      <c r="Z232" s="267"/>
      <c r="AA232" s="250"/>
      <c r="AB232" s="250"/>
    </row>
    <row r="233" ht="18.75" customHeight="1">
      <c r="A233" s="263"/>
      <c r="B233" s="4"/>
      <c r="C233" s="264"/>
      <c r="D233" s="4"/>
      <c r="E233" s="265"/>
      <c r="F233" s="3"/>
      <c r="G233" s="3"/>
      <c r="H233" s="3"/>
      <c r="I233" s="3"/>
      <c r="J233" s="4"/>
      <c r="K233" s="264"/>
      <c r="L233" s="40"/>
      <c r="M233" s="266"/>
      <c r="N233" s="4"/>
      <c r="O233" s="264"/>
      <c r="P233" s="40"/>
      <c r="Q233" s="264"/>
      <c r="R233" s="3"/>
      <c r="S233" s="4"/>
      <c r="T233" s="267"/>
      <c r="U233" s="268"/>
      <c r="V233" s="268"/>
      <c r="W233" s="267"/>
      <c r="X233" s="267"/>
      <c r="Y233" s="267"/>
      <c r="Z233" s="267"/>
      <c r="AA233" s="250"/>
      <c r="AB233" s="250"/>
    </row>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1534">
    <mergeCell ref="A142:B142"/>
    <mergeCell ref="C142:D142"/>
    <mergeCell ref="E142:J142"/>
    <mergeCell ref="K142:L142"/>
    <mergeCell ref="M142:N142"/>
    <mergeCell ref="O142:P142"/>
    <mergeCell ref="Q142:S142"/>
    <mergeCell ref="A143:B143"/>
    <mergeCell ref="C143:D143"/>
    <mergeCell ref="E143:J143"/>
    <mergeCell ref="K143:L143"/>
    <mergeCell ref="M143:N143"/>
    <mergeCell ref="O143:P143"/>
    <mergeCell ref="Q143:S143"/>
    <mergeCell ref="A144:B144"/>
    <mergeCell ref="C144:D144"/>
    <mergeCell ref="E144:J144"/>
    <mergeCell ref="K144:L144"/>
    <mergeCell ref="M144:N144"/>
    <mergeCell ref="O144:P144"/>
    <mergeCell ref="Q144:S144"/>
    <mergeCell ref="A145:B145"/>
    <mergeCell ref="C145:D145"/>
    <mergeCell ref="E145:J145"/>
    <mergeCell ref="K145:L145"/>
    <mergeCell ref="M145:N145"/>
    <mergeCell ref="O145:P145"/>
    <mergeCell ref="Q145:S145"/>
    <mergeCell ref="A146:B146"/>
    <mergeCell ref="C146:D146"/>
    <mergeCell ref="E146:J146"/>
    <mergeCell ref="K146:L146"/>
    <mergeCell ref="M146:N146"/>
    <mergeCell ref="O146:P146"/>
    <mergeCell ref="Q146:S146"/>
    <mergeCell ref="A147:B147"/>
    <mergeCell ref="C147:D147"/>
    <mergeCell ref="E147:J147"/>
    <mergeCell ref="K147:L147"/>
    <mergeCell ref="M147:N147"/>
    <mergeCell ref="O147:P147"/>
    <mergeCell ref="Q147:S147"/>
    <mergeCell ref="A148:B148"/>
    <mergeCell ref="C148:D148"/>
    <mergeCell ref="E148:J148"/>
    <mergeCell ref="K148:L148"/>
    <mergeCell ref="M148:N148"/>
    <mergeCell ref="O148:P148"/>
    <mergeCell ref="Q148:S148"/>
    <mergeCell ref="A149:B149"/>
    <mergeCell ref="C149:D149"/>
    <mergeCell ref="E149:J149"/>
    <mergeCell ref="K149:L149"/>
    <mergeCell ref="M149:N149"/>
    <mergeCell ref="O149:P149"/>
    <mergeCell ref="Q149:S149"/>
    <mergeCell ref="A150:B150"/>
    <mergeCell ref="C150:D150"/>
    <mergeCell ref="E150:J150"/>
    <mergeCell ref="K150:L150"/>
    <mergeCell ref="M150:N150"/>
    <mergeCell ref="O150:P150"/>
    <mergeCell ref="Q150:S150"/>
    <mergeCell ref="A151:B151"/>
    <mergeCell ref="C151:D151"/>
    <mergeCell ref="E151:J151"/>
    <mergeCell ref="K151:L151"/>
    <mergeCell ref="M151:N151"/>
    <mergeCell ref="O151:P151"/>
    <mergeCell ref="Q151:S151"/>
    <mergeCell ref="A152:B152"/>
    <mergeCell ref="C152:D152"/>
    <mergeCell ref="E152:J152"/>
    <mergeCell ref="K152:L152"/>
    <mergeCell ref="M152:N152"/>
    <mergeCell ref="O152:P152"/>
    <mergeCell ref="Q152:S152"/>
    <mergeCell ref="A153:B153"/>
    <mergeCell ref="C153:D153"/>
    <mergeCell ref="E153:J153"/>
    <mergeCell ref="K153:L153"/>
    <mergeCell ref="M153:N153"/>
    <mergeCell ref="O153:P153"/>
    <mergeCell ref="Q153:S153"/>
    <mergeCell ref="A154:B154"/>
    <mergeCell ref="C154:D154"/>
    <mergeCell ref="E154:J154"/>
    <mergeCell ref="K154:L154"/>
    <mergeCell ref="M154:N154"/>
    <mergeCell ref="O154:P154"/>
    <mergeCell ref="Q154:S154"/>
    <mergeCell ref="A155:B155"/>
    <mergeCell ref="C155:D155"/>
    <mergeCell ref="E155:J155"/>
    <mergeCell ref="K155:L155"/>
    <mergeCell ref="M155:N155"/>
    <mergeCell ref="O155:P155"/>
    <mergeCell ref="Q155:S155"/>
    <mergeCell ref="A156:B156"/>
    <mergeCell ref="C156:D156"/>
    <mergeCell ref="E156:J156"/>
    <mergeCell ref="K156:L156"/>
    <mergeCell ref="M156:N156"/>
    <mergeCell ref="O156:P156"/>
    <mergeCell ref="Q156:S156"/>
    <mergeCell ref="A157:B157"/>
    <mergeCell ref="C157:D157"/>
    <mergeCell ref="E157:J157"/>
    <mergeCell ref="K157:L157"/>
    <mergeCell ref="M157:N157"/>
    <mergeCell ref="O157:P157"/>
    <mergeCell ref="Q157:S157"/>
    <mergeCell ref="A158:B158"/>
    <mergeCell ref="C158:D158"/>
    <mergeCell ref="E158:J158"/>
    <mergeCell ref="K158:L158"/>
    <mergeCell ref="M158:N158"/>
    <mergeCell ref="O158:P158"/>
    <mergeCell ref="Q158:S158"/>
    <mergeCell ref="A159:B159"/>
    <mergeCell ref="C159:D159"/>
    <mergeCell ref="E159:J159"/>
    <mergeCell ref="K159:L159"/>
    <mergeCell ref="M159:N159"/>
    <mergeCell ref="O159:P159"/>
    <mergeCell ref="Q159:S159"/>
    <mergeCell ref="A160:B160"/>
    <mergeCell ref="C160:D160"/>
    <mergeCell ref="E160:J160"/>
    <mergeCell ref="K160:L160"/>
    <mergeCell ref="M160:N160"/>
    <mergeCell ref="O160:P160"/>
    <mergeCell ref="Q160:S160"/>
    <mergeCell ref="A161:B161"/>
    <mergeCell ref="C161:D161"/>
    <mergeCell ref="E161:J161"/>
    <mergeCell ref="K161:L161"/>
    <mergeCell ref="M161:N161"/>
    <mergeCell ref="O161:P161"/>
    <mergeCell ref="Q161:S161"/>
    <mergeCell ref="A162:B162"/>
    <mergeCell ref="C162:D162"/>
    <mergeCell ref="E162:J162"/>
    <mergeCell ref="K162:L162"/>
    <mergeCell ref="M162:N162"/>
    <mergeCell ref="O162:P162"/>
    <mergeCell ref="Q162:S162"/>
    <mergeCell ref="A163:B163"/>
    <mergeCell ref="C163:D163"/>
    <mergeCell ref="E163:J163"/>
    <mergeCell ref="K163:L163"/>
    <mergeCell ref="M163:N163"/>
    <mergeCell ref="O163:P163"/>
    <mergeCell ref="Q163:S163"/>
    <mergeCell ref="A164:B164"/>
    <mergeCell ref="C164:D164"/>
    <mergeCell ref="E164:J164"/>
    <mergeCell ref="K164:L164"/>
    <mergeCell ref="M164:N164"/>
    <mergeCell ref="O164:P164"/>
    <mergeCell ref="Q164:S164"/>
    <mergeCell ref="A165:B165"/>
    <mergeCell ref="C165:D165"/>
    <mergeCell ref="E165:J165"/>
    <mergeCell ref="K165:L165"/>
    <mergeCell ref="M165:N165"/>
    <mergeCell ref="O165:P165"/>
    <mergeCell ref="Q165:S165"/>
    <mergeCell ref="A166:B166"/>
    <mergeCell ref="C166:D166"/>
    <mergeCell ref="E166:J166"/>
    <mergeCell ref="K166:L166"/>
    <mergeCell ref="M166:N166"/>
    <mergeCell ref="O166:P166"/>
    <mergeCell ref="Q166:S166"/>
    <mergeCell ref="A167:B167"/>
    <mergeCell ref="C167:D167"/>
    <mergeCell ref="E167:J167"/>
    <mergeCell ref="K167:L167"/>
    <mergeCell ref="M167:N167"/>
    <mergeCell ref="O167:P167"/>
    <mergeCell ref="Q167:S167"/>
    <mergeCell ref="A168:B168"/>
    <mergeCell ref="C168:D168"/>
    <mergeCell ref="E168:J168"/>
    <mergeCell ref="K168:L168"/>
    <mergeCell ref="M168:N168"/>
    <mergeCell ref="O168:P168"/>
    <mergeCell ref="Q168:S168"/>
    <mergeCell ref="A169:B169"/>
    <mergeCell ref="C169:D169"/>
    <mergeCell ref="E169:J169"/>
    <mergeCell ref="K169:L169"/>
    <mergeCell ref="M169:N169"/>
    <mergeCell ref="O169:P169"/>
    <mergeCell ref="Q169:S169"/>
    <mergeCell ref="A170:B170"/>
    <mergeCell ref="C170:D170"/>
    <mergeCell ref="E170:J170"/>
    <mergeCell ref="K170:L170"/>
    <mergeCell ref="M170:N170"/>
    <mergeCell ref="O170:P170"/>
    <mergeCell ref="Q170:S170"/>
    <mergeCell ref="A171:B171"/>
    <mergeCell ref="C171:D171"/>
    <mergeCell ref="E171:J171"/>
    <mergeCell ref="K171:L171"/>
    <mergeCell ref="M171:N171"/>
    <mergeCell ref="O171:P171"/>
    <mergeCell ref="Q171:S171"/>
    <mergeCell ref="A172:B172"/>
    <mergeCell ref="C172:D172"/>
    <mergeCell ref="E172:J172"/>
    <mergeCell ref="K172:L172"/>
    <mergeCell ref="M172:N172"/>
    <mergeCell ref="O172:P172"/>
    <mergeCell ref="Q172:S172"/>
    <mergeCell ref="A173:B173"/>
    <mergeCell ref="C173:D173"/>
    <mergeCell ref="E173:J173"/>
    <mergeCell ref="K173:L173"/>
    <mergeCell ref="M173:N173"/>
    <mergeCell ref="O173:P173"/>
    <mergeCell ref="Q173:S173"/>
    <mergeCell ref="A174:B174"/>
    <mergeCell ref="C174:D174"/>
    <mergeCell ref="E174:J174"/>
    <mergeCell ref="K174:L174"/>
    <mergeCell ref="M174:N174"/>
    <mergeCell ref="O174:P174"/>
    <mergeCell ref="Q174:S174"/>
    <mergeCell ref="A175:B175"/>
    <mergeCell ref="C175:D175"/>
    <mergeCell ref="E175:J175"/>
    <mergeCell ref="K175:L175"/>
    <mergeCell ref="M175:N175"/>
    <mergeCell ref="O175:P175"/>
    <mergeCell ref="Q175:S175"/>
    <mergeCell ref="A176:B176"/>
    <mergeCell ref="C176:D176"/>
    <mergeCell ref="E176:J176"/>
    <mergeCell ref="K176:L176"/>
    <mergeCell ref="M176:N176"/>
    <mergeCell ref="O176:P176"/>
    <mergeCell ref="Q176:S176"/>
    <mergeCell ref="A177:B177"/>
    <mergeCell ref="C177:D177"/>
    <mergeCell ref="E177:J177"/>
    <mergeCell ref="K177:L177"/>
    <mergeCell ref="M177:N177"/>
    <mergeCell ref="O177:P177"/>
    <mergeCell ref="Q177:S177"/>
    <mergeCell ref="A178:B178"/>
    <mergeCell ref="C178:D178"/>
    <mergeCell ref="E178:J178"/>
    <mergeCell ref="K178:L178"/>
    <mergeCell ref="M178:N178"/>
    <mergeCell ref="O178:P178"/>
    <mergeCell ref="Q178:S178"/>
    <mergeCell ref="A179:B179"/>
    <mergeCell ref="C179:D179"/>
    <mergeCell ref="E179:J179"/>
    <mergeCell ref="K179:L179"/>
    <mergeCell ref="M179:N179"/>
    <mergeCell ref="O179:P179"/>
    <mergeCell ref="Q179:S179"/>
    <mergeCell ref="A180:B180"/>
    <mergeCell ref="C180:D180"/>
    <mergeCell ref="E180:J180"/>
    <mergeCell ref="K180:L180"/>
    <mergeCell ref="M180:N180"/>
    <mergeCell ref="O180:P180"/>
    <mergeCell ref="Q180:S180"/>
    <mergeCell ref="A181:B181"/>
    <mergeCell ref="C181:D181"/>
    <mergeCell ref="E181:J181"/>
    <mergeCell ref="K181:L181"/>
    <mergeCell ref="M181:N181"/>
    <mergeCell ref="O181:P181"/>
    <mergeCell ref="Q181:S181"/>
    <mergeCell ref="A182:B182"/>
    <mergeCell ref="C182:D182"/>
    <mergeCell ref="E182:J182"/>
    <mergeCell ref="K182:L182"/>
    <mergeCell ref="M182:N182"/>
    <mergeCell ref="O182:P182"/>
    <mergeCell ref="Q182:S182"/>
    <mergeCell ref="A183:B183"/>
    <mergeCell ref="C183:D183"/>
    <mergeCell ref="E183:J183"/>
    <mergeCell ref="K183:L183"/>
    <mergeCell ref="M183:N183"/>
    <mergeCell ref="O183:P183"/>
    <mergeCell ref="Q183:S183"/>
    <mergeCell ref="A184:B184"/>
    <mergeCell ref="C184:D184"/>
    <mergeCell ref="E184:J184"/>
    <mergeCell ref="K184:L184"/>
    <mergeCell ref="M184:N184"/>
    <mergeCell ref="O184:P184"/>
    <mergeCell ref="Q184:S184"/>
    <mergeCell ref="A185:B185"/>
    <mergeCell ref="C185:D185"/>
    <mergeCell ref="E185:J185"/>
    <mergeCell ref="K185:L185"/>
    <mergeCell ref="M185:N185"/>
    <mergeCell ref="O185:P185"/>
    <mergeCell ref="Q185:S185"/>
    <mergeCell ref="A186:B186"/>
    <mergeCell ref="C186:D186"/>
    <mergeCell ref="E186:J186"/>
    <mergeCell ref="K186:L186"/>
    <mergeCell ref="M186:N186"/>
    <mergeCell ref="O186:P186"/>
    <mergeCell ref="Q186:S186"/>
    <mergeCell ref="A187:B187"/>
    <mergeCell ref="C187:D187"/>
    <mergeCell ref="E187:J187"/>
    <mergeCell ref="K187:L187"/>
    <mergeCell ref="M187:N187"/>
    <mergeCell ref="O187:P187"/>
    <mergeCell ref="Q187:S187"/>
    <mergeCell ref="A188:B188"/>
    <mergeCell ref="C188:D188"/>
    <mergeCell ref="E188:J188"/>
    <mergeCell ref="K188:L188"/>
    <mergeCell ref="M188:N188"/>
    <mergeCell ref="O188:P188"/>
    <mergeCell ref="Q188:S188"/>
    <mergeCell ref="A189:B189"/>
    <mergeCell ref="C189:D189"/>
    <mergeCell ref="E189:J189"/>
    <mergeCell ref="K189:L189"/>
    <mergeCell ref="M189:N189"/>
    <mergeCell ref="O189:P189"/>
    <mergeCell ref="Q189:S189"/>
    <mergeCell ref="A190:B190"/>
    <mergeCell ref="C190:D190"/>
    <mergeCell ref="E190:J190"/>
    <mergeCell ref="K190:L190"/>
    <mergeCell ref="M190:N190"/>
    <mergeCell ref="O190:P190"/>
    <mergeCell ref="Q190:S190"/>
    <mergeCell ref="A191:B191"/>
    <mergeCell ref="C191:D191"/>
    <mergeCell ref="E191:J191"/>
    <mergeCell ref="K191:L191"/>
    <mergeCell ref="M191:N191"/>
    <mergeCell ref="O191:P191"/>
    <mergeCell ref="Q191:S191"/>
    <mergeCell ref="A192:B192"/>
    <mergeCell ref="C192:D192"/>
    <mergeCell ref="E192:J192"/>
    <mergeCell ref="K192:L192"/>
    <mergeCell ref="M192:N192"/>
    <mergeCell ref="O192:P192"/>
    <mergeCell ref="Q192:S192"/>
    <mergeCell ref="A193:B193"/>
    <mergeCell ref="C193:D193"/>
    <mergeCell ref="E193:J193"/>
    <mergeCell ref="K193:L193"/>
    <mergeCell ref="M193:N193"/>
    <mergeCell ref="O193:P193"/>
    <mergeCell ref="Q193:S193"/>
    <mergeCell ref="A194:B194"/>
    <mergeCell ref="C194:D194"/>
    <mergeCell ref="E194:J194"/>
    <mergeCell ref="K194:L194"/>
    <mergeCell ref="M194:N194"/>
    <mergeCell ref="O194:P194"/>
    <mergeCell ref="Q194:S194"/>
    <mergeCell ref="A195:B195"/>
    <mergeCell ref="C195:D195"/>
    <mergeCell ref="E195:J195"/>
    <mergeCell ref="K195:L195"/>
    <mergeCell ref="M195:N195"/>
    <mergeCell ref="O195:P195"/>
    <mergeCell ref="Q195:S195"/>
    <mergeCell ref="A196:B196"/>
    <mergeCell ref="C196:D196"/>
    <mergeCell ref="E196:J196"/>
    <mergeCell ref="K196:L196"/>
    <mergeCell ref="M196:N196"/>
    <mergeCell ref="O196:P196"/>
    <mergeCell ref="Q196:S196"/>
    <mergeCell ref="A197:B197"/>
    <mergeCell ref="C197:D197"/>
    <mergeCell ref="E197:J197"/>
    <mergeCell ref="K197:L197"/>
    <mergeCell ref="M197:N197"/>
    <mergeCell ref="O197:P197"/>
    <mergeCell ref="Q197:S197"/>
    <mergeCell ref="A198:B198"/>
    <mergeCell ref="C198:D198"/>
    <mergeCell ref="E198:J198"/>
    <mergeCell ref="K198:L198"/>
    <mergeCell ref="M198:N198"/>
    <mergeCell ref="O198:P198"/>
    <mergeCell ref="Q198:S198"/>
    <mergeCell ref="A199:B199"/>
    <mergeCell ref="C199:D199"/>
    <mergeCell ref="E199:J199"/>
    <mergeCell ref="K199:L199"/>
    <mergeCell ref="M199:N199"/>
    <mergeCell ref="O199:P199"/>
    <mergeCell ref="Q199:S199"/>
    <mergeCell ref="A200:B200"/>
    <mergeCell ref="C200:D200"/>
    <mergeCell ref="E200:J200"/>
    <mergeCell ref="K200:L200"/>
    <mergeCell ref="M200:N200"/>
    <mergeCell ref="O200:P200"/>
    <mergeCell ref="Q200:S200"/>
    <mergeCell ref="A201:B201"/>
    <mergeCell ref="C201:D201"/>
    <mergeCell ref="E201:J201"/>
    <mergeCell ref="K201:L201"/>
    <mergeCell ref="M201:N201"/>
    <mergeCell ref="O201:P201"/>
    <mergeCell ref="Q201:S201"/>
    <mergeCell ref="A202:B202"/>
    <mergeCell ref="C202:D202"/>
    <mergeCell ref="E202:J202"/>
    <mergeCell ref="K202:L202"/>
    <mergeCell ref="M202:N202"/>
    <mergeCell ref="O202:P202"/>
    <mergeCell ref="Q202:S202"/>
    <mergeCell ref="A203:B203"/>
    <mergeCell ref="C203:D203"/>
    <mergeCell ref="E203:J203"/>
    <mergeCell ref="K203:L203"/>
    <mergeCell ref="M203:N203"/>
    <mergeCell ref="O203:P203"/>
    <mergeCell ref="Q203:S203"/>
    <mergeCell ref="A204:B204"/>
    <mergeCell ref="C204:D204"/>
    <mergeCell ref="E204:J204"/>
    <mergeCell ref="K204:L204"/>
    <mergeCell ref="M204:N204"/>
    <mergeCell ref="O204:P204"/>
    <mergeCell ref="Q204:S204"/>
    <mergeCell ref="A205:B205"/>
    <mergeCell ref="C205:D205"/>
    <mergeCell ref="E205:J205"/>
    <mergeCell ref="K205:L205"/>
    <mergeCell ref="M205:N205"/>
    <mergeCell ref="O205:P205"/>
    <mergeCell ref="Q205:S205"/>
    <mergeCell ref="A206:B206"/>
    <mergeCell ref="C206:D206"/>
    <mergeCell ref="E206:J206"/>
    <mergeCell ref="K206:L206"/>
    <mergeCell ref="M206:N206"/>
    <mergeCell ref="O206:P206"/>
    <mergeCell ref="Q206:S206"/>
    <mergeCell ref="A207:B207"/>
    <mergeCell ref="C207:D207"/>
    <mergeCell ref="E207:J207"/>
    <mergeCell ref="K207:L207"/>
    <mergeCell ref="M207:N207"/>
    <mergeCell ref="O207:P207"/>
    <mergeCell ref="Q207:S207"/>
    <mergeCell ref="A208:B208"/>
    <mergeCell ref="C208:D208"/>
    <mergeCell ref="E208:J208"/>
    <mergeCell ref="K208:L208"/>
    <mergeCell ref="M208:N208"/>
    <mergeCell ref="O208:P208"/>
    <mergeCell ref="Q208:S208"/>
    <mergeCell ref="A209:B209"/>
    <mergeCell ref="C209:D209"/>
    <mergeCell ref="E209:J209"/>
    <mergeCell ref="K209:L209"/>
    <mergeCell ref="M209:N209"/>
    <mergeCell ref="O209:P209"/>
    <mergeCell ref="Q209:S209"/>
    <mergeCell ref="A210:B210"/>
    <mergeCell ref="C210:D210"/>
    <mergeCell ref="E210:J210"/>
    <mergeCell ref="K210:L210"/>
    <mergeCell ref="M210:N210"/>
    <mergeCell ref="O210:P210"/>
    <mergeCell ref="Q210:S210"/>
    <mergeCell ref="A211:B211"/>
    <mergeCell ref="C211:D211"/>
    <mergeCell ref="E211:J211"/>
    <mergeCell ref="K211:L211"/>
    <mergeCell ref="M211:N211"/>
    <mergeCell ref="O211:P211"/>
    <mergeCell ref="Q211:S211"/>
    <mergeCell ref="K77:L77"/>
    <mergeCell ref="M77:N77"/>
    <mergeCell ref="C78:D78"/>
    <mergeCell ref="E78:J78"/>
    <mergeCell ref="K78:L78"/>
    <mergeCell ref="M78:N78"/>
    <mergeCell ref="O78:P78"/>
    <mergeCell ref="A78:B78"/>
    <mergeCell ref="A79:B79"/>
    <mergeCell ref="C79:D79"/>
    <mergeCell ref="E79:J79"/>
    <mergeCell ref="K79:L79"/>
    <mergeCell ref="M79:N79"/>
    <mergeCell ref="O79:P79"/>
    <mergeCell ref="A226:B226"/>
    <mergeCell ref="C226:D226"/>
    <mergeCell ref="E226:J226"/>
    <mergeCell ref="K226:L226"/>
    <mergeCell ref="M226:N226"/>
    <mergeCell ref="O226:P226"/>
    <mergeCell ref="Q226:S226"/>
    <mergeCell ref="A227:B227"/>
    <mergeCell ref="C227:D227"/>
    <mergeCell ref="E227:J227"/>
    <mergeCell ref="K227:L227"/>
    <mergeCell ref="M227:N227"/>
    <mergeCell ref="O227:P227"/>
    <mergeCell ref="Q227:S227"/>
    <mergeCell ref="A228:B228"/>
    <mergeCell ref="C228:D228"/>
    <mergeCell ref="E228:J228"/>
    <mergeCell ref="K228:L228"/>
    <mergeCell ref="M228:N228"/>
    <mergeCell ref="O228:P228"/>
    <mergeCell ref="Q228:S228"/>
    <mergeCell ref="A229:B229"/>
    <mergeCell ref="C229:D229"/>
    <mergeCell ref="E229:J229"/>
    <mergeCell ref="K229:L229"/>
    <mergeCell ref="M229:N229"/>
    <mergeCell ref="O229:P229"/>
    <mergeCell ref="Q229:S229"/>
    <mergeCell ref="A230:B230"/>
    <mergeCell ref="C230:D230"/>
    <mergeCell ref="E230:J230"/>
    <mergeCell ref="K230:L230"/>
    <mergeCell ref="M230:N230"/>
    <mergeCell ref="O230:P230"/>
    <mergeCell ref="Q230:S230"/>
    <mergeCell ref="A231:B231"/>
    <mergeCell ref="C231:D231"/>
    <mergeCell ref="E231:J231"/>
    <mergeCell ref="K231:L231"/>
    <mergeCell ref="M231:N231"/>
    <mergeCell ref="O231:P231"/>
    <mergeCell ref="Q231:S231"/>
    <mergeCell ref="C70:D70"/>
    <mergeCell ref="E70:N70"/>
    <mergeCell ref="A68:B68"/>
    <mergeCell ref="C68:D68"/>
    <mergeCell ref="E68:N68"/>
    <mergeCell ref="A69:B69"/>
    <mergeCell ref="C69:D69"/>
    <mergeCell ref="E69:N69"/>
    <mergeCell ref="A70:B70"/>
    <mergeCell ref="C73:D73"/>
    <mergeCell ref="E73:N73"/>
    <mergeCell ref="A71:B71"/>
    <mergeCell ref="C71:D71"/>
    <mergeCell ref="E71:N71"/>
    <mergeCell ref="A72:B72"/>
    <mergeCell ref="C72:D72"/>
    <mergeCell ref="E72:N72"/>
    <mergeCell ref="A73:B73"/>
    <mergeCell ref="O77:P77"/>
    <mergeCell ref="Q77:S77"/>
    <mergeCell ref="Q78:S78"/>
    <mergeCell ref="Q79:S79"/>
    <mergeCell ref="A74:B74"/>
    <mergeCell ref="C74:D74"/>
    <mergeCell ref="E74:N74"/>
    <mergeCell ref="A76:Z76"/>
    <mergeCell ref="A77:B77"/>
    <mergeCell ref="C77:D77"/>
    <mergeCell ref="E77:J77"/>
    <mergeCell ref="A233:B233"/>
    <mergeCell ref="C233:D233"/>
    <mergeCell ref="E233:J233"/>
    <mergeCell ref="K233:L233"/>
    <mergeCell ref="M233:N233"/>
    <mergeCell ref="O233:P233"/>
    <mergeCell ref="Q233:S233"/>
    <mergeCell ref="A232:B232"/>
    <mergeCell ref="C232:D232"/>
    <mergeCell ref="E232:J232"/>
    <mergeCell ref="K232:L232"/>
    <mergeCell ref="M232:N232"/>
    <mergeCell ref="O232:P232"/>
    <mergeCell ref="Q232:S232"/>
    <mergeCell ref="A212:B212"/>
    <mergeCell ref="C212:D212"/>
    <mergeCell ref="E212:J212"/>
    <mergeCell ref="K212:L212"/>
    <mergeCell ref="M212:N212"/>
    <mergeCell ref="O212:P212"/>
    <mergeCell ref="Q212:S212"/>
    <mergeCell ref="A213:B213"/>
    <mergeCell ref="C213:D213"/>
    <mergeCell ref="E213:J213"/>
    <mergeCell ref="K213:L213"/>
    <mergeCell ref="M213:N213"/>
    <mergeCell ref="O213:P213"/>
    <mergeCell ref="Q213:S213"/>
    <mergeCell ref="A214:B214"/>
    <mergeCell ref="C214:D214"/>
    <mergeCell ref="E214:J214"/>
    <mergeCell ref="K214:L214"/>
    <mergeCell ref="M214:N214"/>
    <mergeCell ref="O214:P214"/>
    <mergeCell ref="Q214:S214"/>
    <mergeCell ref="A215:B215"/>
    <mergeCell ref="C215:D215"/>
    <mergeCell ref="E215:J215"/>
    <mergeCell ref="K215:L215"/>
    <mergeCell ref="M215:N215"/>
    <mergeCell ref="O215:P215"/>
    <mergeCell ref="Q215:S215"/>
    <mergeCell ref="A216:B216"/>
    <mergeCell ref="C216:D216"/>
    <mergeCell ref="E216:J216"/>
    <mergeCell ref="K216:L216"/>
    <mergeCell ref="M216:N216"/>
    <mergeCell ref="O216:P216"/>
    <mergeCell ref="Q216:S216"/>
    <mergeCell ref="A217:B217"/>
    <mergeCell ref="C217:D217"/>
    <mergeCell ref="E217:J217"/>
    <mergeCell ref="K217:L217"/>
    <mergeCell ref="M217:N217"/>
    <mergeCell ref="O217:P217"/>
    <mergeCell ref="Q217:S217"/>
    <mergeCell ref="A218:B218"/>
    <mergeCell ref="C218:D218"/>
    <mergeCell ref="E218:J218"/>
    <mergeCell ref="K218:L218"/>
    <mergeCell ref="M218:N218"/>
    <mergeCell ref="O218:P218"/>
    <mergeCell ref="Q218:S218"/>
    <mergeCell ref="A219:B219"/>
    <mergeCell ref="C219:D219"/>
    <mergeCell ref="E219:J219"/>
    <mergeCell ref="K219:L219"/>
    <mergeCell ref="M219:N219"/>
    <mergeCell ref="O219:P219"/>
    <mergeCell ref="Q219:S219"/>
    <mergeCell ref="A220:B220"/>
    <mergeCell ref="C220:D220"/>
    <mergeCell ref="E220:J220"/>
    <mergeCell ref="K220:L220"/>
    <mergeCell ref="M220:N220"/>
    <mergeCell ref="O220:P220"/>
    <mergeCell ref="Q220:S220"/>
    <mergeCell ref="A221:B221"/>
    <mergeCell ref="C221:D221"/>
    <mergeCell ref="E221:J221"/>
    <mergeCell ref="K221:L221"/>
    <mergeCell ref="M221:N221"/>
    <mergeCell ref="O221:P221"/>
    <mergeCell ref="Q221:S221"/>
    <mergeCell ref="A222:B222"/>
    <mergeCell ref="C222:D222"/>
    <mergeCell ref="E222:J222"/>
    <mergeCell ref="K222:L222"/>
    <mergeCell ref="M222:N222"/>
    <mergeCell ref="O222:P222"/>
    <mergeCell ref="Q222:S222"/>
    <mergeCell ref="A223:B223"/>
    <mergeCell ref="C223:D223"/>
    <mergeCell ref="E223:J223"/>
    <mergeCell ref="K223:L223"/>
    <mergeCell ref="M223:N223"/>
    <mergeCell ref="O223:P223"/>
    <mergeCell ref="Q223:S223"/>
    <mergeCell ref="A224:B224"/>
    <mergeCell ref="C224:D224"/>
    <mergeCell ref="E224:J224"/>
    <mergeCell ref="K224:L224"/>
    <mergeCell ref="M224:N224"/>
    <mergeCell ref="O224:P224"/>
    <mergeCell ref="Q224:S224"/>
    <mergeCell ref="A225:B225"/>
    <mergeCell ref="C225:D225"/>
    <mergeCell ref="E225:J225"/>
    <mergeCell ref="K225:L225"/>
    <mergeCell ref="M225:N225"/>
    <mergeCell ref="O225:P225"/>
    <mergeCell ref="Q225:S225"/>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A61:B61"/>
    <mergeCell ref="C61:D61"/>
    <mergeCell ref="E61:F61"/>
    <mergeCell ref="G61:H61"/>
    <mergeCell ref="I61:J61"/>
    <mergeCell ref="K61:L61"/>
    <mergeCell ref="M61:N61"/>
    <mergeCell ref="A62:B62"/>
    <mergeCell ref="C62:D62"/>
    <mergeCell ref="E62:F62"/>
    <mergeCell ref="G62:H62"/>
    <mergeCell ref="I62:J62"/>
    <mergeCell ref="K62:L62"/>
    <mergeCell ref="M62:N62"/>
    <mergeCell ref="P68:T68"/>
    <mergeCell ref="P69:Q69"/>
    <mergeCell ref="R69:S69"/>
    <mergeCell ref="E63:F63"/>
    <mergeCell ref="G63:N63"/>
    <mergeCell ref="A64:B64"/>
    <mergeCell ref="C64:D64"/>
    <mergeCell ref="E64:N64"/>
    <mergeCell ref="C65:D65"/>
    <mergeCell ref="E65:N65"/>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A65:B65"/>
    <mergeCell ref="A66:B66"/>
    <mergeCell ref="C66:D66"/>
    <mergeCell ref="E66:N66"/>
    <mergeCell ref="A67:B67"/>
    <mergeCell ref="C67:D67"/>
    <mergeCell ref="E67:N67"/>
    <mergeCell ref="A80:B80"/>
    <mergeCell ref="C80:D80"/>
    <mergeCell ref="E80:J80"/>
    <mergeCell ref="K80:L80"/>
    <mergeCell ref="M80:N80"/>
    <mergeCell ref="O80:P80"/>
    <mergeCell ref="Q80:S80"/>
    <mergeCell ref="A81:B81"/>
    <mergeCell ref="C81:D81"/>
    <mergeCell ref="E81:J81"/>
    <mergeCell ref="K81:L81"/>
    <mergeCell ref="M81:N81"/>
    <mergeCell ref="O81:P81"/>
    <mergeCell ref="Q81:S81"/>
    <mergeCell ref="A82:B82"/>
    <mergeCell ref="C82:D82"/>
    <mergeCell ref="E82:J82"/>
    <mergeCell ref="K82:L82"/>
    <mergeCell ref="M82:N82"/>
    <mergeCell ref="O82:P82"/>
    <mergeCell ref="Q82:S82"/>
    <mergeCell ref="A83:B83"/>
    <mergeCell ref="C83:D83"/>
    <mergeCell ref="E83:J83"/>
    <mergeCell ref="K83:L83"/>
    <mergeCell ref="M83:N83"/>
    <mergeCell ref="O83:P83"/>
    <mergeCell ref="Q83:S83"/>
    <mergeCell ref="A84:B84"/>
    <mergeCell ref="C84:D84"/>
    <mergeCell ref="E84:J84"/>
    <mergeCell ref="K84:L84"/>
    <mergeCell ref="M84:N84"/>
    <mergeCell ref="O84:P84"/>
    <mergeCell ref="Q84:S84"/>
    <mergeCell ref="A85:B85"/>
    <mergeCell ref="C85:D85"/>
    <mergeCell ref="E85:J85"/>
    <mergeCell ref="K85:L85"/>
    <mergeCell ref="M85:N85"/>
    <mergeCell ref="O85:P85"/>
    <mergeCell ref="Q85:S85"/>
    <mergeCell ref="A86:B86"/>
    <mergeCell ref="C86:D86"/>
    <mergeCell ref="E86:J86"/>
    <mergeCell ref="K86:L86"/>
    <mergeCell ref="M86:N86"/>
    <mergeCell ref="O86:P86"/>
    <mergeCell ref="Q86:S86"/>
    <mergeCell ref="A87:B87"/>
    <mergeCell ref="C87:D87"/>
    <mergeCell ref="E87:J87"/>
    <mergeCell ref="K87:L87"/>
    <mergeCell ref="M87:N87"/>
    <mergeCell ref="O87:P87"/>
    <mergeCell ref="Q87:S87"/>
    <mergeCell ref="A88:B88"/>
    <mergeCell ref="C88:D88"/>
    <mergeCell ref="E88:J88"/>
    <mergeCell ref="K88:L88"/>
    <mergeCell ref="M88:N88"/>
    <mergeCell ref="O88:P88"/>
    <mergeCell ref="Q88:S88"/>
    <mergeCell ref="A89:B89"/>
    <mergeCell ref="C89:D89"/>
    <mergeCell ref="E89:J89"/>
    <mergeCell ref="K89:L89"/>
    <mergeCell ref="M89:N89"/>
    <mergeCell ref="O89:P89"/>
    <mergeCell ref="Q89:S89"/>
    <mergeCell ref="A90:B90"/>
    <mergeCell ref="C90:D90"/>
    <mergeCell ref="E90:J90"/>
    <mergeCell ref="K90:L90"/>
    <mergeCell ref="M90:N90"/>
    <mergeCell ref="O90:P90"/>
    <mergeCell ref="Q90:S90"/>
    <mergeCell ref="A91:B91"/>
    <mergeCell ref="C91:D91"/>
    <mergeCell ref="E91:J91"/>
    <mergeCell ref="K91:L91"/>
    <mergeCell ref="M91:N91"/>
    <mergeCell ref="O91:P91"/>
    <mergeCell ref="Q91:S91"/>
    <mergeCell ref="A92:B92"/>
    <mergeCell ref="C92:D92"/>
    <mergeCell ref="E92:J92"/>
    <mergeCell ref="K92:L92"/>
    <mergeCell ref="M92:N92"/>
    <mergeCell ref="O92:P92"/>
    <mergeCell ref="Q92:S92"/>
    <mergeCell ref="A93:B93"/>
    <mergeCell ref="C93:D93"/>
    <mergeCell ref="E93:J93"/>
    <mergeCell ref="K93:L93"/>
    <mergeCell ref="M93:N93"/>
    <mergeCell ref="O93:P93"/>
    <mergeCell ref="Q93:S93"/>
    <mergeCell ref="A94:B94"/>
    <mergeCell ref="C94:D94"/>
    <mergeCell ref="E94:J94"/>
    <mergeCell ref="K94:L94"/>
    <mergeCell ref="M94:N94"/>
    <mergeCell ref="O94:P94"/>
    <mergeCell ref="Q94:S94"/>
    <mergeCell ref="A95:B95"/>
    <mergeCell ref="C95:D95"/>
    <mergeCell ref="E95:J95"/>
    <mergeCell ref="K95:L95"/>
    <mergeCell ref="M95:N95"/>
    <mergeCell ref="O95:P95"/>
    <mergeCell ref="Q95:S95"/>
    <mergeCell ref="A96:B96"/>
    <mergeCell ref="C96:D96"/>
    <mergeCell ref="E96:J96"/>
    <mergeCell ref="K96:L96"/>
    <mergeCell ref="M96:N96"/>
    <mergeCell ref="O96:P96"/>
    <mergeCell ref="Q96:S96"/>
    <mergeCell ref="A97:B97"/>
    <mergeCell ref="C97:D97"/>
    <mergeCell ref="E97:J97"/>
    <mergeCell ref="K97:L97"/>
    <mergeCell ref="M97:N97"/>
    <mergeCell ref="O97:P97"/>
    <mergeCell ref="Q97:S97"/>
    <mergeCell ref="A98:B98"/>
    <mergeCell ref="C98:D98"/>
    <mergeCell ref="E98:J98"/>
    <mergeCell ref="K98:L98"/>
    <mergeCell ref="M98:N98"/>
    <mergeCell ref="O98:P98"/>
    <mergeCell ref="Q98:S98"/>
    <mergeCell ref="A99:B99"/>
    <mergeCell ref="C99:D99"/>
    <mergeCell ref="E99:J99"/>
    <mergeCell ref="K99:L99"/>
    <mergeCell ref="M99:N99"/>
    <mergeCell ref="O99:P99"/>
    <mergeCell ref="Q99:S99"/>
    <mergeCell ref="A100:B100"/>
    <mergeCell ref="C100:D100"/>
    <mergeCell ref="E100:J100"/>
    <mergeCell ref="K100:L100"/>
    <mergeCell ref="M100:N100"/>
    <mergeCell ref="O100:P100"/>
    <mergeCell ref="Q100:S100"/>
    <mergeCell ref="A101:B101"/>
    <mergeCell ref="C101:D101"/>
    <mergeCell ref="E101:J101"/>
    <mergeCell ref="K101:L101"/>
    <mergeCell ref="M101:N101"/>
    <mergeCell ref="O101:P101"/>
    <mergeCell ref="Q101:S101"/>
    <mergeCell ref="A102:B102"/>
    <mergeCell ref="C102:D102"/>
    <mergeCell ref="E102:J102"/>
    <mergeCell ref="K102:L102"/>
    <mergeCell ref="M102:N102"/>
    <mergeCell ref="O102:P102"/>
    <mergeCell ref="Q102:S102"/>
    <mergeCell ref="A103:B103"/>
    <mergeCell ref="C103:D103"/>
    <mergeCell ref="E103:J103"/>
    <mergeCell ref="K103:L103"/>
    <mergeCell ref="M103:N103"/>
    <mergeCell ref="O103:P103"/>
    <mergeCell ref="Q103:S103"/>
    <mergeCell ref="A104:B104"/>
    <mergeCell ref="C104:D104"/>
    <mergeCell ref="E104:J104"/>
    <mergeCell ref="K104:L104"/>
    <mergeCell ref="M104:N104"/>
    <mergeCell ref="O104:P104"/>
    <mergeCell ref="Q104:S104"/>
    <mergeCell ref="A105:B105"/>
    <mergeCell ref="C105:D105"/>
    <mergeCell ref="E105:J105"/>
    <mergeCell ref="K105:L105"/>
    <mergeCell ref="M105:N105"/>
    <mergeCell ref="O105:P105"/>
    <mergeCell ref="Q105:S105"/>
    <mergeCell ref="A106:B106"/>
    <mergeCell ref="C106:D106"/>
    <mergeCell ref="E106:J106"/>
    <mergeCell ref="K106:L106"/>
    <mergeCell ref="M106:N106"/>
    <mergeCell ref="O106:P106"/>
    <mergeCell ref="Q106:S106"/>
    <mergeCell ref="A107:B107"/>
    <mergeCell ref="C107:D107"/>
    <mergeCell ref="E107:J107"/>
    <mergeCell ref="K107:L107"/>
    <mergeCell ref="M107:N107"/>
    <mergeCell ref="O107:P107"/>
    <mergeCell ref="Q107:S107"/>
    <mergeCell ref="A108:B108"/>
    <mergeCell ref="C108:D108"/>
    <mergeCell ref="E108:J108"/>
    <mergeCell ref="K108:L108"/>
    <mergeCell ref="M108:N108"/>
    <mergeCell ref="O108:P108"/>
    <mergeCell ref="Q108:S108"/>
    <mergeCell ref="A109:B109"/>
    <mergeCell ref="C109:D109"/>
    <mergeCell ref="E109:J109"/>
    <mergeCell ref="K109:L109"/>
    <mergeCell ref="M109:N109"/>
    <mergeCell ref="O109:P109"/>
    <mergeCell ref="Q109:S109"/>
    <mergeCell ref="A110:B110"/>
    <mergeCell ref="C110:D110"/>
    <mergeCell ref="E110:J110"/>
    <mergeCell ref="K110:L110"/>
    <mergeCell ref="M110:N110"/>
    <mergeCell ref="O110:P110"/>
    <mergeCell ref="Q110:S110"/>
    <mergeCell ref="A111:B111"/>
    <mergeCell ref="C111:D111"/>
    <mergeCell ref="E111:J111"/>
    <mergeCell ref="K111:L111"/>
    <mergeCell ref="M111:N111"/>
    <mergeCell ref="O111:P111"/>
    <mergeCell ref="Q111:S111"/>
    <mergeCell ref="A112:B112"/>
    <mergeCell ref="C112:D112"/>
    <mergeCell ref="E112:J112"/>
    <mergeCell ref="K112:L112"/>
    <mergeCell ref="M112:N112"/>
    <mergeCell ref="O112:P112"/>
    <mergeCell ref="Q112:S112"/>
    <mergeCell ref="A113:B113"/>
    <mergeCell ref="C113:D113"/>
    <mergeCell ref="E113:J113"/>
    <mergeCell ref="K113:L113"/>
    <mergeCell ref="M113:N113"/>
    <mergeCell ref="O113:P113"/>
    <mergeCell ref="Q113:S113"/>
    <mergeCell ref="A114:B114"/>
    <mergeCell ref="C114:D114"/>
    <mergeCell ref="E114:J114"/>
    <mergeCell ref="K114:L114"/>
    <mergeCell ref="M114:N114"/>
    <mergeCell ref="O114:P114"/>
    <mergeCell ref="Q114:S114"/>
    <mergeCell ref="A115:B115"/>
    <mergeCell ref="C115:D115"/>
    <mergeCell ref="E115:J115"/>
    <mergeCell ref="K115:L115"/>
    <mergeCell ref="M115:N115"/>
    <mergeCell ref="O115:P115"/>
    <mergeCell ref="Q115:S115"/>
    <mergeCell ref="A116:B116"/>
    <mergeCell ref="C116:D116"/>
    <mergeCell ref="E116:J116"/>
    <mergeCell ref="K116:L116"/>
    <mergeCell ref="M116:N116"/>
    <mergeCell ref="O116:P116"/>
    <mergeCell ref="Q116:S116"/>
    <mergeCell ref="A117:B117"/>
    <mergeCell ref="C117:D117"/>
    <mergeCell ref="E117:J117"/>
    <mergeCell ref="K117:L117"/>
    <mergeCell ref="M117:N117"/>
    <mergeCell ref="O117:P117"/>
    <mergeCell ref="Q117:S117"/>
    <mergeCell ref="A118:B118"/>
    <mergeCell ref="C118:D118"/>
    <mergeCell ref="E118:J118"/>
    <mergeCell ref="K118:L118"/>
    <mergeCell ref="M118:N118"/>
    <mergeCell ref="O118:P118"/>
    <mergeCell ref="Q118:S118"/>
    <mergeCell ref="A119:B119"/>
    <mergeCell ref="C119:D119"/>
    <mergeCell ref="E119:J119"/>
    <mergeCell ref="K119:L119"/>
    <mergeCell ref="M119:N119"/>
    <mergeCell ref="O119:P119"/>
    <mergeCell ref="Q119:S119"/>
    <mergeCell ref="A120:B120"/>
    <mergeCell ref="C120:D120"/>
    <mergeCell ref="E120:J120"/>
    <mergeCell ref="K120:L120"/>
    <mergeCell ref="M120:N120"/>
    <mergeCell ref="O120:P120"/>
    <mergeCell ref="Q120:S120"/>
    <mergeCell ref="A121:B121"/>
    <mergeCell ref="C121:D121"/>
    <mergeCell ref="E121:J121"/>
    <mergeCell ref="K121:L121"/>
    <mergeCell ref="M121:N121"/>
    <mergeCell ref="O121:P121"/>
    <mergeCell ref="Q121:S121"/>
    <mergeCell ref="A122:B122"/>
    <mergeCell ref="C122:D122"/>
    <mergeCell ref="E122:J122"/>
    <mergeCell ref="K122:L122"/>
    <mergeCell ref="M122:N122"/>
    <mergeCell ref="O122:P122"/>
    <mergeCell ref="Q122:S122"/>
    <mergeCell ref="A123:B123"/>
    <mergeCell ref="C123:D123"/>
    <mergeCell ref="E123:J123"/>
    <mergeCell ref="K123:L123"/>
    <mergeCell ref="M123:N123"/>
    <mergeCell ref="O123:P123"/>
    <mergeCell ref="Q123:S123"/>
    <mergeCell ref="A124:B124"/>
    <mergeCell ref="C124:D124"/>
    <mergeCell ref="E124:J124"/>
    <mergeCell ref="K124:L124"/>
    <mergeCell ref="M124:N124"/>
    <mergeCell ref="O124:P124"/>
    <mergeCell ref="Q124:S124"/>
    <mergeCell ref="A125:B125"/>
    <mergeCell ref="C125:D125"/>
    <mergeCell ref="E125:J125"/>
    <mergeCell ref="K125:L125"/>
    <mergeCell ref="M125:N125"/>
    <mergeCell ref="O125:P125"/>
    <mergeCell ref="Q125:S125"/>
    <mergeCell ref="A126:B126"/>
    <mergeCell ref="C126:D126"/>
    <mergeCell ref="E126:J126"/>
    <mergeCell ref="K126:L126"/>
    <mergeCell ref="M126:N126"/>
    <mergeCell ref="O126:P126"/>
    <mergeCell ref="Q126:S126"/>
    <mergeCell ref="A127:B127"/>
    <mergeCell ref="C127:D127"/>
    <mergeCell ref="E127:J127"/>
    <mergeCell ref="K127:L127"/>
    <mergeCell ref="M127:N127"/>
    <mergeCell ref="O127:P127"/>
    <mergeCell ref="Q127:S127"/>
    <mergeCell ref="A128:B128"/>
    <mergeCell ref="C128:D128"/>
    <mergeCell ref="E128:J128"/>
    <mergeCell ref="K128:L128"/>
    <mergeCell ref="M128:N128"/>
    <mergeCell ref="O128:P128"/>
    <mergeCell ref="Q128:S128"/>
    <mergeCell ref="A129:B129"/>
    <mergeCell ref="C129:D129"/>
    <mergeCell ref="E129:J129"/>
    <mergeCell ref="K129:L129"/>
    <mergeCell ref="M129:N129"/>
    <mergeCell ref="O129:P129"/>
    <mergeCell ref="Q129:S129"/>
    <mergeCell ref="A130:B130"/>
    <mergeCell ref="C130:D130"/>
    <mergeCell ref="E130:J130"/>
    <mergeCell ref="K130:L130"/>
    <mergeCell ref="M130:N130"/>
    <mergeCell ref="O130:P130"/>
    <mergeCell ref="Q130:S130"/>
    <mergeCell ref="A131:B131"/>
    <mergeCell ref="C131:D131"/>
    <mergeCell ref="E131:J131"/>
    <mergeCell ref="K131:L131"/>
    <mergeCell ref="M131:N131"/>
    <mergeCell ref="O131:P131"/>
    <mergeCell ref="Q131:S131"/>
    <mergeCell ref="A132:B132"/>
    <mergeCell ref="C132:D132"/>
    <mergeCell ref="E132:J132"/>
    <mergeCell ref="K132:L132"/>
    <mergeCell ref="M132:N132"/>
    <mergeCell ref="O132:P132"/>
    <mergeCell ref="Q132:S132"/>
    <mergeCell ref="A133:B133"/>
    <mergeCell ref="C133:D133"/>
    <mergeCell ref="E133:J133"/>
    <mergeCell ref="K133:L133"/>
    <mergeCell ref="M133:N133"/>
    <mergeCell ref="O133:P133"/>
    <mergeCell ref="Q133:S133"/>
    <mergeCell ref="A134:B134"/>
    <mergeCell ref="C134:D134"/>
    <mergeCell ref="E134:J134"/>
    <mergeCell ref="K134:L134"/>
    <mergeCell ref="M134:N134"/>
    <mergeCell ref="O134:P134"/>
    <mergeCell ref="Q134:S134"/>
    <mergeCell ref="A135:B135"/>
    <mergeCell ref="C135:D135"/>
    <mergeCell ref="E135:J135"/>
    <mergeCell ref="K135:L135"/>
    <mergeCell ref="M135:N135"/>
    <mergeCell ref="O135:P135"/>
    <mergeCell ref="Q135:S135"/>
    <mergeCell ref="A136:B136"/>
    <mergeCell ref="C136:D136"/>
    <mergeCell ref="E136:J136"/>
    <mergeCell ref="K136:L136"/>
    <mergeCell ref="M136:N136"/>
    <mergeCell ref="O136:P136"/>
    <mergeCell ref="Q136:S136"/>
    <mergeCell ref="A137:B137"/>
    <mergeCell ref="C137:D137"/>
    <mergeCell ref="E137:J137"/>
    <mergeCell ref="K137:L137"/>
    <mergeCell ref="M137:N137"/>
    <mergeCell ref="O137:P137"/>
    <mergeCell ref="Q137:S137"/>
    <mergeCell ref="A138:B138"/>
    <mergeCell ref="C138:D138"/>
    <mergeCell ref="E138:J138"/>
    <mergeCell ref="K138:L138"/>
    <mergeCell ref="M138:N138"/>
    <mergeCell ref="O138:P138"/>
    <mergeCell ref="Q138:S138"/>
    <mergeCell ref="A139:B139"/>
    <mergeCell ref="C139:D139"/>
    <mergeCell ref="E139:J139"/>
    <mergeCell ref="K139:L139"/>
    <mergeCell ref="M139:N139"/>
    <mergeCell ref="O139:P139"/>
    <mergeCell ref="Q139:S139"/>
    <mergeCell ref="A140:B140"/>
    <mergeCell ref="C140:D140"/>
    <mergeCell ref="E140:J140"/>
    <mergeCell ref="K140:L140"/>
    <mergeCell ref="M140:N140"/>
    <mergeCell ref="O140:P140"/>
    <mergeCell ref="Q140:S140"/>
    <mergeCell ref="A141:B141"/>
    <mergeCell ref="C141:D141"/>
    <mergeCell ref="E141:J141"/>
    <mergeCell ref="K141:L141"/>
    <mergeCell ref="M141:N141"/>
    <mergeCell ref="O141:P141"/>
    <mergeCell ref="Q141:S141"/>
  </mergeCells>
  <conditionalFormatting sqref="A78:A92 B78:B216 C78:U233 V78:Z216 A94:A216">
    <cfRule type="containsText" dxfId="0" priority="1" operator="containsText" text="Outreach Marketing  ">
      <formula>NOT(ISERROR(SEARCH(("Outreach Marketing  "),(A78))))</formula>
    </cfRule>
  </conditionalFormatting>
  <conditionalFormatting sqref="W78:W233">
    <cfRule type="cellIs" dxfId="1" priority="2" operator="equal">
      <formula>"YES "</formula>
    </cfRule>
  </conditionalFormatting>
  <conditionalFormatting sqref="W78:W233">
    <cfRule type="cellIs" dxfId="2" priority="3" operator="equal">
      <formula>"NO "</formula>
    </cfRule>
  </conditionalFormatting>
  <dataValidations>
    <dataValidation type="list" allowBlank="1" sqref="T78:T233">
      <formula1>Legend!$A$32:$A$33</formula1>
    </dataValidation>
    <dataValidation type="list" allowBlank="1" sqref="C78:C233">
      <formula1>Legend!$A$18:$A$29</formula1>
    </dataValidation>
    <dataValidation type="list" allowBlank="1" sqref="W78:Z233">
      <formula1>Legend!$A$32:$A$34</formula1>
    </dataValidation>
    <dataValidation type="list" allowBlank="1" sqref="B3 D3 F3 H3 J3 L3 N3 A4:A14 C4:C14 E4:E14 G4:G14 I4:I14 K4:K14 M4:M14 B15 D15 F15 H15 J15 L15 N15 A16:A26 C16:C26 E16:E26 G16:G26 I16:I26 K16:K26 M16:M26 B27 D27 F27 H27 J27 L27 N27 A28:A38 C28:C38 E28:E38 G28:G38 I28:I38 K28:K38 M28:M38 B39 D39 F39 H39 J39 L39 N39 A40:A50 C40:C50 E40:E50 G40:G50 I40:I50 K40:K50 M40:M50 B51 D51 F51 H51 J51 L51 N51 A52:A62 C52:C62 E52:E62 G52:G62 I52:I62 K52:K62 M52:M62 B63 D63 A64:A74 C64:C74 A93">
      <formula1>$A$78:$B$233</formula1>
    </dataValidation>
    <dataValidation type="list" allowBlank="1" sqref="U78:U233">
      <formula1>Legend!$A$36:$A$45</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4.43"/>
    <col customWidth="1" min="2" max="2" width="15.29"/>
    <col customWidth="1" min="3" max="3" width="4.43"/>
    <col customWidth="1" min="4" max="4" width="15.29"/>
    <col customWidth="1" min="5" max="5" width="4.43"/>
    <col customWidth="1" min="6" max="6" width="15.29"/>
    <col customWidth="1" min="7" max="7" width="4.43"/>
    <col customWidth="1" min="8" max="8" width="15.29"/>
    <col customWidth="1" min="9" max="9" width="4.43"/>
    <col customWidth="1" min="10" max="10" width="15.29"/>
    <col customWidth="1" min="11" max="11" width="4.43"/>
    <col customWidth="1" min="12" max="12" width="15.29"/>
    <col customWidth="1" min="13" max="13" width="4.43"/>
    <col customWidth="1" min="14" max="14" width="15.29"/>
    <col customWidth="1" min="15" max="15" width="3.71"/>
    <col customWidth="1" min="16" max="16" width="23.29"/>
    <col customWidth="1" min="17" max="17" width="9.0"/>
    <col customWidth="1" min="18" max="18" width="23.71"/>
    <col customWidth="1" min="19" max="19" width="9.0"/>
    <col customWidth="1" min="20" max="28" width="14.43"/>
  </cols>
  <sheetData>
    <row r="1" ht="51.75" customHeight="1">
      <c r="A1" s="36">
        <f>Legend!A15</f>
        <v>45870</v>
      </c>
      <c r="B1" s="3"/>
      <c r="C1" s="3"/>
      <c r="D1" s="3"/>
      <c r="E1" s="3"/>
      <c r="F1" s="3"/>
      <c r="G1" s="3"/>
      <c r="H1" s="3"/>
      <c r="I1" s="3"/>
      <c r="J1" s="3"/>
      <c r="K1" s="3"/>
      <c r="L1" s="3"/>
      <c r="M1" s="3"/>
      <c r="N1" s="4"/>
      <c r="O1" s="250"/>
      <c r="P1" s="191" t="s">
        <v>35</v>
      </c>
      <c r="Q1" s="58"/>
      <c r="R1" s="250"/>
      <c r="S1" s="250"/>
      <c r="T1" s="250"/>
      <c r="U1" s="250"/>
      <c r="V1" s="250"/>
      <c r="W1" s="250"/>
      <c r="X1" s="250"/>
      <c r="Y1" s="250"/>
      <c r="Z1" s="250"/>
      <c r="AA1" s="250"/>
      <c r="AB1" s="250"/>
    </row>
    <row r="2" ht="15.0" customHeight="1">
      <c r="A2" s="39" t="s">
        <v>28</v>
      </c>
      <c r="B2" s="40"/>
      <c r="C2" s="41" t="s">
        <v>29</v>
      </c>
      <c r="D2" s="40"/>
      <c r="E2" s="41" t="s">
        <v>30</v>
      </c>
      <c r="F2" s="40"/>
      <c r="G2" s="41" t="s">
        <v>31</v>
      </c>
      <c r="H2" s="40"/>
      <c r="I2" s="41" t="s">
        <v>32</v>
      </c>
      <c r="J2" s="40"/>
      <c r="K2" s="41" t="s">
        <v>33</v>
      </c>
      <c r="L2" s="40"/>
      <c r="M2" s="41" t="s">
        <v>34</v>
      </c>
      <c r="N2" s="4"/>
      <c r="O2" s="250"/>
      <c r="P2" s="192"/>
      <c r="Q2" s="193" t="s">
        <v>227</v>
      </c>
      <c r="R2" s="250"/>
      <c r="S2" s="250"/>
      <c r="T2" s="250"/>
      <c r="U2" s="250"/>
      <c r="V2" s="250"/>
      <c r="W2" s="250"/>
      <c r="X2" s="250"/>
      <c r="Y2" s="250"/>
      <c r="Z2" s="250"/>
      <c r="AA2" s="250"/>
      <c r="AB2" s="250"/>
    </row>
    <row r="3" ht="15.0" customHeight="1">
      <c r="A3" s="270" t="str">
        <f>IF(WEEKDAY(A1)=1, 1,"")</f>
        <v/>
      </c>
      <c r="B3" s="271"/>
      <c r="C3" s="270" t="str">
        <f>IF(WEEKDAY(A1)=2, 1,IF(WEEKDAY(A1)&lt;2,A3+1,""))</f>
        <v/>
      </c>
      <c r="D3" s="271"/>
      <c r="E3" s="270" t="str">
        <f>IF(WEEKDAY(A1)=3, 1,IF(WEEKDAY(A1)&lt;3,C3+1,""))</f>
        <v/>
      </c>
      <c r="F3" s="271"/>
      <c r="G3" s="270" t="str">
        <f>IF(WEEKDAY(A1)=4, 1,IF(WEEKDAY(A1)&lt;4,E3+1,""))</f>
        <v/>
      </c>
      <c r="H3" s="271"/>
      <c r="I3" s="270" t="str">
        <f>IF(WEEKDAY(A1)=5, 1,IF(WEEKDAY(A1)&lt;5,G3+1,""))</f>
        <v/>
      </c>
      <c r="J3" s="271"/>
      <c r="K3" s="269">
        <f>IF(WEEKDAY(A1)=6, 1,IF(WEEKDAY(A1)&lt;6,I3+1,""))</f>
        <v>1</v>
      </c>
      <c r="L3" s="201"/>
      <c r="M3" s="65">
        <f>IF(WEEKDAY(A1)=7, 1,IF(WEEKDAY(A1)&lt;7,K3+1,""))</f>
        <v>2</v>
      </c>
      <c r="N3" s="66"/>
      <c r="O3" s="250"/>
      <c r="P3" s="204" t="s">
        <v>38</v>
      </c>
      <c r="Q3" s="205" t="s">
        <v>228</v>
      </c>
      <c r="R3" s="250"/>
      <c r="S3" s="250"/>
      <c r="T3" s="250"/>
      <c r="U3" s="250"/>
      <c r="V3" s="250"/>
      <c r="W3" s="250"/>
      <c r="X3" s="250"/>
      <c r="Y3" s="250"/>
      <c r="Z3" s="250"/>
      <c r="AA3" s="250"/>
      <c r="AB3" s="250"/>
    </row>
    <row r="4" ht="12.75" customHeight="1">
      <c r="A4" s="53"/>
      <c r="B4" s="54"/>
      <c r="C4" s="53"/>
      <c r="D4" s="54"/>
      <c r="E4" s="53"/>
      <c r="F4" s="54"/>
      <c r="G4" s="53"/>
      <c r="H4" s="54"/>
      <c r="I4" s="53"/>
      <c r="J4" s="54"/>
      <c r="K4" s="72"/>
      <c r="L4" s="54"/>
      <c r="M4" s="72"/>
      <c r="N4" s="54"/>
      <c r="O4" s="38"/>
      <c r="P4" s="207" t="s">
        <v>43</v>
      </c>
      <c r="Q4" s="208" t="s">
        <v>229</v>
      </c>
      <c r="R4" s="250"/>
      <c r="S4" s="250"/>
      <c r="T4" s="38"/>
      <c r="U4" s="250"/>
      <c r="V4" s="250"/>
      <c r="W4" s="250"/>
      <c r="X4" s="250"/>
      <c r="Y4" s="38"/>
      <c r="Z4" s="38"/>
      <c r="AA4" s="38"/>
      <c r="AB4" s="38"/>
    </row>
    <row r="5" ht="12.75" customHeight="1">
      <c r="A5" s="53"/>
      <c r="B5" s="54"/>
      <c r="C5" s="53"/>
      <c r="D5" s="54"/>
      <c r="E5" s="53"/>
      <c r="F5" s="54"/>
      <c r="G5" s="53"/>
      <c r="H5" s="54"/>
      <c r="I5" s="53"/>
      <c r="J5" s="54"/>
      <c r="K5" s="76"/>
      <c r="L5" s="54"/>
      <c r="M5" s="76"/>
      <c r="N5" s="54"/>
      <c r="O5" s="38"/>
      <c r="P5" s="209" t="s">
        <v>46</v>
      </c>
      <c r="Q5" s="210" t="s">
        <v>47</v>
      </c>
      <c r="R5" s="250"/>
      <c r="S5" s="250"/>
      <c r="T5" s="38"/>
      <c r="U5" s="250"/>
      <c r="V5" s="250"/>
      <c r="W5" s="250"/>
      <c r="X5" s="250"/>
      <c r="Y5" s="38"/>
      <c r="Z5" s="38"/>
      <c r="AA5" s="38"/>
      <c r="AB5" s="38"/>
    </row>
    <row r="6" ht="12.75" customHeight="1">
      <c r="A6" s="53"/>
      <c r="B6" s="54"/>
      <c r="C6" s="53"/>
      <c r="D6" s="54"/>
      <c r="E6" s="53"/>
      <c r="F6" s="54"/>
      <c r="G6" s="53"/>
      <c r="H6" s="54"/>
      <c r="I6" s="53"/>
      <c r="J6" s="54"/>
      <c r="K6" s="76"/>
      <c r="L6" s="54"/>
      <c r="M6" s="76"/>
      <c r="N6" s="54"/>
      <c r="O6" s="38"/>
      <c r="P6" s="209" t="s">
        <v>48</v>
      </c>
      <c r="Q6" s="80"/>
      <c r="R6" s="250"/>
      <c r="S6" s="250"/>
      <c r="T6" s="38"/>
      <c r="U6" s="250"/>
      <c r="V6" s="250"/>
      <c r="W6" s="250"/>
      <c r="X6" s="250"/>
      <c r="Y6" s="38"/>
      <c r="Z6" s="38"/>
      <c r="AA6" s="38"/>
      <c r="AB6" s="38"/>
    </row>
    <row r="7" ht="12.75" customHeight="1">
      <c r="A7" s="206"/>
      <c r="B7" s="54"/>
      <c r="C7" s="206"/>
      <c r="D7" s="54"/>
      <c r="E7" s="206"/>
      <c r="F7" s="54"/>
      <c r="G7" s="206"/>
      <c r="H7" s="54"/>
      <c r="I7" s="206"/>
      <c r="J7" s="54"/>
      <c r="K7" s="82"/>
      <c r="L7" s="54"/>
      <c r="M7" s="82"/>
      <c r="N7" s="54"/>
      <c r="O7" s="38"/>
      <c r="P7" s="211" t="s">
        <v>51</v>
      </c>
      <c r="Q7" s="80"/>
      <c r="R7" s="250"/>
      <c r="S7" s="250"/>
      <c r="T7" s="38"/>
      <c r="U7" s="250"/>
      <c r="V7" s="250"/>
      <c r="W7" s="250"/>
      <c r="X7" s="250"/>
      <c r="Y7" s="38"/>
      <c r="Z7" s="38"/>
      <c r="AA7" s="38"/>
      <c r="AB7" s="38"/>
    </row>
    <row r="8" ht="12.75" customHeight="1">
      <c r="A8" s="206"/>
      <c r="B8" s="54"/>
      <c r="C8" s="206"/>
      <c r="D8" s="54"/>
      <c r="E8" s="206"/>
      <c r="F8" s="54"/>
      <c r="G8" s="206"/>
      <c r="H8" s="54"/>
      <c r="I8" s="206"/>
      <c r="J8" s="54"/>
      <c r="K8" s="82"/>
      <c r="L8" s="54"/>
      <c r="M8" s="82"/>
      <c r="N8" s="54"/>
      <c r="O8" s="38"/>
      <c r="P8" s="211" t="s">
        <v>52</v>
      </c>
      <c r="Q8" s="84"/>
      <c r="R8" s="250"/>
      <c r="S8" s="250"/>
      <c r="T8" s="38"/>
      <c r="U8" s="250"/>
      <c r="V8" s="250"/>
      <c r="W8" s="250"/>
      <c r="X8" s="250"/>
      <c r="Y8" s="38"/>
      <c r="Z8" s="38"/>
      <c r="AA8" s="38"/>
      <c r="AB8" s="38"/>
    </row>
    <row r="9" ht="12.75" customHeight="1">
      <c r="A9" s="206"/>
      <c r="B9" s="54"/>
      <c r="C9" s="206"/>
      <c r="D9" s="54"/>
      <c r="E9" s="206"/>
      <c r="F9" s="54"/>
      <c r="G9" s="206"/>
      <c r="H9" s="54"/>
      <c r="I9" s="206"/>
      <c r="J9" s="54"/>
      <c r="K9" s="88"/>
      <c r="L9" s="54"/>
      <c r="M9" s="88"/>
      <c r="N9" s="54"/>
      <c r="O9" s="38"/>
      <c r="P9" s="212" t="s">
        <v>55</v>
      </c>
      <c r="Q9" s="205" t="s">
        <v>39</v>
      </c>
      <c r="R9" s="250"/>
      <c r="S9" s="250"/>
      <c r="T9" s="38"/>
      <c r="U9" s="250"/>
      <c r="V9" s="250"/>
      <c r="W9" s="250"/>
      <c r="X9" s="250"/>
      <c r="Y9" s="38"/>
      <c r="Z9" s="38"/>
      <c r="AA9" s="38"/>
      <c r="AB9" s="38"/>
    </row>
    <row r="10" ht="12.75" customHeight="1">
      <c r="A10" s="206"/>
      <c r="B10" s="54"/>
      <c r="C10" s="206"/>
      <c r="D10" s="54"/>
      <c r="E10" s="206"/>
      <c r="F10" s="54"/>
      <c r="G10" s="206"/>
      <c r="H10" s="54"/>
      <c r="I10" s="206"/>
      <c r="J10" s="54"/>
      <c r="K10" s="91"/>
      <c r="L10" s="54"/>
      <c r="M10" s="91"/>
      <c r="N10" s="54"/>
      <c r="O10" s="38"/>
      <c r="P10" s="213" t="s">
        <v>58</v>
      </c>
      <c r="Q10" s="210" t="s">
        <v>39</v>
      </c>
      <c r="R10" s="250"/>
      <c r="S10" s="250"/>
      <c r="T10" s="38"/>
      <c r="U10" s="250"/>
      <c r="V10" s="250"/>
      <c r="W10" s="250"/>
      <c r="X10" s="250"/>
      <c r="Y10" s="38"/>
      <c r="Z10" s="38"/>
      <c r="AA10" s="38"/>
      <c r="AB10" s="38"/>
    </row>
    <row r="11" ht="12.75" customHeight="1">
      <c r="A11" s="53"/>
      <c r="B11" s="54"/>
      <c r="C11" s="53"/>
      <c r="D11" s="54"/>
      <c r="E11" s="53"/>
      <c r="F11" s="54"/>
      <c r="G11" s="53"/>
      <c r="H11" s="54"/>
      <c r="I11" s="53"/>
      <c r="J11" s="54"/>
      <c r="K11" s="90"/>
      <c r="L11" s="54"/>
      <c r="M11" s="90"/>
      <c r="N11" s="54"/>
      <c r="O11" s="38"/>
      <c r="P11" s="213" t="s">
        <v>59</v>
      </c>
      <c r="Q11" s="84"/>
      <c r="R11" s="250"/>
      <c r="S11" s="250"/>
      <c r="T11" s="38"/>
      <c r="U11" s="250"/>
      <c r="V11" s="250"/>
      <c r="W11" s="250"/>
      <c r="X11" s="250"/>
      <c r="Y11" s="38"/>
      <c r="Z11" s="38"/>
      <c r="AA11" s="38"/>
      <c r="AB11" s="38"/>
    </row>
    <row r="12" ht="12.75" customHeight="1">
      <c r="A12" s="214"/>
      <c r="B12" s="54"/>
      <c r="C12" s="214"/>
      <c r="D12" s="54"/>
      <c r="E12" s="214"/>
      <c r="F12" s="54"/>
      <c r="G12" s="214"/>
      <c r="H12" s="54"/>
      <c r="I12" s="214"/>
      <c r="J12" s="54"/>
      <c r="K12" s="215"/>
      <c r="L12" s="54"/>
      <c r="M12" s="93"/>
      <c r="N12" s="54"/>
      <c r="O12" s="38"/>
      <c r="P12" s="216" t="s">
        <v>65</v>
      </c>
      <c r="Q12" s="205" t="s">
        <v>66</v>
      </c>
      <c r="R12" s="250"/>
      <c r="S12" s="250"/>
      <c r="T12" s="38"/>
      <c r="U12" s="250"/>
      <c r="V12" s="250"/>
      <c r="W12" s="250"/>
      <c r="X12" s="250"/>
      <c r="Y12" s="38"/>
      <c r="Z12" s="38"/>
      <c r="AA12" s="38"/>
      <c r="AB12" s="38"/>
    </row>
    <row r="13" ht="12.75" customHeight="1">
      <c r="A13" s="214"/>
      <c r="B13" s="54"/>
      <c r="C13" s="214"/>
      <c r="D13" s="54"/>
      <c r="E13" s="214"/>
      <c r="F13" s="54"/>
      <c r="G13" s="214"/>
      <c r="H13" s="54"/>
      <c r="I13" s="214"/>
      <c r="J13" s="54"/>
      <c r="K13" s="217"/>
      <c r="L13" s="54"/>
      <c r="M13" s="96"/>
      <c r="N13" s="54"/>
      <c r="O13" s="38"/>
      <c r="P13" s="218" t="s">
        <v>72</v>
      </c>
      <c r="Q13" s="205" t="s">
        <v>66</v>
      </c>
      <c r="R13" s="250"/>
      <c r="S13" s="250"/>
      <c r="T13" s="38"/>
      <c r="U13" s="250"/>
      <c r="V13" s="250"/>
      <c r="W13" s="250"/>
      <c r="X13" s="250"/>
      <c r="Y13" s="38"/>
      <c r="Z13" s="38"/>
      <c r="AA13" s="38"/>
      <c r="AB13" s="38"/>
    </row>
    <row r="14" ht="12.75" customHeight="1">
      <c r="A14" s="62"/>
      <c r="B14" s="60"/>
      <c r="C14" s="62"/>
      <c r="D14" s="60"/>
      <c r="E14" s="59"/>
      <c r="F14" s="60"/>
      <c r="G14" s="59"/>
      <c r="H14" s="60"/>
      <c r="I14" s="59"/>
      <c r="J14" s="60"/>
      <c r="K14" s="62"/>
      <c r="L14" s="60"/>
      <c r="M14" s="62"/>
      <c r="N14" s="60"/>
      <c r="O14" s="38"/>
      <c r="P14" s="219" t="s">
        <v>74</v>
      </c>
      <c r="Q14" s="102"/>
      <c r="R14" s="250"/>
      <c r="S14" s="250"/>
      <c r="T14" s="38"/>
      <c r="U14" s="250"/>
      <c r="V14" s="250"/>
      <c r="W14" s="250"/>
      <c r="X14" s="250"/>
      <c r="Y14" s="38"/>
      <c r="Z14" s="38"/>
      <c r="AA14" s="38"/>
      <c r="AB14" s="38"/>
    </row>
    <row r="15" ht="15.0" customHeight="1">
      <c r="A15" s="65">
        <f>M3+1</f>
        <v>3</v>
      </c>
      <c r="B15" s="68"/>
      <c r="C15" s="65">
        <f>A15+1</f>
        <v>4</v>
      </c>
      <c r="D15" s="221"/>
      <c r="E15" s="65">
        <f>C15+1</f>
        <v>5</v>
      </c>
      <c r="F15" s="221"/>
      <c r="G15" s="65">
        <f>E15+1</f>
        <v>6</v>
      </c>
      <c r="H15" s="221"/>
      <c r="I15" s="269">
        <f>G15+1</f>
        <v>7</v>
      </c>
      <c r="J15" s="201"/>
      <c r="K15" s="269">
        <f>I15+1</f>
        <v>8</v>
      </c>
      <c r="L15" s="201"/>
      <c r="M15" s="65">
        <f>K15+1</f>
        <v>9</v>
      </c>
      <c r="N15" s="66"/>
      <c r="O15" s="250"/>
      <c r="P15" s="250"/>
      <c r="Q15" s="250"/>
      <c r="R15" s="250"/>
      <c r="S15" s="250"/>
      <c r="T15" s="250"/>
      <c r="U15" s="250"/>
      <c r="V15" s="250"/>
      <c r="W15" s="250"/>
      <c r="X15" s="250"/>
      <c r="Y15" s="250"/>
      <c r="Z15" s="250"/>
      <c r="AA15" s="250"/>
      <c r="AB15" s="250"/>
    </row>
    <row r="16" ht="12.75" customHeight="1">
      <c r="A16" s="73"/>
      <c r="B16" s="54"/>
      <c r="C16" s="72"/>
      <c r="D16" s="54"/>
      <c r="E16" s="73"/>
      <c r="F16" s="54"/>
      <c r="G16" s="72"/>
      <c r="H16" s="54"/>
      <c r="I16" s="73"/>
      <c r="J16" s="54"/>
      <c r="K16" s="72"/>
      <c r="L16" s="54"/>
      <c r="M16" s="72"/>
      <c r="N16" s="54"/>
      <c r="O16" s="38"/>
      <c r="P16" s="250"/>
      <c r="Q16" s="250"/>
      <c r="R16" s="250"/>
      <c r="S16" s="250"/>
      <c r="T16" s="38"/>
      <c r="U16" s="250"/>
      <c r="V16" s="250"/>
      <c r="W16" s="250"/>
      <c r="X16" s="250"/>
      <c r="Y16" s="38"/>
      <c r="Z16" s="38"/>
      <c r="AA16" s="38"/>
      <c r="AB16" s="38"/>
    </row>
    <row r="17" ht="12.75" customHeight="1">
      <c r="A17" s="77"/>
      <c r="B17" s="54"/>
      <c r="C17" s="76"/>
      <c r="D17" s="54"/>
      <c r="E17" s="76"/>
      <c r="F17" s="54"/>
      <c r="G17" s="76"/>
      <c r="H17" s="54"/>
      <c r="I17" s="76"/>
      <c r="J17" s="54"/>
      <c r="K17" s="76"/>
      <c r="L17" s="54"/>
      <c r="M17" s="76"/>
      <c r="N17" s="54"/>
      <c r="O17" s="38"/>
      <c r="P17" s="250"/>
      <c r="Q17" s="250"/>
      <c r="R17" s="250"/>
      <c r="S17" s="250"/>
      <c r="T17" s="38"/>
      <c r="U17" s="250"/>
      <c r="V17" s="250"/>
      <c r="W17" s="250"/>
      <c r="X17" s="250"/>
      <c r="Y17" s="38"/>
      <c r="Z17" s="38"/>
      <c r="AA17" s="38"/>
      <c r="AB17" s="38"/>
    </row>
    <row r="18" ht="12.75" customHeight="1">
      <c r="A18" s="77"/>
      <c r="B18" s="54"/>
      <c r="C18" s="76"/>
      <c r="D18" s="54"/>
      <c r="E18" s="76"/>
      <c r="F18" s="54"/>
      <c r="G18" s="76"/>
      <c r="H18" s="54"/>
      <c r="I18" s="76"/>
      <c r="J18" s="54"/>
      <c r="K18" s="76"/>
      <c r="L18" s="54"/>
      <c r="M18" s="76"/>
      <c r="N18" s="54"/>
      <c r="O18" s="38"/>
      <c r="P18" s="250"/>
      <c r="Q18" s="250"/>
      <c r="R18" s="250"/>
      <c r="S18" s="250"/>
      <c r="T18" s="38"/>
      <c r="U18" s="250"/>
      <c r="V18" s="250"/>
      <c r="W18" s="250"/>
      <c r="X18" s="250"/>
      <c r="Y18" s="38"/>
      <c r="Z18" s="38"/>
      <c r="AA18" s="38"/>
      <c r="AB18" s="38"/>
    </row>
    <row r="19" ht="12.75" customHeight="1">
      <c r="A19" s="82"/>
      <c r="B19" s="54"/>
      <c r="C19" s="82"/>
      <c r="D19" s="54"/>
      <c r="E19" s="82"/>
      <c r="F19" s="54"/>
      <c r="G19" s="82"/>
      <c r="H19" s="54"/>
      <c r="I19" s="82"/>
      <c r="J19" s="54"/>
      <c r="K19" s="82"/>
      <c r="L19" s="54"/>
      <c r="M19" s="82"/>
      <c r="N19" s="54"/>
      <c r="O19" s="38"/>
      <c r="P19" s="250"/>
      <c r="Q19" s="250"/>
      <c r="R19" s="250"/>
      <c r="S19" s="250"/>
      <c r="T19" s="38"/>
      <c r="U19" s="250"/>
      <c r="V19" s="250"/>
      <c r="W19" s="250"/>
      <c r="X19" s="250"/>
      <c r="Y19" s="38"/>
      <c r="Z19" s="38"/>
      <c r="AA19" s="38"/>
      <c r="AB19" s="38"/>
    </row>
    <row r="20" ht="12.75" customHeight="1">
      <c r="A20" s="82"/>
      <c r="B20" s="54"/>
      <c r="C20" s="82"/>
      <c r="D20" s="54"/>
      <c r="E20" s="82"/>
      <c r="F20" s="54"/>
      <c r="G20" s="82"/>
      <c r="H20" s="54"/>
      <c r="I20" s="82"/>
      <c r="J20" s="54"/>
      <c r="K20" s="82"/>
      <c r="L20" s="54"/>
      <c r="M20" s="82"/>
      <c r="N20" s="54"/>
      <c r="O20" s="38"/>
      <c r="P20" s="250"/>
      <c r="Q20" s="250"/>
      <c r="R20" s="250"/>
      <c r="S20" s="250"/>
      <c r="T20" s="38"/>
      <c r="U20" s="250"/>
      <c r="V20" s="250"/>
      <c r="W20" s="250"/>
      <c r="X20" s="250"/>
      <c r="Y20" s="38"/>
      <c r="Z20" s="38"/>
      <c r="AA20" s="38"/>
      <c r="AB20" s="38"/>
    </row>
    <row r="21" ht="12.75" customHeight="1">
      <c r="A21" s="88"/>
      <c r="B21" s="54"/>
      <c r="C21" s="88"/>
      <c r="D21" s="54"/>
      <c r="E21" s="88"/>
      <c r="F21" s="54"/>
      <c r="G21" s="88"/>
      <c r="H21" s="54"/>
      <c r="I21" s="88"/>
      <c r="J21" s="54"/>
      <c r="K21" s="88"/>
      <c r="L21" s="54"/>
      <c r="M21" s="88"/>
      <c r="N21" s="54"/>
      <c r="O21" s="38"/>
      <c r="P21" s="250"/>
      <c r="Q21" s="250"/>
      <c r="R21" s="250"/>
      <c r="S21" s="250"/>
      <c r="T21" s="38"/>
      <c r="U21" s="250"/>
      <c r="V21" s="250"/>
      <c r="W21" s="250"/>
      <c r="X21" s="250"/>
      <c r="Y21" s="38"/>
      <c r="Z21" s="38"/>
      <c r="AA21" s="38"/>
      <c r="AB21" s="38"/>
    </row>
    <row r="22" ht="12.75" customHeight="1">
      <c r="A22" s="91"/>
      <c r="B22" s="54"/>
      <c r="C22" s="91"/>
      <c r="D22" s="54"/>
      <c r="E22" s="91"/>
      <c r="F22" s="54"/>
      <c r="G22" s="91"/>
      <c r="H22" s="54"/>
      <c r="I22" s="91"/>
      <c r="J22" s="54"/>
      <c r="K22" s="91"/>
      <c r="L22" s="54"/>
      <c r="M22" s="91"/>
      <c r="N22" s="54"/>
      <c r="O22" s="38"/>
      <c r="P22" s="250"/>
      <c r="Q22" s="250"/>
      <c r="R22" s="250"/>
      <c r="S22" s="250"/>
      <c r="T22" s="38"/>
      <c r="U22" s="250"/>
      <c r="V22" s="250"/>
      <c r="W22" s="250"/>
      <c r="X22" s="250"/>
      <c r="Y22" s="38"/>
      <c r="Z22" s="38"/>
      <c r="AA22" s="38"/>
      <c r="AB22" s="38"/>
    </row>
    <row r="23" ht="12.75" customHeight="1">
      <c r="A23" s="91"/>
      <c r="B23" s="54"/>
      <c r="C23" s="90"/>
      <c r="D23" s="54"/>
      <c r="E23" s="90"/>
      <c r="F23" s="54"/>
      <c r="G23" s="90"/>
      <c r="H23" s="54"/>
      <c r="I23" s="90"/>
      <c r="J23" s="54"/>
      <c r="K23" s="90"/>
      <c r="L23" s="54"/>
      <c r="M23" s="90"/>
      <c r="N23" s="54"/>
      <c r="O23" s="38"/>
      <c r="P23" s="250"/>
      <c r="Q23" s="250"/>
      <c r="R23" s="250"/>
      <c r="S23" s="250"/>
      <c r="T23" s="38"/>
      <c r="U23" s="250"/>
      <c r="V23" s="250"/>
      <c r="W23" s="250"/>
      <c r="X23" s="250"/>
      <c r="Y23" s="38"/>
      <c r="Z23" s="38"/>
      <c r="AA23" s="38"/>
      <c r="AB23" s="38"/>
    </row>
    <row r="24" ht="12.75" customHeight="1">
      <c r="A24" s="222"/>
      <c r="B24" s="54"/>
      <c r="C24" s="215"/>
      <c r="D24" s="54"/>
      <c r="E24" s="215"/>
      <c r="F24" s="54"/>
      <c r="G24" s="215"/>
      <c r="H24" s="54"/>
      <c r="I24" s="215"/>
      <c r="J24" s="54"/>
      <c r="K24" s="215"/>
      <c r="L24" s="54"/>
      <c r="M24" s="93"/>
      <c r="N24" s="54"/>
      <c r="O24" s="38"/>
      <c r="P24" s="250"/>
      <c r="Q24" s="250"/>
      <c r="R24" s="250"/>
      <c r="S24" s="250"/>
      <c r="T24" s="38"/>
      <c r="U24" s="250"/>
      <c r="V24" s="250"/>
      <c r="W24" s="250"/>
      <c r="X24" s="250"/>
      <c r="Y24" s="38"/>
      <c r="Z24" s="38"/>
      <c r="AA24" s="38"/>
      <c r="AB24" s="38"/>
    </row>
    <row r="25" ht="12.75" customHeight="1">
      <c r="A25" s="223"/>
      <c r="B25" s="54"/>
      <c r="C25" s="217"/>
      <c r="D25" s="54"/>
      <c r="E25" s="217"/>
      <c r="F25" s="54"/>
      <c r="G25" s="217"/>
      <c r="H25" s="54"/>
      <c r="I25" s="217"/>
      <c r="J25" s="54"/>
      <c r="K25" s="217"/>
      <c r="L25" s="54"/>
      <c r="M25" s="96"/>
      <c r="N25" s="54"/>
      <c r="O25" s="38"/>
      <c r="P25" s="250"/>
      <c r="Q25" s="250"/>
      <c r="R25" s="250"/>
      <c r="S25" s="250"/>
      <c r="T25" s="38"/>
      <c r="U25" s="250"/>
      <c r="V25" s="250"/>
      <c r="W25" s="250"/>
      <c r="X25" s="250"/>
      <c r="Y25" s="38"/>
      <c r="Z25" s="38"/>
      <c r="AA25" s="38"/>
      <c r="AB25" s="38"/>
    </row>
    <row r="26" ht="12.75" customHeight="1">
      <c r="A26" s="224"/>
      <c r="B26" s="60"/>
      <c r="C26" s="62"/>
      <c r="D26" s="60"/>
      <c r="E26" s="62"/>
      <c r="F26" s="60"/>
      <c r="G26" s="62"/>
      <c r="H26" s="60"/>
      <c r="I26" s="62"/>
      <c r="J26" s="60"/>
      <c r="K26" s="62"/>
      <c r="L26" s="60"/>
      <c r="M26" s="62"/>
      <c r="N26" s="60"/>
      <c r="O26" s="38"/>
      <c r="P26" s="250"/>
      <c r="Q26" s="250"/>
      <c r="R26" s="250"/>
      <c r="S26" s="250"/>
      <c r="T26" s="38"/>
      <c r="U26" s="250"/>
      <c r="V26" s="250"/>
      <c r="W26" s="250"/>
      <c r="X26" s="250"/>
      <c r="Y26" s="38"/>
      <c r="Z26" s="38"/>
      <c r="AA26" s="38"/>
      <c r="AB26" s="38"/>
    </row>
    <row r="27" ht="15.0" customHeight="1">
      <c r="A27" s="65">
        <f>M15+1</f>
        <v>10</v>
      </c>
      <c r="B27" s="68"/>
      <c r="C27" s="65">
        <f>A27+1</f>
        <v>11</v>
      </c>
      <c r="D27" s="221"/>
      <c r="E27" s="65">
        <f>C27+1</f>
        <v>12</v>
      </c>
      <c r="F27" s="221"/>
      <c r="G27" s="65">
        <f>E27+1</f>
        <v>13</v>
      </c>
      <c r="H27" s="221"/>
      <c r="I27" s="269">
        <f>G27+1</f>
        <v>14</v>
      </c>
      <c r="J27" s="201"/>
      <c r="K27" s="269">
        <f>I27+1</f>
        <v>15</v>
      </c>
      <c r="L27" s="201"/>
      <c r="M27" s="65">
        <f>K27+1</f>
        <v>16</v>
      </c>
      <c r="N27" s="66"/>
      <c r="O27" s="250"/>
      <c r="P27" s="250"/>
      <c r="Q27" s="250"/>
      <c r="R27" s="250"/>
      <c r="S27" s="250"/>
      <c r="T27" s="250"/>
      <c r="U27" s="250"/>
      <c r="V27" s="250"/>
      <c r="W27" s="250"/>
      <c r="X27" s="250"/>
      <c r="Y27" s="250"/>
      <c r="Z27" s="250"/>
      <c r="AA27" s="250"/>
      <c r="AB27" s="250"/>
    </row>
    <row r="28" ht="13.5" customHeight="1">
      <c r="A28" s="73"/>
      <c r="B28" s="54"/>
      <c r="C28" s="72"/>
      <c r="D28" s="54"/>
      <c r="E28" s="73"/>
      <c r="F28" s="54"/>
      <c r="G28" s="72"/>
      <c r="H28" s="54"/>
      <c r="I28" s="73"/>
      <c r="J28" s="54"/>
      <c r="K28" s="72"/>
      <c r="L28" s="54"/>
      <c r="M28" s="72"/>
      <c r="N28" s="54"/>
      <c r="O28" s="104"/>
      <c r="P28" s="250"/>
      <c r="Q28" s="250"/>
      <c r="R28" s="250"/>
      <c r="S28" s="250"/>
      <c r="T28" s="104"/>
      <c r="U28" s="250"/>
      <c r="V28" s="250"/>
      <c r="W28" s="250"/>
      <c r="X28" s="250"/>
      <c r="Y28" s="104"/>
      <c r="Z28" s="104"/>
      <c r="AA28" s="104"/>
      <c r="AB28" s="104"/>
    </row>
    <row r="29" ht="13.5" customHeight="1">
      <c r="A29" s="77"/>
      <c r="B29" s="54"/>
      <c r="C29" s="76"/>
      <c r="D29" s="54"/>
      <c r="E29" s="76"/>
      <c r="F29" s="54"/>
      <c r="G29" s="76"/>
      <c r="H29" s="54"/>
      <c r="I29" s="76"/>
      <c r="J29" s="54"/>
      <c r="K29" s="76"/>
      <c r="L29" s="54"/>
      <c r="M29" s="76"/>
      <c r="N29" s="54"/>
      <c r="O29" s="104"/>
      <c r="P29" s="250"/>
      <c r="Q29" s="250"/>
      <c r="R29" s="250"/>
      <c r="S29" s="250"/>
      <c r="T29" s="104"/>
      <c r="U29" s="250"/>
      <c r="V29" s="250"/>
      <c r="W29" s="250"/>
      <c r="X29" s="250"/>
      <c r="Y29" s="104"/>
      <c r="Z29" s="104"/>
      <c r="AA29" s="104"/>
      <c r="AB29" s="104"/>
    </row>
    <row r="30" ht="13.5" customHeight="1">
      <c r="A30" s="77"/>
      <c r="B30" s="54"/>
      <c r="C30" s="76"/>
      <c r="D30" s="54"/>
      <c r="E30" s="76"/>
      <c r="F30" s="54"/>
      <c r="G30" s="76"/>
      <c r="H30" s="54"/>
      <c r="I30" s="76"/>
      <c r="J30" s="54"/>
      <c r="K30" s="76"/>
      <c r="L30" s="54"/>
      <c r="M30" s="76"/>
      <c r="N30" s="54"/>
      <c r="O30" s="104"/>
      <c r="P30" s="250"/>
      <c r="Q30" s="250"/>
      <c r="R30" s="250"/>
      <c r="S30" s="250"/>
      <c r="T30" s="104"/>
      <c r="U30" s="250"/>
      <c r="V30" s="250"/>
      <c r="W30" s="250"/>
      <c r="X30" s="250"/>
      <c r="Y30" s="104"/>
      <c r="Z30" s="104"/>
      <c r="AA30" s="104"/>
      <c r="AB30" s="104"/>
    </row>
    <row r="31" ht="13.5" customHeight="1">
      <c r="A31" s="82"/>
      <c r="B31" s="54"/>
      <c r="C31" s="82"/>
      <c r="D31" s="54"/>
      <c r="E31" s="82"/>
      <c r="F31" s="54"/>
      <c r="G31" s="82"/>
      <c r="H31" s="54"/>
      <c r="I31" s="82"/>
      <c r="J31" s="54"/>
      <c r="K31" s="82"/>
      <c r="L31" s="54"/>
      <c r="M31" s="82"/>
      <c r="N31" s="54"/>
      <c r="O31" s="104"/>
      <c r="P31" s="250"/>
      <c r="Q31" s="250"/>
      <c r="R31" s="250"/>
      <c r="S31" s="250"/>
      <c r="T31" s="104"/>
      <c r="U31" s="250"/>
      <c r="V31" s="250"/>
      <c r="W31" s="250"/>
      <c r="X31" s="250"/>
      <c r="Y31" s="104"/>
      <c r="Z31" s="104"/>
      <c r="AA31" s="104"/>
      <c r="AB31" s="104"/>
    </row>
    <row r="32" ht="13.5" customHeight="1">
      <c r="A32" s="82"/>
      <c r="B32" s="54"/>
      <c r="C32" s="82"/>
      <c r="D32" s="54"/>
      <c r="E32" s="82"/>
      <c r="F32" s="54"/>
      <c r="G32" s="82"/>
      <c r="H32" s="54"/>
      <c r="I32" s="82"/>
      <c r="J32" s="54"/>
      <c r="K32" s="82"/>
      <c r="L32" s="54"/>
      <c r="M32" s="82"/>
      <c r="N32" s="54"/>
      <c r="O32" s="104"/>
      <c r="P32" s="250"/>
      <c r="Q32" s="250"/>
      <c r="R32" s="250"/>
      <c r="S32" s="250"/>
      <c r="T32" s="104"/>
      <c r="U32" s="250"/>
      <c r="V32" s="250"/>
      <c r="W32" s="250"/>
      <c r="X32" s="250"/>
      <c r="Y32" s="104"/>
      <c r="Z32" s="104"/>
      <c r="AA32" s="104"/>
      <c r="AB32" s="104"/>
    </row>
    <row r="33" ht="13.5" customHeight="1">
      <c r="A33" s="88"/>
      <c r="B33" s="54"/>
      <c r="C33" s="88"/>
      <c r="D33" s="54"/>
      <c r="E33" s="88"/>
      <c r="F33" s="54"/>
      <c r="G33" s="88"/>
      <c r="H33" s="54"/>
      <c r="I33" s="88"/>
      <c r="J33" s="54"/>
      <c r="K33" s="88"/>
      <c r="L33" s="54"/>
      <c r="M33" s="88"/>
      <c r="N33" s="54"/>
      <c r="O33" s="104"/>
      <c r="P33" s="250"/>
      <c r="Q33" s="250"/>
      <c r="R33" s="250"/>
      <c r="S33" s="250"/>
      <c r="T33" s="104"/>
      <c r="U33" s="250"/>
      <c r="V33" s="250"/>
      <c r="W33" s="250"/>
      <c r="X33" s="250"/>
      <c r="Y33" s="104"/>
      <c r="Z33" s="104"/>
      <c r="AA33" s="104"/>
      <c r="AB33" s="104"/>
    </row>
    <row r="34" ht="13.5" customHeight="1">
      <c r="A34" s="91"/>
      <c r="B34" s="54"/>
      <c r="C34" s="91"/>
      <c r="D34" s="54"/>
      <c r="E34" s="91"/>
      <c r="F34" s="54"/>
      <c r="G34" s="91"/>
      <c r="H34" s="54"/>
      <c r="I34" s="91"/>
      <c r="J34" s="54"/>
      <c r="K34" s="91"/>
      <c r="L34" s="54"/>
      <c r="M34" s="91"/>
      <c r="N34" s="54"/>
      <c r="O34" s="104"/>
      <c r="P34" s="250"/>
      <c r="Q34" s="250"/>
      <c r="R34" s="250"/>
      <c r="S34" s="250"/>
      <c r="T34" s="104"/>
      <c r="U34" s="250"/>
      <c r="V34" s="250"/>
      <c r="W34" s="250"/>
      <c r="X34" s="250"/>
      <c r="Y34" s="104"/>
      <c r="Z34" s="104"/>
      <c r="AA34" s="104"/>
      <c r="AB34" s="104"/>
    </row>
    <row r="35" ht="13.5" customHeight="1">
      <c r="A35" s="91"/>
      <c r="B35" s="54"/>
      <c r="C35" s="90"/>
      <c r="D35" s="54"/>
      <c r="E35" s="90"/>
      <c r="F35" s="54"/>
      <c r="G35" s="90"/>
      <c r="H35" s="54"/>
      <c r="I35" s="90"/>
      <c r="J35" s="54"/>
      <c r="K35" s="90"/>
      <c r="L35" s="54"/>
      <c r="M35" s="90"/>
      <c r="N35" s="54"/>
      <c r="O35" s="104"/>
      <c r="P35" s="250"/>
      <c r="Q35" s="250"/>
      <c r="R35" s="250"/>
      <c r="S35" s="250"/>
      <c r="T35" s="104"/>
      <c r="U35" s="250"/>
      <c r="V35" s="250"/>
      <c r="W35" s="250"/>
      <c r="X35" s="250"/>
      <c r="Y35" s="104"/>
      <c r="Z35" s="104"/>
      <c r="AA35" s="104"/>
      <c r="AB35" s="104"/>
    </row>
    <row r="36" ht="12.75" customHeight="1">
      <c r="A36" s="222"/>
      <c r="B36" s="54"/>
      <c r="C36" s="215"/>
      <c r="D36" s="54"/>
      <c r="E36" s="215"/>
      <c r="F36" s="54"/>
      <c r="G36" s="215"/>
      <c r="H36" s="54"/>
      <c r="I36" s="215"/>
      <c r="J36" s="54"/>
      <c r="K36" s="215"/>
      <c r="L36" s="54"/>
      <c r="M36" s="93"/>
      <c r="N36" s="54"/>
      <c r="O36" s="104"/>
      <c r="P36" s="250"/>
      <c r="Q36" s="250"/>
      <c r="R36" s="250"/>
      <c r="S36" s="250"/>
      <c r="T36" s="104"/>
      <c r="U36" s="250"/>
      <c r="V36" s="250"/>
      <c r="W36" s="250"/>
      <c r="X36" s="250"/>
      <c r="Y36" s="104"/>
      <c r="Z36" s="104"/>
      <c r="AA36" s="104"/>
      <c r="AB36" s="104"/>
    </row>
    <row r="37" ht="13.5" customHeight="1">
      <c r="A37" s="223"/>
      <c r="B37" s="54"/>
      <c r="C37" s="217"/>
      <c r="D37" s="54"/>
      <c r="E37" s="217"/>
      <c r="F37" s="54"/>
      <c r="G37" s="217"/>
      <c r="H37" s="54"/>
      <c r="I37" s="217"/>
      <c r="J37" s="54"/>
      <c r="K37" s="217"/>
      <c r="L37" s="54"/>
      <c r="M37" s="96"/>
      <c r="N37" s="54"/>
      <c r="O37" s="104"/>
      <c r="P37" s="250"/>
      <c r="Q37" s="250"/>
      <c r="R37" s="250"/>
      <c r="S37" s="250"/>
      <c r="T37" s="104"/>
      <c r="U37" s="250"/>
      <c r="V37" s="250"/>
      <c r="W37" s="250"/>
      <c r="X37" s="250"/>
      <c r="Y37" s="104"/>
      <c r="Z37" s="104"/>
      <c r="AA37" s="104"/>
      <c r="AB37" s="104"/>
    </row>
    <row r="38" ht="12.75" customHeight="1">
      <c r="A38" s="224"/>
      <c r="B38" s="60"/>
      <c r="C38" s="62"/>
      <c r="D38" s="60"/>
      <c r="E38" s="62"/>
      <c r="F38" s="60"/>
      <c r="G38" s="62"/>
      <c r="H38" s="60"/>
      <c r="I38" s="62"/>
      <c r="J38" s="60"/>
      <c r="K38" s="62"/>
      <c r="L38" s="60"/>
      <c r="M38" s="62"/>
      <c r="N38" s="60"/>
      <c r="O38" s="104"/>
      <c r="P38" s="250"/>
      <c r="Q38" s="250"/>
      <c r="R38" s="250"/>
      <c r="S38" s="250"/>
      <c r="T38" s="104"/>
      <c r="U38" s="250"/>
      <c r="V38" s="250"/>
      <c r="W38" s="250"/>
      <c r="X38" s="250"/>
      <c r="Y38" s="104"/>
      <c r="Z38" s="104"/>
      <c r="AA38" s="104"/>
      <c r="AB38" s="104"/>
    </row>
    <row r="39" ht="15.0" customHeight="1">
      <c r="A39" s="65">
        <f>M27+1</f>
        <v>17</v>
      </c>
      <c r="B39" s="68"/>
      <c r="C39" s="65">
        <f>A39+1</f>
        <v>18</v>
      </c>
      <c r="D39" s="221"/>
      <c r="E39" s="65">
        <f>C39+1</f>
        <v>19</v>
      </c>
      <c r="F39" s="221"/>
      <c r="G39" s="65">
        <f>E39+1</f>
        <v>20</v>
      </c>
      <c r="H39" s="221"/>
      <c r="I39" s="269">
        <f>G39+1</f>
        <v>21</v>
      </c>
      <c r="J39" s="201"/>
      <c r="K39" s="269">
        <f>I39+1</f>
        <v>22</v>
      </c>
      <c r="L39" s="201"/>
      <c r="M39" s="65">
        <f>K39+1</f>
        <v>23</v>
      </c>
      <c r="N39" s="66"/>
      <c r="O39" s="250"/>
      <c r="P39" s="250"/>
      <c r="Q39" s="250"/>
      <c r="R39" s="250"/>
      <c r="S39" s="250"/>
      <c r="T39" s="250"/>
      <c r="U39" s="250"/>
      <c r="V39" s="250"/>
      <c r="W39" s="250"/>
      <c r="X39" s="250"/>
      <c r="Y39" s="250"/>
      <c r="Z39" s="250"/>
      <c r="AA39" s="250"/>
      <c r="AB39" s="250"/>
    </row>
    <row r="40" ht="12.75" customHeight="1">
      <c r="A40" s="73"/>
      <c r="B40" s="54"/>
      <c r="C40" s="72"/>
      <c r="D40" s="54"/>
      <c r="E40" s="73"/>
      <c r="F40" s="54"/>
      <c r="G40" s="72"/>
      <c r="H40" s="54"/>
      <c r="I40" s="73"/>
      <c r="J40" s="54"/>
      <c r="K40" s="72"/>
      <c r="L40" s="54"/>
      <c r="M40" s="72"/>
      <c r="N40" s="54"/>
      <c r="O40" s="38"/>
      <c r="P40" s="250"/>
      <c r="Q40" s="250"/>
      <c r="R40" s="250"/>
      <c r="S40" s="250"/>
      <c r="T40" s="38"/>
      <c r="U40" s="250"/>
      <c r="V40" s="250"/>
      <c r="W40" s="250"/>
      <c r="X40" s="250"/>
      <c r="Y40" s="38"/>
      <c r="Z40" s="38"/>
      <c r="AA40" s="38"/>
      <c r="AB40" s="38"/>
    </row>
    <row r="41" ht="12.75" customHeight="1">
      <c r="A41" s="77"/>
      <c r="B41" s="54"/>
      <c r="C41" s="76"/>
      <c r="D41" s="54"/>
      <c r="E41" s="76"/>
      <c r="F41" s="54"/>
      <c r="G41" s="76"/>
      <c r="H41" s="54"/>
      <c r="I41" s="76"/>
      <c r="J41" s="54"/>
      <c r="K41" s="76"/>
      <c r="L41" s="54"/>
      <c r="M41" s="76"/>
      <c r="N41" s="54"/>
      <c r="O41" s="38"/>
      <c r="P41" s="250"/>
      <c r="Q41" s="250"/>
      <c r="R41" s="250"/>
      <c r="S41" s="250"/>
      <c r="T41" s="38"/>
      <c r="U41" s="250"/>
      <c r="V41" s="250"/>
      <c r="W41" s="250"/>
      <c r="X41" s="250"/>
      <c r="Y41" s="38"/>
      <c r="Z41" s="38"/>
      <c r="AA41" s="38"/>
      <c r="AB41" s="38"/>
    </row>
    <row r="42" ht="12.75" customHeight="1">
      <c r="A42" s="77"/>
      <c r="B42" s="54"/>
      <c r="C42" s="76"/>
      <c r="D42" s="54"/>
      <c r="E42" s="76"/>
      <c r="F42" s="54"/>
      <c r="G42" s="76"/>
      <c r="H42" s="54"/>
      <c r="I42" s="76"/>
      <c r="J42" s="54"/>
      <c r="K42" s="76"/>
      <c r="L42" s="54"/>
      <c r="M42" s="76"/>
      <c r="N42" s="54"/>
      <c r="O42" s="38"/>
      <c r="P42" s="250"/>
      <c r="Q42" s="250"/>
      <c r="R42" s="250"/>
      <c r="S42" s="250"/>
      <c r="T42" s="38"/>
      <c r="U42" s="250"/>
      <c r="V42" s="250"/>
      <c r="W42" s="250"/>
      <c r="X42" s="250"/>
      <c r="Y42" s="38"/>
      <c r="Z42" s="38"/>
      <c r="AA42" s="38"/>
      <c r="AB42" s="38"/>
    </row>
    <row r="43" ht="12.75" customHeight="1">
      <c r="A43" s="82"/>
      <c r="B43" s="54"/>
      <c r="C43" s="82"/>
      <c r="D43" s="54"/>
      <c r="E43" s="82"/>
      <c r="F43" s="54"/>
      <c r="G43" s="82"/>
      <c r="H43" s="54"/>
      <c r="I43" s="82"/>
      <c r="J43" s="54"/>
      <c r="K43" s="82"/>
      <c r="L43" s="54"/>
      <c r="M43" s="82"/>
      <c r="N43" s="54"/>
      <c r="O43" s="38"/>
      <c r="P43" s="250"/>
      <c r="Q43" s="250"/>
      <c r="R43" s="250"/>
      <c r="S43" s="250"/>
      <c r="T43" s="38"/>
      <c r="U43" s="250"/>
      <c r="V43" s="250"/>
      <c r="W43" s="250"/>
      <c r="X43" s="250"/>
      <c r="Y43" s="38"/>
      <c r="Z43" s="38"/>
      <c r="AA43" s="38"/>
      <c r="AB43" s="38"/>
    </row>
    <row r="44" ht="12.75" customHeight="1">
      <c r="A44" s="82"/>
      <c r="B44" s="54"/>
      <c r="C44" s="82"/>
      <c r="D44" s="54"/>
      <c r="E44" s="82"/>
      <c r="F44" s="54"/>
      <c r="G44" s="82"/>
      <c r="H44" s="54"/>
      <c r="I44" s="82"/>
      <c r="J44" s="54"/>
      <c r="K44" s="82"/>
      <c r="L44" s="54"/>
      <c r="M44" s="82"/>
      <c r="N44" s="54"/>
      <c r="O44" s="38"/>
      <c r="P44" s="250"/>
      <c r="Q44" s="250"/>
      <c r="R44" s="250"/>
      <c r="S44" s="250"/>
      <c r="T44" s="38"/>
      <c r="U44" s="250"/>
      <c r="V44" s="250"/>
      <c r="W44" s="250"/>
      <c r="X44" s="250"/>
      <c r="Y44" s="38"/>
      <c r="Z44" s="38"/>
      <c r="AA44" s="38"/>
      <c r="AB44" s="38"/>
    </row>
    <row r="45" ht="12.75" customHeight="1">
      <c r="A45" s="88"/>
      <c r="B45" s="54"/>
      <c r="C45" s="88"/>
      <c r="D45" s="54"/>
      <c r="E45" s="88"/>
      <c r="F45" s="54"/>
      <c r="G45" s="88"/>
      <c r="H45" s="54"/>
      <c r="I45" s="88"/>
      <c r="J45" s="54"/>
      <c r="K45" s="88"/>
      <c r="L45" s="54"/>
      <c r="M45" s="88"/>
      <c r="N45" s="54"/>
      <c r="O45" s="38"/>
      <c r="P45" s="250"/>
      <c r="Q45" s="250"/>
      <c r="R45" s="250"/>
      <c r="S45" s="250"/>
      <c r="T45" s="38"/>
      <c r="U45" s="250"/>
      <c r="V45" s="250"/>
      <c r="W45" s="250"/>
      <c r="X45" s="250"/>
      <c r="Y45" s="38"/>
      <c r="Z45" s="38"/>
      <c r="AA45" s="38"/>
      <c r="AB45" s="38"/>
    </row>
    <row r="46" ht="12.75" customHeight="1">
      <c r="A46" s="91"/>
      <c r="B46" s="54"/>
      <c r="C46" s="91"/>
      <c r="D46" s="54"/>
      <c r="E46" s="91"/>
      <c r="F46" s="54"/>
      <c r="G46" s="91"/>
      <c r="H46" s="54"/>
      <c r="I46" s="91"/>
      <c r="J46" s="54"/>
      <c r="K46" s="91"/>
      <c r="L46" s="54"/>
      <c r="M46" s="91"/>
      <c r="N46" s="54"/>
      <c r="O46" s="38"/>
      <c r="P46" s="250"/>
      <c r="Q46" s="250"/>
      <c r="R46" s="250"/>
      <c r="S46" s="250"/>
      <c r="T46" s="38"/>
      <c r="U46" s="250"/>
      <c r="V46" s="250"/>
      <c r="W46" s="250"/>
      <c r="X46" s="250"/>
      <c r="Y46" s="38"/>
      <c r="Z46" s="38"/>
      <c r="AA46" s="38"/>
      <c r="AB46" s="38"/>
    </row>
    <row r="47" ht="12.75" customHeight="1">
      <c r="A47" s="91"/>
      <c r="B47" s="54"/>
      <c r="C47" s="90"/>
      <c r="D47" s="54"/>
      <c r="E47" s="90"/>
      <c r="F47" s="54"/>
      <c r="G47" s="90"/>
      <c r="H47" s="54"/>
      <c r="I47" s="90"/>
      <c r="J47" s="54"/>
      <c r="K47" s="90"/>
      <c r="L47" s="54"/>
      <c r="M47" s="90"/>
      <c r="N47" s="54"/>
      <c r="O47" s="38"/>
      <c r="P47" s="250"/>
      <c r="Q47" s="250"/>
      <c r="R47" s="250"/>
      <c r="S47" s="250"/>
      <c r="T47" s="38"/>
      <c r="U47" s="250"/>
      <c r="V47" s="250"/>
      <c r="W47" s="250"/>
      <c r="X47" s="250"/>
      <c r="Y47" s="38"/>
      <c r="Z47" s="38"/>
      <c r="AA47" s="38"/>
      <c r="AB47" s="38"/>
    </row>
    <row r="48" ht="12.75" customHeight="1">
      <c r="A48" s="222"/>
      <c r="B48" s="54"/>
      <c r="C48" s="215"/>
      <c r="D48" s="54"/>
      <c r="E48" s="215"/>
      <c r="F48" s="54"/>
      <c r="G48" s="215"/>
      <c r="H48" s="54"/>
      <c r="I48" s="215"/>
      <c r="J48" s="54"/>
      <c r="K48" s="215"/>
      <c r="L48" s="54"/>
      <c r="M48" s="93"/>
      <c r="N48" s="54"/>
      <c r="O48" s="38"/>
      <c r="P48" s="38"/>
      <c r="Q48" s="38"/>
      <c r="R48" s="38"/>
      <c r="S48" s="38"/>
      <c r="T48" s="38"/>
      <c r="U48" s="38"/>
      <c r="V48" s="38"/>
      <c r="W48" s="38"/>
      <c r="X48" s="38"/>
      <c r="Y48" s="38"/>
      <c r="Z48" s="38"/>
      <c r="AA48" s="38"/>
      <c r="AB48" s="38"/>
    </row>
    <row r="49" ht="12.75" customHeight="1">
      <c r="A49" s="223"/>
      <c r="B49" s="54"/>
      <c r="C49" s="217"/>
      <c r="D49" s="54"/>
      <c r="E49" s="217"/>
      <c r="F49" s="54"/>
      <c r="G49" s="217"/>
      <c r="H49" s="54"/>
      <c r="I49" s="217"/>
      <c r="J49" s="54"/>
      <c r="K49" s="217"/>
      <c r="L49" s="54"/>
      <c r="M49" s="96"/>
      <c r="N49" s="54"/>
      <c r="O49" s="38"/>
      <c r="P49" s="38"/>
      <c r="Q49" s="38"/>
      <c r="R49" s="38"/>
      <c r="S49" s="38"/>
      <c r="T49" s="38"/>
      <c r="U49" s="38"/>
      <c r="V49" s="38"/>
      <c r="W49" s="38"/>
      <c r="X49" s="38"/>
      <c r="Y49" s="38"/>
      <c r="Z49" s="38"/>
      <c r="AA49" s="38"/>
      <c r="AB49" s="38"/>
    </row>
    <row r="50" ht="12.75" customHeight="1">
      <c r="A50" s="224"/>
      <c r="B50" s="60"/>
      <c r="C50" s="62"/>
      <c r="D50" s="60"/>
      <c r="E50" s="62"/>
      <c r="F50" s="60"/>
      <c r="G50" s="62"/>
      <c r="H50" s="60"/>
      <c r="I50" s="62"/>
      <c r="J50" s="60"/>
      <c r="K50" s="62"/>
      <c r="L50" s="60"/>
      <c r="M50" s="62"/>
      <c r="N50" s="60"/>
      <c r="O50" s="38"/>
      <c r="P50" s="38"/>
      <c r="Q50" s="38"/>
      <c r="R50" s="38"/>
      <c r="S50" s="38"/>
      <c r="T50" s="38"/>
      <c r="U50" s="38"/>
      <c r="V50" s="38"/>
      <c r="W50" s="38"/>
      <c r="X50" s="38"/>
      <c r="Y50" s="38"/>
      <c r="Z50" s="38"/>
      <c r="AA50" s="38"/>
      <c r="AB50" s="38"/>
    </row>
    <row r="51" ht="15.0" customHeight="1">
      <c r="A51" s="65">
        <f>IF(DAY(EOMONTH(A1,0))=M39,"",IF(M39="","",M39+1))</f>
        <v>24</v>
      </c>
      <c r="B51" s="68"/>
      <c r="C51" s="65">
        <f>IF(DAY(EOMONTH(A1,0))=A51,"",IF(A51="","",A51+1))</f>
        <v>25</v>
      </c>
      <c r="D51" s="221"/>
      <c r="E51" s="65">
        <f>IF(DAY(EOMONTH(A1,0))=C51,"",IF(C51="","",C51+1))</f>
        <v>26</v>
      </c>
      <c r="F51" s="221"/>
      <c r="G51" s="65">
        <f>IF(DAY(EOMONTH(A1,0))=E51,"",IF(E51="","",E51+1))</f>
        <v>27</v>
      </c>
      <c r="H51" s="221"/>
      <c r="I51" s="65">
        <f>IF(DAY(EOMONTH(A1,0))=G51,"",IF(G51="","",G51+1))</f>
        <v>28</v>
      </c>
      <c r="J51" s="221"/>
      <c r="K51" s="269">
        <f>IF(DAY(EOMONTH(A1,0))=I51,"",IF(I51="","",I51+1))</f>
        <v>29</v>
      </c>
      <c r="L51" s="201"/>
      <c r="M51" s="65">
        <f>IF(DAY(EOMONTH(A1,0))=K51,"",IF(K51="","",K51+1))</f>
        <v>30</v>
      </c>
      <c r="N51" s="66"/>
      <c r="O51" s="250"/>
      <c r="P51" s="250"/>
      <c r="Q51" s="250"/>
      <c r="R51" s="250"/>
      <c r="S51" s="250"/>
      <c r="T51" s="250"/>
      <c r="U51" s="250"/>
      <c r="V51" s="250"/>
      <c r="W51" s="250"/>
      <c r="X51" s="250"/>
      <c r="Y51" s="250"/>
      <c r="Z51" s="250"/>
      <c r="AA51" s="250"/>
      <c r="AB51" s="250"/>
    </row>
    <row r="52" ht="12.75" customHeight="1">
      <c r="A52" s="73"/>
      <c r="B52" s="54"/>
      <c r="C52" s="72"/>
      <c r="D52" s="54"/>
      <c r="E52" s="72"/>
      <c r="F52" s="54"/>
      <c r="G52" s="72"/>
      <c r="H52" s="54"/>
      <c r="I52" s="72"/>
      <c r="J52" s="54"/>
      <c r="K52" s="72"/>
      <c r="L52" s="54"/>
      <c r="M52" s="72"/>
      <c r="N52" s="54"/>
      <c r="O52" s="38"/>
      <c r="P52" s="38"/>
      <c r="Q52" s="38"/>
      <c r="R52" s="38"/>
      <c r="S52" s="38"/>
      <c r="T52" s="38"/>
      <c r="U52" s="38"/>
      <c r="V52" s="38"/>
      <c r="W52" s="38"/>
      <c r="X52" s="38"/>
      <c r="Y52" s="38"/>
      <c r="Z52" s="38"/>
      <c r="AA52" s="38"/>
      <c r="AB52" s="38"/>
    </row>
    <row r="53" ht="12.75" customHeight="1">
      <c r="A53" s="77"/>
      <c r="B53" s="54"/>
      <c r="C53" s="76"/>
      <c r="D53" s="54"/>
      <c r="E53" s="76"/>
      <c r="F53" s="54"/>
      <c r="G53" s="76"/>
      <c r="H53" s="54"/>
      <c r="I53" s="76"/>
      <c r="J53" s="54"/>
      <c r="K53" s="76"/>
      <c r="L53" s="54"/>
      <c r="M53" s="76"/>
      <c r="N53" s="54"/>
      <c r="O53" s="38"/>
      <c r="P53" s="38"/>
      <c r="Q53" s="38"/>
      <c r="R53" s="38"/>
      <c r="S53" s="38"/>
      <c r="T53" s="38"/>
      <c r="U53" s="38"/>
      <c r="V53" s="38"/>
      <c r="W53" s="38"/>
      <c r="X53" s="38"/>
      <c r="Y53" s="38"/>
      <c r="Z53" s="38"/>
      <c r="AA53" s="38"/>
      <c r="AB53" s="38"/>
    </row>
    <row r="54" ht="12.75" customHeight="1">
      <c r="A54" s="77"/>
      <c r="B54" s="54"/>
      <c r="C54" s="76"/>
      <c r="D54" s="54"/>
      <c r="E54" s="76"/>
      <c r="F54" s="54"/>
      <c r="G54" s="76"/>
      <c r="H54" s="54"/>
      <c r="I54" s="76"/>
      <c r="J54" s="54"/>
      <c r="K54" s="76"/>
      <c r="L54" s="54"/>
      <c r="M54" s="76"/>
      <c r="N54" s="54"/>
      <c r="O54" s="38"/>
      <c r="P54" s="38"/>
      <c r="Q54" s="38"/>
      <c r="R54" s="38"/>
      <c r="S54" s="38"/>
      <c r="T54" s="38"/>
      <c r="U54" s="38"/>
      <c r="V54" s="38"/>
      <c r="W54" s="38"/>
      <c r="X54" s="38"/>
      <c r="Y54" s="38"/>
      <c r="Z54" s="38"/>
      <c r="AA54" s="38"/>
      <c r="AB54" s="38"/>
    </row>
    <row r="55" ht="12.75" customHeight="1">
      <c r="A55" s="82"/>
      <c r="B55" s="54"/>
      <c r="C55" s="82"/>
      <c r="D55" s="54"/>
      <c r="E55" s="82"/>
      <c r="F55" s="54"/>
      <c r="G55" s="82"/>
      <c r="H55" s="54"/>
      <c r="I55" s="82"/>
      <c r="J55" s="54"/>
      <c r="K55" s="82"/>
      <c r="L55" s="54"/>
      <c r="M55" s="82"/>
      <c r="N55" s="54"/>
      <c r="O55" s="38"/>
      <c r="P55" s="38"/>
      <c r="Q55" s="38"/>
      <c r="R55" s="38"/>
      <c r="S55" s="38"/>
      <c r="T55" s="38"/>
      <c r="U55" s="38"/>
      <c r="V55" s="38"/>
      <c r="W55" s="38"/>
      <c r="X55" s="38"/>
      <c r="Y55" s="38"/>
      <c r="Z55" s="38"/>
      <c r="AA55" s="38"/>
      <c r="AB55" s="38"/>
    </row>
    <row r="56" ht="12.75" customHeight="1">
      <c r="A56" s="82"/>
      <c r="B56" s="54"/>
      <c r="C56" s="82"/>
      <c r="D56" s="54"/>
      <c r="E56" s="82"/>
      <c r="F56" s="54"/>
      <c r="G56" s="82"/>
      <c r="H56" s="54"/>
      <c r="I56" s="82"/>
      <c r="J56" s="54"/>
      <c r="K56" s="82"/>
      <c r="L56" s="54"/>
      <c r="M56" s="82"/>
      <c r="N56" s="54"/>
      <c r="O56" s="38"/>
      <c r="P56" s="38"/>
      <c r="Q56" s="38"/>
      <c r="R56" s="38"/>
      <c r="S56" s="38"/>
      <c r="T56" s="38"/>
      <c r="U56" s="38"/>
      <c r="V56" s="38"/>
      <c r="W56" s="38"/>
      <c r="X56" s="38"/>
      <c r="Y56" s="38"/>
      <c r="Z56" s="38"/>
      <c r="AA56" s="38"/>
      <c r="AB56" s="38"/>
    </row>
    <row r="57" ht="12.75" customHeight="1">
      <c r="A57" s="88"/>
      <c r="B57" s="54"/>
      <c r="C57" s="88"/>
      <c r="D57" s="54"/>
      <c r="E57" s="88"/>
      <c r="F57" s="54"/>
      <c r="G57" s="88"/>
      <c r="H57" s="54"/>
      <c r="I57" s="88"/>
      <c r="J57" s="54"/>
      <c r="K57" s="88"/>
      <c r="L57" s="54"/>
      <c r="M57" s="88"/>
      <c r="N57" s="54"/>
      <c r="O57" s="38"/>
      <c r="P57" s="38"/>
      <c r="Q57" s="38"/>
      <c r="R57" s="38"/>
      <c r="S57" s="38"/>
      <c r="T57" s="38"/>
      <c r="U57" s="38"/>
      <c r="V57" s="38"/>
      <c r="W57" s="38"/>
      <c r="X57" s="38"/>
      <c r="Y57" s="38"/>
      <c r="Z57" s="38"/>
      <c r="AA57" s="38"/>
      <c r="AB57" s="38"/>
    </row>
    <row r="58" ht="12.75" customHeight="1">
      <c r="A58" s="91"/>
      <c r="B58" s="54"/>
      <c r="C58" s="91"/>
      <c r="D58" s="54"/>
      <c r="E58" s="91"/>
      <c r="F58" s="54"/>
      <c r="G58" s="91"/>
      <c r="H58" s="54"/>
      <c r="I58" s="91"/>
      <c r="J58" s="54"/>
      <c r="K58" s="91"/>
      <c r="L58" s="54"/>
      <c r="M58" s="91"/>
      <c r="N58" s="54"/>
      <c r="O58" s="38"/>
      <c r="P58" s="38"/>
      <c r="Q58" s="38"/>
      <c r="R58" s="38"/>
      <c r="S58" s="38"/>
      <c r="T58" s="38"/>
      <c r="U58" s="38"/>
      <c r="V58" s="38"/>
      <c r="W58" s="38"/>
      <c r="X58" s="38"/>
      <c r="Y58" s="38"/>
      <c r="Z58" s="38"/>
      <c r="AA58" s="38"/>
      <c r="AB58" s="38"/>
    </row>
    <row r="59" ht="12.75" customHeight="1">
      <c r="A59" s="91"/>
      <c r="B59" s="54"/>
      <c r="C59" s="90"/>
      <c r="D59" s="54"/>
      <c r="E59" s="90"/>
      <c r="F59" s="54"/>
      <c r="G59" s="90"/>
      <c r="H59" s="54"/>
      <c r="I59" s="90"/>
      <c r="J59" s="54"/>
      <c r="K59" s="90"/>
      <c r="L59" s="54"/>
      <c r="M59" s="90"/>
      <c r="N59" s="54"/>
      <c r="O59" s="38"/>
      <c r="P59" s="38"/>
      <c r="Q59" s="38"/>
      <c r="R59" s="38"/>
      <c r="S59" s="38"/>
      <c r="T59" s="38"/>
      <c r="U59" s="38"/>
      <c r="V59" s="38"/>
      <c r="W59" s="38"/>
      <c r="X59" s="38"/>
      <c r="Y59" s="38"/>
      <c r="Z59" s="38"/>
      <c r="AA59" s="38"/>
      <c r="AB59" s="38"/>
    </row>
    <row r="60" ht="12.75" customHeight="1">
      <c r="A60" s="222"/>
      <c r="B60" s="54"/>
      <c r="C60" s="215"/>
      <c r="D60" s="54"/>
      <c r="E60" s="215"/>
      <c r="F60" s="54"/>
      <c r="G60" s="215"/>
      <c r="H60" s="54"/>
      <c r="I60" s="215"/>
      <c r="J60" s="54"/>
      <c r="K60" s="215"/>
      <c r="L60" s="54"/>
      <c r="M60" s="93"/>
      <c r="N60" s="54"/>
      <c r="O60" s="38"/>
      <c r="P60" s="38"/>
      <c r="Q60" s="38"/>
      <c r="R60" s="38"/>
      <c r="S60" s="38"/>
      <c r="T60" s="38"/>
      <c r="U60" s="38"/>
      <c r="V60" s="38"/>
      <c r="W60" s="38"/>
      <c r="X60" s="38"/>
      <c r="Y60" s="38"/>
      <c r="Z60" s="38"/>
      <c r="AA60" s="38"/>
      <c r="AB60" s="38"/>
    </row>
    <row r="61" ht="12.75" customHeight="1">
      <c r="A61" s="223"/>
      <c r="B61" s="54"/>
      <c r="C61" s="217"/>
      <c r="D61" s="54"/>
      <c r="E61" s="217"/>
      <c r="F61" s="54"/>
      <c r="G61" s="217"/>
      <c r="H61" s="54"/>
      <c r="I61" s="217"/>
      <c r="J61" s="54"/>
      <c r="K61" s="217"/>
      <c r="L61" s="54"/>
      <c r="M61" s="96"/>
      <c r="N61" s="54"/>
      <c r="O61" s="38"/>
      <c r="P61" s="38"/>
      <c r="Q61" s="38"/>
      <c r="R61" s="38"/>
      <c r="S61" s="38"/>
      <c r="T61" s="38"/>
      <c r="U61" s="38"/>
      <c r="V61" s="38"/>
      <c r="W61" s="38"/>
      <c r="X61" s="38"/>
      <c r="Y61" s="38"/>
      <c r="Z61" s="38"/>
      <c r="AA61" s="38"/>
      <c r="AB61" s="38"/>
    </row>
    <row r="62" ht="12.75" customHeight="1">
      <c r="A62" s="224"/>
      <c r="B62" s="60"/>
      <c r="C62" s="62"/>
      <c r="D62" s="60"/>
      <c r="E62" s="62"/>
      <c r="F62" s="60"/>
      <c r="G62" s="59"/>
      <c r="H62" s="60"/>
      <c r="I62" s="59"/>
      <c r="J62" s="60"/>
      <c r="K62" s="62"/>
      <c r="L62" s="60"/>
      <c r="M62" s="62"/>
      <c r="N62" s="60"/>
      <c r="O62" s="38"/>
      <c r="P62" s="38"/>
      <c r="Q62" s="38"/>
      <c r="R62" s="38"/>
      <c r="S62" s="38"/>
      <c r="T62" s="38"/>
      <c r="U62" s="38"/>
      <c r="V62" s="38"/>
      <c r="W62" s="38"/>
      <c r="X62" s="38"/>
      <c r="Y62" s="38"/>
      <c r="Z62" s="38"/>
      <c r="AA62" s="38"/>
      <c r="AB62" s="38"/>
    </row>
    <row r="63" ht="15.0" customHeight="1">
      <c r="A63" s="65">
        <f>IF(DAY(EOMONTH(A1,0))=M51,"",IF(M51="","",M51+1))</f>
        <v>31</v>
      </c>
      <c r="B63" s="68"/>
      <c r="C63" s="227" t="str">
        <f>IF(DAY(EOMONTH(A1,0))=A63,"",IF(A63="","",A63+1))</f>
        <v/>
      </c>
      <c r="D63" s="228"/>
      <c r="E63" s="273" t="s">
        <v>87</v>
      </c>
      <c r="F63" s="3"/>
      <c r="G63" s="274"/>
      <c r="H63" s="3"/>
      <c r="I63" s="3"/>
      <c r="J63" s="3"/>
      <c r="K63" s="3"/>
      <c r="L63" s="3"/>
      <c r="M63" s="3"/>
      <c r="N63" s="4"/>
      <c r="P63" s="108" t="s">
        <v>88</v>
      </c>
      <c r="Q63" s="109"/>
      <c r="R63" s="109"/>
      <c r="S63" s="109"/>
      <c r="T63" s="110"/>
      <c r="U63" s="250"/>
      <c r="V63" s="250"/>
      <c r="W63" s="250"/>
      <c r="X63" s="250"/>
      <c r="Y63" s="250"/>
      <c r="Z63" s="250"/>
      <c r="AA63" s="250"/>
      <c r="AB63" s="250"/>
    </row>
    <row r="64" ht="12.75" customHeight="1">
      <c r="A64" s="73"/>
      <c r="B64" s="54"/>
      <c r="C64" s="231"/>
      <c r="D64" s="54"/>
      <c r="E64" s="275"/>
      <c r="F64" s="20"/>
      <c r="G64" s="20"/>
      <c r="H64" s="20"/>
      <c r="I64" s="20"/>
      <c r="J64" s="20"/>
      <c r="K64" s="20"/>
      <c r="L64" s="20"/>
      <c r="M64" s="20"/>
      <c r="N64" s="22"/>
      <c r="P64" s="112" t="s">
        <v>89</v>
      </c>
      <c r="Q64" s="113"/>
      <c r="R64" s="114" t="s">
        <v>90</v>
      </c>
      <c r="S64" s="113"/>
      <c r="T64" s="115" t="s">
        <v>91</v>
      </c>
      <c r="U64" s="250"/>
      <c r="V64" s="250"/>
      <c r="W64" s="250"/>
      <c r="X64" s="250"/>
      <c r="Y64" s="250"/>
      <c r="Z64" s="250"/>
      <c r="AA64" s="250"/>
      <c r="AB64" s="250"/>
    </row>
    <row r="65" ht="12.75" customHeight="1">
      <c r="A65" s="77"/>
      <c r="B65" s="54"/>
      <c r="C65" s="231"/>
      <c r="D65" s="54"/>
      <c r="E65" s="275"/>
      <c r="F65" s="20"/>
      <c r="G65" s="20"/>
      <c r="H65" s="20"/>
      <c r="I65" s="20"/>
      <c r="J65" s="20"/>
      <c r="K65" s="20"/>
      <c r="L65" s="20"/>
      <c r="M65" s="20"/>
      <c r="N65" s="22"/>
      <c r="P65" s="117" t="s">
        <v>92</v>
      </c>
      <c r="Q65" s="118">
        <v>0.0</v>
      </c>
      <c r="R65" s="119" t="s">
        <v>92</v>
      </c>
      <c r="S65" s="118">
        <v>0.0</v>
      </c>
      <c r="T65" s="120">
        <f t="shared" ref="T65:T69" si="1">S65-Q65</f>
        <v>0</v>
      </c>
      <c r="U65" s="250"/>
      <c r="V65" s="250"/>
      <c r="W65" s="250"/>
      <c r="X65" s="250"/>
      <c r="Y65" s="250"/>
      <c r="Z65" s="250"/>
      <c r="AA65" s="250"/>
      <c r="AB65" s="250"/>
    </row>
    <row r="66" ht="12.75" customHeight="1">
      <c r="A66" s="77"/>
      <c r="B66" s="54"/>
      <c r="C66" s="231"/>
      <c r="D66" s="54"/>
      <c r="E66" s="275"/>
      <c r="F66" s="20"/>
      <c r="G66" s="20"/>
      <c r="H66" s="20"/>
      <c r="I66" s="20"/>
      <c r="J66" s="20"/>
      <c r="K66" s="20"/>
      <c r="L66" s="20"/>
      <c r="M66" s="20"/>
      <c r="N66" s="22"/>
      <c r="P66" s="117" t="s">
        <v>93</v>
      </c>
      <c r="Q66" s="118">
        <v>0.0</v>
      </c>
      <c r="R66" s="119" t="s">
        <v>93</v>
      </c>
      <c r="S66" s="118">
        <v>0.0</v>
      </c>
      <c r="T66" s="120">
        <f t="shared" si="1"/>
        <v>0</v>
      </c>
      <c r="U66" s="250"/>
      <c r="V66" s="250"/>
      <c r="W66" s="250"/>
      <c r="X66" s="250"/>
      <c r="Y66" s="250"/>
      <c r="Z66" s="250"/>
      <c r="AA66" s="250"/>
      <c r="AB66" s="250"/>
    </row>
    <row r="67" ht="12.75" customHeight="1">
      <c r="A67" s="82"/>
      <c r="B67" s="54"/>
      <c r="C67" s="233"/>
      <c r="D67" s="60"/>
      <c r="E67" s="275"/>
      <c r="F67" s="20"/>
      <c r="G67" s="20"/>
      <c r="H67" s="20"/>
      <c r="I67" s="20"/>
      <c r="J67" s="20"/>
      <c r="K67" s="20"/>
      <c r="L67" s="20"/>
      <c r="M67" s="20"/>
      <c r="N67" s="22"/>
      <c r="P67" s="117" t="s">
        <v>94</v>
      </c>
      <c r="Q67" s="118">
        <v>0.0</v>
      </c>
      <c r="R67" s="119" t="s">
        <v>94</v>
      </c>
      <c r="S67" s="118">
        <v>0.0</v>
      </c>
      <c r="T67" s="120">
        <f t="shared" si="1"/>
        <v>0</v>
      </c>
      <c r="U67" s="250"/>
      <c r="V67" s="250"/>
      <c r="W67" s="250"/>
      <c r="X67" s="250"/>
      <c r="Y67" s="250"/>
      <c r="Z67" s="250"/>
      <c r="AA67" s="250"/>
      <c r="AB67" s="250"/>
    </row>
    <row r="68" ht="12.75" customHeight="1">
      <c r="A68" s="234"/>
      <c r="B68" s="235"/>
      <c r="C68" s="127"/>
      <c r="D68" s="236" t="s">
        <v>230</v>
      </c>
      <c r="E68" s="237"/>
      <c r="F68" s="238"/>
      <c r="G68" s="239"/>
      <c r="H68" s="239"/>
      <c r="I68" s="239"/>
      <c r="J68" s="239"/>
      <c r="K68" s="240"/>
      <c r="L68" s="241"/>
      <c r="M68" s="241"/>
      <c r="N68" s="43"/>
      <c r="O68" s="127"/>
      <c r="P68" s="117" t="s">
        <v>95</v>
      </c>
      <c r="Q68" s="118">
        <v>0.0</v>
      </c>
      <c r="R68" s="119" t="s">
        <v>95</v>
      </c>
      <c r="S68" s="118">
        <v>0.0</v>
      </c>
      <c r="T68" s="120">
        <f t="shared" si="1"/>
        <v>0</v>
      </c>
      <c r="U68" s="250"/>
      <c r="V68" s="250"/>
      <c r="W68" s="250"/>
      <c r="X68" s="250"/>
      <c r="Y68" s="250"/>
      <c r="Z68" s="250"/>
      <c r="AA68" s="250"/>
      <c r="AB68" s="250"/>
    </row>
    <row r="69" ht="12.75" customHeight="1">
      <c r="A69" s="242"/>
      <c r="B69" s="242"/>
      <c r="C69" s="242"/>
      <c r="D69" s="242"/>
      <c r="E69" s="242"/>
      <c r="F69" s="242"/>
      <c r="G69" s="242"/>
      <c r="H69" s="242"/>
      <c r="I69" s="242"/>
      <c r="J69" s="242"/>
      <c r="K69" s="242"/>
      <c r="L69" s="242"/>
      <c r="M69" s="242"/>
      <c r="N69" s="242"/>
      <c r="O69" s="127"/>
      <c r="P69" s="121" t="s">
        <v>96</v>
      </c>
      <c r="Q69" s="122">
        <f>SUM(Q65:Q68)</f>
        <v>0</v>
      </c>
      <c r="R69" s="123" t="s">
        <v>96</v>
      </c>
      <c r="S69" s="122">
        <f>SUM(S65:S68)</f>
        <v>0</v>
      </c>
      <c r="T69" s="124">
        <f t="shared" si="1"/>
        <v>0</v>
      </c>
      <c r="U69" s="250"/>
      <c r="V69" s="250"/>
      <c r="W69" s="250"/>
      <c r="X69" s="250"/>
      <c r="Y69" s="250"/>
      <c r="Z69" s="250"/>
      <c r="AA69" s="250"/>
      <c r="AB69" s="250"/>
    </row>
    <row r="70" ht="12.75" customHeight="1">
      <c r="A70" s="126"/>
      <c r="B70" s="126"/>
      <c r="C70" s="126"/>
      <c r="D70" s="126"/>
      <c r="E70" s="126"/>
      <c r="F70" s="126"/>
      <c r="G70" s="126"/>
      <c r="H70" s="126"/>
      <c r="I70" s="126"/>
      <c r="J70" s="126"/>
      <c r="K70" s="126"/>
      <c r="L70" s="126"/>
      <c r="M70" s="126"/>
      <c r="N70" s="126"/>
      <c r="O70" s="127"/>
      <c r="U70" s="250"/>
      <c r="V70" s="250"/>
      <c r="W70" s="250"/>
      <c r="X70" s="250"/>
      <c r="Y70" s="250"/>
      <c r="Z70" s="250"/>
      <c r="AA70" s="250"/>
      <c r="AB70" s="250"/>
    </row>
    <row r="71" ht="12.75" customHeight="1">
      <c r="A71" s="335" t="s">
        <v>97</v>
      </c>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8"/>
      <c r="AA71" s="250"/>
      <c r="AB71" s="250"/>
    </row>
    <row r="72">
      <c r="A72" s="336" t="s">
        <v>98</v>
      </c>
      <c r="B72" s="4"/>
      <c r="C72" s="336" t="s">
        <v>99</v>
      </c>
      <c r="D72" s="4"/>
      <c r="E72" s="337" t="s">
        <v>100</v>
      </c>
      <c r="F72" s="3"/>
      <c r="G72" s="3"/>
      <c r="H72" s="3"/>
      <c r="I72" s="3"/>
      <c r="J72" s="4"/>
      <c r="K72" s="337" t="s">
        <v>101</v>
      </c>
      <c r="L72" s="40"/>
      <c r="M72" s="337" t="s">
        <v>102</v>
      </c>
      <c r="N72" s="4"/>
      <c r="O72" s="337" t="s">
        <v>103</v>
      </c>
      <c r="P72" s="40"/>
      <c r="Q72" s="337" t="s">
        <v>104</v>
      </c>
      <c r="R72" s="3"/>
      <c r="S72" s="4"/>
      <c r="T72" s="300" t="s">
        <v>105</v>
      </c>
      <c r="U72" s="300" t="s">
        <v>106</v>
      </c>
      <c r="V72" s="300" t="s">
        <v>107</v>
      </c>
      <c r="W72" s="136" t="s">
        <v>108</v>
      </c>
      <c r="X72" s="300" t="s">
        <v>109</v>
      </c>
      <c r="Y72" s="300" t="s">
        <v>110</v>
      </c>
      <c r="Z72" s="300" t="s">
        <v>111</v>
      </c>
      <c r="AA72" s="250"/>
      <c r="AB72" s="250"/>
    </row>
    <row r="73" ht="18.75" customHeight="1">
      <c r="A73" s="139"/>
      <c r="B73" s="4"/>
      <c r="C73" s="246" t="s">
        <v>38</v>
      </c>
      <c r="D73" s="4"/>
      <c r="E73" s="187"/>
      <c r="F73" s="3"/>
      <c r="G73" s="3"/>
      <c r="H73" s="3"/>
      <c r="I73" s="3"/>
      <c r="J73" s="4"/>
      <c r="K73" s="144"/>
      <c r="L73" s="40"/>
      <c r="M73" s="188"/>
      <c r="N73" s="4"/>
      <c r="O73" s="144"/>
      <c r="P73" s="40"/>
      <c r="Q73" s="162"/>
      <c r="R73" s="3"/>
      <c r="S73" s="4"/>
      <c r="T73" s="146"/>
      <c r="U73" s="156"/>
      <c r="V73" s="156"/>
      <c r="W73" s="146"/>
      <c r="X73" s="146"/>
      <c r="Y73" s="146"/>
      <c r="Z73" s="146"/>
      <c r="AA73" s="247"/>
      <c r="AB73" s="126"/>
    </row>
    <row r="74" ht="18.75" customHeight="1">
      <c r="A74" s="248"/>
      <c r="B74" s="4"/>
      <c r="C74" s="249" t="s">
        <v>43</v>
      </c>
      <c r="D74" s="4"/>
      <c r="E74" s="187"/>
      <c r="F74" s="3"/>
      <c r="G74" s="3"/>
      <c r="H74" s="3"/>
      <c r="I74" s="3"/>
      <c r="J74" s="4"/>
      <c r="K74" s="153"/>
      <c r="L74" s="40"/>
      <c r="M74" s="188"/>
      <c r="N74" s="4"/>
      <c r="O74" s="153"/>
      <c r="P74" s="40"/>
      <c r="Q74" s="153"/>
      <c r="R74" s="3"/>
      <c r="S74" s="4"/>
      <c r="T74" s="146"/>
      <c r="U74" s="156"/>
      <c r="V74" s="156"/>
      <c r="W74" s="146"/>
      <c r="X74" s="146"/>
      <c r="Y74" s="146"/>
      <c r="Z74" s="146"/>
      <c r="AA74" s="247"/>
      <c r="AB74" s="250"/>
    </row>
    <row r="75" ht="18.75" customHeight="1">
      <c r="A75" s="154"/>
      <c r="B75" s="4"/>
      <c r="C75" s="251" t="s">
        <v>46</v>
      </c>
      <c r="D75" s="4"/>
      <c r="E75" s="187"/>
      <c r="F75" s="3"/>
      <c r="G75" s="3"/>
      <c r="H75" s="3"/>
      <c r="I75" s="3"/>
      <c r="J75" s="4"/>
      <c r="K75" s="153"/>
      <c r="L75" s="40"/>
      <c r="M75" s="188"/>
      <c r="N75" s="4"/>
      <c r="O75" s="153"/>
      <c r="P75" s="40"/>
      <c r="Q75" s="153"/>
      <c r="R75" s="3"/>
      <c r="S75" s="4"/>
      <c r="T75" s="146"/>
      <c r="U75" s="156"/>
      <c r="V75" s="156"/>
      <c r="W75" s="146"/>
      <c r="X75" s="146"/>
      <c r="Y75" s="146"/>
      <c r="Z75" s="146"/>
      <c r="AA75" s="247"/>
      <c r="AB75" s="250"/>
    </row>
    <row r="76" ht="18.75" customHeight="1">
      <c r="A76" s="154"/>
      <c r="B76" s="4"/>
      <c r="C76" s="251" t="s">
        <v>48</v>
      </c>
      <c r="D76" s="4"/>
      <c r="E76" s="187"/>
      <c r="F76" s="3"/>
      <c r="G76" s="3"/>
      <c r="H76" s="3"/>
      <c r="I76" s="3"/>
      <c r="J76" s="4"/>
      <c r="K76" s="153"/>
      <c r="L76" s="40"/>
      <c r="M76" s="188"/>
      <c r="N76" s="4"/>
      <c r="O76" s="153"/>
      <c r="P76" s="40"/>
      <c r="Q76" s="153"/>
      <c r="R76" s="3"/>
      <c r="S76" s="4"/>
      <c r="T76" s="146"/>
      <c r="U76" s="156"/>
      <c r="V76" s="156"/>
      <c r="W76" s="146"/>
      <c r="X76" s="146"/>
      <c r="Y76" s="146"/>
      <c r="Z76" s="146"/>
      <c r="AA76" s="247"/>
      <c r="AB76" s="250"/>
    </row>
    <row r="77" ht="18.75" customHeight="1">
      <c r="A77" s="252"/>
      <c r="B77" s="4"/>
      <c r="C77" s="253" t="s">
        <v>51</v>
      </c>
      <c r="D77" s="4"/>
      <c r="E77" s="187"/>
      <c r="F77" s="3"/>
      <c r="G77" s="3"/>
      <c r="H77" s="3"/>
      <c r="I77" s="3"/>
      <c r="J77" s="4"/>
      <c r="K77" s="153"/>
      <c r="L77" s="40"/>
      <c r="M77" s="188"/>
      <c r="N77" s="4"/>
      <c r="O77" s="153"/>
      <c r="P77" s="40"/>
      <c r="Q77" s="153"/>
      <c r="R77" s="3"/>
      <c r="S77" s="4"/>
      <c r="T77" s="146"/>
      <c r="U77" s="156"/>
      <c r="V77" s="156"/>
      <c r="W77" s="146"/>
      <c r="X77" s="146"/>
      <c r="Y77" s="146"/>
      <c r="Z77" s="146"/>
      <c r="AA77" s="247"/>
      <c r="AB77" s="250"/>
    </row>
    <row r="78" ht="18.75" customHeight="1">
      <c r="A78" s="252"/>
      <c r="B78" s="4"/>
      <c r="C78" s="253" t="s">
        <v>52</v>
      </c>
      <c r="D78" s="4"/>
      <c r="E78" s="187"/>
      <c r="F78" s="3"/>
      <c r="G78" s="3"/>
      <c r="H78" s="3"/>
      <c r="I78" s="3"/>
      <c r="J78" s="4"/>
      <c r="K78" s="153"/>
      <c r="L78" s="40"/>
      <c r="M78" s="188"/>
      <c r="N78" s="4"/>
      <c r="O78" s="153"/>
      <c r="P78" s="40"/>
      <c r="Q78" s="153"/>
      <c r="R78" s="3"/>
      <c r="S78" s="4"/>
      <c r="T78" s="146"/>
      <c r="U78" s="156"/>
      <c r="V78" s="156"/>
      <c r="W78" s="146"/>
      <c r="X78" s="146"/>
      <c r="Y78" s="146"/>
      <c r="Z78" s="146"/>
      <c r="AA78" s="247"/>
      <c r="AB78" s="250"/>
    </row>
    <row r="79" ht="18.75" customHeight="1">
      <c r="A79" s="170"/>
      <c r="B79" s="4"/>
      <c r="C79" s="254" t="s">
        <v>55</v>
      </c>
      <c r="D79" s="4"/>
      <c r="E79" s="187"/>
      <c r="F79" s="3"/>
      <c r="G79" s="3"/>
      <c r="H79" s="3"/>
      <c r="I79" s="3"/>
      <c r="J79" s="4"/>
      <c r="K79" s="153"/>
      <c r="L79" s="40"/>
      <c r="M79" s="188"/>
      <c r="N79" s="4"/>
      <c r="O79" s="153"/>
      <c r="P79" s="40"/>
      <c r="Q79" s="153"/>
      <c r="R79" s="3"/>
      <c r="S79" s="4"/>
      <c r="T79" s="146"/>
      <c r="U79" s="156"/>
      <c r="V79" s="156"/>
      <c r="W79" s="146"/>
      <c r="X79" s="146"/>
      <c r="Y79" s="146"/>
      <c r="Z79" s="146"/>
      <c r="AA79" s="247"/>
      <c r="AB79" s="250"/>
    </row>
    <row r="80" ht="18.75" customHeight="1">
      <c r="A80" s="255"/>
      <c r="B80" s="4"/>
      <c r="C80" s="256" t="s">
        <v>58</v>
      </c>
      <c r="D80" s="4"/>
      <c r="E80" s="187"/>
      <c r="F80" s="3"/>
      <c r="G80" s="3"/>
      <c r="H80" s="3"/>
      <c r="I80" s="3"/>
      <c r="J80" s="4"/>
      <c r="K80" s="153"/>
      <c r="L80" s="40"/>
      <c r="M80" s="188"/>
      <c r="N80" s="4"/>
      <c r="O80" s="153"/>
      <c r="P80" s="40"/>
      <c r="Q80" s="153"/>
      <c r="R80" s="3"/>
      <c r="S80" s="4"/>
      <c r="T80" s="146"/>
      <c r="U80" s="156"/>
      <c r="V80" s="156"/>
      <c r="W80" s="146"/>
      <c r="X80" s="146"/>
      <c r="Y80" s="146"/>
      <c r="Z80" s="146"/>
      <c r="AA80" s="247"/>
      <c r="AB80" s="250"/>
    </row>
    <row r="81" ht="18.75" customHeight="1">
      <c r="A81" s="255"/>
      <c r="B81" s="4"/>
      <c r="C81" s="256" t="s">
        <v>59</v>
      </c>
      <c r="D81" s="4"/>
      <c r="E81" s="187"/>
      <c r="F81" s="3"/>
      <c r="G81" s="3"/>
      <c r="H81" s="3"/>
      <c r="I81" s="3"/>
      <c r="J81" s="4"/>
      <c r="K81" s="153"/>
      <c r="L81" s="40"/>
      <c r="M81" s="188"/>
      <c r="N81" s="4"/>
      <c r="O81" s="153"/>
      <c r="P81" s="40"/>
      <c r="Q81" s="153"/>
      <c r="R81" s="3"/>
      <c r="S81" s="4"/>
      <c r="T81" s="146"/>
      <c r="U81" s="156"/>
      <c r="V81" s="156"/>
      <c r="W81" s="146"/>
      <c r="X81" s="146"/>
      <c r="Y81" s="146"/>
      <c r="Z81" s="146"/>
      <c r="AA81" s="247"/>
      <c r="AB81" s="250"/>
    </row>
    <row r="82" ht="18.75" customHeight="1">
      <c r="A82" s="257"/>
      <c r="B82" s="4"/>
      <c r="C82" s="258" t="s">
        <v>65</v>
      </c>
      <c r="D82" s="4"/>
      <c r="E82" s="187"/>
      <c r="F82" s="3"/>
      <c r="G82" s="3"/>
      <c r="H82" s="3"/>
      <c r="I82" s="3"/>
      <c r="J82" s="4"/>
      <c r="K82" s="153"/>
      <c r="L82" s="40"/>
      <c r="M82" s="188"/>
      <c r="N82" s="4"/>
      <c r="O82" s="153"/>
      <c r="P82" s="40"/>
      <c r="Q82" s="153"/>
      <c r="R82" s="3"/>
      <c r="S82" s="4"/>
      <c r="T82" s="146"/>
      <c r="U82" s="156"/>
      <c r="V82" s="156"/>
      <c r="W82" s="146"/>
      <c r="X82" s="146"/>
      <c r="Y82" s="146"/>
      <c r="Z82" s="146"/>
      <c r="AA82" s="247"/>
      <c r="AB82" s="250"/>
    </row>
    <row r="83" ht="18.75" customHeight="1">
      <c r="A83" s="259"/>
      <c r="B83" s="4"/>
      <c r="C83" s="260" t="s">
        <v>72</v>
      </c>
      <c r="D83" s="4"/>
      <c r="E83" s="187"/>
      <c r="F83" s="3"/>
      <c r="G83" s="3"/>
      <c r="H83" s="3"/>
      <c r="I83" s="3"/>
      <c r="J83" s="4"/>
      <c r="K83" s="153"/>
      <c r="L83" s="40"/>
      <c r="M83" s="188"/>
      <c r="N83" s="4"/>
      <c r="O83" s="153"/>
      <c r="P83" s="40"/>
      <c r="Q83" s="153"/>
      <c r="R83" s="3"/>
      <c r="S83" s="4"/>
      <c r="T83" s="146"/>
      <c r="U83" s="156"/>
      <c r="V83" s="156"/>
      <c r="W83" s="146"/>
      <c r="X83" s="146"/>
      <c r="Y83" s="146"/>
      <c r="Z83" s="146"/>
      <c r="AA83" s="247"/>
      <c r="AB83" s="250"/>
    </row>
    <row r="84" ht="18.75" customHeight="1">
      <c r="A84" s="261"/>
      <c r="B84" s="4"/>
      <c r="C84" s="262" t="s">
        <v>74</v>
      </c>
      <c r="D84" s="4"/>
      <c r="E84" s="187"/>
      <c r="F84" s="3"/>
      <c r="G84" s="3"/>
      <c r="H84" s="3"/>
      <c r="I84" s="3"/>
      <c r="J84" s="4"/>
      <c r="K84" s="153"/>
      <c r="L84" s="40"/>
      <c r="M84" s="188"/>
      <c r="N84" s="4"/>
      <c r="O84" s="153"/>
      <c r="P84" s="40"/>
      <c r="Q84" s="153"/>
      <c r="R84" s="3"/>
      <c r="S84" s="4"/>
      <c r="T84" s="146"/>
      <c r="U84" s="156"/>
      <c r="V84" s="156"/>
      <c r="W84" s="146"/>
      <c r="X84" s="146"/>
      <c r="Y84" s="146"/>
      <c r="Z84" s="146"/>
      <c r="AA84" s="247"/>
      <c r="AB84" s="250"/>
    </row>
    <row r="85" ht="18.75" customHeight="1">
      <c r="A85" s="157"/>
      <c r="B85" s="4"/>
      <c r="C85" s="157"/>
      <c r="D85" s="4"/>
      <c r="E85" s="187"/>
      <c r="F85" s="3"/>
      <c r="G85" s="3"/>
      <c r="H85" s="3"/>
      <c r="I85" s="3"/>
      <c r="J85" s="4"/>
      <c r="K85" s="153"/>
      <c r="L85" s="40"/>
      <c r="M85" s="188"/>
      <c r="N85" s="4"/>
      <c r="O85" s="153"/>
      <c r="P85" s="40"/>
      <c r="Q85" s="153"/>
      <c r="R85" s="3"/>
      <c r="S85" s="4"/>
      <c r="T85" s="146"/>
      <c r="U85" s="156"/>
      <c r="V85" s="156"/>
      <c r="W85" s="146"/>
      <c r="X85" s="146"/>
      <c r="Y85" s="146"/>
      <c r="Z85" s="146"/>
      <c r="AA85" s="247"/>
      <c r="AB85" s="250"/>
    </row>
    <row r="86" ht="18.75" customHeight="1">
      <c r="A86" s="157"/>
      <c r="B86" s="4"/>
      <c r="C86" s="157"/>
      <c r="D86" s="4"/>
      <c r="E86" s="187"/>
      <c r="F86" s="3"/>
      <c r="G86" s="3"/>
      <c r="H86" s="3"/>
      <c r="I86" s="3"/>
      <c r="J86" s="4"/>
      <c r="K86" s="153"/>
      <c r="L86" s="40"/>
      <c r="M86" s="188"/>
      <c r="N86" s="4"/>
      <c r="O86" s="153"/>
      <c r="P86" s="40"/>
      <c r="Q86" s="153"/>
      <c r="R86" s="3"/>
      <c r="S86" s="4"/>
      <c r="T86" s="146"/>
      <c r="U86" s="156"/>
      <c r="V86" s="156"/>
      <c r="W86" s="146"/>
      <c r="X86" s="146"/>
      <c r="Y86" s="146"/>
      <c r="Z86" s="146"/>
      <c r="AA86" s="247"/>
      <c r="AB86" s="250"/>
    </row>
    <row r="87" ht="18.75" customHeight="1">
      <c r="A87" s="157"/>
      <c r="B87" s="4"/>
      <c r="C87" s="157"/>
      <c r="D87" s="4"/>
      <c r="E87" s="187"/>
      <c r="F87" s="3"/>
      <c r="G87" s="3"/>
      <c r="H87" s="3"/>
      <c r="I87" s="3"/>
      <c r="J87" s="4"/>
      <c r="K87" s="153"/>
      <c r="L87" s="40"/>
      <c r="M87" s="188"/>
      <c r="N87" s="4"/>
      <c r="O87" s="153"/>
      <c r="P87" s="40"/>
      <c r="Q87" s="153"/>
      <c r="R87" s="3"/>
      <c r="S87" s="4"/>
      <c r="T87" s="146"/>
      <c r="U87" s="156"/>
      <c r="V87" s="156"/>
      <c r="W87" s="146"/>
      <c r="X87" s="146"/>
      <c r="Y87" s="146"/>
      <c r="Z87" s="146"/>
      <c r="AA87" s="247"/>
      <c r="AB87" s="250"/>
    </row>
    <row r="88" ht="18.75" customHeight="1">
      <c r="A88" s="157"/>
      <c r="B88" s="4"/>
      <c r="C88" s="157"/>
      <c r="D88" s="4"/>
      <c r="E88" s="187"/>
      <c r="F88" s="3"/>
      <c r="G88" s="3"/>
      <c r="H88" s="3"/>
      <c r="I88" s="3"/>
      <c r="J88" s="4"/>
      <c r="K88" s="153"/>
      <c r="L88" s="40"/>
      <c r="M88" s="188"/>
      <c r="N88" s="4"/>
      <c r="O88" s="153"/>
      <c r="P88" s="40"/>
      <c r="Q88" s="153"/>
      <c r="R88" s="3"/>
      <c r="S88" s="4"/>
      <c r="T88" s="146"/>
      <c r="U88" s="156"/>
      <c r="V88" s="156"/>
      <c r="W88" s="146"/>
      <c r="X88" s="146"/>
      <c r="Y88" s="146"/>
      <c r="Z88" s="146"/>
      <c r="AA88" s="247"/>
      <c r="AB88" s="250"/>
    </row>
    <row r="89" ht="18.75" customHeight="1">
      <c r="A89" s="157"/>
      <c r="B89" s="4"/>
      <c r="C89" s="157"/>
      <c r="D89" s="4"/>
      <c r="E89" s="187"/>
      <c r="F89" s="3"/>
      <c r="G89" s="3"/>
      <c r="H89" s="3"/>
      <c r="I89" s="3"/>
      <c r="J89" s="4"/>
      <c r="K89" s="153"/>
      <c r="L89" s="40"/>
      <c r="M89" s="188"/>
      <c r="N89" s="4"/>
      <c r="O89" s="153"/>
      <c r="P89" s="40"/>
      <c r="Q89" s="153"/>
      <c r="R89" s="3"/>
      <c r="S89" s="4"/>
      <c r="T89" s="146"/>
      <c r="U89" s="156"/>
      <c r="V89" s="156"/>
      <c r="W89" s="146"/>
      <c r="X89" s="146"/>
      <c r="Y89" s="146"/>
      <c r="Z89" s="146"/>
      <c r="AA89" s="247"/>
      <c r="AB89" s="250"/>
    </row>
    <row r="90" ht="18.75" customHeight="1">
      <c r="A90" s="157"/>
      <c r="B90" s="4"/>
      <c r="C90" s="157"/>
      <c r="D90" s="4"/>
      <c r="E90" s="187"/>
      <c r="F90" s="3"/>
      <c r="G90" s="3"/>
      <c r="H90" s="3"/>
      <c r="I90" s="3"/>
      <c r="J90" s="4"/>
      <c r="K90" s="153"/>
      <c r="L90" s="40"/>
      <c r="M90" s="188"/>
      <c r="N90" s="4"/>
      <c r="O90" s="153"/>
      <c r="P90" s="40"/>
      <c r="Q90" s="153"/>
      <c r="R90" s="3"/>
      <c r="S90" s="4"/>
      <c r="T90" s="146"/>
      <c r="U90" s="156"/>
      <c r="V90" s="156"/>
      <c r="W90" s="146"/>
      <c r="X90" s="146"/>
      <c r="Y90" s="146"/>
      <c r="Z90" s="146"/>
      <c r="AA90" s="247"/>
      <c r="AB90" s="250"/>
    </row>
    <row r="91" ht="18.75" customHeight="1">
      <c r="A91" s="157"/>
      <c r="B91" s="4"/>
      <c r="C91" s="157"/>
      <c r="D91" s="4"/>
      <c r="E91" s="187"/>
      <c r="F91" s="3"/>
      <c r="G91" s="3"/>
      <c r="H91" s="3"/>
      <c r="I91" s="3"/>
      <c r="J91" s="4"/>
      <c r="K91" s="153"/>
      <c r="L91" s="40"/>
      <c r="M91" s="188"/>
      <c r="N91" s="4"/>
      <c r="O91" s="153"/>
      <c r="P91" s="40"/>
      <c r="Q91" s="153"/>
      <c r="R91" s="3"/>
      <c r="S91" s="4"/>
      <c r="T91" s="146"/>
      <c r="U91" s="156"/>
      <c r="V91" s="156"/>
      <c r="W91" s="146"/>
      <c r="X91" s="146"/>
      <c r="Y91" s="146"/>
      <c r="Z91" s="146"/>
      <c r="AA91" s="247"/>
      <c r="AB91" s="250"/>
    </row>
    <row r="92" ht="18.75" customHeight="1">
      <c r="A92" s="157"/>
      <c r="B92" s="4"/>
      <c r="C92" s="157"/>
      <c r="D92" s="4"/>
      <c r="E92" s="187"/>
      <c r="F92" s="3"/>
      <c r="G92" s="3"/>
      <c r="H92" s="3"/>
      <c r="I92" s="3"/>
      <c r="J92" s="4"/>
      <c r="K92" s="153"/>
      <c r="L92" s="40"/>
      <c r="M92" s="188"/>
      <c r="N92" s="4"/>
      <c r="O92" s="153"/>
      <c r="P92" s="40"/>
      <c r="Q92" s="153"/>
      <c r="R92" s="3"/>
      <c r="S92" s="4"/>
      <c r="T92" s="146"/>
      <c r="U92" s="156"/>
      <c r="V92" s="156"/>
      <c r="W92" s="146"/>
      <c r="X92" s="146"/>
      <c r="Y92" s="146"/>
      <c r="Z92" s="146"/>
      <c r="AA92" s="247"/>
      <c r="AB92" s="250"/>
    </row>
    <row r="93" ht="18.75" customHeight="1">
      <c r="A93" s="157"/>
      <c r="B93" s="4"/>
      <c r="C93" s="157"/>
      <c r="D93" s="4"/>
      <c r="E93" s="187"/>
      <c r="F93" s="3"/>
      <c r="G93" s="3"/>
      <c r="H93" s="3"/>
      <c r="I93" s="3"/>
      <c r="J93" s="4"/>
      <c r="K93" s="153"/>
      <c r="L93" s="40"/>
      <c r="M93" s="188"/>
      <c r="N93" s="4"/>
      <c r="O93" s="153"/>
      <c r="P93" s="40"/>
      <c r="Q93" s="153"/>
      <c r="R93" s="3"/>
      <c r="S93" s="4"/>
      <c r="T93" s="146"/>
      <c r="U93" s="156"/>
      <c r="V93" s="156"/>
      <c r="W93" s="146"/>
      <c r="X93" s="146"/>
      <c r="Y93" s="146"/>
      <c r="Z93" s="146"/>
      <c r="AA93" s="247"/>
      <c r="AB93" s="250"/>
    </row>
    <row r="94" ht="18.75" customHeight="1">
      <c r="A94" s="157"/>
      <c r="B94" s="4"/>
      <c r="C94" s="157"/>
      <c r="D94" s="4"/>
      <c r="E94" s="187"/>
      <c r="F94" s="3"/>
      <c r="G94" s="3"/>
      <c r="H94" s="3"/>
      <c r="I94" s="3"/>
      <c r="J94" s="4"/>
      <c r="K94" s="153"/>
      <c r="L94" s="40"/>
      <c r="M94" s="188"/>
      <c r="N94" s="4"/>
      <c r="O94" s="153"/>
      <c r="P94" s="40"/>
      <c r="Q94" s="153"/>
      <c r="R94" s="3"/>
      <c r="S94" s="4"/>
      <c r="T94" s="146"/>
      <c r="U94" s="156"/>
      <c r="V94" s="156"/>
      <c r="W94" s="146"/>
      <c r="X94" s="146"/>
      <c r="Y94" s="146"/>
      <c r="Z94" s="146"/>
      <c r="AA94" s="247"/>
      <c r="AB94" s="250"/>
    </row>
    <row r="95" ht="18.75" customHeight="1">
      <c r="A95" s="157"/>
      <c r="B95" s="4"/>
      <c r="C95" s="157"/>
      <c r="D95" s="4"/>
      <c r="E95" s="187"/>
      <c r="F95" s="3"/>
      <c r="G95" s="3"/>
      <c r="H95" s="3"/>
      <c r="I95" s="3"/>
      <c r="J95" s="4"/>
      <c r="K95" s="153"/>
      <c r="L95" s="40"/>
      <c r="M95" s="188"/>
      <c r="N95" s="4"/>
      <c r="O95" s="153"/>
      <c r="P95" s="40"/>
      <c r="Q95" s="153"/>
      <c r="R95" s="3"/>
      <c r="S95" s="4"/>
      <c r="T95" s="146"/>
      <c r="U95" s="156"/>
      <c r="V95" s="156"/>
      <c r="W95" s="146"/>
      <c r="X95" s="146"/>
      <c r="Y95" s="146"/>
      <c r="Z95" s="146"/>
      <c r="AA95" s="247"/>
      <c r="AB95" s="250"/>
    </row>
    <row r="96" ht="18.75" customHeight="1">
      <c r="A96" s="157"/>
      <c r="B96" s="4"/>
      <c r="C96" s="157"/>
      <c r="D96" s="4"/>
      <c r="E96" s="187"/>
      <c r="F96" s="3"/>
      <c r="G96" s="3"/>
      <c r="H96" s="3"/>
      <c r="I96" s="3"/>
      <c r="J96" s="4"/>
      <c r="K96" s="153"/>
      <c r="L96" s="40"/>
      <c r="M96" s="188"/>
      <c r="N96" s="4"/>
      <c r="O96" s="153"/>
      <c r="P96" s="40"/>
      <c r="Q96" s="153"/>
      <c r="R96" s="3"/>
      <c r="S96" s="4"/>
      <c r="T96" s="146"/>
      <c r="U96" s="156"/>
      <c r="V96" s="156"/>
      <c r="W96" s="146"/>
      <c r="X96" s="146"/>
      <c r="Y96" s="146"/>
      <c r="Z96" s="146"/>
      <c r="AA96" s="247"/>
      <c r="AB96" s="250"/>
    </row>
    <row r="97" ht="18.75" customHeight="1">
      <c r="A97" s="157"/>
      <c r="B97" s="4"/>
      <c r="C97" s="157"/>
      <c r="D97" s="4"/>
      <c r="E97" s="187"/>
      <c r="F97" s="3"/>
      <c r="G97" s="3"/>
      <c r="H97" s="3"/>
      <c r="I97" s="3"/>
      <c r="J97" s="4"/>
      <c r="K97" s="153"/>
      <c r="L97" s="40"/>
      <c r="M97" s="188"/>
      <c r="N97" s="4"/>
      <c r="O97" s="153"/>
      <c r="P97" s="40"/>
      <c r="Q97" s="153"/>
      <c r="R97" s="3"/>
      <c r="S97" s="4"/>
      <c r="T97" s="146"/>
      <c r="U97" s="156"/>
      <c r="V97" s="156"/>
      <c r="W97" s="146"/>
      <c r="X97" s="146"/>
      <c r="Y97" s="146"/>
      <c r="Z97" s="146"/>
      <c r="AA97" s="247"/>
      <c r="AB97" s="250"/>
    </row>
    <row r="98" ht="18.75" customHeight="1">
      <c r="A98" s="157"/>
      <c r="B98" s="4"/>
      <c r="C98" s="157"/>
      <c r="D98" s="4"/>
      <c r="E98" s="187"/>
      <c r="F98" s="3"/>
      <c r="G98" s="3"/>
      <c r="H98" s="3"/>
      <c r="I98" s="3"/>
      <c r="J98" s="4"/>
      <c r="K98" s="153"/>
      <c r="L98" s="40"/>
      <c r="M98" s="188"/>
      <c r="N98" s="4"/>
      <c r="O98" s="153"/>
      <c r="P98" s="40"/>
      <c r="Q98" s="153"/>
      <c r="R98" s="3"/>
      <c r="S98" s="4"/>
      <c r="T98" s="146"/>
      <c r="U98" s="156"/>
      <c r="V98" s="156"/>
      <c r="W98" s="146"/>
      <c r="X98" s="146"/>
      <c r="Y98" s="146"/>
      <c r="Z98" s="146"/>
      <c r="AA98" s="247"/>
      <c r="AB98" s="250"/>
    </row>
    <row r="99" ht="18.75" customHeight="1">
      <c r="A99" s="157"/>
      <c r="B99" s="4"/>
      <c r="C99" s="157"/>
      <c r="D99" s="4"/>
      <c r="E99" s="187"/>
      <c r="F99" s="3"/>
      <c r="G99" s="3"/>
      <c r="H99" s="3"/>
      <c r="I99" s="3"/>
      <c r="J99" s="4"/>
      <c r="K99" s="153"/>
      <c r="L99" s="40"/>
      <c r="M99" s="188"/>
      <c r="N99" s="4"/>
      <c r="O99" s="153"/>
      <c r="P99" s="40"/>
      <c r="Q99" s="153"/>
      <c r="R99" s="3"/>
      <c r="S99" s="4"/>
      <c r="T99" s="146"/>
      <c r="U99" s="156"/>
      <c r="V99" s="156"/>
      <c r="W99" s="146"/>
      <c r="X99" s="146"/>
      <c r="Y99" s="146"/>
      <c r="Z99" s="146"/>
      <c r="AA99" s="247"/>
      <c r="AB99" s="250"/>
    </row>
    <row r="100" ht="18.75" customHeight="1">
      <c r="A100" s="157"/>
      <c r="B100" s="4"/>
      <c r="C100" s="157"/>
      <c r="D100" s="4"/>
      <c r="E100" s="187"/>
      <c r="F100" s="3"/>
      <c r="G100" s="3"/>
      <c r="H100" s="3"/>
      <c r="I100" s="3"/>
      <c r="J100" s="4"/>
      <c r="K100" s="153"/>
      <c r="L100" s="40"/>
      <c r="M100" s="188"/>
      <c r="N100" s="4"/>
      <c r="O100" s="153"/>
      <c r="P100" s="40"/>
      <c r="Q100" s="153"/>
      <c r="R100" s="3"/>
      <c r="S100" s="4"/>
      <c r="T100" s="146"/>
      <c r="U100" s="156"/>
      <c r="V100" s="156"/>
      <c r="W100" s="146"/>
      <c r="X100" s="146"/>
      <c r="Y100" s="146"/>
      <c r="Z100" s="146"/>
      <c r="AA100" s="247"/>
      <c r="AB100" s="250"/>
    </row>
    <row r="101" ht="18.75" customHeight="1">
      <c r="A101" s="157"/>
      <c r="B101" s="4"/>
      <c r="C101" s="157"/>
      <c r="D101" s="4"/>
      <c r="E101" s="187"/>
      <c r="F101" s="3"/>
      <c r="G101" s="3"/>
      <c r="H101" s="3"/>
      <c r="I101" s="3"/>
      <c r="J101" s="4"/>
      <c r="K101" s="153"/>
      <c r="L101" s="40"/>
      <c r="M101" s="188"/>
      <c r="N101" s="4"/>
      <c r="O101" s="153"/>
      <c r="P101" s="40"/>
      <c r="Q101" s="153"/>
      <c r="R101" s="3"/>
      <c r="S101" s="4"/>
      <c r="T101" s="146"/>
      <c r="U101" s="156"/>
      <c r="V101" s="156"/>
      <c r="W101" s="146"/>
      <c r="X101" s="146"/>
      <c r="Y101" s="146"/>
      <c r="Z101" s="146"/>
      <c r="AA101" s="247"/>
      <c r="AB101" s="250"/>
    </row>
    <row r="102" ht="18.75" customHeight="1">
      <c r="A102" s="157"/>
      <c r="B102" s="4"/>
      <c r="C102" s="157"/>
      <c r="D102" s="4"/>
      <c r="E102" s="187"/>
      <c r="F102" s="3"/>
      <c r="G102" s="3"/>
      <c r="H102" s="3"/>
      <c r="I102" s="3"/>
      <c r="J102" s="4"/>
      <c r="K102" s="153"/>
      <c r="L102" s="40"/>
      <c r="M102" s="188"/>
      <c r="N102" s="4"/>
      <c r="O102" s="153"/>
      <c r="P102" s="40"/>
      <c r="Q102" s="153"/>
      <c r="R102" s="3"/>
      <c r="S102" s="4"/>
      <c r="T102" s="146"/>
      <c r="U102" s="156"/>
      <c r="V102" s="156"/>
      <c r="W102" s="146"/>
      <c r="X102" s="146"/>
      <c r="Y102" s="146"/>
      <c r="Z102" s="146"/>
      <c r="AA102" s="247"/>
      <c r="AB102" s="250"/>
    </row>
    <row r="103" ht="18.75" customHeight="1">
      <c r="A103" s="157"/>
      <c r="B103" s="4"/>
      <c r="C103" s="157"/>
      <c r="D103" s="4"/>
      <c r="E103" s="187"/>
      <c r="F103" s="3"/>
      <c r="G103" s="3"/>
      <c r="H103" s="3"/>
      <c r="I103" s="3"/>
      <c r="J103" s="4"/>
      <c r="K103" s="153"/>
      <c r="L103" s="40"/>
      <c r="M103" s="188"/>
      <c r="N103" s="4"/>
      <c r="O103" s="153"/>
      <c r="P103" s="40"/>
      <c r="Q103" s="153"/>
      <c r="R103" s="3"/>
      <c r="S103" s="4"/>
      <c r="T103" s="146"/>
      <c r="U103" s="156"/>
      <c r="V103" s="156"/>
      <c r="W103" s="146"/>
      <c r="X103" s="146"/>
      <c r="Y103" s="146"/>
      <c r="Z103" s="146"/>
      <c r="AA103" s="247"/>
      <c r="AB103" s="250"/>
    </row>
    <row r="104" ht="18.75" customHeight="1">
      <c r="A104" s="157"/>
      <c r="B104" s="4"/>
      <c r="C104" s="157"/>
      <c r="D104" s="4"/>
      <c r="E104" s="187"/>
      <c r="F104" s="3"/>
      <c r="G104" s="3"/>
      <c r="H104" s="3"/>
      <c r="I104" s="3"/>
      <c r="J104" s="4"/>
      <c r="K104" s="153"/>
      <c r="L104" s="40"/>
      <c r="M104" s="188"/>
      <c r="N104" s="4"/>
      <c r="O104" s="153"/>
      <c r="P104" s="40"/>
      <c r="Q104" s="153"/>
      <c r="R104" s="3"/>
      <c r="S104" s="4"/>
      <c r="T104" s="146"/>
      <c r="U104" s="156"/>
      <c r="V104" s="156"/>
      <c r="W104" s="146"/>
      <c r="X104" s="146"/>
      <c r="Y104" s="146"/>
      <c r="Z104" s="146"/>
      <c r="AA104" s="247"/>
      <c r="AB104" s="250"/>
    </row>
    <row r="105" ht="18.75" customHeight="1">
      <c r="A105" s="157"/>
      <c r="B105" s="4"/>
      <c r="C105" s="157"/>
      <c r="D105" s="4"/>
      <c r="E105" s="187"/>
      <c r="F105" s="3"/>
      <c r="G105" s="3"/>
      <c r="H105" s="3"/>
      <c r="I105" s="3"/>
      <c r="J105" s="4"/>
      <c r="K105" s="153"/>
      <c r="L105" s="40"/>
      <c r="M105" s="188"/>
      <c r="N105" s="4"/>
      <c r="O105" s="153"/>
      <c r="P105" s="40"/>
      <c r="Q105" s="153"/>
      <c r="R105" s="3"/>
      <c r="S105" s="4"/>
      <c r="T105" s="146"/>
      <c r="U105" s="156"/>
      <c r="V105" s="156"/>
      <c r="W105" s="146"/>
      <c r="X105" s="146"/>
      <c r="Y105" s="146"/>
      <c r="Z105" s="146"/>
      <c r="AA105" s="247"/>
      <c r="AB105" s="250"/>
    </row>
    <row r="106" ht="18.75" customHeight="1">
      <c r="A106" s="157"/>
      <c r="B106" s="4"/>
      <c r="C106" s="157"/>
      <c r="D106" s="4"/>
      <c r="E106" s="187"/>
      <c r="F106" s="3"/>
      <c r="G106" s="3"/>
      <c r="H106" s="3"/>
      <c r="I106" s="3"/>
      <c r="J106" s="4"/>
      <c r="K106" s="153"/>
      <c r="L106" s="40"/>
      <c r="M106" s="188"/>
      <c r="N106" s="4"/>
      <c r="O106" s="153"/>
      <c r="P106" s="40"/>
      <c r="Q106" s="153"/>
      <c r="R106" s="3"/>
      <c r="S106" s="4"/>
      <c r="T106" s="146"/>
      <c r="U106" s="156"/>
      <c r="V106" s="156"/>
      <c r="W106" s="146"/>
      <c r="X106" s="146"/>
      <c r="Y106" s="146"/>
      <c r="Z106" s="146"/>
      <c r="AA106" s="247"/>
      <c r="AB106" s="250"/>
    </row>
    <row r="107" ht="18.75" customHeight="1">
      <c r="A107" s="157"/>
      <c r="B107" s="4"/>
      <c r="C107" s="157"/>
      <c r="D107" s="4"/>
      <c r="E107" s="187"/>
      <c r="F107" s="3"/>
      <c r="G107" s="3"/>
      <c r="H107" s="3"/>
      <c r="I107" s="3"/>
      <c r="J107" s="4"/>
      <c r="K107" s="153"/>
      <c r="L107" s="40"/>
      <c r="M107" s="188"/>
      <c r="N107" s="4"/>
      <c r="O107" s="153"/>
      <c r="P107" s="40"/>
      <c r="Q107" s="153"/>
      <c r="R107" s="3"/>
      <c r="S107" s="4"/>
      <c r="T107" s="146"/>
      <c r="U107" s="156"/>
      <c r="V107" s="156"/>
      <c r="W107" s="146"/>
      <c r="X107" s="146"/>
      <c r="Y107" s="146"/>
      <c r="Z107" s="146"/>
      <c r="AA107" s="247"/>
      <c r="AB107" s="250"/>
    </row>
    <row r="108" ht="18.75" customHeight="1">
      <c r="A108" s="157"/>
      <c r="B108" s="4"/>
      <c r="C108" s="157"/>
      <c r="D108" s="4"/>
      <c r="E108" s="187"/>
      <c r="F108" s="3"/>
      <c r="G108" s="3"/>
      <c r="H108" s="3"/>
      <c r="I108" s="3"/>
      <c r="J108" s="4"/>
      <c r="K108" s="153"/>
      <c r="L108" s="40"/>
      <c r="M108" s="188"/>
      <c r="N108" s="4"/>
      <c r="O108" s="153"/>
      <c r="P108" s="40"/>
      <c r="Q108" s="153"/>
      <c r="R108" s="3"/>
      <c r="S108" s="4"/>
      <c r="T108" s="146"/>
      <c r="U108" s="156"/>
      <c r="V108" s="156"/>
      <c r="W108" s="146"/>
      <c r="X108" s="146"/>
      <c r="Y108" s="146"/>
      <c r="Z108" s="146"/>
      <c r="AA108" s="247"/>
      <c r="AB108" s="250"/>
    </row>
    <row r="109" ht="18.75" customHeight="1">
      <c r="A109" s="157"/>
      <c r="B109" s="4"/>
      <c r="C109" s="157"/>
      <c r="D109" s="4"/>
      <c r="E109" s="187"/>
      <c r="F109" s="3"/>
      <c r="G109" s="3"/>
      <c r="H109" s="3"/>
      <c r="I109" s="3"/>
      <c r="J109" s="4"/>
      <c r="K109" s="153"/>
      <c r="L109" s="40"/>
      <c r="M109" s="188"/>
      <c r="N109" s="4"/>
      <c r="O109" s="153"/>
      <c r="P109" s="40"/>
      <c r="Q109" s="153"/>
      <c r="R109" s="3"/>
      <c r="S109" s="4"/>
      <c r="T109" s="146"/>
      <c r="U109" s="156"/>
      <c r="V109" s="156"/>
      <c r="W109" s="146"/>
      <c r="X109" s="146"/>
      <c r="Y109" s="146"/>
      <c r="Z109" s="146"/>
      <c r="AA109" s="247"/>
      <c r="AB109" s="250"/>
    </row>
    <row r="110" ht="18.75" customHeight="1">
      <c r="A110" s="157"/>
      <c r="B110" s="4"/>
      <c r="C110" s="157"/>
      <c r="D110" s="4"/>
      <c r="E110" s="187"/>
      <c r="F110" s="3"/>
      <c r="G110" s="3"/>
      <c r="H110" s="3"/>
      <c r="I110" s="3"/>
      <c r="J110" s="4"/>
      <c r="K110" s="153"/>
      <c r="L110" s="40"/>
      <c r="M110" s="188"/>
      <c r="N110" s="4"/>
      <c r="O110" s="153"/>
      <c r="P110" s="40"/>
      <c r="Q110" s="153"/>
      <c r="R110" s="3"/>
      <c r="S110" s="4"/>
      <c r="T110" s="146"/>
      <c r="U110" s="156"/>
      <c r="V110" s="156"/>
      <c r="W110" s="146"/>
      <c r="X110" s="146"/>
      <c r="Y110" s="146"/>
      <c r="Z110" s="146"/>
      <c r="AA110" s="247"/>
      <c r="AB110" s="250"/>
    </row>
    <row r="111" ht="18.75" customHeight="1">
      <c r="A111" s="157"/>
      <c r="B111" s="4"/>
      <c r="C111" s="157"/>
      <c r="D111" s="4"/>
      <c r="E111" s="187"/>
      <c r="F111" s="3"/>
      <c r="G111" s="3"/>
      <c r="H111" s="3"/>
      <c r="I111" s="3"/>
      <c r="J111" s="4"/>
      <c r="K111" s="153"/>
      <c r="L111" s="40"/>
      <c r="M111" s="188"/>
      <c r="N111" s="4"/>
      <c r="O111" s="153"/>
      <c r="P111" s="40"/>
      <c r="Q111" s="153"/>
      <c r="R111" s="3"/>
      <c r="S111" s="4"/>
      <c r="T111" s="146"/>
      <c r="U111" s="156"/>
      <c r="V111" s="156"/>
      <c r="W111" s="146"/>
      <c r="X111" s="146"/>
      <c r="Y111" s="146"/>
      <c r="Z111" s="146"/>
      <c r="AA111" s="247"/>
      <c r="AB111" s="250"/>
    </row>
    <row r="112" ht="18.75" customHeight="1">
      <c r="A112" s="157"/>
      <c r="B112" s="4"/>
      <c r="C112" s="157"/>
      <c r="D112" s="4"/>
      <c r="E112" s="187"/>
      <c r="F112" s="3"/>
      <c r="G112" s="3"/>
      <c r="H112" s="3"/>
      <c r="I112" s="3"/>
      <c r="J112" s="4"/>
      <c r="K112" s="153"/>
      <c r="L112" s="40"/>
      <c r="M112" s="188"/>
      <c r="N112" s="4"/>
      <c r="O112" s="153"/>
      <c r="P112" s="40"/>
      <c r="Q112" s="153"/>
      <c r="R112" s="3"/>
      <c r="S112" s="4"/>
      <c r="T112" s="146"/>
      <c r="U112" s="156"/>
      <c r="V112" s="156"/>
      <c r="W112" s="146"/>
      <c r="X112" s="146"/>
      <c r="Y112" s="146"/>
      <c r="Z112" s="146"/>
      <c r="AA112" s="247"/>
      <c r="AB112" s="250"/>
    </row>
    <row r="113" ht="18.75" customHeight="1">
      <c r="A113" s="157"/>
      <c r="B113" s="4"/>
      <c r="C113" s="157"/>
      <c r="D113" s="4"/>
      <c r="E113" s="187"/>
      <c r="F113" s="3"/>
      <c r="G113" s="3"/>
      <c r="H113" s="3"/>
      <c r="I113" s="3"/>
      <c r="J113" s="4"/>
      <c r="K113" s="153"/>
      <c r="L113" s="40"/>
      <c r="M113" s="188"/>
      <c r="N113" s="4"/>
      <c r="O113" s="153"/>
      <c r="P113" s="40"/>
      <c r="Q113" s="153"/>
      <c r="R113" s="3"/>
      <c r="S113" s="4"/>
      <c r="T113" s="146"/>
      <c r="U113" s="156"/>
      <c r="V113" s="156"/>
      <c r="W113" s="146"/>
      <c r="X113" s="146"/>
      <c r="Y113" s="146"/>
      <c r="Z113" s="146"/>
      <c r="AA113" s="247"/>
      <c r="AB113" s="250"/>
    </row>
    <row r="114" ht="18.75" customHeight="1">
      <c r="A114" s="157"/>
      <c r="B114" s="4"/>
      <c r="C114" s="157"/>
      <c r="D114" s="4"/>
      <c r="E114" s="187"/>
      <c r="F114" s="3"/>
      <c r="G114" s="3"/>
      <c r="H114" s="3"/>
      <c r="I114" s="3"/>
      <c r="J114" s="4"/>
      <c r="K114" s="153"/>
      <c r="L114" s="40"/>
      <c r="M114" s="188"/>
      <c r="N114" s="4"/>
      <c r="O114" s="153"/>
      <c r="P114" s="40"/>
      <c r="Q114" s="153"/>
      <c r="R114" s="3"/>
      <c r="S114" s="4"/>
      <c r="T114" s="146"/>
      <c r="U114" s="156"/>
      <c r="V114" s="156"/>
      <c r="W114" s="146"/>
      <c r="X114" s="146"/>
      <c r="Y114" s="146"/>
      <c r="Z114" s="146"/>
      <c r="AA114" s="247"/>
      <c r="AB114" s="250"/>
    </row>
    <row r="115" ht="18.75" customHeight="1">
      <c r="A115" s="157"/>
      <c r="B115" s="4"/>
      <c r="C115" s="157"/>
      <c r="D115" s="4"/>
      <c r="E115" s="187"/>
      <c r="F115" s="3"/>
      <c r="G115" s="3"/>
      <c r="H115" s="3"/>
      <c r="I115" s="3"/>
      <c r="J115" s="4"/>
      <c r="K115" s="153"/>
      <c r="L115" s="40"/>
      <c r="M115" s="188"/>
      <c r="N115" s="4"/>
      <c r="O115" s="153"/>
      <c r="P115" s="40"/>
      <c r="Q115" s="153"/>
      <c r="R115" s="3"/>
      <c r="S115" s="4"/>
      <c r="T115" s="146"/>
      <c r="U115" s="156"/>
      <c r="V115" s="156"/>
      <c r="W115" s="146"/>
      <c r="X115" s="146"/>
      <c r="Y115" s="146"/>
      <c r="Z115" s="146"/>
      <c r="AA115" s="247"/>
      <c r="AB115" s="250"/>
    </row>
    <row r="116" ht="18.75" customHeight="1">
      <c r="A116" s="157"/>
      <c r="B116" s="4"/>
      <c r="C116" s="157"/>
      <c r="D116" s="4"/>
      <c r="E116" s="187"/>
      <c r="F116" s="3"/>
      <c r="G116" s="3"/>
      <c r="H116" s="3"/>
      <c r="I116" s="3"/>
      <c r="J116" s="4"/>
      <c r="K116" s="153"/>
      <c r="L116" s="40"/>
      <c r="M116" s="188"/>
      <c r="N116" s="4"/>
      <c r="O116" s="153"/>
      <c r="P116" s="40"/>
      <c r="Q116" s="153"/>
      <c r="R116" s="3"/>
      <c r="S116" s="4"/>
      <c r="T116" s="146"/>
      <c r="U116" s="156"/>
      <c r="V116" s="156"/>
      <c r="W116" s="146"/>
      <c r="X116" s="146"/>
      <c r="Y116" s="146"/>
      <c r="Z116" s="146"/>
      <c r="AA116" s="247"/>
      <c r="AB116" s="250"/>
    </row>
    <row r="117" ht="18.75" customHeight="1">
      <c r="A117" s="157"/>
      <c r="B117" s="4"/>
      <c r="C117" s="157"/>
      <c r="D117" s="4"/>
      <c r="E117" s="187"/>
      <c r="F117" s="3"/>
      <c r="G117" s="3"/>
      <c r="H117" s="3"/>
      <c r="I117" s="3"/>
      <c r="J117" s="4"/>
      <c r="K117" s="153"/>
      <c r="L117" s="40"/>
      <c r="M117" s="188"/>
      <c r="N117" s="4"/>
      <c r="O117" s="153"/>
      <c r="P117" s="40"/>
      <c r="Q117" s="153"/>
      <c r="R117" s="3"/>
      <c r="S117" s="4"/>
      <c r="T117" s="146"/>
      <c r="U117" s="156"/>
      <c r="V117" s="156"/>
      <c r="W117" s="146"/>
      <c r="X117" s="146"/>
      <c r="Y117" s="146"/>
      <c r="Z117" s="146"/>
      <c r="AA117" s="247"/>
      <c r="AB117" s="250"/>
    </row>
    <row r="118" ht="18.75" customHeight="1">
      <c r="A118" s="157"/>
      <c r="B118" s="4"/>
      <c r="C118" s="157"/>
      <c r="D118" s="4"/>
      <c r="E118" s="187"/>
      <c r="F118" s="3"/>
      <c r="G118" s="3"/>
      <c r="H118" s="3"/>
      <c r="I118" s="3"/>
      <c r="J118" s="4"/>
      <c r="K118" s="153"/>
      <c r="L118" s="40"/>
      <c r="M118" s="188"/>
      <c r="N118" s="4"/>
      <c r="O118" s="153"/>
      <c r="P118" s="40"/>
      <c r="Q118" s="153"/>
      <c r="R118" s="3"/>
      <c r="S118" s="4"/>
      <c r="T118" s="146"/>
      <c r="U118" s="156"/>
      <c r="V118" s="156"/>
      <c r="W118" s="146"/>
      <c r="X118" s="146"/>
      <c r="Y118" s="146"/>
      <c r="Z118" s="146"/>
      <c r="AA118" s="247"/>
      <c r="AB118" s="250"/>
    </row>
    <row r="119" ht="18.75" customHeight="1">
      <c r="A119" s="157"/>
      <c r="B119" s="4"/>
      <c r="C119" s="157"/>
      <c r="D119" s="4"/>
      <c r="E119" s="187"/>
      <c r="F119" s="3"/>
      <c r="G119" s="3"/>
      <c r="H119" s="3"/>
      <c r="I119" s="3"/>
      <c r="J119" s="4"/>
      <c r="K119" s="153"/>
      <c r="L119" s="40"/>
      <c r="M119" s="188"/>
      <c r="N119" s="4"/>
      <c r="O119" s="153"/>
      <c r="P119" s="40"/>
      <c r="Q119" s="153"/>
      <c r="R119" s="3"/>
      <c r="S119" s="4"/>
      <c r="T119" s="146"/>
      <c r="U119" s="156"/>
      <c r="V119" s="156"/>
      <c r="W119" s="146"/>
      <c r="X119" s="146"/>
      <c r="Y119" s="146"/>
      <c r="Z119" s="146"/>
      <c r="AA119" s="247"/>
      <c r="AB119" s="250"/>
    </row>
    <row r="120" ht="18.75" customHeight="1">
      <c r="A120" s="157"/>
      <c r="B120" s="4"/>
      <c r="C120" s="157"/>
      <c r="D120" s="4"/>
      <c r="E120" s="187"/>
      <c r="F120" s="3"/>
      <c r="G120" s="3"/>
      <c r="H120" s="3"/>
      <c r="I120" s="3"/>
      <c r="J120" s="4"/>
      <c r="K120" s="153"/>
      <c r="L120" s="40"/>
      <c r="M120" s="188"/>
      <c r="N120" s="4"/>
      <c r="O120" s="153"/>
      <c r="P120" s="40"/>
      <c r="Q120" s="153"/>
      <c r="R120" s="3"/>
      <c r="S120" s="4"/>
      <c r="T120" s="146"/>
      <c r="U120" s="156"/>
      <c r="V120" s="156"/>
      <c r="W120" s="146"/>
      <c r="X120" s="146"/>
      <c r="Y120" s="146"/>
      <c r="Z120" s="146"/>
      <c r="AA120" s="247"/>
      <c r="AB120" s="250"/>
    </row>
    <row r="121" ht="18.75" customHeight="1">
      <c r="A121" s="157"/>
      <c r="B121" s="4"/>
      <c r="C121" s="157"/>
      <c r="D121" s="4"/>
      <c r="E121" s="187"/>
      <c r="F121" s="3"/>
      <c r="G121" s="3"/>
      <c r="H121" s="3"/>
      <c r="I121" s="3"/>
      <c r="J121" s="4"/>
      <c r="K121" s="153"/>
      <c r="L121" s="40"/>
      <c r="M121" s="188"/>
      <c r="N121" s="4"/>
      <c r="O121" s="153"/>
      <c r="P121" s="40"/>
      <c r="Q121" s="153"/>
      <c r="R121" s="3"/>
      <c r="S121" s="4"/>
      <c r="T121" s="146"/>
      <c r="U121" s="156"/>
      <c r="V121" s="156"/>
      <c r="W121" s="146"/>
      <c r="X121" s="146"/>
      <c r="Y121" s="146"/>
      <c r="Z121" s="146"/>
      <c r="AA121" s="247"/>
      <c r="AB121" s="250"/>
    </row>
    <row r="122" ht="18.75" customHeight="1">
      <c r="A122" s="157"/>
      <c r="B122" s="4"/>
      <c r="C122" s="157"/>
      <c r="D122" s="4"/>
      <c r="E122" s="187"/>
      <c r="F122" s="3"/>
      <c r="G122" s="3"/>
      <c r="H122" s="3"/>
      <c r="I122" s="3"/>
      <c r="J122" s="4"/>
      <c r="K122" s="153"/>
      <c r="L122" s="40"/>
      <c r="M122" s="188"/>
      <c r="N122" s="4"/>
      <c r="O122" s="153"/>
      <c r="P122" s="40"/>
      <c r="Q122" s="153"/>
      <c r="R122" s="3"/>
      <c r="S122" s="4"/>
      <c r="T122" s="146"/>
      <c r="U122" s="156"/>
      <c r="V122" s="156"/>
      <c r="W122" s="146"/>
      <c r="X122" s="146"/>
      <c r="Y122" s="146"/>
      <c r="Z122" s="146"/>
      <c r="AA122" s="247"/>
      <c r="AB122" s="250"/>
    </row>
    <row r="123" ht="18.75" customHeight="1">
      <c r="A123" s="157"/>
      <c r="B123" s="4"/>
      <c r="C123" s="157"/>
      <c r="D123" s="4"/>
      <c r="E123" s="187"/>
      <c r="F123" s="3"/>
      <c r="G123" s="3"/>
      <c r="H123" s="3"/>
      <c r="I123" s="3"/>
      <c r="J123" s="4"/>
      <c r="K123" s="153"/>
      <c r="L123" s="40"/>
      <c r="M123" s="188"/>
      <c r="N123" s="4"/>
      <c r="O123" s="153"/>
      <c r="P123" s="40"/>
      <c r="Q123" s="153"/>
      <c r="R123" s="3"/>
      <c r="S123" s="4"/>
      <c r="T123" s="146"/>
      <c r="U123" s="156"/>
      <c r="V123" s="156"/>
      <c r="W123" s="146"/>
      <c r="X123" s="146"/>
      <c r="Y123" s="146"/>
      <c r="Z123" s="146"/>
      <c r="AA123" s="247"/>
      <c r="AB123" s="250"/>
    </row>
    <row r="124" ht="18.75" customHeight="1">
      <c r="A124" s="157"/>
      <c r="B124" s="4"/>
      <c r="C124" s="157"/>
      <c r="D124" s="4"/>
      <c r="E124" s="187"/>
      <c r="F124" s="3"/>
      <c r="G124" s="3"/>
      <c r="H124" s="3"/>
      <c r="I124" s="3"/>
      <c r="J124" s="4"/>
      <c r="K124" s="153"/>
      <c r="L124" s="40"/>
      <c r="M124" s="188"/>
      <c r="N124" s="4"/>
      <c r="O124" s="153"/>
      <c r="P124" s="40"/>
      <c r="Q124" s="153"/>
      <c r="R124" s="3"/>
      <c r="S124" s="4"/>
      <c r="T124" s="146"/>
      <c r="U124" s="156"/>
      <c r="V124" s="156"/>
      <c r="W124" s="146"/>
      <c r="X124" s="146"/>
      <c r="Y124" s="146"/>
      <c r="Z124" s="146"/>
      <c r="AA124" s="247"/>
      <c r="AB124" s="250"/>
    </row>
    <row r="125" ht="18.75" customHeight="1">
      <c r="A125" s="157"/>
      <c r="B125" s="4"/>
      <c r="C125" s="157"/>
      <c r="D125" s="4"/>
      <c r="E125" s="187"/>
      <c r="F125" s="3"/>
      <c r="G125" s="3"/>
      <c r="H125" s="3"/>
      <c r="I125" s="3"/>
      <c r="J125" s="4"/>
      <c r="K125" s="153"/>
      <c r="L125" s="40"/>
      <c r="M125" s="188"/>
      <c r="N125" s="4"/>
      <c r="O125" s="153"/>
      <c r="P125" s="40"/>
      <c r="Q125" s="153"/>
      <c r="R125" s="3"/>
      <c r="S125" s="4"/>
      <c r="T125" s="146"/>
      <c r="U125" s="156"/>
      <c r="V125" s="156"/>
      <c r="W125" s="146"/>
      <c r="X125" s="146"/>
      <c r="Y125" s="146"/>
      <c r="Z125" s="146"/>
      <c r="AA125" s="247"/>
      <c r="AB125" s="250"/>
    </row>
    <row r="126" ht="18.75" customHeight="1">
      <c r="A126" s="157"/>
      <c r="B126" s="4"/>
      <c r="C126" s="157"/>
      <c r="D126" s="4"/>
      <c r="E126" s="187"/>
      <c r="F126" s="3"/>
      <c r="G126" s="3"/>
      <c r="H126" s="3"/>
      <c r="I126" s="3"/>
      <c r="J126" s="4"/>
      <c r="K126" s="153"/>
      <c r="L126" s="40"/>
      <c r="M126" s="188"/>
      <c r="N126" s="4"/>
      <c r="O126" s="153"/>
      <c r="P126" s="40"/>
      <c r="Q126" s="153"/>
      <c r="R126" s="3"/>
      <c r="S126" s="4"/>
      <c r="T126" s="146"/>
      <c r="U126" s="156"/>
      <c r="V126" s="156"/>
      <c r="W126" s="146"/>
      <c r="X126" s="146"/>
      <c r="Y126" s="146"/>
      <c r="Z126" s="146"/>
      <c r="AA126" s="247"/>
      <c r="AB126" s="250"/>
    </row>
    <row r="127" ht="18.75" customHeight="1">
      <c r="A127" s="157"/>
      <c r="B127" s="4"/>
      <c r="C127" s="157"/>
      <c r="D127" s="4"/>
      <c r="E127" s="187"/>
      <c r="F127" s="3"/>
      <c r="G127" s="3"/>
      <c r="H127" s="3"/>
      <c r="I127" s="3"/>
      <c r="J127" s="4"/>
      <c r="K127" s="153"/>
      <c r="L127" s="40"/>
      <c r="M127" s="188"/>
      <c r="N127" s="4"/>
      <c r="O127" s="153"/>
      <c r="P127" s="40"/>
      <c r="Q127" s="153"/>
      <c r="R127" s="3"/>
      <c r="S127" s="4"/>
      <c r="T127" s="146"/>
      <c r="U127" s="156"/>
      <c r="V127" s="156"/>
      <c r="W127" s="146"/>
      <c r="X127" s="146"/>
      <c r="Y127" s="146"/>
      <c r="Z127" s="146"/>
      <c r="AA127" s="247"/>
      <c r="AB127" s="250"/>
    </row>
    <row r="128" ht="18.75" customHeight="1">
      <c r="A128" s="157"/>
      <c r="B128" s="4"/>
      <c r="C128" s="157"/>
      <c r="D128" s="4"/>
      <c r="E128" s="187"/>
      <c r="F128" s="3"/>
      <c r="G128" s="3"/>
      <c r="H128" s="3"/>
      <c r="I128" s="3"/>
      <c r="J128" s="4"/>
      <c r="K128" s="153"/>
      <c r="L128" s="40"/>
      <c r="M128" s="188"/>
      <c r="N128" s="4"/>
      <c r="O128" s="153"/>
      <c r="P128" s="40"/>
      <c r="Q128" s="153"/>
      <c r="R128" s="3"/>
      <c r="S128" s="4"/>
      <c r="T128" s="146"/>
      <c r="U128" s="156"/>
      <c r="V128" s="156"/>
      <c r="W128" s="146"/>
      <c r="X128" s="146"/>
      <c r="Y128" s="146"/>
      <c r="Z128" s="146"/>
      <c r="AA128" s="247"/>
      <c r="AB128" s="250"/>
    </row>
    <row r="129" ht="18.75" customHeight="1">
      <c r="A129" s="157"/>
      <c r="B129" s="4"/>
      <c r="C129" s="157"/>
      <c r="D129" s="4"/>
      <c r="E129" s="187"/>
      <c r="F129" s="3"/>
      <c r="G129" s="3"/>
      <c r="H129" s="3"/>
      <c r="I129" s="3"/>
      <c r="J129" s="4"/>
      <c r="K129" s="153"/>
      <c r="L129" s="40"/>
      <c r="M129" s="188"/>
      <c r="N129" s="4"/>
      <c r="O129" s="153"/>
      <c r="P129" s="40"/>
      <c r="Q129" s="153"/>
      <c r="R129" s="3"/>
      <c r="S129" s="4"/>
      <c r="T129" s="146"/>
      <c r="U129" s="156"/>
      <c r="V129" s="156"/>
      <c r="W129" s="146"/>
      <c r="X129" s="146"/>
      <c r="Y129" s="146"/>
      <c r="Z129" s="146"/>
      <c r="AA129" s="247"/>
      <c r="AB129" s="250"/>
    </row>
    <row r="130" ht="18.75" customHeight="1">
      <c r="A130" s="157"/>
      <c r="B130" s="4"/>
      <c r="C130" s="157"/>
      <c r="D130" s="4"/>
      <c r="E130" s="187"/>
      <c r="F130" s="3"/>
      <c r="G130" s="3"/>
      <c r="H130" s="3"/>
      <c r="I130" s="3"/>
      <c r="J130" s="4"/>
      <c r="K130" s="153"/>
      <c r="L130" s="40"/>
      <c r="M130" s="188"/>
      <c r="N130" s="4"/>
      <c r="O130" s="153"/>
      <c r="P130" s="40"/>
      <c r="Q130" s="153"/>
      <c r="R130" s="3"/>
      <c r="S130" s="4"/>
      <c r="T130" s="146"/>
      <c r="U130" s="156"/>
      <c r="V130" s="156"/>
      <c r="W130" s="146"/>
      <c r="X130" s="146"/>
      <c r="Y130" s="146"/>
      <c r="Z130" s="146"/>
      <c r="AA130" s="247"/>
      <c r="AB130" s="250"/>
    </row>
    <row r="131" ht="18.75" customHeight="1">
      <c r="A131" s="157"/>
      <c r="B131" s="4"/>
      <c r="C131" s="157"/>
      <c r="D131" s="4"/>
      <c r="E131" s="187"/>
      <c r="F131" s="3"/>
      <c r="G131" s="3"/>
      <c r="H131" s="3"/>
      <c r="I131" s="3"/>
      <c r="J131" s="4"/>
      <c r="K131" s="153"/>
      <c r="L131" s="40"/>
      <c r="M131" s="188"/>
      <c r="N131" s="4"/>
      <c r="O131" s="153"/>
      <c r="P131" s="40"/>
      <c r="Q131" s="153"/>
      <c r="R131" s="3"/>
      <c r="S131" s="4"/>
      <c r="T131" s="146"/>
      <c r="U131" s="156"/>
      <c r="V131" s="156"/>
      <c r="W131" s="146"/>
      <c r="X131" s="146"/>
      <c r="Y131" s="146"/>
      <c r="Z131" s="146"/>
      <c r="AA131" s="247"/>
      <c r="AB131" s="250"/>
    </row>
    <row r="132" ht="18.75" customHeight="1">
      <c r="A132" s="157"/>
      <c r="B132" s="4"/>
      <c r="C132" s="157"/>
      <c r="D132" s="4"/>
      <c r="E132" s="187"/>
      <c r="F132" s="3"/>
      <c r="G132" s="3"/>
      <c r="H132" s="3"/>
      <c r="I132" s="3"/>
      <c r="J132" s="4"/>
      <c r="K132" s="153"/>
      <c r="L132" s="40"/>
      <c r="M132" s="188"/>
      <c r="N132" s="4"/>
      <c r="O132" s="153"/>
      <c r="P132" s="40"/>
      <c r="Q132" s="153"/>
      <c r="R132" s="3"/>
      <c r="S132" s="4"/>
      <c r="T132" s="146"/>
      <c r="U132" s="156"/>
      <c r="V132" s="156"/>
      <c r="W132" s="146"/>
      <c r="X132" s="146"/>
      <c r="Y132" s="146"/>
      <c r="Z132" s="146"/>
      <c r="AA132" s="247"/>
      <c r="AB132" s="250"/>
    </row>
    <row r="133" ht="18.75" customHeight="1">
      <c r="A133" s="157"/>
      <c r="B133" s="4"/>
      <c r="C133" s="157"/>
      <c r="D133" s="4"/>
      <c r="E133" s="187"/>
      <c r="F133" s="3"/>
      <c r="G133" s="3"/>
      <c r="H133" s="3"/>
      <c r="I133" s="3"/>
      <c r="J133" s="4"/>
      <c r="K133" s="153"/>
      <c r="L133" s="40"/>
      <c r="M133" s="188"/>
      <c r="N133" s="4"/>
      <c r="O133" s="153"/>
      <c r="P133" s="40"/>
      <c r="Q133" s="153"/>
      <c r="R133" s="3"/>
      <c r="S133" s="4"/>
      <c r="T133" s="146"/>
      <c r="U133" s="156"/>
      <c r="V133" s="156"/>
      <c r="W133" s="146"/>
      <c r="X133" s="146"/>
      <c r="Y133" s="146"/>
      <c r="Z133" s="146"/>
      <c r="AA133" s="247"/>
      <c r="AB133" s="250"/>
    </row>
    <row r="134" ht="18.75" customHeight="1">
      <c r="A134" s="157"/>
      <c r="B134" s="4"/>
      <c r="C134" s="157"/>
      <c r="D134" s="4"/>
      <c r="E134" s="187"/>
      <c r="F134" s="3"/>
      <c r="G134" s="3"/>
      <c r="H134" s="3"/>
      <c r="I134" s="3"/>
      <c r="J134" s="4"/>
      <c r="K134" s="153"/>
      <c r="L134" s="40"/>
      <c r="M134" s="188"/>
      <c r="N134" s="4"/>
      <c r="O134" s="153"/>
      <c r="P134" s="40"/>
      <c r="Q134" s="153"/>
      <c r="R134" s="3"/>
      <c r="S134" s="4"/>
      <c r="T134" s="146"/>
      <c r="U134" s="156"/>
      <c r="V134" s="156"/>
      <c r="W134" s="146"/>
      <c r="X134" s="146"/>
      <c r="Y134" s="146"/>
      <c r="Z134" s="146"/>
      <c r="AA134" s="247"/>
      <c r="AB134" s="250"/>
    </row>
    <row r="135" ht="18.75" customHeight="1">
      <c r="A135" s="157"/>
      <c r="B135" s="4"/>
      <c r="C135" s="157"/>
      <c r="D135" s="4"/>
      <c r="E135" s="187"/>
      <c r="F135" s="3"/>
      <c r="G135" s="3"/>
      <c r="H135" s="3"/>
      <c r="I135" s="3"/>
      <c r="J135" s="4"/>
      <c r="K135" s="153"/>
      <c r="L135" s="40"/>
      <c r="M135" s="188"/>
      <c r="N135" s="4"/>
      <c r="O135" s="153"/>
      <c r="P135" s="40"/>
      <c r="Q135" s="153"/>
      <c r="R135" s="3"/>
      <c r="S135" s="4"/>
      <c r="T135" s="146"/>
      <c r="U135" s="156"/>
      <c r="V135" s="156"/>
      <c r="W135" s="146"/>
      <c r="X135" s="146"/>
      <c r="Y135" s="146"/>
      <c r="Z135" s="146"/>
      <c r="AA135" s="247"/>
      <c r="AB135" s="250"/>
    </row>
    <row r="136" ht="18.75" customHeight="1">
      <c r="A136" s="157"/>
      <c r="B136" s="4"/>
      <c r="C136" s="157"/>
      <c r="D136" s="4"/>
      <c r="E136" s="187"/>
      <c r="F136" s="3"/>
      <c r="G136" s="3"/>
      <c r="H136" s="3"/>
      <c r="I136" s="3"/>
      <c r="J136" s="4"/>
      <c r="K136" s="153"/>
      <c r="L136" s="40"/>
      <c r="M136" s="188"/>
      <c r="N136" s="4"/>
      <c r="O136" s="153"/>
      <c r="P136" s="40"/>
      <c r="Q136" s="153"/>
      <c r="R136" s="3"/>
      <c r="S136" s="4"/>
      <c r="T136" s="146"/>
      <c r="U136" s="156"/>
      <c r="V136" s="156"/>
      <c r="W136" s="146"/>
      <c r="X136" s="146"/>
      <c r="Y136" s="146"/>
      <c r="Z136" s="146"/>
      <c r="AA136" s="247"/>
      <c r="AB136" s="250"/>
    </row>
    <row r="137" ht="18.75" customHeight="1">
      <c r="A137" s="157"/>
      <c r="B137" s="4"/>
      <c r="C137" s="157"/>
      <c r="D137" s="4"/>
      <c r="E137" s="187"/>
      <c r="F137" s="3"/>
      <c r="G137" s="3"/>
      <c r="H137" s="3"/>
      <c r="I137" s="3"/>
      <c r="J137" s="4"/>
      <c r="K137" s="153"/>
      <c r="L137" s="40"/>
      <c r="M137" s="188"/>
      <c r="N137" s="4"/>
      <c r="O137" s="153"/>
      <c r="P137" s="40"/>
      <c r="Q137" s="153"/>
      <c r="R137" s="3"/>
      <c r="S137" s="4"/>
      <c r="T137" s="146"/>
      <c r="U137" s="156"/>
      <c r="V137" s="156"/>
      <c r="W137" s="146"/>
      <c r="X137" s="146"/>
      <c r="Y137" s="146"/>
      <c r="Z137" s="146"/>
      <c r="AA137" s="247"/>
      <c r="AB137" s="250"/>
    </row>
    <row r="138" ht="18.75" customHeight="1">
      <c r="A138" s="157"/>
      <c r="B138" s="4"/>
      <c r="C138" s="157"/>
      <c r="D138" s="4"/>
      <c r="E138" s="187"/>
      <c r="F138" s="3"/>
      <c r="G138" s="3"/>
      <c r="H138" s="3"/>
      <c r="I138" s="3"/>
      <c r="J138" s="4"/>
      <c r="K138" s="153"/>
      <c r="L138" s="40"/>
      <c r="M138" s="188"/>
      <c r="N138" s="4"/>
      <c r="O138" s="153"/>
      <c r="P138" s="40"/>
      <c r="Q138" s="153"/>
      <c r="R138" s="3"/>
      <c r="S138" s="4"/>
      <c r="T138" s="146"/>
      <c r="U138" s="156"/>
      <c r="V138" s="156"/>
      <c r="W138" s="146"/>
      <c r="X138" s="146"/>
      <c r="Y138" s="146"/>
      <c r="Z138" s="146"/>
      <c r="AA138" s="247"/>
      <c r="AB138" s="250"/>
    </row>
    <row r="139" ht="18.75" customHeight="1">
      <c r="A139" s="157"/>
      <c r="B139" s="4"/>
      <c r="C139" s="157"/>
      <c r="D139" s="4"/>
      <c r="E139" s="187"/>
      <c r="F139" s="3"/>
      <c r="G139" s="3"/>
      <c r="H139" s="3"/>
      <c r="I139" s="3"/>
      <c r="J139" s="4"/>
      <c r="K139" s="153"/>
      <c r="L139" s="40"/>
      <c r="M139" s="188"/>
      <c r="N139" s="4"/>
      <c r="O139" s="153"/>
      <c r="P139" s="40"/>
      <c r="Q139" s="153"/>
      <c r="R139" s="3"/>
      <c r="S139" s="4"/>
      <c r="T139" s="146"/>
      <c r="U139" s="156"/>
      <c r="V139" s="156"/>
      <c r="W139" s="146"/>
      <c r="X139" s="146"/>
      <c r="Y139" s="146"/>
      <c r="Z139" s="146"/>
      <c r="AA139" s="247"/>
      <c r="AB139" s="250"/>
    </row>
    <row r="140" ht="18.75" customHeight="1">
      <c r="A140" s="157"/>
      <c r="B140" s="4"/>
      <c r="C140" s="157"/>
      <c r="D140" s="4"/>
      <c r="E140" s="187"/>
      <c r="F140" s="3"/>
      <c r="G140" s="3"/>
      <c r="H140" s="3"/>
      <c r="I140" s="3"/>
      <c r="J140" s="4"/>
      <c r="K140" s="153"/>
      <c r="L140" s="40"/>
      <c r="M140" s="188"/>
      <c r="N140" s="4"/>
      <c r="O140" s="153"/>
      <c r="P140" s="40"/>
      <c r="Q140" s="153"/>
      <c r="R140" s="3"/>
      <c r="S140" s="4"/>
      <c r="T140" s="146"/>
      <c r="U140" s="156"/>
      <c r="V140" s="156"/>
      <c r="W140" s="146"/>
      <c r="X140" s="146"/>
      <c r="Y140" s="146"/>
      <c r="Z140" s="146"/>
      <c r="AA140" s="247"/>
      <c r="AB140" s="250"/>
    </row>
    <row r="141" ht="18.75" customHeight="1">
      <c r="A141" s="157"/>
      <c r="B141" s="4"/>
      <c r="C141" s="157"/>
      <c r="D141" s="4"/>
      <c r="E141" s="187"/>
      <c r="F141" s="3"/>
      <c r="G141" s="3"/>
      <c r="H141" s="3"/>
      <c r="I141" s="3"/>
      <c r="J141" s="4"/>
      <c r="K141" s="153"/>
      <c r="L141" s="40"/>
      <c r="M141" s="188"/>
      <c r="N141" s="4"/>
      <c r="O141" s="153"/>
      <c r="P141" s="40"/>
      <c r="Q141" s="153"/>
      <c r="R141" s="3"/>
      <c r="S141" s="4"/>
      <c r="T141" s="146"/>
      <c r="U141" s="156"/>
      <c r="V141" s="156"/>
      <c r="W141" s="146"/>
      <c r="X141" s="146"/>
      <c r="Y141" s="146"/>
      <c r="Z141" s="146"/>
      <c r="AA141" s="247"/>
      <c r="AB141" s="250"/>
    </row>
    <row r="142" ht="18.75" customHeight="1">
      <c r="A142" s="157"/>
      <c r="B142" s="4"/>
      <c r="C142" s="157"/>
      <c r="D142" s="4"/>
      <c r="E142" s="187"/>
      <c r="F142" s="3"/>
      <c r="G142" s="3"/>
      <c r="H142" s="3"/>
      <c r="I142" s="3"/>
      <c r="J142" s="4"/>
      <c r="K142" s="153"/>
      <c r="L142" s="40"/>
      <c r="M142" s="188"/>
      <c r="N142" s="4"/>
      <c r="O142" s="153"/>
      <c r="P142" s="40"/>
      <c r="Q142" s="153"/>
      <c r="R142" s="3"/>
      <c r="S142" s="4"/>
      <c r="T142" s="146"/>
      <c r="U142" s="156"/>
      <c r="V142" s="156"/>
      <c r="W142" s="146"/>
      <c r="X142" s="146"/>
      <c r="Y142" s="146"/>
      <c r="Z142" s="146"/>
      <c r="AA142" s="247"/>
      <c r="AB142" s="250"/>
    </row>
    <row r="143" ht="18.75" customHeight="1">
      <c r="A143" s="157"/>
      <c r="B143" s="4"/>
      <c r="C143" s="157"/>
      <c r="D143" s="4"/>
      <c r="E143" s="187"/>
      <c r="F143" s="3"/>
      <c r="G143" s="3"/>
      <c r="H143" s="3"/>
      <c r="I143" s="3"/>
      <c r="J143" s="4"/>
      <c r="K143" s="153"/>
      <c r="L143" s="40"/>
      <c r="M143" s="188"/>
      <c r="N143" s="4"/>
      <c r="O143" s="153"/>
      <c r="P143" s="40"/>
      <c r="Q143" s="153"/>
      <c r="R143" s="3"/>
      <c r="S143" s="4"/>
      <c r="T143" s="146"/>
      <c r="U143" s="156"/>
      <c r="V143" s="156"/>
      <c r="W143" s="146"/>
      <c r="X143" s="146"/>
      <c r="Y143" s="146"/>
      <c r="Z143" s="146"/>
      <c r="AA143" s="247"/>
      <c r="AB143" s="250"/>
    </row>
    <row r="144" ht="18.75" customHeight="1">
      <c r="A144" s="157"/>
      <c r="B144" s="4"/>
      <c r="C144" s="157"/>
      <c r="D144" s="4"/>
      <c r="E144" s="187"/>
      <c r="F144" s="3"/>
      <c r="G144" s="3"/>
      <c r="H144" s="3"/>
      <c r="I144" s="3"/>
      <c r="J144" s="4"/>
      <c r="K144" s="153"/>
      <c r="L144" s="40"/>
      <c r="M144" s="188"/>
      <c r="N144" s="4"/>
      <c r="O144" s="153"/>
      <c r="P144" s="40"/>
      <c r="Q144" s="153"/>
      <c r="R144" s="3"/>
      <c r="S144" s="4"/>
      <c r="T144" s="146"/>
      <c r="U144" s="156"/>
      <c r="V144" s="156"/>
      <c r="W144" s="146"/>
      <c r="X144" s="146"/>
      <c r="Y144" s="146"/>
      <c r="Z144" s="146"/>
      <c r="AA144" s="247"/>
      <c r="AB144" s="250"/>
    </row>
    <row r="145" ht="18.75" customHeight="1">
      <c r="A145" s="157"/>
      <c r="B145" s="4"/>
      <c r="C145" s="157"/>
      <c r="D145" s="4"/>
      <c r="E145" s="187"/>
      <c r="F145" s="3"/>
      <c r="G145" s="3"/>
      <c r="H145" s="3"/>
      <c r="I145" s="3"/>
      <c r="J145" s="4"/>
      <c r="K145" s="153"/>
      <c r="L145" s="40"/>
      <c r="M145" s="188"/>
      <c r="N145" s="4"/>
      <c r="O145" s="153"/>
      <c r="P145" s="40"/>
      <c r="Q145" s="153"/>
      <c r="R145" s="3"/>
      <c r="S145" s="4"/>
      <c r="T145" s="146"/>
      <c r="U145" s="156"/>
      <c r="V145" s="156"/>
      <c r="W145" s="146"/>
      <c r="X145" s="146"/>
      <c r="Y145" s="146"/>
      <c r="Z145" s="146"/>
      <c r="AA145" s="247"/>
      <c r="AB145" s="250"/>
    </row>
    <row r="146" ht="18.75" customHeight="1">
      <c r="A146" s="157"/>
      <c r="B146" s="4"/>
      <c r="C146" s="157"/>
      <c r="D146" s="4"/>
      <c r="E146" s="187"/>
      <c r="F146" s="3"/>
      <c r="G146" s="3"/>
      <c r="H146" s="3"/>
      <c r="I146" s="3"/>
      <c r="J146" s="4"/>
      <c r="K146" s="153"/>
      <c r="L146" s="40"/>
      <c r="M146" s="188"/>
      <c r="N146" s="4"/>
      <c r="O146" s="153"/>
      <c r="P146" s="40"/>
      <c r="Q146" s="153"/>
      <c r="R146" s="3"/>
      <c r="S146" s="4"/>
      <c r="T146" s="146"/>
      <c r="U146" s="156"/>
      <c r="V146" s="156"/>
      <c r="W146" s="146"/>
      <c r="X146" s="146"/>
      <c r="Y146" s="146"/>
      <c r="Z146" s="146"/>
      <c r="AA146" s="247"/>
      <c r="AB146" s="250"/>
    </row>
    <row r="147" ht="18.75" customHeight="1">
      <c r="A147" s="157"/>
      <c r="B147" s="4"/>
      <c r="C147" s="157"/>
      <c r="D147" s="4"/>
      <c r="E147" s="187"/>
      <c r="F147" s="3"/>
      <c r="G147" s="3"/>
      <c r="H147" s="3"/>
      <c r="I147" s="3"/>
      <c r="J147" s="4"/>
      <c r="K147" s="153"/>
      <c r="L147" s="40"/>
      <c r="M147" s="188"/>
      <c r="N147" s="4"/>
      <c r="O147" s="153"/>
      <c r="P147" s="40"/>
      <c r="Q147" s="153"/>
      <c r="R147" s="3"/>
      <c r="S147" s="4"/>
      <c r="T147" s="146"/>
      <c r="U147" s="156"/>
      <c r="V147" s="156"/>
      <c r="W147" s="146"/>
      <c r="X147" s="146"/>
      <c r="Y147" s="146"/>
      <c r="Z147" s="146"/>
      <c r="AA147" s="247"/>
      <c r="AB147" s="250"/>
    </row>
    <row r="148" ht="18.75" customHeight="1">
      <c r="A148" s="157"/>
      <c r="B148" s="4"/>
      <c r="C148" s="157"/>
      <c r="D148" s="4"/>
      <c r="E148" s="187"/>
      <c r="F148" s="3"/>
      <c r="G148" s="3"/>
      <c r="H148" s="3"/>
      <c r="I148" s="3"/>
      <c r="J148" s="4"/>
      <c r="K148" s="153"/>
      <c r="L148" s="40"/>
      <c r="M148" s="188"/>
      <c r="N148" s="4"/>
      <c r="O148" s="153"/>
      <c r="P148" s="40"/>
      <c r="Q148" s="153"/>
      <c r="R148" s="3"/>
      <c r="S148" s="4"/>
      <c r="T148" s="146"/>
      <c r="U148" s="156"/>
      <c r="V148" s="156"/>
      <c r="W148" s="146"/>
      <c r="X148" s="146"/>
      <c r="Y148" s="146"/>
      <c r="Z148" s="146"/>
      <c r="AA148" s="247"/>
      <c r="AB148" s="250"/>
    </row>
    <row r="149" ht="18.75" customHeight="1">
      <c r="A149" s="157"/>
      <c r="B149" s="4"/>
      <c r="C149" s="157"/>
      <c r="D149" s="4"/>
      <c r="E149" s="187"/>
      <c r="F149" s="3"/>
      <c r="G149" s="3"/>
      <c r="H149" s="3"/>
      <c r="I149" s="3"/>
      <c r="J149" s="4"/>
      <c r="K149" s="153"/>
      <c r="L149" s="40"/>
      <c r="M149" s="188"/>
      <c r="N149" s="4"/>
      <c r="O149" s="153"/>
      <c r="P149" s="40"/>
      <c r="Q149" s="153"/>
      <c r="R149" s="3"/>
      <c r="S149" s="4"/>
      <c r="T149" s="146"/>
      <c r="U149" s="156"/>
      <c r="V149" s="156"/>
      <c r="W149" s="146"/>
      <c r="X149" s="146"/>
      <c r="Y149" s="146"/>
      <c r="Z149" s="146"/>
      <c r="AA149" s="247"/>
      <c r="AB149" s="250"/>
    </row>
    <row r="150" ht="18.75" customHeight="1">
      <c r="A150" s="157"/>
      <c r="B150" s="4"/>
      <c r="C150" s="157"/>
      <c r="D150" s="4"/>
      <c r="E150" s="187"/>
      <c r="F150" s="3"/>
      <c r="G150" s="3"/>
      <c r="H150" s="3"/>
      <c r="I150" s="3"/>
      <c r="J150" s="4"/>
      <c r="K150" s="153"/>
      <c r="L150" s="40"/>
      <c r="M150" s="188"/>
      <c r="N150" s="4"/>
      <c r="O150" s="153"/>
      <c r="P150" s="40"/>
      <c r="Q150" s="153"/>
      <c r="R150" s="3"/>
      <c r="S150" s="4"/>
      <c r="T150" s="146"/>
      <c r="U150" s="156"/>
      <c r="V150" s="156"/>
      <c r="W150" s="146"/>
      <c r="X150" s="146"/>
      <c r="Y150" s="146"/>
      <c r="Z150" s="146"/>
      <c r="AA150" s="247"/>
      <c r="AB150" s="250"/>
    </row>
    <row r="151" ht="18.75" customHeight="1">
      <c r="A151" s="157"/>
      <c r="B151" s="4"/>
      <c r="C151" s="157"/>
      <c r="D151" s="4"/>
      <c r="E151" s="187"/>
      <c r="F151" s="3"/>
      <c r="G151" s="3"/>
      <c r="H151" s="3"/>
      <c r="I151" s="3"/>
      <c r="J151" s="4"/>
      <c r="K151" s="153"/>
      <c r="L151" s="40"/>
      <c r="M151" s="188"/>
      <c r="N151" s="4"/>
      <c r="O151" s="153"/>
      <c r="P151" s="40"/>
      <c r="Q151" s="153"/>
      <c r="R151" s="3"/>
      <c r="S151" s="4"/>
      <c r="T151" s="146"/>
      <c r="U151" s="156"/>
      <c r="V151" s="156"/>
      <c r="W151" s="146"/>
      <c r="X151" s="146"/>
      <c r="Y151" s="146"/>
      <c r="Z151" s="146"/>
      <c r="AA151" s="247"/>
      <c r="AB151" s="250"/>
    </row>
    <row r="152" ht="18.75" customHeight="1">
      <c r="A152" s="157"/>
      <c r="B152" s="4"/>
      <c r="C152" s="157"/>
      <c r="D152" s="4"/>
      <c r="E152" s="187"/>
      <c r="F152" s="3"/>
      <c r="G152" s="3"/>
      <c r="H152" s="3"/>
      <c r="I152" s="3"/>
      <c r="J152" s="4"/>
      <c r="K152" s="153"/>
      <c r="L152" s="40"/>
      <c r="M152" s="188"/>
      <c r="N152" s="4"/>
      <c r="O152" s="153"/>
      <c r="P152" s="40"/>
      <c r="Q152" s="153"/>
      <c r="R152" s="3"/>
      <c r="S152" s="4"/>
      <c r="T152" s="146"/>
      <c r="U152" s="156"/>
      <c r="V152" s="156"/>
      <c r="W152" s="146"/>
      <c r="X152" s="146"/>
      <c r="Y152" s="146"/>
      <c r="Z152" s="146"/>
      <c r="AA152" s="247"/>
      <c r="AB152" s="250"/>
    </row>
    <row r="153" ht="18.75" customHeight="1">
      <c r="A153" s="157"/>
      <c r="B153" s="4"/>
      <c r="C153" s="157"/>
      <c r="D153" s="4"/>
      <c r="E153" s="187"/>
      <c r="F153" s="3"/>
      <c r="G153" s="3"/>
      <c r="H153" s="3"/>
      <c r="I153" s="3"/>
      <c r="J153" s="4"/>
      <c r="K153" s="153"/>
      <c r="L153" s="40"/>
      <c r="M153" s="188"/>
      <c r="N153" s="4"/>
      <c r="O153" s="153"/>
      <c r="P153" s="40"/>
      <c r="Q153" s="153"/>
      <c r="R153" s="3"/>
      <c r="S153" s="4"/>
      <c r="T153" s="146"/>
      <c r="U153" s="156"/>
      <c r="V153" s="156"/>
      <c r="W153" s="146"/>
      <c r="X153" s="146"/>
      <c r="Y153" s="146"/>
      <c r="Z153" s="146"/>
      <c r="AA153" s="247"/>
      <c r="AB153" s="250"/>
    </row>
    <row r="154" ht="18.75" customHeight="1">
      <c r="A154" s="157"/>
      <c r="B154" s="4"/>
      <c r="C154" s="157"/>
      <c r="D154" s="4"/>
      <c r="E154" s="187"/>
      <c r="F154" s="3"/>
      <c r="G154" s="3"/>
      <c r="H154" s="3"/>
      <c r="I154" s="3"/>
      <c r="J154" s="4"/>
      <c r="K154" s="153"/>
      <c r="L154" s="40"/>
      <c r="M154" s="188"/>
      <c r="N154" s="4"/>
      <c r="O154" s="153"/>
      <c r="P154" s="40"/>
      <c r="Q154" s="153"/>
      <c r="R154" s="3"/>
      <c r="S154" s="4"/>
      <c r="T154" s="146"/>
      <c r="U154" s="156"/>
      <c r="V154" s="156"/>
      <c r="W154" s="146"/>
      <c r="X154" s="146"/>
      <c r="Y154" s="146"/>
      <c r="Z154" s="146"/>
      <c r="AA154" s="247"/>
      <c r="AB154" s="250"/>
    </row>
    <row r="155" ht="18.75" customHeight="1">
      <c r="A155" s="157"/>
      <c r="B155" s="4"/>
      <c r="C155" s="157"/>
      <c r="D155" s="4"/>
      <c r="E155" s="187"/>
      <c r="F155" s="3"/>
      <c r="G155" s="3"/>
      <c r="H155" s="3"/>
      <c r="I155" s="3"/>
      <c r="J155" s="4"/>
      <c r="K155" s="153"/>
      <c r="L155" s="40"/>
      <c r="M155" s="188"/>
      <c r="N155" s="4"/>
      <c r="O155" s="153"/>
      <c r="P155" s="40"/>
      <c r="Q155" s="153"/>
      <c r="R155" s="3"/>
      <c r="S155" s="4"/>
      <c r="T155" s="146"/>
      <c r="U155" s="156"/>
      <c r="V155" s="156"/>
      <c r="W155" s="146"/>
      <c r="X155" s="146"/>
      <c r="Y155" s="146"/>
      <c r="Z155" s="146"/>
      <c r="AA155" s="247"/>
      <c r="AB155" s="250"/>
    </row>
    <row r="156" ht="18.75" customHeight="1">
      <c r="A156" s="157"/>
      <c r="B156" s="4"/>
      <c r="C156" s="157"/>
      <c r="D156" s="4"/>
      <c r="E156" s="187"/>
      <c r="F156" s="3"/>
      <c r="G156" s="3"/>
      <c r="H156" s="3"/>
      <c r="I156" s="3"/>
      <c r="J156" s="4"/>
      <c r="K156" s="153"/>
      <c r="L156" s="40"/>
      <c r="M156" s="188"/>
      <c r="N156" s="4"/>
      <c r="O156" s="153"/>
      <c r="P156" s="40"/>
      <c r="Q156" s="153"/>
      <c r="R156" s="3"/>
      <c r="S156" s="4"/>
      <c r="T156" s="146"/>
      <c r="U156" s="156"/>
      <c r="V156" s="156"/>
      <c r="W156" s="146"/>
      <c r="X156" s="146"/>
      <c r="Y156" s="146"/>
      <c r="Z156" s="146"/>
      <c r="AA156" s="247"/>
      <c r="AB156" s="250"/>
    </row>
    <row r="157" ht="18.75" customHeight="1">
      <c r="A157" s="157"/>
      <c r="B157" s="4"/>
      <c r="C157" s="157"/>
      <c r="D157" s="4"/>
      <c r="E157" s="187"/>
      <c r="F157" s="3"/>
      <c r="G157" s="3"/>
      <c r="H157" s="3"/>
      <c r="I157" s="3"/>
      <c r="J157" s="4"/>
      <c r="K157" s="153"/>
      <c r="L157" s="40"/>
      <c r="M157" s="188"/>
      <c r="N157" s="4"/>
      <c r="O157" s="153"/>
      <c r="P157" s="40"/>
      <c r="Q157" s="153"/>
      <c r="R157" s="3"/>
      <c r="S157" s="4"/>
      <c r="T157" s="146"/>
      <c r="U157" s="156"/>
      <c r="V157" s="156"/>
      <c r="W157" s="146"/>
      <c r="X157" s="146"/>
      <c r="Y157" s="146"/>
      <c r="Z157" s="146"/>
      <c r="AA157" s="247"/>
      <c r="AB157" s="250"/>
    </row>
    <row r="158" ht="18.75" customHeight="1">
      <c r="A158" s="157"/>
      <c r="B158" s="4"/>
      <c r="C158" s="157"/>
      <c r="D158" s="4"/>
      <c r="E158" s="187"/>
      <c r="F158" s="3"/>
      <c r="G158" s="3"/>
      <c r="H158" s="3"/>
      <c r="I158" s="3"/>
      <c r="J158" s="4"/>
      <c r="K158" s="153"/>
      <c r="L158" s="40"/>
      <c r="M158" s="188"/>
      <c r="N158" s="4"/>
      <c r="O158" s="153"/>
      <c r="P158" s="40"/>
      <c r="Q158" s="153"/>
      <c r="R158" s="3"/>
      <c r="S158" s="4"/>
      <c r="T158" s="146"/>
      <c r="U158" s="156"/>
      <c r="V158" s="156"/>
      <c r="W158" s="146"/>
      <c r="X158" s="146"/>
      <c r="Y158" s="146"/>
      <c r="Z158" s="146"/>
      <c r="AA158" s="247"/>
      <c r="AB158" s="250"/>
    </row>
    <row r="159" ht="18.75" customHeight="1">
      <c r="A159" s="157"/>
      <c r="B159" s="4"/>
      <c r="C159" s="157"/>
      <c r="D159" s="4"/>
      <c r="E159" s="187"/>
      <c r="F159" s="3"/>
      <c r="G159" s="3"/>
      <c r="H159" s="3"/>
      <c r="I159" s="3"/>
      <c r="J159" s="4"/>
      <c r="K159" s="153"/>
      <c r="L159" s="40"/>
      <c r="M159" s="188"/>
      <c r="N159" s="4"/>
      <c r="O159" s="153"/>
      <c r="P159" s="40"/>
      <c r="Q159" s="153"/>
      <c r="R159" s="3"/>
      <c r="S159" s="4"/>
      <c r="T159" s="146"/>
      <c r="U159" s="156"/>
      <c r="V159" s="156"/>
      <c r="W159" s="146"/>
      <c r="X159" s="146"/>
      <c r="Y159" s="146"/>
      <c r="Z159" s="146"/>
      <c r="AA159" s="247"/>
      <c r="AB159" s="250"/>
    </row>
    <row r="160" ht="18.75" customHeight="1">
      <c r="A160" s="157"/>
      <c r="B160" s="4"/>
      <c r="C160" s="157"/>
      <c r="D160" s="4"/>
      <c r="E160" s="187"/>
      <c r="F160" s="3"/>
      <c r="G160" s="3"/>
      <c r="H160" s="3"/>
      <c r="I160" s="3"/>
      <c r="J160" s="4"/>
      <c r="K160" s="153"/>
      <c r="L160" s="40"/>
      <c r="M160" s="188"/>
      <c r="N160" s="4"/>
      <c r="O160" s="153"/>
      <c r="P160" s="40"/>
      <c r="Q160" s="153"/>
      <c r="R160" s="3"/>
      <c r="S160" s="4"/>
      <c r="T160" s="146"/>
      <c r="U160" s="156"/>
      <c r="V160" s="156"/>
      <c r="W160" s="146"/>
      <c r="X160" s="146"/>
      <c r="Y160" s="146"/>
      <c r="Z160" s="146"/>
      <c r="AA160" s="247"/>
      <c r="AB160" s="250"/>
    </row>
    <row r="161" ht="18.75" customHeight="1">
      <c r="A161" s="157"/>
      <c r="B161" s="4"/>
      <c r="C161" s="157"/>
      <c r="D161" s="4"/>
      <c r="E161" s="187"/>
      <c r="F161" s="3"/>
      <c r="G161" s="3"/>
      <c r="H161" s="3"/>
      <c r="I161" s="3"/>
      <c r="J161" s="4"/>
      <c r="K161" s="153"/>
      <c r="L161" s="40"/>
      <c r="M161" s="188"/>
      <c r="N161" s="4"/>
      <c r="O161" s="153"/>
      <c r="P161" s="40"/>
      <c r="Q161" s="153"/>
      <c r="R161" s="3"/>
      <c r="S161" s="4"/>
      <c r="T161" s="146"/>
      <c r="U161" s="156"/>
      <c r="V161" s="156"/>
      <c r="W161" s="146"/>
      <c r="X161" s="146"/>
      <c r="Y161" s="146"/>
      <c r="Z161" s="146"/>
      <c r="AA161" s="247"/>
      <c r="AB161" s="250"/>
    </row>
    <row r="162" ht="18.75" customHeight="1">
      <c r="A162" s="157"/>
      <c r="B162" s="4"/>
      <c r="C162" s="157"/>
      <c r="D162" s="4"/>
      <c r="E162" s="187"/>
      <c r="F162" s="3"/>
      <c r="G162" s="3"/>
      <c r="H162" s="3"/>
      <c r="I162" s="3"/>
      <c r="J162" s="4"/>
      <c r="K162" s="153"/>
      <c r="L162" s="40"/>
      <c r="M162" s="188"/>
      <c r="N162" s="4"/>
      <c r="O162" s="153"/>
      <c r="P162" s="40"/>
      <c r="Q162" s="153"/>
      <c r="R162" s="3"/>
      <c r="S162" s="4"/>
      <c r="T162" s="146"/>
      <c r="U162" s="156"/>
      <c r="V162" s="156"/>
      <c r="W162" s="146"/>
      <c r="X162" s="146"/>
      <c r="Y162" s="146"/>
      <c r="Z162" s="146"/>
      <c r="AA162" s="247"/>
      <c r="AB162" s="250"/>
    </row>
    <row r="163" ht="18.75" customHeight="1">
      <c r="A163" s="157"/>
      <c r="B163" s="4"/>
      <c r="C163" s="157"/>
      <c r="D163" s="4"/>
      <c r="E163" s="187"/>
      <c r="F163" s="3"/>
      <c r="G163" s="3"/>
      <c r="H163" s="3"/>
      <c r="I163" s="3"/>
      <c r="J163" s="4"/>
      <c r="K163" s="153"/>
      <c r="L163" s="40"/>
      <c r="M163" s="188"/>
      <c r="N163" s="4"/>
      <c r="O163" s="153"/>
      <c r="P163" s="40"/>
      <c r="Q163" s="153"/>
      <c r="R163" s="3"/>
      <c r="S163" s="4"/>
      <c r="T163" s="146"/>
      <c r="U163" s="156"/>
      <c r="V163" s="156"/>
      <c r="W163" s="146"/>
      <c r="X163" s="146"/>
      <c r="Y163" s="146"/>
      <c r="Z163" s="146"/>
      <c r="AA163" s="247"/>
      <c r="AB163" s="250"/>
    </row>
    <row r="164" ht="18.75" customHeight="1">
      <c r="A164" s="157"/>
      <c r="B164" s="4"/>
      <c r="C164" s="157"/>
      <c r="D164" s="4"/>
      <c r="E164" s="187"/>
      <c r="F164" s="3"/>
      <c r="G164" s="3"/>
      <c r="H164" s="3"/>
      <c r="I164" s="3"/>
      <c r="J164" s="4"/>
      <c r="K164" s="153"/>
      <c r="L164" s="40"/>
      <c r="M164" s="188"/>
      <c r="N164" s="4"/>
      <c r="O164" s="153"/>
      <c r="P164" s="40"/>
      <c r="Q164" s="153"/>
      <c r="R164" s="3"/>
      <c r="S164" s="4"/>
      <c r="T164" s="146"/>
      <c r="U164" s="156"/>
      <c r="V164" s="156"/>
      <c r="W164" s="146"/>
      <c r="X164" s="146"/>
      <c r="Y164" s="146"/>
      <c r="Z164" s="146"/>
      <c r="AA164" s="247"/>
      <c r="AB164" s="250"/>
    </row>
    <row r="165" ht="18.75" customHeight="1">
      <c r="A165" s="157"/>
      <c r="B165" s="4"/>
      <c r="C165" s="157"/>
      <c r="D165" s="4"/>
      <c r="E165" s="187"/>
      <c r="F165" s="3"/>
      <c r="G165" s="3"/>
      <c r="H165" s="3"/>
      <c r="I165" s="3"/>
      <c r="J165" s="4"/>
      <c r="K165" s="153"/>
      <c r="L165" s="40"/>
      <c r="M165" s="188"/>
      <c r="N165" s="4"/>
      <c r="O165" s="153"/>
      <c r="P165" s="40"/>
      <c r="Q165" s="153"/>
      <c r="R165" s="3"/>
      <c r="S165" s="4"/>
      <c r="T165" s="146"/>
      <c r="U165" s="156"/>
      <c r="V165" s="156"/>
      <c r="W165" s="146"/>
      <c r="X165" s="146"/>
      <c r="Y165" s="146"/>
      <c r="Z165" s="146"/>
      <c r="AA165" s="247"/>
      <c r="AB165" s="250"/>
    </row>
    <row r="166" ht="18.75" customHeight="1">
      <c r="A166" s="157"/>
      <c r="B166" s="4"/>
      <c r="C166" s="157"/>
      <c r="D166" s="4"/>
      <c r="E166" s="187"/>
      <c r="F166" s="3"/>
      <c r="G166" s="3"/>
      <c r="H166" s="3"/>
      <c r="I166" s="3"/>
      <c r="J166" s="4"/>
      <c r="K166" s="153"/>
      <c r="L166" s="40"/>
      <c r="M166" s="188"/>
      <c r="N166" s="4"/>
      <c r="O166" s="153"/>
      <c r="P166" s="40"/>
      <c r="Q166" s="153"/>
      <c r="R166" s="3"/>
      <c r="S166" s="4"/>
      <c r="T166" s="146"/>
      <c r="U166" s="156"/>
      <c r="V166" s="156"/>
      <c r="W166" s="146"/>
      <c r="X166" s="146"/>
      <c r="Y166" s="146"/>
      <c r="Z166" s="146"/>
      <c r="AA166" s="247"/>
      <c r="AB166" s="250"/>
    </row>
    <row r="167" ht="18.75" customHeight="1">
      <c r="A167" s="157"/>
      <c r="B167" s="4"/>
      <c r="C167" s="157"/>
      <c r="D167" s="4"/>
      <c r="E167" s="187"/>
      <c r="F167" s="3"/>
      <c r="G167" s="3"/>
      <c r="H167" s="3"/>
      <c r="I167" s="3"/>
      <c r="J167" s="4"/>
      <c r="K167" s="153"/>
      <c r="L167" s="40"/>
      <c r="M167" s="188"/>
      <c r="N167" s="4"/>
      <c r="O167" s="153"/>
      <c r="P167" s="40"/>
      <c r="Q167" s="153"/>
      <c r="R167" s="3"/>
      <c r="S167" s="4"/>
      <c r="T167" s="146"/>
      <c r="U167" s="156"/>
      <c r="V167" s="156"/>
      <c r="W167" s="146"/>
      <c r="X167" s="146"/>
      <c r="Y167" s="146"/>
      <c r="Z167" s="146"/>
      <c r="AA167" s="247"/>
      <c r="AB167" s="250"/>
    </row>
    <row r="168" ht="18.75" customHeight="1">
      <c r="A168" s="157"/>
      <c r="B168" s="4"/>
      <c r="C168" s="157"/>
      <c r="D168" s="4"/>
      <c r="E168" s="187"/>
      <c r="F168" s="3"/>
      <c r="G168" s="3"/>
      <c r="H168" s="3"/>
      <c r="I168" s="3"/>
      <c r="J168" s="4"/>
      <c r="K168" s="153"/>
      <c r="L168" s="40"/>
      <c r="M168" s="188"/>
      <c r="N168" s="4"/>
      <c r="O168" s="153"/>
      <c r="P168" s="40"/>
      <c r="Q168" s="153"/>
      <c r="R168" s="3"/>
      <c r="S168" s="4"/>
      <c r="T168" s="146"/>
      <c r="U168" s="156"/>
      <c r="V168" s="156"/>
      <c r="W168" s="146"/>
      <c r="X168" s="146"/>
      <c r="Y168" s="146"/>
      <c r="Z168" s="146"/>
      <c r="AA168" s="247"/>
      <c r="AB168" s="250"/>
    </row>
    <row r="169" ht="18.75" customHeight="1">
      <c r="A169" s="157"/>
      <c r="B169" s="4"/>
      <c r="C169" s="157"/>
      <c r="D169" s="4"/>
      <c r="E169" s="187"/>
      <c r="F169" s="3"/>
      <c r="G169" s="3"/>
      <c r="H169" s="3"/>
      <c r="I169" s="3"/>
      <c r="J169" s="4"/>
      <c r="K169" s="153"/>
      <c r="L169" s="40"/>
      <c r="M169" s="188"/>
      <c r="N169" s="4"/>
      <c r="O169" s="153"/>
      <c r="P169" s="40"/>
      <c r="Q169" s="153"/>
      <c r="R169" s="3"/>
      <c r="S169" s="4"/>
      <c r="T169" s="146"/>
      <c r="U169" s="156"/>
      <c r="V169" s="156"/>
      <c r="W169" s="146"/>
      <c r="X169" s="146"/>
      <c r="Y169" s="146"/>
      <c r="Z169" s="146"/>
      <c r="AA169" s="247"/>
      <c r="AB169" s="250"/>
    </row>
    <row r="170" ht="18.75" customHeight="1">
      <c r="A170" s="157"/>
      <c r="B170" s="4"/>
      <c r="C170" s="157"/>
      <c r="D170" s="4"/>
      <c r="E170" s="187"/>
      <c r="F170" s="3"/>
      <c r="G170" s="3"/>
      <c r="H170" s="3"/>
      <c r="I170" s="3"/>
      <c r="J170" s="4"/>
      <c r="K170" s="153"/>
      <c r="L170" s="40"/>
      <c r="M170" s="188"/>
      <c r="N170" s="4"/>
      <c r="O170" s="153"/>
      <c r="P170" s="40"/>
      <c r="Q170" s="153"/>
      <c r="R170" s="3"/>
      <c r="S170" s="4"/>
      <c r="T170" s="146"/>
      <c r="U170" s="156"/>
      <c r="V170" s="156"/>
      <c r="W170" s="146"/>
      <c r="X170" s="146"/>
      <c r="Y170" s="146"/>
      <c r="Z170" s="146"/>
      <c r="AA170" s="247"/>
      <c r="AB170" s="250"/>
    </row>
    <row r="171" ht="18.75" customHeight="1">
      <c r="A171" s="157"/>
      <c r="B171" s="4"/>
      <c r="C171" s="157"/>
      <c r="D171" s="4"/>
      <c r="E171" s="187"/>
      <c r="F171" s="3"/>
      <c r="G171" s="3"/>
      <c r="H171" s="3"/>
      <c r="I171" s="3"/>
      <c r="J171" s="4"/>
      <c r="K171" s="153"/>
      <c r="L171" s="40"/>
      <c r="M171" s="188"/>
      <c r="N171" s="4"/>
      <c r="O171" s="153"/>
      <c r="P171" s="40"/>
      <c r="Q171" s="153"/>
      <c r="R171" s="3"/>
      <c r="S171" s="4"/>
      <c r="T171" s="146"/>
      <c r="U171" s="156"/>
      <c r="V171" s="156"/>
      <c r="W171" s="146"/>
      <c r="X171" s="146"/>
      <c r="Y171" s="146"/>
      <c r="Z171" s="146"/>
      <c r="AA171" s="247"/>
      <c r="AB171" s="250"/>
    </row>
    <row r="172" ht="18.75" customHeight="1">
      <c r="A172" s="157"/>
      <c r="B172" s="4"/>
      <c r="C172" s="157"/>
      <c r="D172" s="4"/>
      <c r="E172" s="187"/>
      <c r="F172" s="3"/>
      <c r="G172" s="3"/>
      <c r="H172" s="3"/>
      <c r="I172" s="3"/>
      <c r="J172" s="4"/>
      <c r="K172" s="153"/>
      <c r="L172" s="40"/>
      <c r="M172" s="188"/>
      <c r="N172" s="4"/>
      <c r="O172" s="153"/>
      <c r="P172" s="40"/>
      <c r="Q172" s="153"/>
      <c r="R172" s="3"/>
      <c r="S172" s="4"/>
      <c r="T172" s="146"/>
      <c r="U172" s="156"/>
      <c r="V172" s="156"/>
      <c r="W172" s="146"/>
      <c r="X172" s="146"/>
      <c r="Y172" s="146"/>
      <c r="Z172" s="146"/>
      <c r="AA172" s="247"/>
      <c r="AB172" s="250"/>
    </row>
    <row r="173" ht="18.75" customHeight="1">
      <c r="A173" s="157"/>
      <c r="B173" s="4"/>
      <c r="C173" s="157"/>
      <c r="D173" s="4"/>
      <c r="E173" s="187"/>
      <c r="F173" s="3"/>
      <c r="G173" s="3"/>
      <c r="H173" s="3"/>
      <c r="I173" s="3"/>
      <c r="J173" s="4"/>
      <c r="K173" s="153"/>
      <c r="L173" s="40"/>
      <c r="M173" s="188"/>
      <c r="N173" s="4"/>
      <c r="O173" s="153"/>
      <c r="P173" s="40"/>
      <c r="Q173" s="153"/>
      <c r="R173" s="3"/>
      <c r="S173" s="4"/>
      <c r="T173" s="146"/>
      <c r="U173" s="156"/>
      <c r="V173" s="156"/>
      <c r="W173" s="146"/>
      <c r="X173" s="146"/>
      <c r="Y173" s="146"/>
      <c r="Z173" s="146"/>
      <c r="AA173" s="247"/>
      <c r="AB173" s="250"/>
    </row>
    <row r="174" ht="18.75" customHeight="1">
      <c r="A174" s="157"/>
      <c r="B174" s="4"/>
      <c r="C174" s="157"/>
      <c r="D174" s="4"/>
      <c r="E174" s="187"/>
      <c r="F174" s="3"/>
      <c r="G174" s="3"/>
      <c r="H174" s="3"/>
      <c r="I174" s="3"/>
      <c r="J174" s="4"/>
      <c r="K174" s="153"/>
      <c r="L174" s="40"/>
      <c r="M174" s="188"/>
      <c r="N174" s="4"/>
      <c r="O174" s="153"/>
      <c r="P174" s="40"/>
      <c r="Q174" s="153"/>
      <c r="R174" s="3"/>
      <c r="S174" s="4"/>
      <c r="T174" s="146"/>
      <c r="U174" s="156"/>
      <c r="V174" s="156"/>
      <c r="W174" s="146"/>
      <c r="X174" s="146"/>
      <c r="Y174" s="146"/>
      <c r="Z174" s="146"/>
      <c r="AA174" s="247"/>
      <c r="AB174" s="250"/>
    </row>
    <row r="175" ht="18.75" customHeight="1">
      <c r="A175" s="157"/>
      <c r="B175" s="4"/>
      <c r="C175" s="157"/>
      <c r="D175" s="4"/>
      <c r="E175" s="187"/>
      <c r="F175" s="3"/>
      <c r="G175" s="3"/>
      <c r="H175" s="3"/>
      <c r="I175" s="3"/>
      <c r="J175" s="4"/>
      <c r="K175" s="153"/>
      <c r="L175" s="40"/>
      <c r="M175" s="188"/>
      <c r="N175" s="4"/>
      <c r="O175" s="153"/>
      <c r="P175" s="40"/>
      <c r="Q175" s="153"/>
      <c r="R175" s="3"/>
      <c r="S175" s="4"/>
      <c r="T175" s="146"/>
      <c r="U175" s="156"/>
      <c r="V175" s="156"/>
      <c r="W175" s="146"/>
      <c r="X175" s="146"/>
      <c r="Y175" s="146"/>
      <c r="Z175" s="146"/>
      <c r="AA175" s="247"/>
      <c r="AB175" s="250"/>
    </row>
    <row r="176" ht="18.75" customHeight="1">
      <c r="A176" s="157"/>
      <c r="B176" s="4"/>
      <c r="C176" s="157"/>
      <c r="D176" s="4"/>
      <c r="E176" s="187"/>
      <c r="F176" s="3"/>
      <c r="G176" s="3"/>
      <c r="H176" s="3"/>
      <c r="I176" s="3"/>
      <c r="J176" s="4"/>
      <c r="K176" s="153"/>
      <c r="L176" s="40"/>
      <c r="M176" s="188"/>
      <c r="N176" s="4"/>
      <c r="O176" s="153"/>
      <c r="P176" s="40"/>
      <c r="Q176" s="153"/>
      <c r="R176" s="3"/>
      <c r="S176" s="4"/>
      <c r="T176" s="146"/>
      <c r="U176" s="156"/>
      <c r="V176" s="156"/>
      <c r="W176" s="146"/>
      <c r="X176" s="146"/>
      <c r="Y176" s="146"/>
      <c r="Z176" s="146"/>
      <c r="AA176" s="247"/>
      <c r="AB176" s="250"/>
    </row>
    <row r="177" ht="18.75" customHeight="1">
      <c r="A177" s="157"/>
      <c r="B177" s="4"/>
      <c r="C177" s="157"/>
      <c r="D177" s="4"/>
      <c r="E177" s="187"/>
      <c r="F177" s="3"/>
      <c r="G177" s="3"/>
      <c r="H177" s="3"/>
      <c r="I177" s="3"/>
      <c r="J177" s="4"/>
      <c r="K177" s="153"/>
      <c r="L177" s="40"/>
      <c r="M177" s="188"/>
      <c r="N177" s="4"/>
      <c r="O177" s="153"/>
      <c r="P177" s="40"/>
      <c r="Q177" s="153"/>
      <c r="R177" s="3"/>
      <c r="S177" s="4"/>
      <c r="T177" s="146"/>
      <c r="U177" s="156"/>
      <c r="V177" s="156"/>
      <c r="W177" s="146"/>
      <c r="X177" s="146"/>
      <c r="Y177" s="146"/>
      <c r="Z177" s="146"/>
      <c r="AA177" s="247"/>
      <c r="AB177" s="250"/>
    </row>
    <row r="178" ht="18.75" customHeight="1">
      <c r="A178" s="157"/>
      <c r="B178" s="4"/>
      <c r="C178" s="157"/>
      <c r="D178" s="4"/>
      <c r="E178" s="187"/>
      <c r="F178" s="3"/>
      <c r="G178" s="3"/>
      <c r="H178" s="3"/>
      <c r="I178" s="3"/>
      <c r="J178" s="4"/>
      <c r="K178" s="153"/>
      <c r="L178" s="40"/>
      <c r="M178" s="188"/>
      <c r="N178" s="4"/>
      <c r="O178" s="153"/>
      <c r="P178" s="40"/>
      <c r="Q178" s="153"/>
      <c r="R178" s="3"/>
      <c r="S178" s="4"/>
      <c r="T178" s="146"/>
      <c r="U178" s="156"/>
      <c r="V178" s="156"/>
      <c r="W178" s="146"/>
      <c r="X178" s="146"/>
      <c r="Y178" s="146"/>
      <c r="Z178" s="146"/>
      <c r="AA178" s="247"/>
      <c r="AB178" s="250"/>
    </row>
    <row r="179" ht="18.75" customHeight="1">
      <c r="A179" s="157"/>
      <c r="B179" s="4"/>
      <c r="C179" s="157"/>
      <c r="D179" s="4"/>
      <c r="E179" s="187"/>
      <c r="F179" s="3"/>
      <c r="G179" s="3"/>
      <c r="H179" s="3"/>
      <c r="I179" s="3"/>
      <c r="J179" s="4"/>
      <c r="K179" s="153"/>
      <c r="L179" s="40"/>
      <c r="M179" s="188"/>
      <c r="N179" s="4"/>
      <c r="O179" s="153"/>
      <c r="P179" s="40"/>
      <c r="Q179" s="153"/>
      <c r="R179" s="3"/>
      <c r="S179" s="4"/>
      <c r="T179" s="146"/>
      <c r="U179" s="156"/>
      <c r="V179" s="156"/>
      <c r="W179" s="146"/>
      <c r="X179" s="146"/>
      <c r="Y179" s="146"/>
      <c r="Z179" s="146"/>
      <c r="AA179" s="247"/>
      <c r="AB179" s="250"/>
    </row>
    <row r="180" ht="18.75" customHeight="1">
      <c r="A180" s="157"/>
      <c r="B180" s="4"/>
      <c r="C180" s="157"/>
      <c r="D180" s="4"/>
      <c r="E180" s="187"/>
      <c r="F180" s="3"/>
      <c r="G180" s="3"/>
      <c r="H180" s="3"/>
      <c r="I180" s="3"/>
      <c r="J180" s="4"/>
      <c r="K180" s="153"/>
      <c r="L180" s="40"/>
      <c r="M180" s="188"/>
      <c r="N180" s="4"/>
      <c r="O180" s="153"/>
      <c r="P180" s="40"/>
      <c r="Q180" s="153"/>
      <c r="R180" s="3"/>
      <c r="S180" s="4"/>
      <c r="T180" s="146"/>
      <c r="U180" s="156"/>
      <c r="V180" s="156"/>
      <c r="W180" s="146"/>
      <c r="X180" s="146"/>
      <c r="Y180" s="146"/>
      <c r="Z180" s="146"/>
      <c r="AA180" s="247"/>
      <c r="AB180" s="250"/>
    </row>
    <row r="181" ht="18.75" customHeight="1">
      <c r="A181" s="157"/>
      <c r="B181" s="4"/>
      <c r="C181" s="157"/>
      <c r="D181" s="4"/>
      <c r="E181" s="187"/>
      <c r="F181" s="3"/>
      <c r="G181" s="3"/>
      <c r="H181" s="3"/>
      <c r="I181" s="3"/>
      <c r="J181" s="4"/>
      <c r="K181" s="153"/>
      <c r="L181" s="40"/>
      <c r="M181" s="188"/>
      <c r="N181" s="4"/>
      <c r="O181" s="153"/>
      <c r="P181" s="40"/>
      <c r="Q181" s="153"/>
      <c r="R181" s="3"/>
      <c r="S181" s="4"/>
      <c r="T181" s="146"/>
      <c r="U181" s="156"/>
      <c r="V181" s="156"/>
      <c r="W181" s="146"/>
      <c r="X181" s="146"/>
      <c r="Y181" s="146"/>
      <c r="Z181" s="146"/>
      <c r="AA181" s="247"/>
      <c r="AB181" s="250"/>
    </row>
    <row r="182" ht="18.75" customHeight="1">
      <c r="A182" s="157"/>
      <c r="B182" s="4"/>
      <c r="C182" s="157"/>
      <c r="D182" s="4"/>
      <c r="E182" s="187"/>
      <c r="F182" s="3"/>
      <c r="G182" s="3"/>
      <c r="H182" s="3"/>
      <c r="I182" s="3"/>
      <c r="J182" s="4"/>
      <c r="K182" s="153"/>
      <c r="L182" s="40"/>
      <c r="M182" s="188"/>
      <c r="N182" s="4"/>
      <c r="O182" s="153"/>
      <c r="P182" s="40"/>
      <c r="Q182" s="153"/>
      <c r="R182" s="3"/>
      <c r="S182" s="4"/>
      <c r="T182" s="146"/>
      <c r="U182" s="156"/>
      <c r="V182" s="156"/>
      <c r="W182" s="146"/>
      <c r="X182" s="146"/>
      <c r="Y182" s="146"/>
      <c r="Z182" s="146"/>
      <c r="AA182" s="247"/>
      <c r="AB182" s="250"/>
    </row>
    <row r="183" ht="18.75" customHeight="1">
      <c r="A183" s="157"/>
      <c r="B183" s="4"/>
      <c r="C183" s="157"/>
      <c r="D183" s="4"/>
      <c r="E183" s="187"/>
      <c r="F183" s="3"/>
      <c r="G183" s="3"/>
      <c r="H183" s="3"/>
      <c r="I183" s="3"/>
      <c r="J183" s="4"/>
      <c r="K183" s="153"/>
      <c r="L183" s="40"/>
      <c r="M183" s="188"/>
      <c r="N183" s="4"/>
      <c r="O183" s="153"/>
      <c r="P183" s="40"/>
      <c r="Q183" s="153"/>
      <c r="R183" s="3"/>
      <c r="S183" s="4"/>
      <c r="T183" s="146"/>
      <c r="U183" s="156"/>
      <c r="V183" s="156"/>
      <c r="W183" s="146"/>
      <c r="X183" s="146"/>
      <c r="Y183" s="146"/>
      <c r="Z183" s="146"/>
      <c r="AA183" s="247"/>
      <c r="AB183" s="250"/>
    </row>
    <row r="184" ht="18.75" customHeight="1">
      <c r="A184" s="157"/>
      <c r="B184" s="4"/>
      <c r="C184" s="157"/>
      <c r="D184" s="4"/>
      <c r="E184" s="187"/>
      <c r="F184" s="3"/>
      <c r="G184" s="3"/>
      <c r="H184" s="3"/>
      <c r="I184" s="3"/>
      <c r="J184" s="4"/>
      <c r="K184" s="153"/>
      <c r="L184" s="40"/>
      <c r="M184" s="188"/>
      <c r="N184" s="4"/>
      <c r="O184" s="153"/>
      <c r="P184" s="40"/>
      <c r="Q184" s="153"/>
      <c r="R184" s="3"/>
      <c r="S184" s="4"/>
      <c r="T184" s="146"/>
      <c r="U184" s="156"/>
      <c r="V184" s="156"/>
      <c r="W184" s="146"/>
      <c r="X184" s="146"/>
      <c r="Y184" s="146"/>
      <c r="Z184" s="146"/>
      <c r="AA184" s="247"/>
      <c r="AB184" s="250"/>
    </row>
    <row r="185" ht="18.75" customHeight="1">
      <c r="A185" s="157"/>
      <c r="B185" s="4"/>
      <c r="C185" s="157"/>
      <c r="D185" s="4"/>
      <c r="E185" s="187"/>
      <c r="F185" s="3"/>
      <c r="G185" s="3"/>
      <c r="H185" s="3"/>
      <c r="I185" s="3"/>
      <c r="J185" s="4"/>
      <c r="K185" s="153"/>
      <c r="L185" s="40"/>
      <c r="M185" s="188"/>
      <c r="N185" s="4"/>
      <c r="O185" s="153"/>
      <c r="P185" s="40"/>
      <c r="Q185" s="153"/>
      <c r="R185" s="3"/>
      <c r="S185" s="4"/>
      <c r="T185" s="146"/>
      <c r="U185" s="156"/>
      <c r="V185" s="156"/>
      <c r="W185" s="146"/>
      <c r="X185" s="146"/>
      <c r="Y185" s="146"/>
      <c r="Z185" s="146"/>
      <c r="AA185" s="247"/>
      <c r="AB185" s="250"/>
    </row>
    <row r="186" ht="18.75" customHeight="1">
      <c r="A186" s="157"/>
      <c r="B186" s="4"/>
      <c r="C186" s="157"/>
      <c r="D186" s="4"/>
      <c r="E186" s="187"/>
      <c r="F186" s="3"/>
      <c r="G186" s="3"/>
      <c r="H186" s="3"/>
      <c r="I186" s="3"/>
      <c r="J186" s="4"/>
      <c r="K186" s="153"/>
      <c r="L186" s="40"/>
      <c r="M186" s="188"/>
      <c r="N186" s="4"/>
      <c r="O186" s="153"/>
      <c r="P186" s="40"/>
      <c r="Q186" s="153"/>
      <c r="R186" s="3"/>
      <c r="S186" s="4"/>
      <c r="T186" s="146"/>
      <c r="U186" s="156"/>
      <c r="V186" s="156"/>
      <c r="W186" s="146"/>
      <c r="X186" s="146"/>
      <c r="Y186" s="146"/>
      <c r="Z186" s="146"/>
      <c r="AA186" s="247"/>
      <c r="AB186" s="250"/>
    </row>
    <row r="187" ht="18.75" customHeight="1">
      <c r="A187" s="157"/>
      <c r="B187" s="4"/>
      <c r="C187" s="157"/>
      <c r="D187" s="4"/>
      <c r="E187" s="187"/>
      <c r="F187" s="3"/>
      <c r="G187" s="3"/>
      <c r="H187" s="3"/>
      <c r="I187" s="3"/>
      <c r="J187" s="4"/>
      <c r="K187" s="153"/>
      <c r="L187" s="40"/>
      <c r="M187" s="188"/>
      <c r="N187" s="4"/>
      <c r="O187" s="153"/>
      <c r="P187" s="40"/>
      <c r="Q187" s="153"/>
      <c r="R187" s="3"/>
      <c r="S187" s="4"/>
      <c r="T187" s="146"/>
      <c r="U187" s="156"/>
      <c r="V187" s="156"/>
      <c r="W187" s="146"/>
      <c r="X187" s="146"/>
      <c r="Y187" s="146"/>
      <c r="Z187" s="146"/>
      <c r="AA187" s="247"/>
      <c r="AB187" s="250"/>
    </row>
    <row r="188" ht="18.75" customHeight="1">
      <c r="A188" s="157"/>
      <c r="B188" s="4"/>
      <c r="C188" s="157"/>
      <c r="D188" s="4"/>
      <c r="E188" s="187"/>
      <c r="F188" s="3"/>
      <c r="G188" s="3"/>
      <c r="H188" s="3"/>
      <c r="I188" s="3"/>
      <c r="J188" s="4"/>
      <c r="K188" s="153"/>
      <c r="L188" s="40"/>
      <c r="M188" s="188"/>
      <c r="N188" s="4"/>
      <c r="O188" s="153"/>
      <c r="P188" s="40"/>
      <c r="Q188" s="153"/>
      <c r="R188" s="3"/>
      <c r="S188" s="4"/>
      <c r="T188" s="146"/>
      <c r="U188" s="156"/>
      <c r="V188" s="156"/>
      <c r="W188" s="146"/>
      <c r="X188" s="146"/>
      <c r="Y188" s="146"/>
      <c r="Z188" s="146"/>
      <c r="AA188" s="247"/>
      <c r="AB188" s="250"/>
    </row>
    <row r="189" ht="18.75" customHeight="1">
      <c r="A189" s="157"/>
      <c r="B189" s="4"/>
      <c r="C189" s="157"/>
      <c r="D189" s="4"/>
      <c r="E189" s="187"/>
      <c r="F189" s="3"/>
      <c r="G189" s="3"/>
      <c r="H189" s="3"/>
      <c r="I189" s="3"/>
      <c r="J189" s="4"/>
      <c r="K189" s="153"/>
      <c r="L189" s="40"/>
      <c r="M189" s="188"/>
      <c r="N189" s="4"/>
      <c r="O189" s="153"/>
      <c r="P189" s="40"/>
      <c r="Q189" s="153"/>
      <c r="R189" s="3"/>
      <c r="S189" s="4"/>
      <c r="T189" s="146"/>
      <c r="U189" s="156"/>
      <c r="V189" s="156"/>
      <c r="W189" s="146"/>
      <c r="X189" s="146"/>
      <c r="Y189" s="146"/>
      <c r="Z189" s="146"/>
      <c r="AA189" s="247"/>
      <c r="AB189" s="250"/>
    </row>
    <row r="190" ht="18.75" customHeight="1">
      <c r="A190" s="157"/>
      <c r="B190" s="4"/>
      <c r="C190" s="157"/>
      <c r="D190" s="4"/>
      <c r="E190" s="187"/>
      <c r="F190" s="3"/>
      <c r="G190" s="3"/>
      <c r="H190" s="3"/>
      <c r="I190" s="3"/>
      <c r="J190" s="4"/>
      <c r="K190" s="153"/>
      <c r="L190" s="40"/>
      <c r="M190" s="188"/>
      <c r="N190" s="4"/>
      <c r="O190" s="153"/>
      <c r="P190" s="40"/>
      <c r="Q190" s="153"/>
      <c r="R190" s="3"/>
      <c r="S190" s="4"/>
      <c r="T190" s="146"/>
      <c r="U190" s="156"/>
      <c r="V190" s="156"/>
      <c r="W190" s="146"/>
      <c r="X190" s="146"/>
      <c r="Y190" s="146"/>
      <c r="Z190" s="146"/>
      <c r="AA190" s="247"/>
      <c r="AB190" s="250"/>
    </row>
    <row r="191" ht="18.75" customHeight="1">
      <c r="A191" s="157"/>
      <c r="B191" s="4"/>
      <c r="C191" s="157"/>
      <c r="D191" s="4"/>
      <c r="E191" s="187"/>
      <c r="F191" s="3"/>
      <c r="G191" s="3"/>
      <c r="H191" s="3"/>
      <c r="I191" s="3"/>
      <c r="J191" s="4"/>
      <c r="K191" s="153"/>
      <c r="L191" s="40"/>
      <c r="M191" s="188"/>
      <c r="N191" s="4"/>
      <c r="O191" s="153"/>
      <c r="P191" s="40"/>
      <c r="Q191" s="153"/>
      <c r="R191" s="3"/>
      <c r="S191" s="4"/>
      <c r="T191" s="146"/>
      <c r="U191" s="156"/>
      <c r="V191" s="156"/>
      <c r="W191" s="146"/>
      <c r="X191" s="146"/>
      <c r="Y191" s="146"/>
      <c r="Z191" s="146"/>
      <c r="AA191" s="247"/>
      <c r="AB191" s="250"/>
    </row>
    <row r="192" ht="18.75" customHeight="1">
      <c r="A192" s="157"/>
      <c r="B192" s="4"/>
      <c r="C192" s="157"/>
      <c r="D192" s="4"/>
      <c r="E192" s="187"/>
      <c r="F192" s="3"/>
      <c r="G192" s="3"/>
      <c r="H192" s="3"/>
      <c r="I192" s="3"/>
      <c r="J192" s="4"/>
      <c r="K192" s="153"/>
      <c r="L192" s="40"/>
      <c r="M192" s="188"/>
      <c r="N192" s="4"/>
      <c r="O192" s="153"/>
      <c r="P192" s="40"/>
      <c r="Q192" s="153"/>
      <c r="R192" s="3"/>
      <c r="S192" s="4"/>
      <c r="T192" s="146"/>
      <c r="U192" s="156"/>
      <c r="V192" s="156"/>
      <c r="W192" s="146"/>
      <c r="X192" s="146"/>
      <c r="Y192" s="146"/>
      <c r="Z192" s="146"/>
      <c r="AA192" s="247"/>
      <c r="AB192" s="250"/>
    </row>
    <row r="193" ht="18.75" customHeight="1">
      <c r="A193" s="157"/>
      <c r="B193" s="4"/>
      <c r="C193" s="157"/>
      <c r="D193" s="4"/>
      <c r="E193" s="187"/>
      <c r="F193" s="3"/>
      <c r="G193" s="3"/>
      <c r="H193" s="3"/>
      <c r="I193" s="3"/>
      <c r="J193" s="4"/>
      <c r="K193" s="153"/>
      <c r="L193" s="40"/>
      <c r="M193" s="188"/>
      <c r="N193" s="4"/>
      <c r="O193" s="153"/>
      <c r="P193" s="40"/>
      <c r="Q193" s="153"/>
      <c r="R193" s="3"/>
      <c r="S193" s="4"/>
      <c r="T193" s="146"/>
      <c r="U193" s="156"/>
      <c r="V193" s="156"/>
      <c r="W193" s="146"/>
      <c r="X193" s="146"/>
      <c r="Y193" s="146"/>
      <c r="Z193" s="146"/>
      <c r="AA193" s="247"/>
      <c r="AB193" s="250"/>
    </row>
    <row r="194" ht="18.75" customHeight="1">
      <c r="A194" s="157"/>
      <c r="B194" s="4"/>
      <c r="C194" s="157"/>
      <c r="D194" s="4"/>
      <c r="E194" s="187"/>
      <c r="F194" s="3"/>
      <c r="G194" s="3"/>
      <c r="H194" s="3"/>
      <c r="I194" s="3"/>
      <c r="J194" s="4"/>
      <c r="K194" s="153"/>
      <c r="L194" s="40"/>
      <c r="M194" s="188"/>
      <c r="N194" s="4"/>
      <c r="O194" s="153"/>
      <c r="P194" s="40"/>
      <c r="Q194" s="153"/>
      <c r="R194" s="3"/>
      <c r="S194" s="4"/>
      <c r="T194" s="146"/>
      <c r="U194" s="156"/>
      <c r="V194" s="156"/>
      <c r="W194" s="146"/>
      <c r="X194" s="146"/>
      <c r="Y194" s="146"/>
      <c r="Z194" s="146"/>
      <c r="AA194" s="247"/>
      <c r="AB194" s="250"/>
    </row>
    <row r="195" ht="18.75" customHeight="1">
      <c r="A195" s="157"/>
      <c r="B195" s="4"/>
      <c r="C195" s="157"/>
      <c r="D195" s="4"/>
      <c r="E195" s="187"/>
      <c r="F195" s="3"/>
      <c r="G195" s="3"/>
      <c r="H195" s="3"/>
      <c r="I195" s="3"/>
      <c r="J195" s="4"/>
      <c r="K195" s="153"/>
      <c r="L195" s="40"/>
      <c r="M195" s="188"/>
      <c r="N195" s="4"/>
      <c r="O195" s="153"/>
      <c r="P195" s="40"/>
      <c r="Q195" s="153"/>
      <c r="R195" s="3"/>
      <c r="S195" s="4"/>
      <c r="T195" s="146"/>
      <c r="U195" s="156"/>
      <c r="V195" s="156"/>
      <c r="W195" s="146"/>
      <c r="X195" s="146"/>
      <c r="Y195" s="146"/>
      <c r="Z195" s="146"/>
      <c r="AA195" s="247"/>
      <c r="AB195" s="250"/>
    </row>
    <row r="196" ht="18.75" customHeight="1">
      <c r="A196" s="157"/>
      <c r="B196" s="4"/>
      <c r="C196" s="157"/>
      <c r="D196" s="4"/>
      <c r="E196" s="187"/>
      <c r="F196" s="3"/>
      <c r="G196" s="3"/>
      <c r="H196" s="3"/>
      <c r="I196" s="3"/>
      <c r="J196" s="4"/>
      <c r="K196" s="153"/>
      <c r="L196" s="40"/>
      <c r="M196" s="188"/>
      <c r="N196" s="4"/>
      <c r="O196" s="153"/>
      <c r="P196" s="40"/>
      <c r="Q196" s="153"/>
      <c r="R196" s="3"/>
      <c r="S196" s="4"/>
      <c r="T196" s="146"/>
      <c r="U196" s="156"/>
      <c r="V196" s="156"/>
      <c r="W196" s="146"/>
      <c r="X196" s="146"/>
      <c r="Y196" s="146"/>
      <c r="Z196" s="146"/>
      <c r="AA196" s="247"/>
      <c r="AB196" s="250"/>
    </row>
    <row r="197" ht="18.75" customHeight="1">
      <c r="A197" s="157"/>
      <c r="B197" s="4"/>
      <c r="C197" s="157"/>
      <c r="D197" s="4"/>
      <c r="E197" s="187"/>
      <c r="F197" s="3"/>
      <c r="G197" s="3"/>
      <c r="H197" s="3"/>
      <c r="I197" s="3"/>
      <c r="J197" s="4"/>
      <c r="K197" s="153"/>
      <c r="L197" s="40"/>
      <c r="M197" s="188"/>
      <c r="N197" s="4"/>
      <c r="O197" s="153"/>
      <c r="P197" s="40"/>
      <c r="Q197" s="153"/>
      <c r="R197" s="3"/>
      <c r="S197" s="4"/>
      <c r="T197" s="146"/>
      <c r="U197" s="156"/>
      <c r="V197" s="156"/>
      <c r="W197" s="146"/>
      <c r="X197" s="146"/>
      <c r="Y197" s="146"/>
      <c r="Z197" s="146"/>
      <c r="AA197" s="247"/>
      <c r="AB197" s="250"/>
    </row>
    <row r="198" ht="18.75" customHeight="1">
      <c r="A198" s="157"/>
      <c r="B198" s="4"/>
      <c r="C198" s="157"/>
      <c r="D198" s="4"/>
      <c r="E198" s="187"/>
      <c r="F198" s="3"/>
      <c r="G198" s="3"/>
      <c r="H198" s="3"/>
      <c r="I198" s="3"/>
      <c r="J198" s="4"/>
      <c r="K198" s="153"/>
      <c r="L198" s="40"/>
      <c r="M198" s="188"/>
      <c r="N198" s="4"/>
      <c r="O198" s="153"/>
      <c r="P198" s="40"/>
      <c r="Q198" s="153"/>
      <c r="R198" s="3"/>
      <c r="S198" s="4"/>
      <c r="T198" s="146"/>
      <c r="U198" s="156"/>
      <c r="V198" s="156"/>
      <c r="W198" s="146"/>
      <c r="X198" s="146"/>
      <c r="Y198" s="146"/>
      <c r="Z198" s="146"/>
      <c r="AA198" s="247"/>
      <c r="AB198" s="250"/>
    </row>
    <row r="199" ht="18.75" customHeight="1">
      <c r="A199" s="157"/>
      <c r="B199" s="4"/>
      <c r="C199" s="157"/>
      <c r="D199" s="4"/>
      <c r="E199" s="187"/>
      <c r="F199" s="3"/>
      <c r="G199" s="3"/>
      <c r="H199" s="3"/>
      <c r="I199" s="3"/>
      <c r="J199" s="4"/>
      <c r="K199" s="153"/>
      <c r="L199" s="40"/>
      <c r="M199" s="188"/>
      <c r="N199" s="4"/>
      <c r="O199" s="153"/>
      <c r="P199" s="40"/>
      <c r="Q199" s="153"/>
      <c r="R199" s="3"/>
      <c r="S199" s="4"/>
      <c r="T199" s="146"/>
      <c r="U199" s="156"/>
      <c r="V199" s="156"/>
      <c r="W199" s="146"/>
      <c r="X199" s="146"/>
      <c r="Y199" s="146"/>
      <c r="Z199" s="146"/>
      <c r="AA199" s="247"/>
      <c r="AB199" s="250"/>
    </row>
    <row r="200" ht="18.75" customHeight="1">
      <c r="A200" s="157"/>
      <c r="B200" s="4"/>
      <c r="C200" s="157"/>
      <c r="D200" s="4"/>
      <c r="E200" s="187"/>
      <c r="F200" s="3"/>
      <c r="G200" s="3"/>
      <c r="H200" s="3"/>
      <c r="I200" s="3"/>
      <c r="J200" s="4"/>
      <c r="K200" s="153"/>
      <c r="L200" s="40"/>
      <c r="M200" s="188"/>
      <c r="N200" s="4"/>
      <c r="O200" s="153"/>
      <c r="P200" s="40"/>
      <c r="Q200" s="153"/>
      <c r="R200" s="3"/>
      <c r="S200" s="4"/>
      <c r="T200" s="146"/>
      <c r="U200" s="156"/>
      <c r="V200" s="156"/>
      <c r="W200" s="146"/>
      <c r="X200" s="146"/>
      <c r="Y200" s="146"/>
      <c r="Z200" s="146"/>
      <c r="AA200" s="247"/>
      <c r="AB200" s="250"/>
    </row>
    <row r="201" ht="18.75" customHeight="1">
      <c r="A201" s="157"/>
      <c r="B201" s="4"/>
      <c r="C201" s="157"/>
      <c r="D201" s="4"/>
      <c r="E201" s="187"/>
      <c r="F201" s="3"/>
      <c r="G201" s="3"/>
      <c r="H201" s="3"/>
      <c r="I201" s="3"/>
      <c r="J201" s="4"/>
      <c r="K201" s="153"/>
      <c r="L201" s="40"/>
      <c r="M201" s="188"/>
      <c r="N201" s="4"/>
      <c r="O201" s="153"/>
      <c r="P201" s="40"/>
      <c r="Q201" s="153"/>
      <c r="R201" s="3"/>
      <c r="S201" s="4"/>
      <c r="T201" s="146"/>
      <c r="U201" s="156"/>
      <c r="V201" s="156"/>
      <c r="W201" s="146"/>
      <c r="X201" s="146"/>
      <c r="Y201" s="146"/>
      <c r="Z201" s="146"/>
      <c r="AA201" s="247"/>
      <c r="AB201" s="250"/>
    </row>
    <row r="202" ht="18.75" customHeight="1">
      <c r="A202" s="157"/>
      <c r="B202" s="4"/>
      <c r="C202" s="157"/>
      <c r="D202" s="4"/>
      <c r="E202" s="187"/>
      <c r="F202" s="3"/>
      <c r="G202" s="3"/>
      <c r="H202" s="3"/>
      <c r="I202" s="3"/>
      <c r="J202" s="4"/>
      <c r="K202" s="153"/>
      <c r="L202" s="40"/>
      <c r="M202" s="188"/>
      <c r="N202" s="4"/>
      <c r="O202" s="153"/>
      <c r="P202" s="40"/>
      <c r="Q202" s="153"/>
      <c r="R202" s="3"/>
      <c r="S202" s="4"/>
      <c r="T202" s="146"/>
      <c r="U202" s="156"/>
      <c r="V202" s="156"/>
      <c r="W202" s="146"/>
      <c r="X202" s="146"/>
      <c r="Y202" s="146"/>
      <c r="Z202" s="146"/>
      <c r="AA202" s="247"/>
      <c r="AB202" s="250"/>
    </row>
    <row r="203" ht="18.75" customHeight="1">
      <c r="A203" s="157"/>
      <c r="B203" s="4"/>
      <c r="C203" s="157"/>
      <c r="D203" s="4"/>
      <c r="E203" s="187"/>
      <c r="F203" s="3"/>
      <c r="G203" s="3"/>
      <c r="H203" s="3"/>
      <c r="I203" s="3"/>
      <c r="J203" s="4"/>
      <c r="K203" s="153"/>
      <c r="L203" s="40"/>
      <c r="M203" s="188"/>
      <c r="N203" s="4"/>
      <c r="O203" s="153"/>
      <c r="P203" s="40"/>
      <c r="Q203" s="153"/>
      <c r="R203" s="3"/>
      <c r="S203" s="4"/>
      <c r="T203" s="146"/>
      <c r="U203" s="156"/>
      <c r="V203" s="156"/>
      <c r="W203" s="146"/>
      <c r="X203" s="146"/>
      <c r="Y203" s="146"/>
      <c r="Z203" s="146"/>
      <c r="AA203" s="247"/>
      <c r="AB203" s="250"/>
    </row>
    <row r="204" ht="18.75" customHeight="1">
      <c r="A204" s="157"/>
      <c r="B204" s="4"/>
      <c r="C204" s="157"/>
      <c r="D204" s="4"/>
      <c r="E204" s="187"/>
      <c r="F204" s="3"/>
      <c r="G204" s="3"/>
      <c r="H204" s="3"/>
      <c r="I204" s="3"/>
      <c r="J204" s="4"/>
      <c r="K204" s="153"/>
      <c r="L204" s="40"/>
      <c r="M204" s="188"/>
      <c r="N204" s="4"/>
      <c r="O204" s="153"/>
      <c r="P204" s="40"/>
      <c r="Q204" s="153"/>
      <c r="R204" s="3"/>
      <c r="S204" s="4"/>
      <c r="T204" s="146"/>
      <c r="U204" s="156"/>
      <c r="V204" s="156"/>
      <c r="W204" s="146"/>
      <c r="X204" s="146"/>
      <c r="Y204" s="146"/>
      <c r="Z204" s="146"/>
      <c r="AA204" s="247"/>
      <c r="AB204" s="250"/>
    </row>
    <row r="205" ht="18.75" customHeight="1">
      <c r="A205" s="157"/>
      <c r="B205" s="4"/>
      <c r="C205" s="157"/>
      <c r="D205" s="4"/>
      <c r="E205" s="187"/>
      <c r="F205" s="3"/>
      <c r="G205" s="3"/>
      <c r="H205" s="3"/>
      <c r="I205" s="3"/>
      <c r="J205" s="4"/>
      <c r="K205" s="153"/>
      <c r="L205" s="40"/>
      <c r="M205" s="188"/>
      <c r="N205" s="4"/>
      <c r="O205" s="153"/>
      <c r="P205" s="40"/>
      <c r="Q205" s="153"/>
      <c r="R205" s="3"/>
      <c r="S205" s="4"/>
      <c r="T205" s="146"/>
      <c r="U205" s="156"/>
      <c r="V205" s="156"/>
      <c r="W205" s="146"/>
      <c r="X205" s="146"/>
      <c r="Y205" s="146"/>
      <c r="Z205" s="146"/>
      <c r="AA205" s="247"/>
      <c r="AB205" s="250"/>
    </row>
    <row r="206" ht="18.75" customHeight="1">
      <c r="A206" s="157"/>
      <c r="B206" s="4"/>
      <c r="C206" s="157"/>
      <c r="D206" s="4"/>
      <c r="E206" s="187"/>
      <c r="F206" s="3"/>
      <c r="G206" s="3"/>
      <c r="H206" s="3"/>
      <c r="I206" s="3"/>
      <c r="J206" s="4"/>
      <c r="K206" s="153"/>
      <c r="L206" s="40"/>
      <c r="M206" s="188"/>
      <c r="N206" s="4"/>
      <c r="O206" s="153"/>
      <c r="P206" s="40"/>
      <c r="Q206" s="153"/>
      <c r="R206" s="3"/>
      <c r="S206" s="4"/>
      <c r="T206" s="146"/>
      <c r="U206" s="156"/>
      <c r="V206" s="156"/>
      <c r="W206" s="146"/>
      <c r="X206" s="146"/>
      <c r="Y206" s="146"/>
      <c r="Z206" s="146"/>
      <c r="AA206" s="247"/>
      <c r="AB206" s="250"/>
    </row>
    <row r="207" ht="18.75" customHeight="1">
      <c r="A207" s="157"/>
      <c r="B207" s="4"/>
      <c r="C207" s="157"/>
      <c r="D207" s="4"/>
      <c r="E207" s="187"/>
      <c r="F207" s="3"/>
      <c r="G207" s="3"/>
      <c r="H207" s="3"/>
      <c r="I207" s="3"/>
      <c r="J207" s="4"/>
      <c r="K207" s="153"/>
      <c r="L207" s="40"/>
      <c r="M207" s="188"/>
      <c r="N207" s="4"/>
      <c r="O207" s="153"/>
      <c r="P207" s="40"/>
      <c r="Q207" s="153"/>
      <c r="R207" s="3"/>
      <c r="S207" s="4"/>
      <c r="T207" s="146"/>
      <c r="U207" s="156"/>
      <c r="V207" s="156"/>
      <c r="W207" s="146"/>
      <c r="X207" s="146"/>
      <c r="Y207" s="146"/>
      <c r="Z207" s="146"/>
      <c r="AA207" s="247"/>
      <c r="AB207" s="250"/>
    </row>
    <row r="208" ht="18.75" customHeight="1">
      <c r="A208" s="157"/>
      <c r="B208" s="4"/>
      <c r="C208" s="157"/>
      <c r="D208" s="4"/>
      <c r="E208" s="187"/>
      <c r="F208" s="3"/>
      <c r="G208" s="3"/>
      <c r="H208" s="3"/>
      <c r="I208" s="3"/>
      <c r="J208" s="4"/>
      <c r="K208" s="153"/>
      <c r="L208" s="40"/>
      <c r="M208" s="188"/>
      <c r="N208" s="4"/>
      <c r="O208" s="153"/>
      <c r="P208" s="40"/>
      <c r="Q208" s="153"/>
      <c r="R208" s="3"/>
      <c r="S208" s="4"/>
      <c r="T208" s="146"/>
      <c r="U208" s="156"/>
      <c r="V208" s="156"/>
      <c r="W208" s="146"/>
      <c r="X208" s="146"/>
      <c r="Y208" s="146"/>
      <c r="Z208" s="146"/>
      <c r="AA208" s="247"/>
      <c r="AB208" s="250"/>
    </row>
    <row r="209" ht="18.75" customHeight="1">
      <c r="A209" s="157"/>
      <c r="B209" s="4"/>
      <c r="C209" s="157"/>
      <c r="D209" s="4"/>
      <c r="E209" s="187"/>
      <c r="F209" s="3"/>
      <c r="G209" s="3"/>
      <c r="H209" s="3"/>
      <c r="I209" s="3"/>
      <c r="J209" s="4"/>
      <c r="K209" s="153"/>
      <c r="L209" s="40"/>
      <c r="M209" s="188"/>
      <c r="N209" s="4"/>
      <c r="O209" s="153"/>
      <c r="P209" s="40"/>
      <c r="Q209" s="153"/>
      <c r="R209" s="3"/>
      <c r="S209" s="4"/>
      <c r="T209" s="146"/>
      <c r="U209" s="156"/>
      <c r="V209" s="156"/>
      <c r="W209" s="146"/>
      <c r="X209" s="146"/>
      <c r="Y209" s="146"/>
      <c r="Z209" s="146"/>
      <c r="AA209" s="247"/>
      <c r="AB209" s="250"/>
    </row>
    <row r="210" ht="18.75" customHeight="1">
      <c r="A210" s="157"/>
      <c r="B210" s="4"/>
      <c r="C210" s="157"/>
      <c r="D210" s="4"/>
      <c r="E210" s="187"/>
      <c r="F210" s="3"/>
      <c r="G210" s="3"/>
      <c r="H210" s="3"/>
      <c r="I210" s="3"/>
      <c r="J210" s="4"/>
      <c r="K210" s="153"/>
      <c r="L210" s="40"/>
      <c r="M210" s="188"/>
      <c r="N210" s="4"/>
      <c r="O210" s="153"/>
      <c r="P210" s="40"/>
      <c r="Q210" s="153"/>
      <c r="R210" s="3"/>
      <c r="S210" s="4"/>
      <c r="T210" s="146"/>
      <c r="U210" s="156"/>
      <c r="V210" s="156"/>
      <c r="W210" s="146"/>
      <c r="X210" s="146"/>
      <c r="Y210" s="146"/>
      <c r="Z210" s="146"/>
      <c r="AA210" s="247"/>
      <c r="AB210" s="250"/>
    </row>
    <row r="211" ht="18.75" customHeight="1">
      <c r="A211" s="157"/>
      <c r="B211" s="4"/>
      <c r="C211" s="157"/>
      <c r="D211" s="4"/>
      <c r="E211" s="187"/>
      <c r="F211" s="3"/>
      <c r="G211" s="3"/>
      <c r="H211" s="3"/>
      <c r="I211" s="3"/>
      <c r="J211" s="4"/>
      <c r="K211" s="153"/>
      <c r="L211" s="40"/>
      <c r="M211" s="188"/>
      <c r="N211" s="4"/>
      <c r="O211" s="153"/>
      <c r="P211" s="40"/>
      <c r="Q211" s="153"/>
      <c r="R211" s="3"/>
      <c r="S211" s="4"/>
      <c r="T211" s="146"/>
      <c r="U211" s="156"/>
      <c r="V211" s="156"/>
      <c r="W211" s="146"/>
      <c r="X211" s="146"/>
      <c r="Y211" s="146"/>
      <c r="Z211" s="146"/>
      <c r="AA211" s="247"/>
      <c r="AB211" s="250"/>
    </row>
    <row r="212" ht="18.75" customHeight="1">
      <c r="A212" s="263"/>
      <c r="B212" s="4"/>
      <c r="C212" s="264"/>
      <c r="D212" s="4"/>
      <c r="E212" s="265"/>
      <c r="F212" s="3"/>
      <c r="G212" s="3"/>
      <c r="H212" s="3"/>
      <c r="I212" s="3"/>
      <c r="J212" s="4"/>
      <c r="K212" s="264"/>
      <c r="L212" s="40"/>
      <c r="M212" s="266"/>
      <c r="N212" s="4"/>
      <c r="O212" s="264"/>
      <c r="P212" s="40"/>
      <c r="Q212" s="264"/>
      <c r="R212" s="3"/>
      <c r="S212" s="4"/>
      <c r="T212" s="267"/>
      <c r="U212" s="268"/>
      <c r="V212" s="268"/>
      <c r="W212" s="267"/>
      <c r="X212" s="267"/>
      <c r="Y212" s="267"/>
      <c r="Z212" s="267"/>
      <c r="AA212" s="250"/>
      <c r="AB212" s="250"/>
    </row>
    <row r="213" ht="18.75" customHeight="1">
      <c r="A213" s="263"/>
      <c r="B213" s="4"/>
      <c r="C213" s="264"/>
      <c r="D213" s="4"/>
      <c r="E213" s="265"/>
      <c r="F213" s="3"/>
      <c r="G213" s="3"/>
      <c r="H213" s="3"/>
      <c r="I213" s="3"/>
      <c r="J213" s="4"/>
      <c r="K213" s="264"/>
      <c r="L213" s="40"/>
      <c r="M213" s="266"/>
      <c r="N213" s="4"/>
      <c r="O213" s="264"/>
      <c r="P213" s="40"/>
      <c r="Q213" s="264"/>
      <c r="R213" s="3"/>
      <c r="S213" s="4"/>
      <c r="T213" s="267"/>
      <c r="U213" s="268"/>
      <c r="V213" s="268"/>
      <c r="W213" s="267"/>
      <c r="X213" s="267"/>
      <c r="Y213" s="267"/>
      <c r="Z213" s="267"/>
      <c r="AA213" s="250"/>
      <c r="AB213" s="250"/>
    </row>
    <row r="214" ht="18.75" customHeight="1">
      <c r="A214" s="263"/>
      <c r="B214" s="4"/>
      <c r="C214" s="264"/>
      <c r="D214" s="4"/>
      <c r="E214" s="265"/>
      <c r="F214" s="3"/>
      <c r="G214" s="3"/>
      <c r="H214" s="3"/>
      <c r="I214" s="3"/>
      <c r="J214" s="4"/>
      <c r="K214" s="264"/>
      <c r="L214" s="40"/>
      <c r="M214" s="266"/>
      <c r="N214" s="4"/>
      <c r="O214" s="264"/>
      <c r="P214" s="40"/>
      <c r="Q214" s="264"/>
      <c r="R214" s="3"/>
      <c r="S214" s="4"/>
      <c r="T214" s="267"/>
      <c r="U214" s="268"/>
      <c r="V214" s="268"/>
      <c r="W214" s="267"/>
      <c r="X214" s="267"/>
      <c r="Y214" s="267"/>
      <c r="Z214" s="267"/>
      <c r="AA214" s="250"/>
      <c r="AB214" s="250"/>
    </row>
    <row r="215" ht="18.75" customHeight="1">
      <c r="A215" s="263"/>
      <c r="B215" s="4"/>
      <c r="C215" s="264"/>
      <c r="D215" s="4"/>
      <c r="E215" s="265"/>
      <c r="F215" s="3"/>
      <c r="G215" s="3"/>
      <c r="H215" s="3"/>
      <c r="I215" s="3"/>
      <c r="J215" s="4"/>
      <c r="K215" s="264"/>
      <c r="L215" s="40"/>
      <c r="M215" s="266"/>
      <c r="N215" s="4"/>
      <c r="O215" s="264"/>
      <c r="P215" s="40"/>
      <c r="Q215" s="264"/>
      <c r="R215" s="3"/>
      <c r="S215" s="4"/>
      <c r="T215" s="267"/>
      <c r="U215" s="268"/>
      <c r="V215" s="268"/>
      <c r="W215" s="267"/>
      <c r="X215" s="267"/>
      <c r="Y215" s="267"/>
      <c r="Z215" s="267"/>
      <c r="AA215" s="250"/>
      <c r="AB215" s="250"/>
    </row>
    <row r="216" ht="18.75" customHeight="1">
      <c r="A216" s="263"/>
      <c r="B216" s="4"/>
      <c r="C216" s="264"/>
      <c r="D216" s="4"/>
      <c r="E216" s="265"/>
      <c r="F216" s="3"/>
      <c r="G216" s="3"/>
      <c r="H216" s="3"/>
      <c r="I216" s="3"/>
      <c r="J216" s="4"/>
      <c r="K216" s="264"/>
      <c r="L216" s="40"/>
      <c r="M216" s="266"/>
      <c r="N216" s="4"/>
      <c r="O216" s="264"/>
      <c r="P216" s="40"/>
      <c r="Q216" s="264"/>
      <c r="R216" s="3"/>
      <c r="S216" s="4"/>
      <c r="T216" s="267"/>
      <c r="U216" s="268"/>
      <c r="V216" s="268"/>
      <c r="W216" s="267"/>
      <c r="X216" s="267"/>
      <c r="Y216" s="267"/>
      <c r="Z216" s="267"/>
      <c r="AA216" s="250"/>
      <c r="AB216" s="250"/>
    </row>
    <row r="217" ht="18.75" customHeight="1">
      <c r="A217" s="263"/>
      <c r="B217" s="4"/>
      <c r="C217" s="264"/>
      <c r="D217" s="4"/>
      <c r="E217" s="265"/>
      <c r="F217" s="3"/>
      <c r="G217" s="3"/>
      <c r="H217" s="3"/>
      <c r="I217" s="3"/>
      <c r="J217" s="4"/>
      <c r="K217" s="264"/>
      <c r="L217" s="40"/>
      <c r="M217" s="266"/>
      <c r="N217" s="4"/>
      <c r="O217" s="264"/>
      <c r="P217" s="40"/>
      <c r="Q217" s="264"/>
      <c r="R217" s="3"/>
      <c r="S217" s="4"/>
      <c r="T217" s="267"/>
      <c r="U217" s="268"/>
      <c r="V217" s="268"/>
      <c r="W217" s="267"/>
      <c r="X217" s="267"/>
      <c r="Y217" s="267"/>
      <c r="Z217" s="267"/>
      <c r="AA217" s="250"/>
      <c r="AB217" s="250"/>
    </row>
    <row r="218" ht="18.75" customHeight="1">
      <c r="A218" s="263"/>
      <c r="B218" s="4"/>
      <c r="C218" s="264"/>
      <c r="D218" s="4"/>
      <c r="E218" s="265"/>
      <c r="F218" s="3"/>
      <c r="G218" s="3"/>
      <c r="H218" s="3"/>
      <c r="I218" s="3"/>
      <c r="J218" s="4"/>
      <c r="K218" s="264"/>
      <c r="L218" s="40"/>
      <c r="M218" s="266"/>
      <c r="N218" s="4"/>
      <c r="O218" s="264"/>
      <c r="P218" s="40"/>
      <c r="Q218" s="264"/>
      <c r="R218" s="3"/>
      <c r="S218" s="4"/>
      <c r="T218" s="267"/>
      <c r="U218" s="268"/>
      <c r="V218" s="268"/>
      <c r="W218" s="267"/>
      <c r="X218" s="267"/>
      <c r="Y218" s="267"/>
      <c r="Z218" s="267"/>
      <c r="AA218" s="250"/>
      <c r="AB218" s="250"/>
    </row>
    <row r="219" ht="18.75" customHeight="1">
      <c r="A219" s="263"/>
      <c r="B219" s="4"/>
      <c r="C219" s="264"/>
      <c r="D219" s="4"/>
      <c r="E219" s="265"/>
      <c r="F219" s="3"/>
      <c r="G219" s="3"/>
      <c r="H219" s="3"/>
      <c r="I219" s="3"/>
      <c r="J219" s="4"/>
      <c r="K219" s="264"/>
      <c r="L219" s="40"/>
      <c r="M219" s="266"/>
      <c r="N219" s="4"/>
      <c r="O219" s="264"/>
      <c r="P219" s="40"/>
      <c r="Q219" s="264"/>
      <c r="R219" s="3"/>
      <c r="S219" s="4"/>
      <c r="T219" s="267"/>
      <c r="U219" s="268"/>
      <c r="V219" s="268"/>
      <c r="W219" s="267"/>
      <c r="X219" s="267"/>
      <c r="Y219" s="267"/>
      <c r="Z219" s="267"/>
      <c r="AA219" s="250"/>
      <c r="AB219" s="250"/>
    </row>
    <row r="220" ht="18.75" customHeight="1">
      <c r="A220" s="263"/>
      <c r="B220" s="4"/>
      <c r="C220" s="264"/>
      <c r="D220" s="4"/>
      <c r="E220" s="265"/>
      <c r="F220" s="3"/>
      <c r="G220" s="3"/>
      <c r="H220" s="3"/>
      <c r="I220" s="3"/>
      <c r="J220" s="4"/>
      <c r="K220" s="264"/>
      <c r="L220" s="40"/>
      <c r="M220" s="266"/>
      <c r="N220" s="4"/>
      <c r="O220" s="264"/>
      <c r="P220" s="40"/>
      <c r="Q220" s="264"/>
      <c r="R220" s="3"/>
      <c r="S220" s="4"/>
      <c r="T220" s="267"/>
      <c r="U220" s="268"/>
      <c r="V220" s="268"/>
      <c r="W220" s="267"/>
      <c r="X220" s="267"/>
      <c r="Y220" s="267"/>
      <c r="Z220" s="267"/>
      <c r="AA220" s="250"/>
      <c r="AB220" s="250"/>
    </row>
    <row r="221" ht="18.75" customHeight="1">
      <c r="A221" s="263"/>
      <c r="B221" s="4"/>
      <c r="C221" s="264"/>
      <c r="D221" s="4"/>
      <c r="E221" s="265"/>
      <c r="F221" s="3"/>
      <c r="G221" s="3"/>
      <c r="H221" s="3"/>
      <c r="I221" s="3"/>
      <c r="J221" s="4"/>
      <c r="K221" s="264"/>
      <c r="L221" s="40"/>
      <c r="M221" s="266"/>
      <c r="N221" s="4"/>
      <c r="O221" s="264"/>
      <c r="P221" s="40"/>
      <c r="Q221" s="264"/>
      <c r="R221" s="3"/>
      <c r="S221" s="4"/>
      <c r="T221" s="267"/>
      <c r="U221" s="268"/>
      <c r="V221" s="268"/>
      <c r="W221" s="267"/>
      <c r="X221" s="267"/>
      <c r="Y221" s="267"/>
      <c r="Z221" s="267"/>
      <c r="AA221" s="250"/>
      <c r="AB221" s="250"/>
    </row>
    <row r="222" ht="18.75" customHeight="1">
      <c r="A222" s="263"/>
      <c r="B222" s="4"/>
      <c r="C222" s="264"/>
      <c r="D222" s="4"/>
      <c r="E222" s="265"/>
      <c r="F222" s="3"/>
      <c r="G222" s="3"/>
      <c r="H222" s="3"/>
      <c r="I222" s="3"/>
      <c r="J222" s="4"/>
      <c r="K222" s="264"/>
      <c r="L222" s="40"/>
      <c r="M222" s="266"/>
      <c r="N222" s="4"/>
      <c r="O222" s="264"/>
      <c r="P222" s="40"/>
      <c r="Q222" s="264"/>
      <c r="R222" s="3"/>
      <c r="S222" s="4"/>
      <c r="T222" s="267"/>
      <c r="U222" s="268"/>
      <c r="V222" s="268"/>
      <c r="W222" s="267"/>
      <c r="X222" s="267"/>
      <c r="Y222" s="267"/>
      <c r="Z222" s="267"/>
      <c r="AA222" s="250"/>
      <c r="AB222" s="250"/>
    </row>
    <row r="223" ht="18.75" customHeight="1">
      <c r="A223" s="263"/>
      <c r="B223" s="4"/>
      <c r="C223" s="264"/>
      <c r="D223" s="4"/>
      <c r="E223" s="265"/>
      <c r="F223" s="3"/>
      <c r="G223" s="3"/>
      <c r="H223" s="3"/>
      <c r="I223" s="3"/>
      <c r="J223" s="4"/>
      <c r="K223" s="264"/>
      <c r="L223" s="40"/>
      <c r="M223" s="266"/>
      <c r="N223" s="4"/>
      <c r="O223" s="264"/>
      <c r="P223" s="40"/>
      <c r="Q223" s="264"/>
      <c r="R223" s="3"/>
      <c r="S223" s="4"/>
      <c r="T223" s="267"/>
      <c r="U223" s="268"/>
      <c r="V223" s="268"/>
      <c r="W223" s="267"/>
      <c r="X223" s="267"/>
      <c r="Y223" s="267"/>
      <c r="Z223" s="267"/>
      <c r="AA223" s="250"/>
      <c r="AB223" s="250"/>
    </row>
    <row r="224" ht="18.75" customHeight="1">
      <c r="A224" s="263"/>
      <c r="B224" s="4"/>
      <c r="C224" s="264"/>
      <c r="D224" s="4"/>
      <c r="E224" s="265"/>
      <c r="F224" s="3"/>
      <c r="G224" s="3"/>
      <c r="H224" s="3"/>
      <c r="I224" s="3"/>
      <c r="J224" s="4"/>
      <c r="K224" s="264"/>
      <c r="L224" s="40"/>
      <c r="M224" s="266"/>
      <c r="N224" s="4"/>
      <c r="O224" s="264"/>
      <c r="P224" s="40"/>
      <c r="Q224" s="264"/>
      <c r="R224" s="3"/>
      <c r="S224" s="4"/>
      <c r="T224" s="267"/>
      <c r="U224" s="268"/>
      <c r="V224" s="268"/>
      <c r="W224" s="267"/>
      <c r="X224" s="267"/>
      <c r="Y224" s="267"/>
      <c r="Z224" s="267"/>
      <c r="AA224" s="250"/>
      <c r="AB224" s="250"/>
    </row>
    <row r="225" ht="18.75" customHeight="1">
      <c r="A225" s="263"/>
      <c r="B225" s="4"/>
      <c r="C225" s="264"/>
      <c r="D225" s="4"/>
      <c r="E225" s="265"/>
      <c r="F225" s="3"/>
      <c r="G225" s="3"/>
      <c r="H225" s="3"/>
      <c r="I225" s="3"/>
      <c r="J225" s="4"/>
      <c r="K225" s="264"/>
      <c r="L225" s="40"/>
      <c r="M225" s="266"/>
      <c r="N225" s="4"/>
      <c r="O225" s="264"/>
      <c r="P225" s="40"/>
      <c r="Q225" s="264"/>
      <c r="R225" s="3"/>
      <c r="S225" s="4"/>
      <c r="T225" s="267"/>
      <c r="U225" s="268"/>
      <c r="V225" s="268"/>
      <c r="W225" s="267"/>
      <c r="X225" s="267"/>
      <c r="Y225" s="267"/>
      <c r="Z225" s="267"/>
      <c r="AA225" s="250"/>
      <c r="AB225" s="250"/>
    </row>
    <row r="226" ht="18.75" customHeight="1">
      <c r="A226" s="263"/>
      <c r="B226" s="4"/>
      <c r="C226" s="264"/>
      <c r="D226" s="4"/>
      <c r="E226" s="265"/>
      <c r="F226" s="3"/>
      <c r="G226" s="3"/>
      <c r="H226" s="3"/>
      <c r="I226" s="3"/>
      <c r="J226" s="4"/>
      <c r="K226" s="264"/>
      <c r="L226" s="40"/>
      <c r="M226" s="266"/>
      <c r="N226" s="4"/>
      <c r="O226" s="264"/>
      <c r="P226" s="40"/>
      <c r="Q226" s="264"/>
      <c r="R226" s="3"/>
      <c r="S226" s="4"/>
      <c r="T226" s="267"/>
      <c r="U226" s="268"/>
      <c r="V226" s="268"/>
      <c r="W226" s="267"/>
      <c r="X226" s="267"/>
      <c r="Y226" s="267"/>
      <c r="Z226" s="267"/>
      <c r="AA226" s="250"/>
      <c r="AB226" s="250"/>
    </row>
    <row r="227" ht="18.75" customHeight="1">
      <c r="A227" s="263"/>
      <c r="B227" s="4"/>
      <c r="C227" s="264"/>
      <c r="D227" s="4"/>
      <c r="E227" s="265"/>
      <c r="F227" s="3"/>
      <c r="G227" s="3"/>
      <c r="H227" s="3"/>
      <c r="I227" s="3"/>
      <c r="J227" s="4"/>
      <c r="K227" s="264"/>
      <c r="L227" s="40"/>
      <c r="M227" s="266"/>
      <c r="N227" s="4"/>
      <c r="O227" s="264"/>
      <c r="P227" s="40"/>
      <c r="Q227" s="264"/>
      <c r="R227" s="3"/>
      <c r="S227" s="4"/>
      <c r="T227" s="267"/>
      <c r="U227" s="268"/>
      <c r="V227" s="268"/>
      <c r="W227" s="267"/>
      <c r="X227" s="267"/>
      <c r="Y227" s="267"/>
      <c r="Z227" s="267"/>
      <c r="AA227" s="250"/>
      <c r="AB227" s="250"/>
    </row>
    <row r="228" ht="18.75" customHeight="1">
      <c r="A228" s="263"/>
      <c r="B228" s="4"/>
      <c r="C228" s="264"/>
      <c r="D228" s="4"/>
      <c r="E228" s="265"/>
      <c r="F228" s="3"/>
      <c r="G228" s="3"/>
      <c r="H228" s="3"/>
      <c r="I228" s="3"/>
      <c r="J228" s="4"/>
      <c r="K228" s="264"/>
      <c r="L228" s="40"/>
      <c r="M228" s="266"/>
      <c r="N228" s="4"/>
      <c r="O228" s="264"/>
      <c r="P228" s="40"/>
      <c r="Q228" s="264"/>
      <c r="R228" s="3"/>
      <c r="S228" s="4"/>
      <c r="T228" s="267"/>
      <c r="U228" s="268"/>
      <c r="V228" s="268"/>
      <c r="W228" s="267"/>
      <c r="X228" s="267"/>
      <c r="Y228" s="267"/>
      <c r="Z228" s="267"/>
      <c r="AA228" s="250"/>
      <c r="AB228" s="250"/>
    </row>
    <row r="229" ht="12.75" customHeight="1">
      <c r="A229" s="250"/>
      <c r="B229" s="250"/>
      <c r="C229" s="250"/>
      <c r="D229" s="250"/>
      <c r="E229" s="250"/>
      <c r="F229" s="250"/>
      <c r="G229" s="250"/>
      <c r="H229" s="250"/>
      <c r="I229" s="250"/>
      <c r="J229" s="250"/>
      <c r="K229" s="250"/>
      <c r="L229" s="250"/>
      <c r="M229" s="250"/>
      <c r="N229" s="250"/>
      <c r="O229" s="250"/>
      <c r="P229" s="250"/>
      <c r="Q229" s="250"/>
      <c r="R229" s="250"/>
      <c r="S229" s="250"/>
      <c r="T229" s="250"/>
      <c r="U229" s="250"/>
      <c r="V229" s="250"/>
      <c r="W229" s="250"/>
      <c r="X229" s="250"/>
      <c r="Y229" s="250"/>
      <c r="Z229" s="250"/>
      <c r="AA229" s="250"/>
      <c r="AB229" s="250"/>
    </row>
    <row r="230" ht="12.75" customHeight="1">
      <c r="A230" s="250"/>
      <c r="B230" s="250"/>
      <c r="C230" s="250"/>
      <c r="D230" s="250"/>
      <c r="E230" s="250"/>
      <c r="F230" s="250"/>
      <c r="G230" s="250"/>
      <c r="H230" s="250"/>
      <c r="I230" s="250"/>
      <c r="J230" s="250"/>
      <c r="K230" s="250"/>
      <c r="L230" s="250"/>
      <c r="M230" s="250"/>
      <c r="N230" s="250"/>
      <c r="O230" s="250"/>
      <c r="P230" s="250"/>
      <c r="Q230" s="250"/>
      <c r="R230" s="250"/>
      <c r="S230" s="250"/>
      <c r="T230" s="250"/>
      <c r="U230" s="250"/>
      <c r="V230" s="250"/>
      <c r="W230" s="250"/>
      <c r="X230" s="250"/>
      <c r="Y230" s="250"/>
      <c r="Z230" s="250"/>
      <c r="AA230" s="250"/>
      <c r="AB230" s="250"/>
    </row>
    <row r="231" ht="12.75" customHeight="1">
      <c r="A231" s="250"/>
      <c r="B231" s="250"/>
      <c r="C231" s="250"/>
      <c r="D231" s="250"/>
      <c r="E231" s="250"/>
      <c r="F231" s="250"/>
      <c r="G231" s="250"/>
      <c r="H231" s="250"/>
      <c r="I231" s="250"/>
      <c r="J231" s="250"/>
      <c r="K231" s="250"/>
      <c r="L231" s="250"/>
      <c r="M231" s="250"/>
      <c r="N231" s="250"/>
      <c r="O231" s="250"/>
      <c r="P231" s="250"/>
      <c r="Q231" s="250"/>
      <c r="R231" s="250"/>
      <c r="S231" s="250"/>
      <c r="T231" s="250"/>
      <c r="U231" s="250"/>
      <c r="V231" s="250"/>
      <c r="W231" s="250"/>
      <c r="X231" s="250"/>
      <c r="Y231" s="250"/>
      <c r="Z231" s="250"/>
      <c r="AA231" s="250"/>
      <c r="AB231" s="250"/>
    </row>
    <row r="232" ht="12.75" customHeight="1">
      <c r="A232" s="250"/>
      <c r="B232" s="250"/>
      <c r="C232" s="250"/>
      <c r="D232" s="250"/>
      <c r="E232" s="250"/>
      <c r="F232" s="250"/>
      <c r="G232" s="250"/>
      <c r="H232" s="250"/>
      <c r="I232" s="250"/>
      <c r="J232" s="250"/>
      <c r="K232" s="250"/>
      <c r="L232" s="250"/>
      <c r="M232" s="250"/>
      <c r="N232" s="250"/>
      <c r="O232" s="250"/>
      <c r="P232" s="250"/>
      <c r="Q232" s="250"/>
      <c r="R232" s="250"/>
      <c r="S232" s="250"/>
      <c r="T232" s="250"/>
      <c r="U232" s="250"/>
      <c r="V232" s="250"/>
      <c r="W232" s="250"/>
      <c r="X232" s="250"/>
      <c r="Y232" s="250"/>
      <c r="Z232" s="250"/>
      <c r="AA232" s="250"/>
      <c r="AB232" s="250"/>
    </row>
    <row r="233" ht="12.75" customHeight="1">
      <c r="A233" s="250"/>
      <c r="B233" s="250"/>
      <c r="C233" s="250"/>
      <c r="D233" s="250"/>
      <c r="E233" s="250"/>
      <c r="F233" s="250"/>
      <c r="G233" s="250"/>
      <c r="H233" s="250"/>
      <c r="I233" s="250"/>
      <c r="J233" s="250"/>
      <c r="K233" s="250"/>
      <c r="L233" s="250"/>
      <c r="M233" s="250"/>
      <c r="N233" s="250"/>
      <c r="O233" s="250"/>
      <c r="P233" s="250"/>
      <c r="Q233" s="250"/>
      <c r="R233" s="250"/>
      <c r="S233" s="250"/>
      <c r="T233" s="250"/>
      <c r="U233" s="250"/>
      <c r="V233" s="250"/>
      <c r="W233" s="250"/>
      <c r="X233" s="250"/>
      <c r="Y233" s="250"/>
      <c r="Z233" s="250"/>
      <c r="AA233" s="250"/>
      <c r="AB233" s="250"/>
    </row>
    <row r="234" ht="12.75" customHeight="1">
      <c r="A234" s="250"/>
      <c r="B234" s="250"/>
      <c r="C234" s="250"/>
      <c r="D234" s="250"/>
      <c r="E234" s="250"/>
      <c r="F234" s="250"/>
      <c r="G234" s="250"/>
      <c r="H234" s="250"/>
      <c r="I234" s="250"/>
      <c r="J234" s="250"/>
      <c r="K234" s="250"/>
      <c r="L234" s="250"/>
      <c r="M234" s="250"/>
      <c r="N234" s="250"/>
      <c r="O234" s="250"/>
      <c r="P234" s="250"/>
      <c r="Q234" s="250"/>
      <c r="R234" s="250"/>
      <c r="S234" s="250"/>
      <c r="T234" s="250"/>
      <c r="U234" s="250"/>
      <c r="V234" s="250"/>
      <c r="W234" s="250"/>
      <c r="X234" s="250"/>
      <c r="Y234" s="250"/>
      <c r="Z234" s="250"/>
      <c r="AA234" s="250"/>
      <c r="AB234" s="250"/>
    </row>
    <row r="235" ht="12.75" customHeight="1">
      <c r="A235" s="250"/>
      <c r="B235" s="250"/>
      <c r="C235" s="250"/>
      <c r="D235" s="250"/>
      <c r="E235" s="250"/>
      <c r="F235" s="250"/>
      <c r="G235" s="250"/>
      <c r="H235" s="250"/>
      <c r="I235" s="250"/>
      <c r="J235" s="250"/>
      <c r="K235" s="250"/>
      <c r="L235" s="250"/>
      <c r="M235" s="250"/>
      <c r="N235" s="250"/>
      <c r="O235" s="250"/>
      <c r="P235" s="250"/>
      <c r="Q235" s="250"/>
      <c r="R235" s="250"/>
      <c r="S235" s="250"/>
      <c r="T235" s="250"/>
      <c r="U235" s="250"/>
      <c r="V235" s="250"/>
      <c r="W235" s="250"/>
      <c r="X235" s="250"/>
      <c r="Y235" s="250"/>
      <c r="Z235" s="250"/>
      <c r="AA235" s="250"/>
      <c r="AB235" s="250"/>
    </row>
    <row r="236" ht="12.75" customHeight="1">
      <c r="A236" s="250"/>
      <c r="B236" s="250"/>
      <c r="C236" s="250"/>
      <c r="D236" s="250"/>
      <c r="E236" s="250"/>
      <c r="F236" s="250"/>
      <c r="G236" s="250"/>
      <c r="H236" s="250"/>
      <c r="I236" s="250"/>
      <c r="J236" s="250"/>
      <c r="K236" s="250"/>
      <c r="L236" s="250"/>
      <c r="M236" s="250"/>
      <c r="N236" s="250"/>
      <c r="O236" s="250"/>
      <c r="P236" s="250"/>
      <c r="Q236" s="250"/>
      <c r="R236" s="250"/>
      <c r="S236" s="250"/>
      <c r="T236" s="250"/>
      <c r="U236" s="250"/>
      <c r="V236" s="250"/>
      <c r="W236" s="250"/>
      <c r="X236" s="250"/>
      <c r="Y236" s="250"/>
      <c r="Z236" s="250"/>
      <c r="AA236" s="250"/>
      <c r="AB236" s="250"/>
    </row>
    <row r="237" ht="12.75" customHeight="1">
      <c r="A237" s="250"/>
      <c r="B237" s="250"/>
      <c r="C237" s="250"/>
      <c r="D237" s="250"/>
      <c r="E237" s="250"/>
      <c r="F237" s="250"/>
      <c r="G237" s="250"/>
      <c r="H237" s="250"/>
      <c r="I237" s="250"/>
      <c r="J237" s="250"/>
      <c r="K237" s="250"/>
      <c r="L237" s="250"/>
      <c r="M237" s="250"/>
      <c r="N237" s="250"/>
      <c r="O237" s="250"/>
      <c r="P237" s="250"/>
      <c r="Q237" s="250"/>
      <c r="R237" s="250"/>
      <c r="S237" s="250"/>
      <c r="T237" s="250"/>
      <c r="U237" s="250"/>
      <c r="V237" s="250"/>
      <c r="W237" s="250"/>
      <c r="X237" s="250"/>
      <c r="Y237" s="250"/>
      <c r="Z237" s="250"/>
      <c r="AA237" s="250"/>
      <c r="AB237" s="250"/>
    </row>
    <row r="238" ht="12.75" customHeight="1">
      <c r="A238" s="250"/>
      <c r="B238" s="250"/>
      <c r="C238" s="250"/>
      <c r="D238" s="250"/>
      <c r="E238" s="250"/>
      <c r="F238" s="250"/>
      <c r="G238" s="250"/>
      <c r="H238" s="250"/>
      <c r="I238" s="250"/>
      <c r="J238" s="250"/>
      <c r="K238" s="250"/>
      <c r="L238" s="250"/>
      <c r="M238" s="250"/>
      <c r="N238" s="250"/>
      <c r="O238" s="250"/>
      <c r="P238" s="250"/>
      <c r="Q238" s="250"/>
      <c r="R238" s="250"/>
      <c r="S238" s="250"/>
      <c r="T238" s="250"/>
      <c r="U238" s="250"/>
      <c r="V238" s="250"/>
      <c r="W238" s="250"/>
      <c r="X238" s="250"/>
      <c r="Y238" s="250"/>
      <c r="Z238" s="250"/>
      <c r="AA238" s="250"/>
      <c r="AB238" s="250"/>
    </row>
    <row r="239" ht="12.75" customHeight="1">
      <c r="A239" s="250"/>
      <c r="B239" s="250"/>
      <c r="C239" s="250"/>
      <c r="D239" s="250"/>
      <c r="E239" s="250"/>
      <c r="F239" s="250"/>
      <c r="G239" s="250"/>
      <c r="H239" s="250"/>
      <c r="I239" s="250"/>
      <c r="J239" s="250"/>
      <c r="K239" s="250"/>
      <c r="L239" s="250"/>
      <c r="M239" s="250"/>
      <c r="N239" s="250"/>
      <c r="O239" s="250"/>
      <c r="P239" s="250"/>
      <c r="Q239" s="250"/>
      <c r="R239" s="250"/>
      <c r="S239" s="250"/>
      <c r="T239" s="250"/>
      <c r="U239" s="250"/>
      <c r="V239" s="250"/>
      <c r="W239" s="250"/>
      <c r="X239" s="250"/>
      <c r="Y239" s="250"/>
      <c r="Z239" s="250"/>
      <c r="AA239" s="250"/>
      <c r="AB239" s="250"/>
    </row>
    <row r="240" ht="12.75" customHeight="1">
      <c r="A240" s="250"/>
      <c r="B240" s="250"/>
      <c r="C240" s="250"/>
      <c r="D240" s="250"/>
      <c r="E240" s="250"/>
      <c r="F240" s="250"/>
      <c r="G240" s="250"/>
      <c r="H240" s="250"/>
      <c r="I240" s="250"/>
      <c r="J240" s="250"/>
      <c r="K240" s="250"/>
      <c r="L240" s="250"/>
      <c r="M240" s="250"/>
      <c r="N240" s="250"/>
      <c r="O240" s="250"/>
      <c r="P240" s="250"/>
      <c r="Q240" s="250"/>
      <c r="R240" s="250"/>
      <c r="S240" s="250"/>
      <c r="T240" s="250"/>
      <c r="U240" s="250"/>
      <c r="V240" s="250"/>
      <c r="W240" s="250"/>
      <c r="X240" s="250"/>
      <c r="Y240" s="250"/>
      <c r="Z240" s="250"/>
      <c r="AA240" s="250"/>
      <c r="AB240" s="250"/>
    </row>
    <row r="241" ht="12.75" customHeight="1">
      <c r="A241" s="250"/>
      <c r="B241" s="250"/>
      <c r="C241" s="250"/>
      <c r="D241" s="250"/>
      <c r="E241" s="250"/>
      <c r="F241" s="250"/>
      <c r="G241" s="250"/>
      <c r="H241" s="250"/>
      <c r="I241" s="250"/>
      <c r="J241" s="250"/>
      <c r="K241" s="250"/>
      <c r="L241" s="250"/>
      <c r="M241" s="250"/>
      <c r="N241" s="250"/>
      <c r="O241" s="250"/>
      <c r="P241" s="250"/>
      <c r="Q241" s="250"/>
      <c r="R241" s="250"/>
      <c r="S241" s="250"/>
      <c r="T241" s="250"/>
      <c r="U241" s="250"/>
      <c r="V241" s="250"/>
      <c r="W241" s="250"/>
      <c r="X241" s="250"/>
      <c r="Y241" s="250"/>
      <c r="Z241" s="250"/>
      <c r="AA241" s="250"/>
      <c r="AB241" s="250"/>
    </row>
    <row r="242" ht="12.75" customHeight="1">
      <c r="A242" s="250"/>
      <c r="B242" s="250"/>
      <c r="C242" s="250"/>
      <c r="D242" s="250"/>
      <c r="E242" s="250"/>
      <c r="F242" s="250"/>
      <c r="G242" s="250"/>
      <c r="H242" s="250"/>
      <c r="I242" s="250"/>
      <c r="J242" s="250"/>
      <c r="K242" s="250"/>
      <c r="L242" s="250"/>
      <c r="M242" s="250"/>
      <c r="N242" s="250"/>
      <c r="O242" s="250"/>
      <c r="P242" s="250"/>
      <c r="Q242" s="250"/>
      <c r="R242" s="250"/>
      <c r="S242" s="250"/>
      <c r="T242" s="250"/>
      <c r="U242" s="250"/>
      <c r="V242" s="250"/>
      <c r="W242" s="250"/>
      <c r="X242" s="250"/>
      <c r="Y242" s="250"/>
      <c r="Z242" s="250"/>
      <c r="AA242" s="250"/>
      <c r="AB242" s="250"/>
    </row>
    <row r="243" ht="12.75" customHeight="1">
      <c r="A243" s="250"/>
      <c r="B243" s="250"/>
      <c r="C243" s="250"/>
      <c r="D243" s="250"/>
      <c r="E243" s="250"/>
      <c r="F243" s="250"/>
      <c r="G243" s="250"/>
      <c r="H243" s="250"/>
      <c r="I243" s="250"/>
      <c r="J243" s="250"/>
      <c r="K243" s="250"/>
      <c r="L243" s="250"/>
      <c r="M243" s="250"/>
      <c r="N243" s="250"/>
      <c r="O243" s="250"/>
      <c r="P243" s="250"/>
      <c r="Q243" s="250"/>
      <c r="R243" s="250"/>
      <c r="S243" s="250"/>
      <c r="T243" s="250"/>
      <c r="U243" s="250"/>
      <c r="V243" s="250"/>
      <c r="W243" s="250"/>
      <c r="X243" s="250"/>
      <c r="Y243" s="250"/>
      <c r="Z243" s="250"/>
      <c r="AA243" s="250"/>
      <c r="AB243" s="250"/>
    </row>
    <row r="244" ht="12.75" customHeight="1">
      <c r="A244" s="250"/>
      <c r="B244" s="250"/>
      <c r="C244" s="250"/>
      <c r="D244" s="250"/>
      <c r="E244" s="250"/>
      <c r="F244" s="250"/>
      <c r="G244" s="250"/>
      <c r="H244" s="250"/>
      <c r="I244" s="250"/>
      <c r="J244" s="250"/>
      <c r="K244" s="250"/>
      <c r="L244" s="250"/>
      <c r="M244" s="250"/>
      <c r="N244" s="250"/>
      <c r="O244" s="250"/>
      <c r="P244" s="250"/>
      <c r="Q244" s="250"/>
      <c r="R244" s="250"/>
      <c r="S244" s="250"/>
      <c r="T244" s="250"/>
      <c r="U244" s="250"/>
      <c r="V244" s="250"/>
      <c r="W244" s="250"/>
      <c r="X244" s="250"/>
      <c r="Y244" s="250"/>
      <c r="Z244" s="250"/>
      <c r="AA244" s="250"/>
      <c r="AB244" s="250"/>
    </row>
    <row r="245" ht="12.75" customHeight="1">
      <c r="A245" s="250"/>
      <c r="B245" s="250"/>
      <c r="C245" s="250"/>
      <c r="D245" s="250"/>
      <c r="E245" s="250"/>
      <c r="F245" s="250"/>
      <c r="G245" s="250"/>
      <c r="H245" s="250"/>
      <c r="I245" s="250"/>
      <c r="J245" s="250"/>
      <c r="K245" s="250"/>
      <c r="L245" s="250"/>
      <c r="M245" s="250"/>
      <c r="N245" s="250"/>
      <c r="O245" s="250"/>
      <c r="P245" s="250"/>
      <c r="Q245" s="250"/>
      <c r="R245" s="250"/>
      <c r="S245" s="250"/>
      <c r="T245" s="250"/>
      <c r="U245" s="250"/>
      <c r="V245" s="250"/>
      <c r="W245" s="250"/>
      <c r="X245" s="250"/>
      <c r="Y245" s="250"/>
      <c r="Z245" s="250"/>
      <c r="AA245" s="250"/>
      <c r="AB245" s="250"/>
    </row>
    <row r="246" ht="12.75" customHeight="1">
      <c r="A246" s="250"/>
      <c r="B246" s="250"/>
      <c r="C246" s="250"/>
      <c r="D246" s="250"/>
      <c r="E246" s="250"/>
      <c r="F246" s="250"/>
      <c r="G246" s="250"/>
      <c r="H246" s="250"/>
      <c r="I246" s="250"/>
      <c r="J246" s="250"/>
      <c r="K246" s="250"/>
      <c r="L246" s="250"/>
      <c r="M246" s="250"/>
      <c r="N246" s="250"/>
      <c r="O246" s="250"/>
      <c r="P246" s="250"/>
      <c r="Q246" s="250"/>
      <c r="R246" s="250"/>
      <c r="S246" s="250"/>
      <c r="T246" s="250"/>
      <c r="U246" s="250"/>
      <c r="V246" s="250"/>
      <c r="W246" s="250"/>
      <c r="X246" s="250"/>
      <c r="Y246" s="250"/>
      <c r="Z246" s="250"/>
      <c r="AA246" s="250"/>
      <c r="AB246" s="250"/>
    </row>
    <row r="247" ht="12.75" customHeight="1">
      <c r="A247" s="250"/>
      <c r="B247" s="250"/>
      <c r="C247" s="250"/>
      <c r="D247" s="250"/>
      <c r="E247" s="250"/>
      <c r="F247" s="250"/>
      <c r="G247" s="250"/>
      <c r="H247" s="250"/>
      <c r="I247" s="250"/>
      <c r="J247" s="250"/>
      <c r="K247" s="250"/>
      <c r="L247" s="250"/>
      <c r="M247" s="250"/>
      <c r="N247" s="250"/>
      <c r="O247" s="250"/>
      <c r="P247" s="250"/>
      <c r="Q247" s="250"/>
      <c r="R247" s="250"/>
      <c r="S247" s="250"/>
      <c r="T247" s="250"/>
      <c r="U247" s="250"/>
      <c r="V247" s="250"/>
      <c r="W247" s="250"/>
      <c r="X247" s="250"/>
      <c r="Y247" s="250"/>
      <c r="Z247" s="250"/>
      <c r="AA247" s="250"/>
      <c r="AB247" s="250"/>
    </row>
    <row r="248" ht="12.75" customHeight="1">
      <c r="A248" s="250"/>
      <c r="B248" s="250"/>
      <c r="C248" s="250"/>
      <c r="D248" s="250"/>
      <c r="E248" s="250"/>
      <c r="F248" s="250"/>
      <c r="G248" s="250"/>
      <c r="H248" s="250"/>
      <c r="I248" s="250"/>
      <c r="J248" s="250"/>
      <c r="K248" s="250"/>
      <c r="L248" s="250"/>
      <c r="M248" s="250"/>
      <c r="N248" s="250"/>
      <c r="O248" s="250"/>
      <c r="P248" s="250"/>
      <c r="Q248" s="250"/>
      <c r="R248" s="250"/>
      <c r="S248" s="250"/>
      <c r="T248" s="250"/>
      <c r="U248" s="250"/>
      <c r="V248" s="250"/>
      <c r="W248" s="250"/>
      <c r="X248" s="250"/>
      <c r="Y248" s="250"/>
      <c r="Z248" s="250"/>
      <c r="AA248" s="250"/>
      <c r="AB248" s="250"/>
    </row>
    <row r="249" ht="12.75" customHeight="1">
      <c r="A249" s="250"/>
      <c r="B249" s="250"/>
      <c r="C249" s="250"/>
      <c r="D249" s="250"/>
      <c r="E249" s="250"/>
      <c r="F249" s="250"/>
      <c r="G249" s="250"/>
      <c r="H249" s="250"/>
      <c r="I249" s="250"/>
      <c r="J249" s="250"/>
      <c r="K249" s="250"/>
      <c r="L249" s="250"/>
      <c r="M249" s="250"/>
      <c r="N249" s="250"/>
      <c r="O249" s="250"/>
      <c r="P249" s="250"/>
      <c r="Q249" s="250"/>
      <c r="R249" s="250"/>
      <c r="S249" s="250"/>
      <c r="T249" s="250"/>
      <c r="U249" s="250"/>
      <c r="V249" s="250"/>
      <c r="W249" s="250"/>
      <c r="X249" s="250"/>
      <c r="Y249" s="250"/>
      <c r="Z249" s="250"/>
      <c r="AA249" s="250"/>
      <c r="AB249" s="250"/>
    </row>
    <row r="250" ht="12.75" customHeight="1">
      <c r="A250" s="250"/>
      <c r="B250" s="250"/>
      <c r="C250" s="250"/>
      <c r="D250" s="250"/>
      <c r="E250" s="250"/>
      <c r="F250" s="250"/>
      <c r="G250" s="250"/>
      <c r="H250" s="250"/>
      <c r="I250" s="250"/>
      <c r="J250" s="250"/>
      <c r="K250" s="250"/>
      <c r="L250" s="250"/>
      <c r="M250" s="250"/>
      <c r="N250" s="250"/>
      <c r="O250" s="250"/>
      <c r="P250" s="250"/>
      <c r="Q250" s="250"/>
      <c r="R250" s="250"/>
      <c r="S250" s="250"/>
      <c r="T250" s="250"/>
      <c r="U250" s="250"/>
      <c r="V250" s="250"/>
      <c r="W250" s="250"/>
      <c r="X250" s="250"/>
      <c r="Y250" s="250"/>
      <c r="Z250" s="250"/>
      <c r="AA250" s="250"/>
      <c r="AB250" s="250"/>
    </row>
    <row r="251" ht="12.75" customHeight="1">
      <c r="A251" s="250"/>
      <c r="B251" s="250"/>
      <c r="C251" s="250"/>
      <c r="D251" s="250"/>
      <c r="E251" s="250"/>
      <c r="F251" s="250"/>
      <c r="G251" s="250"/>
      <c r="H251" s="250"/>
      <c r="I251" s="250"/>
      <c r="J251" s="250"/>
      <c r="K251" s="250"/>
      <c r="L251" s="250"/>
      <c r="M251" s="250"/>
      <c r="N251" s="250"/>
      <c r="O251" s="250"/>
      <c r="P251" s="250"/>
      <c r="Q251" s="250"/>
      <c r="R251" s="250"/>
      <c r="S251" s="250"/>
      <c r="T251" s="250"/>
      <c r="U251" s="250"/>
      <c r="V251" s="250"/>
      <c r="W251" s="250"/>
      <c r="X251" s="250"/>
      <c r="Y251" s="250"/>
      <c r="Z251" s="250"/>
      <c r="AA251" s="250"/>
      <c r="AB251" s="250"/>
    </row>
    <row r="252" ht="12.75" customHeight="1">
      <c r="A252" s="250"/>
      <c r="B252" s="250"/>
      <c r="C252" s="250"/>
      <c r="D252" s="250"/>
      <c r="E252" s="250"/>
      <c r="F252" s="250"/>
      <c r="G252" s="250"/>
      <c r="H252" s="250"/>
      <c r="I252" s="250"/>
      <c r="J252" s="250"/>
      <c r="K252" s="250"/>
      <c r="L252" s="250"/>
      <c r="M252" s="250"/>
      <c r="N252" s="250"/>
      <c r="O252" s="250"/>
      <c r="P252" s="250"/>
      <c r="Q252" s="250"/>
      <c r="R252" s="250"/>
      <c r="S252" s="250"/>
      <c r="T252" s="250"/>
      <c r="U252" s="250"/>
      <c r="V252" s="250"/>
      <c r="W252" s="250"/>
      <c r="X252" s="250"/>
      <c r="Y252" s="250"/>
      <c r="Z252" s="250"/>
      <c r="AA252" s="250"/>
      <c r="AB252" s="250"/>
    </row>
    <row r="253" ht="12.75" customHeight="1">
      <c r="A253" s="250"/>
      <c r="B253" s="250"/>
      <c r="C253" s="250"/>
      <c r="D253" s="250"/>
      <c r="E253" s="250"/>
      <c r="F253" s="250"/>
      <c r="G253" s="250"/>
      <c r="H253" s="250"/>
      <c r="I253" s="250"/>
      <c r="J253" s="250"/>
      <c r="K253" s="250"/>
      <c r="L253" s="250"/>
      <c r="M253" s="250"/>
      <c r="N253" s="250"/>
      <c r="O253" s="250"/>
      <c r="P253" s="250"/>
      <c r="Q253" s="250"/>
      <c r="R253" s="250"/>
      <c r="S253" s="250"/>
      <c r="T253" s="250"/>
      <c r="U253" s="250"/>
      <c r="V253" s="250"/>
      <c r="W253" s="250"/>
      <c r="X253" s="250"/>
      <c r="Y253" s="250"/>
      <c r="Z253" s="250"/>
      <c r="AA253" s="250"/>
      <c r="AB253" s="250"/>
    </row>
    <row r="254" ht="12.75" customHeight="1">
      <c r="A254" s="250"/>
      <c r="B254" s="250"/>
      <c r="C254" s="250"/>
      <c r="D254" s="250"/>
      <c r="E254" s="250"/>
      <c r="F254" s="250"/>
      <c r="G254" s="250"/>
      <c r="H254" s="250"/>
      <c r="I254" s="250"/>
      <c r="J254" s="250"/>
      <c r="K254" s="250"/>
      <c r="L254" s="250"/>
      <c r="M254" s="250"/>
      <c r="N254" s="250"/>
      <c r="O254" s="250"/>
      <c r="P254" s="250"/>
      <c r="Q254" s="250"/>
      <c r="R254" s="250"/>
      <c r="S254" s="250"/>
      <c r="T254" s="250"/>
      <c r="U254" s="250"/>
      <c r="V254" s="250"/>
      <c r="W254" s="250"/>
      <c r="X254" s="250"/>
      <c r="Y254" s="250"/>
      <c r="Z254" s="250"/>
      <c r="AA254" s="250"/>
      <c r="AB254" s="250"/>
    </row>
    <row r="255" ht="12.75" customHeight="1">
      <c r="A255" s="250"/>
      <c r="B255" s="250"/>
      <c r="C255" s="250"/>
      <c r="D255" s="250"/>
      <c r="E255" s="250"/>
      <c r="F255" s="250"/>
      <c r="G255" s="250"/>
      <c r="H255" s="250"/>
      <c r="I255" s="250"/>
      <c r="J255" s="250"/>
      <c r="K255" s="250"/>
      <c r="L255" s="250"/>
      <c r="M255" s="250"/>
      <c r="N255" s="250"/>
      <c r="O255" s="250"/>
      <c r="P255" s="250"/>
      <c r="Q255" s="250"/>
      <c r="R255" s="250"/>
      <c r="S255" s="250"/>
      <c r="T255" s="250"/>
      <c r="U255" s="250"/>
      <c r="V255" s="250"/>
      <c r="W255" s="250"/>
      <c r="X255" s="250"/>
      <c r="Y255" s="250"/>
      <c r="Z255" s="250"/>
      <c r="AA255" s="250"/>
      <c r="AB255" s="250"/>
    </row>
    <row r="256" ht="12.75" customHeight="1">
      <c r="A256" s="250"/>
      <c r="B256" s="250"/>
      <c r="C256" s="250"/>
      <c r="D256" s="250"/>
      <c r="E256" s="250"/>
      <c r="F256" s="250"/>
      <c r="G256" s="250"/>
      <c r="H256" s="250"/>
      <c r="I256" s="250"/>
      <c r="J256" s="250"/>
      <c r="K256" s="250"/>
      <c r="L256" s="250"/>
      <c r="M256" s="250"/>
      <c r="N256" s="250"/>
      <c r="O256" s="250"/>
      <c r="P256" s="250"/>
      <c r="Q256" s="250"/>
      <c r="R256" s="250"/>
      <c r="S256" s="250"/>
      <c r="T256" s="250"/>
      <c r="U256" s="250"/>
      <c r="V256" s="250"/>
      <c r="W256" s="250"/>
      <c r="X256" s="250"/>
      <c r="Y256" s="250"/>
      <c r="Z256" s="250"/>
      <c r="AA256" s="250"/>
      <c r="AB256" s="250"/>
    </row>
    <row r="257" ht="12.75" customHeight="1">
      <c r="A257" s="250"/>
      <c r="B257" s="250"/>
      <c r="C257" s="250"/>
      <c r="D257" s="250"/>
      <c r="E257" s="250"/>
      <c r="F257" s="250"/>
      <c r="G257" s="250"/>
      <c r="H257" s="250"/>
      <c r="I257" s="250"/>
      <c r="J257" s="250"/>
      <c r="K257" s="250"/>
      <c r="L257" s="250"/>
      <c r="M257" s="250"/>
      <c r="N257" s="250"/>
      <c r="O257" s="250"/>
      <c r="P257" s="250"/>
      <c r="Q257" s="250"/>
      <c r="R257" s="250"/>
      <c r="S257" s="250"/>
      <c r="T257" s="250"/>
      <c r="U257" s="250"/>
      <c r="V257" s="250"/>
      <c r="W257" s="250"/>
      <c r="X257" s="250"/>
      <c r="Y257" s="250"/>
      <c r="Z257" s="250"/>
      <c r="AA257" s="250"/>
      <c r="AB257" s="250"/>
    </row>
    <row r="258" ht="12.75" customHeight="1">
      <c r="A258" s="250"/>
      <c r="B258" s="250"/>
      <c r="C258" s="250"/>
      <c r="D258" s="250"/>
      <c r="E258" s="250"/>
      <c r="F258" s="250"/>
      <c r="G258" s="250"/>
      <c r="H258" s="250"/>
      <c r="I258" s="250"/>
      <c r="J258" s="250"/>
      <c r="K258" s="250"/>
      <c r="L258" s="250"/>
      <c r="M258" s="250"/>
      <c r="N258" s="250"/>
      <c r="O258" s="250"/>
      <c r="P258" s="250"/>
      <c r="Q258" s="250"/>
      <c r="R258" s="250"/>
      <c r="S258" s="250"/>
      <c r="T258" s="250"/>
      <c r="U258" s="250"/>
      <c r="V258" s="250"/>
      <c r="W258" s="250"/>
      <c r="X258" s="250"/>
      <c r="Y258" s="250"/>
      <c r="Z258" s="250"/>
      <c r="AA258" s="250"/>
      <c r="AB258" s="250"/>
    </row>
    <row r="259" ht="12.75" customHeight="1">
      <c r="A259" s="250"/>
      <c r="B259" s="250"/>
      <c r="C259" s="250"/>
      <c r="D259" s="250"/>
      <c r="E259" s="250"/>
      <c r="F259" s="250"/>
      <c r="G259" s="250"/>
      <c r="H259" s="250"/>
      <c r="I259" s="250"/>
      <c r="J259" s="250"/>
      <c r="K259" s="250"/>
      <c r="L259" s="250"/>
      <c r="M259" s="250"/>
      <c r="N259" s="250"/>
      <c r="O259" s="250"/>
      <c r="P259" s="250"/>
      <c r="Q259" s="250"/>
      <c r="R259" s="250"/>
      <c r="S259" s="250"/>
      <c r="T259" s="250"/>
      <c r="U259" s="250"/>
      <c r="V259" s="250"/>
      <c r="W259" s="250"/>
      <c r="X259" s="250"/>
      <c r="Y259" s="250"/>
      <c r="Z259" s="250"/>
      <c r="AA259" s="250"/>
      <c r="AB259" s="250"/>
    </row>
    <row r="260" ht="12.75" customHeight="1">
      <c r="A260" s="250"/>
      <c r="B260" s="250"/>
      <c r="C260" s="250"/>
      <c r="D260" s="250"/>
      <c r="E260" s="250"/>
      <c r="F260" s="250"/>
      <c r="G260" s="250"/>
      <c r="H260" s="250"/>
      <c r="I260" s="250"/>
      <c r="J260" s="250"/>
      <c r="K260" s="250"/>
      <c r="L260" s="250"/>
      <c r="M260" s="250"/>
      <c r="N260" s="250"/>
      <c r="O260" s="250"/>
      <c r="P260" s="250"/>
      <c r="Q260" s="250"/>
      <c r="R260" s="250"/>
      <c r="S260" s="250"/>
      <c r="T260" s="250"/>
      <c r="U260" s="250"/>
      <c r="V260" s="250"/>
      <c r="W260" s="250"/>
      <c r="X260" s="250"/>
      <c r="Y260" s="250"/>
      <c r="Z260" s="250"/>
      <c r="AA260" s="250"/>
      <c r="AB260" s="250"/>
    </row>
    <row r="261" ht="12.75" customHeight="1">
      <c r="A261" s="250"/>
      <c r="B261" s="250"/>
      <c r="C261" s="250"/>
      <c r="D261" s="250"/>
      <c r="E261" s="250"/>
      <c r="F261" s="250"/>
      <c r="G261" s="250"/>
      <c r="H261" s="250"/>
      <c r="I261" s="250"/>
      <c r="J261" s="250"/>
      <c r="K261" s="250"/>
      <c r="L261" s="250"/>
      <c r="M261" s="250"/>
      <c r="N261" s="250"/>
      <c r="O261" s="250"/>
      <c r="P261" s="250"/>
      <c r="Q261" s="250"/>
      <c r="R261" s="250"/>
      <c r="S261" s="250"/>
      <c r="T261" s="250"/>
      <c r="U261" s="250"/>
      <c r="V261" s="250"/>
      <c r="W261" s="250"/>
      <c r="X261" s="250"/>
      <c r="Y261" s="250"/>
      <c r="Z261" s="250"/>
      <c r="AA261" s="250"/>
      <c r="AB261" s="250"/>
    </row>
    <row r="262" ht="12.75" customHeight="1">
      <c r="A262" s="250"/>
      <c r="B262" s="250"/>
      <c r="C262" s="250"/>
      <c r="D262" s="250"/>
      <c r="E262" s="250"/>
      <c r="F262" s="250"/>
      <c r="G262" s="250"/>
      <c r="H262" s="250"/>
      <c r="I262" s="250"/>
      <c r="J262" s="250"/>
      <c r="K262" s="250"/>
      <c r="L262" s="250"/>
      <c r="M262" s="250"/>
      <c r="N262" s="250"/>
      <c r="O262" s="250"/>
      <c r="P262" s="250"/>
      <c r="Q262" s="250"/>
      <c r="R262" s="250"/>
      <c r="S262" s="250"/>
      <c r="T262" s="250"/>
      <c r="U262" s="250"/>
      <c r="V262" s="250"/>
      <c r="W262" s="250"/>
      <c r="X262" s="250"/>
      <c r="Y262" s="250"/>
      <c r="Z262" s="250"/>
      <c r="AA262" s="250"/>
      <c r="AB262" s="250"/>
    </row>
    <row r="263" ht="12.75" customHeight="1">
      <c r="A263" s="250"/>
      <c r="B263" s="250"/>
      <c r="C263" s="250"/>
      <c r="D263" s="250"/>
      <c r="E263" s="250"/>
      <c r="F263" s="250"/>
      <c r="G263" s="250"/>
      <c r="H263" s="250"/>
      <c r="I263" s="250"/>
      <c r="J263" s="250"/>
      <c r="K263" s="250"/>
      <c r="L263" s="250"/>
      <c r="M263" s="250"/>
      <c r="N263" s="250"/>
      <c r="O263" s="250"/>
      <c r="P263" s="250"/>
      <c r="Q263" s="250"/>
      <c r="R263" s="250"/>
      <c r="S263" s="250"/>
      <c r="T263" s="250"/>
      <c r="U263" s="250"/>
      <c r="V263" s="250"/>
      <c r="W263" s="250"/>
      <c r="X263" s="250"/>
      <c r="Y263" s="250"/>
      <c r="Z263" s="250"/>
      <c r="AA263" s="250"/>
      <c r="AB263" s="250"/>
    </row>
    <row r="264" ht="12.75" customHeight="1">
      <c r="A264" s="250"/>
      <c r="B264" s="250"/>
      <c r="C264" s="250"/>
      <c r="D264" s="250"/>
      <c r="E264" s="250"/>
      <c r="F264" s="250"/>
      <c r="G264" s="250"/>
      <c r="H264" s="250"/>
      <c r="I264" s="250"/>
      <c r="J264" s="250"/>
      <c r="K264" s="250"/>
      <c r="L264" s="250"/>
      <c r="M264" s="250"/>
      <c r="N264" s="250"/>
      <c r="O264" s="250"/>
      <c r="P264" s="250"/>
      <c r="Q264" s="250"/>
      <c r="R264" s="250"/>
      <c r="S264" s="250"/>
      <c r="T264" s="250"/>
      <c r="U264" s="250"/>
      <c r="V264" s="250"/>
      <c r="W264" s="250"/>
      <c r="X264" s="250"/>
      <c r="Y264" s="250"/>
      <c r="Z264" s="250"/>
      <c r="AA264" s="250"/>
      <c r="AB264" s="250"/>
    </row>
    <row r="265" ht="12.75" customHeight="1">
      <c r="A265" s="250"/>
      <c r="B265" s="250"/>
      <c r="C265" s="250"/>
      <c r="D265" s="250"/>
      <c r="E265" s="250"/>
      <c r="F265" s="250"/>
      <c r="G265" s="250"/>
      <c r="H265" s="250"/>
      <c r="I265" s="250"/>
      <c r="J265" s="250"/>
      <c r="K265" s="250"/>
      <c r="L265" s="250"/>
      <c r="M265" s="250"/>
      <c r="N265" s="250"/>
      <c r="O265" s="250"/>
      <c r="P265" s="250"/>
      <c r="Q265" s="250"/>
      <c r="R265" s="250"/>
      <c r="S265" s="250"/>
      <c r="T265" s="250"/>
      <c r="U265" s="250"/>
      <c r="V265" s="250"/>
      <c r="W265" s="250"/>
      <c r="X265" s="250"/>
      <c r="Y265" s="250"/>
      <c r="Z265" s="250"/>
      <c r="AA265" s="250"/>
      <c r="AB265" s="250"/>
    </row>
    <row r="266" ht="12.75" customHeight="1">
      <c r="A266" s="250"/>
      <c r="B266" s="250"/>
      <c r="C266" s="250"/>
      <c r="D266" s="250"/>
      <c r="E266" s="250"/>
      <c r="F266" s="250"/>
      <c r="G266" s="250"/>
      <c r="H266" s="250"/>
      <c r="I266" s="250"/>
      <c r="J266" s="250"/>
      <c r="K266" s="250"/>
      <c r="L266" s="250"/>
      <c r="M266" s="250"/>
      <c r="N266" s="250"/>
      <c r="O266" s="250"/>
      <c r="P266" s="250"/>
      <c r="Q266" s="250"/>
      <c r="R266" s="250"/>
      <c r="S266" s="250"/>
      <c r="T266" s="250"/>
      <c r="U266" s="250"/>
      <c r="V266" s="250"/>
      <c r="W266" s="250"/>
      <c r="X266" s="250"/>
      <c r="Y266" s="250"/>
      <c r="Z266" s="250"/>
      <c r="AA266" s="250"/>
      <c r="AB266" s="250"/>
    </row>
    <row r="267" ht="12.75" customHeight="1">
      <c r="A267" s="250"/>
      <c r="B267" s="250"/>
      <c r="C267" s="250"/>
      <c r="D267" s="250"/>
      <c r="E267" s="250"/>
      <c r="F267" s="250"/>
      <c r="G267" s="250"/>
      <c r="H267" s="250"/>
      <c r="I267" s="250"/>
      <c r="J267" s="250"/>
      <c r="K267" s="250"/>
      <c r="L267" s="250"/>
      <c r="M267" s="250"/>
      <c r="N267" s="250"/>
      <c r="O267" s="250"/>
      <c r="P267" s="250"/>
      <c r="Q267" s="250"/>
      <c r="R267" s="250"/>
      <c r="S267" s="250"/>
      <c r="T267" s="250"/>
      <c r="U267" s="250"/>
      <c r="V267" s="250"/>
      <c r="W267" s="250"/>
      <c r="X267" s="250"/>
      <c r="Y267" s="250"/>
      <c r="Z267" s="250"/>
      <c r="AA267" s="250"/>
      <c r="AB267" s="250"/>
    </row>
    <row r="268" ht="12.75" customHeight="1">
      <c r="A268" s="250"/>
      <c r="B268" s="250"/>
      <c r="C268" s="250"/>
      <c r="D268" s="250"/>
      <c r="E268" s="250"/>
      <c r="F268" s="250"/>
      <c r="G268" s="250"/>
      <c r="H268" s="250"/>
      <c r="I268" s="250"/>
      <c r="J268" s="250"/>
      <c r="K268" s="250"/>
      <c r="L268" s="250"/>
      <c r="M268" s="250"/>
      <c r="N268" s="250"/>
      <c r="O268" s="250"/>
      <c r="P268" s="250"/>
      <c r="Q268" s="250"/>
      <c r="R268" s="250"/>
      <c r="S268" s="250"/>
      <c r="T268" s="250"/>
      <c r="U268" s="250"/>
      <c r="V268" s="250"/>
      <c r="W268" s="250"/>
      <c r="X268" s="250"/>
      <c r="Y268" s="250"/>
      <c r="Z268" s="250"/>
      <c r="AA268" s="250"/>
      <c r="AB268" s="250"/>
    </row>
    <row r="269" ht="12.75" customHeight="1">
      <c r="A269" s="250"/>
      <c r="B269" s="250"/>
      <c r="C269" s="250"/>
      <c r="D269" s="250"/>
      <c r="E269" s="250"/>
      <c r="F269" s="250"/>
      <c r="G269" s="250"/>
      <c r="H269" s="250"/>
      <c r="I269" s="250"/>
      <c r="J269" s="250"/>
      <c r="K269" s="250"/>
      <c r="L269" s="250"/>
      <c r="M269" s="250"/>
      <c r="N269" s="250"/>
      <c r="O269" s="250"/>
      <c r="P269" s="250"/>
      <c r="Q269" s="250"/>
      <c r="R269" s="250"/>
      <c r="S269" s="250"/>
      <c r="T269" s="250"/>
      <c r="U269" s="250"/>
      <c r="V269" s="250"/>
      <c r="W269" s="250"/>
      <c r="X269" s="250"/>
      <c r="Y269" s="250"/>
      <c r="Z269" s="250"/>
      <c r="AA269" s="250"/>
      <c r="AB269" s="250"/>
    </row>
    <row r="270" ht="12.75" customHeight="1">
      <c r="A270" s="250"/>
      <c r="B270" s="250"/>
      <c r="C270" s="250"/>
      <c r="D270" s="250"/>
      <c r="E270" s="250"/>
      <c r="F270" s="250"/>
      <c r="G270" s="250"/>
      <c r="H270" s="250"/>
      <c r="I270" s="250"/>
      <c r="J270" s="250"/>
      <c r="K270" s="250"/>
      <c r="L270" s="250"/>
      <c r="M270" s="250"/>
      <c r="N270" s="250"/>
      <c r="O270" s="250"/>
      <c r="P270" s="250"/>
      <c r="Q270" s="250"/>
      <c r="R270" s="250"/>
      <c r="S270" s="250"/>
      <c r="T270" s="250"/>
      <c r="U270" s="250"/>
      <c r="V270" s="250"/>
      <c r="W270" s="250"/>
      <c r="X270" s="250"/>
      <c r="Y270" s="250"/>
      <c r="Z270" s="250"/>
      <c r="AA270" s="250"/>
      <c r="AB270" s="250"/>
    </row>
    <row r="271" ht="12.75" customHeight="1">
      <c r="A271" s="250"/>
      <c r="B271" s="250"/>
      <c r="C271" s="250"/>
      <c r="D271" s="250"/>
      <c r="E271" s="250"/>
      <c r="F271" s="250"/>
      <c r="G271" s="250"/>
      <c r="H271" s="250"/>
      <c r="I271" s="250"/>
      <c r="J271" s="250"/>
      <c r="K271" s="250"/>
      <c r="L271" s="250"/>
      <c r="M271" s="250"/>
      <c r="N271" s="250"/>
      <c r="O271" s="250"/>
      <c r="P271" s="250"/>
      <c r="Q271" s="250"/>
      <c r="R271" s="250"/>
      <c r="S271" s="250"/>
      <c r="T271" s="250"/>
      <c r="U271" s="250"/>
      <c r="V271" s="250"/>
      <c r="W271" s="250"/>
      <c r="X271" s="250"/>
      <c r="Y271" s="250"/>
      <c r="Z271" s="250"/>
      <c r="AA271" s="250"/>
      <c r="AB271" s="250"/>
    </row>
    <row r="272" ht="12.75" customHeight="1">
      <c r="A272" s="250"/>
      <c r="B272" s="250"/>
      <c r="C272" s="250"/>
      <c r="D272" s="250"/>
      <c r="E272" s="250"/>
      <c r="F272" s="250"/>
      <c r="G272" s="250"/>
      <c r="H272" s="250"/>
      <c r="I272" s="250"/>
      <c r="J272" s="250"/>
      <c r="K272" s="250"/>
      <c r="L272" s="250"/>
      <c r="M272" s="250"/>
      <c r="N272" s="250"/>
      <c r="O272" s="250"/>
      <c r="P272" s="250"/>
      <c r="Q272" s="250"/>
      <c r="R272" s="250"/>
      <c r="S272" s="250"/>
      <c r="T272" s="250"/>
      <c r="U272" s="250"/>
      <c r="V272" s="250"/>
      <c r="W272" s="250"/>
      <c r="X272" s="250"/>
      <c r="Y272" s="250"/>
      <c r="Z272" s="250"/>
      <c r="AA272" s="250"/>
      <c r="AB272" s="250"/>
    </row>
    <row r="273" ht="12.75" customHeight="1">
      <c r="A273" s="250"/>
      <c r="B273" s="250"/>
      <c r="C273" s="250"/>
      <c r="D273" s="250"/>
      <c r="E273" s="250"/>
      <c r="F273" s="250"/>
      <c r="G273" s="250"/>
      <c r="H273" s="250"/>
      <c r="I273" s="250"/>
      <c r="J273" s="250"/>
      <c r="K273" s="250"/>
      <c r="L273" s="250"/>
      <c r="M273" s="250"/>
      <c r="N273" s="250"/>
      <c r="O273" s="250"/>
      <c r="P273" s="250"/>
      <c r="Q273" s="250"/>
      <c r="R273" s="250"/>
      <c r="S273" s="250"/>
      <c r="T273" s="250"/>
      <c r="U273" s="250"/>
      <c r="V273" s="250"/>
      <c r="W273" s="250"/>
      <c r="X273" s="250"/>
      <c r="Y273" s="250"/>
      <c r="Z273" s="250"/>
      <c r="AA273" s="250"/>
      <c r="AB273" s="250"/>
    </row>
    <row r="274" ht="12.75" customHeight="1">
      <c r="A274" s="250"/>
      <c r="B274" s="250"/>
      <c r="C274" s="250"/>
      <c r="D274" s="250"/>
      <c r="E274" s="250"/>
      <c r="F274" s="250"/>
      <c r="G274" s="250"/>
      <c r="H274" s="250"/>
      <c r="I274" s="250"/>
      <c r="J274" s="250"/>
      <c r="K274" s="250"/>
      <c r="L274" s="250"/>
      <c r="M274" s="250"/>
      <c r="N274" s="250"/>
      <c r="O274" s="250"/>
      <c r="P274" s="250"/>
      <c r="Q274" s="250"/>
      <c r="R274" s="250"/>
      <c r="S274" s="250"/>
      <c r="T274" s="250"/>
      <c r="U274" s="250"/>
      <c r="V274" s="250"/>
      <c r="W274" s="250"/>
      <c r="X274" s="250"/>
      <c r="Y274" s="250"/>
      <c r="Z274" s="250"/>
      <c r="AA274" s="250"/>
      <c r="AB274" s="250"/>
    </row>
    <row r="275" ht="12.75" customHeight="1">
      <c r="A275" s="250"/>
      <c r="B275" s="250"/>
      <c r="C275" s="250"/>
      <c r="D275" s="250"/>
      <c r="E275" s="250"/>
      <c r="F275" s="250"/>
      <c r="G275" s="250"/>
      <c r="H275" s="250"/>
      <c r="I275" s="250"/>
      <c r="J275" s="250"/>
      <c r="K275" s="250"/>
      <c r="L275" s="250"/>
      <c r="M275" s="250"/>
      <c r="N275" s="250"/>
      <c r="O275" s="250"/>
      <c r="P275" s="250"/>
      <c r="Q275" s="250"/>
      <c r="R275" s="250"/>
      <c r="S275" s="250"/>
      <c r="T275" s="250"/>
      <c r="U275" s="250"/>
      <c r="V275" s="250"/>
      <c r="W275" s="250"/>
      <c r="X275" s="250"/>
      <c r="Y275" s="250"/>
      <c r="Z275" s="250"/>
      <c r="AA275" s="250"/>
      <c r="AB275" s="250"/>
    </row>
    <row r="276" ht="12.75" customHeight="1">
      <c r="A276" s="250"/>
      <c r="B276" s="250"/>
      <c r="C276" s="250"/>
      <c r="D276" s="250"/>
      <c r="E276" s="250"/>
      <c r="F276" s="250"/>
      <c r="G276" s="250"/>
      <c r="H276" s="250"/>
      <c r="I276" s="250"/>
      <c r="J276" s="250"/>
      <c r="K276" s="250"/>
      <c r="L276" s="250"/>
      <c r="M276" s="250"/>
      <c r="N276" s="250"/>
      <c r="O276" s="250"/>
      <c r="P276" s="250"/>
      <c r="Q276" s="250"/>
      <c r="R276" s="250"/>
      <c r="S276" s="250"/>
      <c r="T276" s="250"/>
      <c r="U276" s="250"/>
      <c r="V276" s="250"/>
      <c r="W276" s="250"/>
      <c r="X276" s="250"/>
      <c r="Y276" s="250"/>
      <c r="Z276" s="250"/>
      <c r="AA276" s="250"/>
      <c r="AB276" s="250"/>
    </row>
    <row r="277" ht="12.75" customHeight="1">
      <c r="A277" s="250"/>
      <c r="B277" s="250"/>
      <c r="C277" s="250"/>
      <c r="D277" s="250"/>
      <c r="E277" s="250"/>
      <c r="F277" s="250"/>
      <c r="G277" s="250"/>
      <c r="H277" s="250"/>
      <c r="I277" s="250"/>
      <c r="J277" s="250"/>
      <c r="K277" s="250"/>
      <c r="L277" s="250"/>
      <c r="M277" s="250"/>
      <c r="N277" s="250"/>
      <c r="O277" s="250"/>
      <c r="P277" s="250"/>
      <c r="Q277" s="250"/>
      <c r="R277" s="250"/>
      <c r="S277" s="250"/>
      <c r="T277" s="250"/>
      <c r="U277" s="250"/>
      <c r="V277" s="250"/>
      <c r="W277" s="250"/>
      <c r="X277" s="250"/>
      <c r="Y277" s="250"/>
      <c r="Z277" s="250"/>
      <c r="AA277" s="250"/>
      <c r="AB277" s="250"/>
    </row>
    <row r="278" ht="12.75" customHeight="1">
      <c r="A278" s="250"/>
      <c r="B278" s="250"/>
      <c r="C278" s="250"/>
      <c r="D278" s="250"/>
      <c r="E278" s="250"/>
      <c r="F278" s="250"/>
      <c r="G278" s="250"/>
      <c r="H278" s="250"/>
      <c r="I278" s="250"/>
      <c r="J278" s="250"/>
      <c r="K278" s="250"/>
      <c r="L278" s="250"/>
      <c r="M278" s="250"/>
      <c r="N278" s="250"/>
      <c r="O278" s="250"/>
      <c r="P278" s="250"/>
      <c r="Q278" s="250"/>
      <c r="R278" s="250"/>
      <c r="S278" s="250"/>
      <c r="T278" s="250"/>
      <c r="U278" s="250"/>
      <c r="V278" s="250"/>
      <c r="W278" s="250"/>
      <c r="X278" s="250"/>
      <c r="Y278" s="250"/>
      <c r="Z278" s="250"/>
      <c r="AA278" s="250"/>
      <c r="AB278" s="250"/>
    </row>
    <row r="279" ht="12.75" customHeight="1">
      <c r="A279" s="250"/>
      <c r="B279" s="250"/>
      <c r="C279" s="250"/>
      <c r="D279" s="250"/>
      <c r="E279" s="250"/>
      <c r="F279" s="250"/>
      <c r="G279" s="250"/>
      <c r="H279" s="250"/>
      <c r="I279" s="250"/>
      <c r="J279" s="250"/>
      <c r="K279" s="250"/>
      <c r="L279" s="250"/>
      <c r="M279" s="250"/>
      <c r="N279" s="250"/>
      <c r="O279" s="250"/>
      <c r="P279" s="250"/>
      <c r="Q279" s="250"/>
      <c r="R279" s="250"/>
      <c r="S279" s="250"/>
      <c r="T279" s="250"/>
      <c r="U279" s="250"/>
      <c r="V279" s="250"/>
      <c r="W279" s="250"/>
      <c r="X279" s="250"/>
      <c r="Y279" s="250"/>
      <c r="Z279" s="250"/>
      <c r="AA279" s="250"/>
      <c r="AB279" s="250"/>
    </row>
    <row r="280" ht="12.75" customHeight="1">
      <c r="A280" s="250"/>
      <c r="B280" s="250"/>
      <c r="C280" s="250"/>
      <c r="D280" s="250"/>
      <c r="E280" s="250"/>
      <c r="F280" s="250"/>
      <c r="G280" s="250"/>
      <c r="H280" s="250"/>
      <c r="I280" s="250"/>
      <c r="J280" s="250"/>
      <c r="K280" s="250"/>
      <c r="L280" s="250"/>
      <c r="M280" s="250"/>
      <c r="N280" s="250"/>
      <c r="O280" s="250"/>
      <c r="P280" s="250"/>
      <c r="Q280" s="250"/>
      <c r="R280" s="250"/>
      <c r="S280" s="250"/>
      <c r="T280" s="250"/>
      <c r="U280" s="250"/>
      <c r="V280" s="250"/>
      <c r="W280" s="250"/>
      <c r="X280" s="250"/>
      <c r="Y280" s="250"/>
      <c r="Z280" s="250"/>
      <c r="AA280" s="250"/>
      <c r="AB280" s="250"/>
    </row>
    <row r="281" ht="12.75" customHeight="1">
      <c r="A281" s="250"/>
      <c r="B281" s="250"/>
      <c r="C281" s="250"/>
      <c r="D281" s="250"/>
      <c r="E281" s="250"/>
      <c r="F281" s="250"/>
      <c r="G281" s="250"/>
      <c r="H281" s="250"/>
      <c r="I281" s="250"/>
      <c r="J281" s="250"/>
      <c r="K281" s="250"/>
      <c r="L281" s="250"/>
      <c r="M281" s="250"/>
      <c r="N281" s="250"/>
      <c r="O281" s="250"/>
      <c r="P281" s="250"/>
      <c r="Q281" s="250"/>
      <c r="R281" s="250"/>
      <c r="S281" s="250"/>
      <c r="T281" s="250"/>
      <c r="U281" s="250"/>
      <c r="V281" s="250"/>
      <c r="W281" s="250"/>
      <c r="X281" s="250"/>
      <c r="Y281" s="250"/>
      <c r="Z281" s="250"/>
      <c r="AA281" s="250"/>
      <c r="AB281" s="250"/>
    </row>
    <row r="282" ht="12.75" customHeight="1">
      <c r="A282" s="250"/>
      <c r="B282" s="250"/>
      <c r="C282" s="250"/>
      <c r="D282" s="250"/>
      <c r="E282" s="250"/>
      <c r="F282" s="250"/>
      <c r="G282" s="250"/>
      <c r="H282" s="250"/>
      <c r="I282" s="250"/>
      <c r="J282" s="250"/>
      <c r="K282" s="250"/>
      <c r="L282" s="250"/>
      <c r="M282" s="250"/>
      <c r="N282" s="250"/>
      <c r="O282" s="250"/>
      <c r="P282" s="250"/>
      <c r="Q282" s="250"/>
      <c r="R282" s="250"/>
      <c r="S282" s="250"/>
      <c r="T282" s="250"/>
      <c r="U282" s="250"/>
      <c r="V282" s="250"/>
      <c r="W282" s="250"/>
      <c r="X282" s="250"/>
      <c r="Y282" s="250"/>
      <c r="Z282" s="250"/>
      <c r="AA282" s="250"/>
      <c r="AB282" s="250"/>
    </row>
    <row r="283" ht="12.75" customHeight="1">
      <c r="A283" s="250"/>
      <c r="B283" s="250"/>
      <c r="C283" s="250"/>
      <c r="D283" s="250"/>
      <c r="E283" s="250"/>
      <c r="F283" s="250"/>
      <c r="G283" s="250"/>
      <c r="H283" s="250"/>
      <c r="I283" s="250"/>
      <c r="J283" s="250"/>
      <c r="K283" s="250"/>
      <c r="L283" s="250"/>
      <c r="M283" s="250"/>
      <c r="N283" s="250"/>
      <c r="O283" s="250"/>
      <c r="P283" s="250"/>
      <c r="Q283" s="250"/>
      <c r="R283" s="250"/>
      <c r="S283" s="250"/>
      <c r="T283" s="250"/>
      <c r="U283" s="250"/>
      <c r="V283" s="250"/>
      <c r="W283" s="250"/>
      <c r="X283" s="250"/>
      <c r="Y283" s="250"/>
      <c r="Z283" s="250"/>
      <c r="AA283" s="250"/>
      <c r="AB283" s="250"/>
    </row>
    <row r="284" ht="12.75" customHeight="1">
      <c r="A284" s="250"/>
      <c r="B284" s="250"/>
      <c r="C284" s="250"/>
      <c r="D284" s="250"/>
      <c r="E284" s="250"/>
      <c r="F284" s="250"/>
      <c r="G284" s="250"/>
      <c r="H284" s="250"/>
      <c r="I284" s="250"/>
      <c r="J284" s="250"/>
      <c r="K284" s="250"/>
      <c r="L284" s="250"/>
      <c r="M284" s="250"/>
      <c r="N284" s="250"/>
      <c r="O284" s="250"/>
      <c r="P284" s="250"/>
      <c r="Q284" s="250"/>
      <c r="R284" s="250"/>
      <c r="S284" s="250"/>
      <c r="T284" s="250"/>
      <c r="U284" s="250"/>
      <c r="V284" s="250"/>
      <c r="W284" s="250"/>
      <c r="X284" s="250"/>
      <c r="Y284" s="250"/>
      <c r="Z284" s="250"/>
      <c r="AA284" s="250"/>
      <c r="AB284" s="250"/>
    </row>
    <row r="285" ht="12.75" customHeight="1">
      <c r="A285" s="250"/>
      <c r="B285" s="250"/>
      <c r="C285" s="250"/>
      <c r="D285" s="250"/>
      <c r="E285" s="250"/>
      <c r="F285" s="250"/>
      <c r="G285" s="250"/>
      <c r="H285" s="250"/>
      <c r="I285" s="250"/>
      <c r="J285" s="250"/>
      <c r="K285" s="250"/>
      <c r="L285" s="250"/>
      <c r="M285" s="250"/>
      <c r="N285" s="250"/>
      <c r="O285" s="250"/>
      <c r="P285" s="250"/>
      <c r="Q285" s="250"/>
      <c r="R285" s="250"/>
      <c r="S285" s="250"/>
      <c r="T285" s="250"/>
      <c r="U285" s="250"/>
      <c r="V285" s="250"/>
      <c r="W285" s="250"/>
      <c r="X285" s="250"/>
      <c r="Y285" s="250"/>
      <c r="Z285" s="250"/>
      <c r="AA285" s="250"/>
      <c r="AB285" s="250"/>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515">
    <mergeCell ref="E147:J147"/>
    <mergeCell ref="K147:L147"/>
    <mergeCell ref="M147:N147"/>
    <mergeCell ref="O147:P147"/>
    <mergeCell ref="Q147:S147"/>
    <mergeCell ref="K148:L148"/>
    <mergeCell ref="Q148:S148"/>
    <mergeCell ref="O150:P150"/>
    <mergeCell ref="Q150:S150"/>
    <mergeCell ref="E148:J148"/>
    <mergeCell ref="E149:J149"/>
    <mergeCell ref="K149:L149"/>
    <mergeCell ref="M149:N149"/>
    <mergeCell ref="O149:P149"/>
    <mergeCell ref="Q149:S149"/>
    <mergeCell ref="E150:J150"/>
    <mergeCell ref="M144:N144"/>
    <mergeCell ref="O144:P144"/>
    <mergeCell ref="E143:J143"/>
    <mergeCell ref="K143:L143"/>
    <mergeCell ref="M143:N143"/>
    <mergeCell ref="O143:P143"/>
    <mergeCell ref="Q143:S143"/>
    <mergeCell ref="K144:L144"/>
    <mergeCell ref="Q144:S144"/>
    <mergeCell ref="K146:L146"/>
    <mergeCell ref="M146:N146"/>
    <mergeCell ref="O146:P146"/>
    <mergeCell ref="Q146:S146"/>
    <mergeCell ref="E144:J144"/>
    <mergeCell ref="E145:J145"/>
    <mergeCell ref="K145:L145"/>
    <mergeCell ref="M145:N145"/>
    <mergeCell ref="O145:P145"/>
    <mergeCell ref="Q145:S145"/>
    <mergeCell ref="E146:J146"/>
    <mergeCell ref="M148:N148"/>
    <mergeCell ref="O148:P148"/>
    <mergeCell ref="K150:L150"/>
    <mergeCell ref="M150:N150"/>
    <mergeCell ref="E151:J151"/>
    <mergeCell ref="K151:L151"/>
    <mergeCell ref="M151:N151"/>
    <mergeCell ref="O151:P151"/>
    <mergeCell ref="Q151:S151"/>
    <mergeCell ref="E111:J111"/>
    <mergeCell ref="K111:L111"/>
    <mergeCell ref="M111:N111"/>
    <mergeCell ref="O111:P111"/>
    <mergeCell ref="Q111:S111"/>
    <mergeCell ref="K112:L112"/>
    <mergeCell ref="Q112:S112"/>
    <mergeCell ref="O114:P114"/>
    <mergeCell ref="Q114:S114"/>
    <mergeCell ref="E112:J112"/>
    <mergeCell ref="E113:J113"/>
    <mergeCell ref="K113:L113"/>
    <mergeCell ref="M113:N113"/>
    <mergeCell ref="O113:P113"/>
    <mergeCell ref="Q113:S113"/>
    <mergeCell ref="E114:J114"/>
    <mergeCell ref="M108:N108"/>
    <mergeCell ref="O108:P108"/>
    <mergeCell ref="E107:J107"/>
    <mergeCell ref="K107:L107"/>
    <mergeCell ref="M107:N107"/>
    <mergeCell ref="O107:P107"/>
    <mergeCell ref="Q107:S107"/>
    <mergeCell ref="K108:L108"/>
    <mergeCell ref="Q108:S108"/>
    <mergeCell ref="K110:L110"/>
    <mergeCell ref="M110:N110"/>
    <mergeCell ref="O110:P110"/>
    <mergeCell ref="Q110:S110"/>
    <mergeCell ref="E108:J108"/>
    <mergeCell ref="E109:J109"/>
    <mergeCell ref="K109:L109"/>
    <mergeCell ref="M109:N109"/>
    <mergeCell ref="O109:P109"/>
    <mergeCell ref="Q109:S109"/>
    <mergeCell ref="E110:J110"/>
    <mergeCell ref="M112:N112"/>
    <mergeCell ref="O112:P112"/>
    <mergeCell ref="K114:L114"/>
    <mergeCell ref="M114:N114"/>
    <mergeCell ref="E115:J115"/>
    <mergeCell ref="K115:L115"/>
    <mergeCell ref="M115:N115"/>
    <mergeCell ref="O115:P115"/>
    <mergeCell ref="Q115:S115"/>
    <mergeCell ref="E120:J120"/>
    <mergeCell ref="K120:L120"/>
    <mergeCell ref="M120:N120"/>
    <mergeCell ref="O120:P120"/>
    <mergeCell ref="Q120:S120"/>
    <mergeCell ref="K121:L121"/>
    <mergeCell ref="Q121:S121"/>
    <mergeCell ref="O123:P123"/>
    <mergeCell ref="Q123:S123"/>
    <mergeCell ref="E121:J121"/>
    <mergeCell ref="E122:J122"/>
    <mergeCell ref="K122:L122"/>
    <mergeCell ref="M122:N122"/>
    <mergeCell ref="O122:P122"/>
    <mergeCell ref="Q122:S122"/>
    <mergeCell ref="E123:J123"/>
    <mergeCell ref="M117:N117"/>
    <mergeCell ref="O117:P117"/>
    <mergeCell ref="E116:J116"/>
    <mergeCell ref="K116:L116"/>
    <mergeCell ref="M116:N116"/>
    <mergeCell ref="O116:P116"/>
    <mergeCell ref="Q116:S116"/>
    <mergeCell ref="K117:L117"/>
    <mergeCell ref="Q117:S117"/>
    <mergeCell ref="K119:L119"/>
    <mergeCell ref="M119:N119"/>
    <mergeCell ref="O119:P119"/>
    <mergeCell ref="Q119:S119"/>
    <mergeCell ref="E117:J117"/>
    <mergeCell ref="E118:J118"/>
    <mergeCell ref="K118:L118"/>
    <mergeCell ref="M118:N118"/>
    <mergeCell ref="O118:P118"/>
    <mergeCell ref="Q118:S118"/>
    <mergeCell ref="E119:J119"/>
    <mergeCell ref="M121:N121"/>
    <mergeCell ref="O121:P121"/>
    <mergeCell ref="K123:L123"/>
    <mergeCell ref="M123:N123"/>
    <mergeCell ref="E124:J124"/>
    <mergeCell ref="K124:L124"/>
    <mergeCell ref="M124:N124"/>
    <mergeCell ref="O124:P124"/>
    <mergeCell ref="Q124:S124"/>
    <mergeCell ref="E129:J129"/>
    <mergeCell ref="K129:L129"/>
    <mergeCell ref="M129:N129"/>
    <mergeCell ref="O129:P129"/>
    <mergeCell ref="Q129:S129"/>
    <mergeCell ref="K130:L130"/>
    <mergeCell ref="Q130:S130"/>
    <mergeCell ref="O132:P132"/>
    <mergeCell ref="Q132:S132"/>
    <mergeCell ref="E130:J130"/>
    <mergeCell ref="E131:J131"/>
    <mergeCell ref="K131:L131"/>
    <mergeCell ref="M131:N131"/>
    <mergeCell ref="O131:P131"/>
    <mergeCell ref="Q131:S131"/>
    <mergeCell ref="E132:J132"/>
    <mergeCell ref="M126:N126"/>
    <mergeCell ref="O126:P126"/>
    <mergeCell ref="E125:J125"/>
    <mergeCell ref="K125:L125"/>
    <mergeCell ref="M125:N125"/>
    <mergeCell ref="O125:P125"/>
    <mergeCell ref="Q125:S125"/>
    <mergeCell ref="K126:L126"/>
    <mergeCell ref="Q126:S126"/>
    <mergeCell ref="K128:L128"/>
    <mergeCell ref="M128:N128"/>
    <mergeCell ref="O128:P128"/>
    <mergeCell ref="Q128:S128"/>
    <mergeCell ref="E126:J126"/>
    <mergeCell ref="E127:J127"/>
    <mergeCell ref="K127:L127"/>
    <mergeCell ref="M127:N127"/>
    <mergeCell ref="O127:P127"/>
    <mergeCell ref="Q127:S127"/>
    <mergeCell ref="E128:J128"/>
    <mergeCell ref="M130:N130"/>
    <mergeCell ref="O130:P130"/>
    <mergeCell ref="K132:L132"/>
    <mergeCell ref="M132:N132"/>
    <mergeCell ref="E133:J133"/>
    <mergeCell ref="K133:L133"/>
    <mergeCell ref="M133:N133"/>
    <mergeCell ref="O133:P133"/>
    <mergeCell ref="Q133:S133"/>
    <mergeCell ref="M153:N153"/>
    <mergeCell ref="O153:P153"/>
    <mergeCell ref="E152:J152"/>
    <mergeCell ref="K152:L152"/>
    <mergeCell ref="M152:N152"/>
    <mergeCell ref="O152:P152"/>
    <mergeCell ref="Q152:S152"/>
    <mergeCell ref="E153:J153"/>
    <mergeCell ref="K153:L153"/>
    <mergeCell ref="Q153:S153"/>
    <mergeCell ref="E186:J186"/>
    <mergeCell ref="K186:L186"/>
    <mergeCell ref="M186:N186"/>
    <mergeCell ref="O186:P186"/>
    <mergeCell ref="Q186:S186"/>
    <mergeCell ref="K187:L187"/>
    <mergeCell ref="Q187:S187"/>
    <mergeCell ref="O189:P189"/>
    <mergeCell ref="Q189:S189"/>
    <mergeCell ref="E187:J187"/>
    <mergeCell ref="E188:J188"/>
    <mergeCell ref="K188:L188"/>
    <mergeCell ref="M188:N188"/>
    <mergeCell ref="O188:P188"/>
    <mergeCell ref="Q188:S188"/>
    <mergeCell ref="E189:J189"/>
    <mergeCell ref="M183:N183"/>
    <mergeCell ref="O183:P183"/>
    <mergeCell ref="E182:J182"/>
    <mergeCell ref="K182:L182"/>
    <mergeCell ref="M182:N182"/>
    <mergeCell ref="O182:P182"/>
    <mergeCell ref="Q182:S182"/>
    <mergeCell ref="K183:L183"/>
    <mergeCell ref="Q183:S183"/>
    <mergeCell ref="K185:L185"/>
    <mergeCell ref="M185:N185"/>
    <mergeCell ref="O185:P185"/>
    <mergeCell ref="Q185:S185"/>
    <mergeCell ref="E183:J183"/>
    <mergeCell ref="E184:J184"/>
    <mergeCell ref="K184:L184"/>
    <mergeCell ref="M184:N184"/>
    <mergeCell ref="O184:P184"/>
    <mergeCell ref="Q184:S184"/>
    <mergeCell ref="E185:J185"/>
    <mergeCell ref="M187:N187"/>
    <mergeCell ref="O187:P187"/>
    <mergeCell ref="K189:L189"/>
    <mergeCell ref="M189:N189"/>
    <mergeCell ref="E190:J190"/>
    <mergeCell ref="K190:L190"/>
    <mergeCell ref="M190:N190"/>
    <mergeCell ref="O190:P190"/>
    <mergeCell ref="Q190:S190"/>
    <mergeCell ref="E138:J138"/>
    <mergeCell ref="K138:L138"/>
    <mergeCell ref="M138:N138"/>
    <mergeCell ref="O138:P138"/>
    <mergeCell ref="Q138:S138"/>
    <mergeCell ref="K139:L139"/>
    <mergeCell ref="Q139:S139"/>
    <mergeCell ref="O141:P141"/>
    <mergeCell ref="Q141:S141"/>
    <mergeCell ref="E139:J139"/>
    <mergeCell ref="E140:J140"/>
    <mergeCell ref="K140:L140"/>
    <mergeCell ref="M140:N140"/>
    <mergeCell ref="O140:P140"/>
    <mergeCell ref="Q140:S140"/>
    <mergeCell ref="E141:J141"/>
    <mergeCell ref="M135:N135"/>
    <mergeCell ref="O135:P135"/>
    <mergeCell ref="E134:J134"/>
    <mergeCell ref="K134:L134"/>
    <mergeCell ref="M134:N134"/>
    <mergeCell ref="O134:P134"/>
    <mergeCell ref="Q134:S134"/>
    <mergeCell ref="K135:L135"/>
    <mergeCell ref="Q135:S135"/>
    <mergeCell ref="O137:P137"/>
    <mergeCell ref="Q137:S137"/>
    <mergeCell ref="E135:J135"/>
    <mergeCell ref="E136:J136"/>
    <mergeCell ref="K136:L136"/>
    <mergeCell ref="M136:N136"/>
    <mergeCell ref="O136:P136"/>
    <mergeCell ref="Q136:S136"/>
    <mergeCell ref="E137:J137"/>
    <mergeCell ref="M139:N139"/>
    <mergeCell ref="O139:P139"/>
    <mergeCell ref="K141:L141"/>
    <mergeCell ref="M141:N141"/>
    <mergeCell ref="E142:J142"/>
    <mergeCell ref="K142:L142"/>
    <mergeCell ref="M142:N142"/>
    <mergeCell ref="O142:P142"/>
    <mergeCell ref="Q142:S142"/>
    <mergeCell ref="K137:L137"/>
    <mergeCell ref="M137:N137"/>
    <mergeCell ref="E154:J154"/>
    <mergeCell ref="K154:L154"/>
    <mergeCell ref="M154:N154"/>
    <mergeCell ref="O154:P154"/>
    <mergeCell ref="Q154:S154"/>
    <mergeCell ref="E159:J159"/>
    <mergeCell ref="K159:L159"/>
    <mergeCell ref="M159:N159"/>
    <mergeCell ref="O159:P159"/>
    <mergeCell ref="Q159:S159"/>
    <mergeCell ref="K160:L160"/>
    <mergeCell ref="Q160:S160"/>
    <mergeCell ref="O162:P162"/>
    <mergeCell ref="Q162:S162"/>
    <mergeCell ref="E160:J160"/>
    <mergeCell ref="E161:J161"/>
    <mergeCell ref="K161:L161"/>
    <mergeCell ref="M161:N161"/>
    <mergeCell ref="O161:P161"/>
    <mergeCell ref="Q161:S161"/>
    <mergeCell ref="E162:J162"/>
    <mergeCell ref="M156:N156"/>
    <mergeCell ref="O156:P156"/>
    <mergeCell ref="E155:J155"/>
    <mergeCell ref="K155:L155"/>
    <mergeCell ref="M155:N155"/>
    <mergeCell ref="O155:P155"/>
    <mergeCell ref="Q155:S155"/>
    <mergeCell ref="K156:L156"/>
    <mergeCell ref="Q156:S156"/>
    <mergeCell ref="K158:L158"/>
    <mergeCell ref="M158:N158"/>
    <mergeCell ref="O158:P158"/>
    <mergeCell ref="Q158:S158"/>
    <mergeCell ref="E156:J156"/>
    <mergeCell ref="E157:J157"/>
    <mergeCell ref="K157:L157"/>
    <mergeCell ref="M157:N157"/>
    <mergeCell ref="O157:P157"/>
    <mergeCell ref="Q157:S157"/>
    <mergeCell ref="E158:J158"/>
    <mergeCell ref="M160:N160"/>
    <mergeCell ref="O160:P160"/>
    <mergeCell ref="K162:L162"/>
    <mergeCell ref="M162:N162"/>
    <mergeCell ref="E163:J163"/>
    <mergeCell ref="K163:L163"/>
    <mergeCell ref="M163:N163"/>
    <mergeCell ref="O163:P163"/>
    <mergeCell ref="Q163:S163"/>
    <mergeCell ref="E168:J168"/>
    <mergeCell ref="K168:L168"/>
    <mergeCell ref="M168:N168"/>
    <mergeCell ref="O168:P168"/>
    <mergeCell ref="Q168:S168"/>
    <mergeCell ref="K169:L169"/>
    <mergeCell ref="Q169:S169"/>
    <mergeCell ref="O171:P171"/>
    <mergeCell ref="Q171:S171"/>
    <mergeCell ref="E169:J169"/>
    <mergeCell ref="E170:J170"/>
    <mergeCell ref="K170:L170"/>
    <mergeCell ref="M170:N170"/>
    <mergeCell ref="O170:P170"/>
    <mergeCell ref="Q170:S170"/>
    <mergeCell ref="E171:J171"/>
    <mergeCell ref="M165:N165"/>
    <mergeCell ref="O165:P165"/>
    <mergeCell ref="E164:J164"/>
    <mergeCell ref="K164:L164"/>
    <mergeCell ref="M164:N164"/>
    <mergeCell ref="O164:P164"/>
    <mergeCell ref="Q164:S164"/>
    <mergeCell ref="K165:L165"/>
    <mergeCell ref="Q165:S165"/>
    <mergeCell ref="K167:L167"/>
    <mergeCell ref="M167:N167"/>
    <mergeCell ref="O167:P167"/>
    <mergeCell ref="Q167:S167"/>
    <mergeCell ref="E165:J165"/>
    <mergeCell ref="E166:J166"/>
    <mergeCell ref="K166:L166"/>
    <mergeCell ref="M166:N166"/>
    <mergeCell ref="O166:P166"/>
    <mergeCell ref="Q166:S166"/>
    <mergeCell ref="E167:J167"/>
    <mergeCell ref="M169:N169"/>
    <mergeCell ref="O169:P169"/>
    <mergeCell ref="K171:L171"/>
    <mergeCell ref="M171:N171"/>
    <mergeCell ref="E172:J172"/>
    <mergeCell ref="K172:L172"/>
    <mergeCell ref="M172:N172"/>
    <mergeCell ref="O172:P172"/>
    <mergeCell ref="Q172:S172"/>
    <mergeCell ref="M192:N192"/>
    <mergeCell ref="O192:P192"/>
    <mergeCell ref="E191:J191"/>
    <mergeCell ref="K191:L191"/>
    <mergeCell ref="M191:N191"/>
    <mergeCell ref="O191:P191"/>
    <mergeCell ref="Q191:S191"/>
    <mergeCell ref="E192:J192"/>
    <mergeCell ref="K192:L192"/>
    <mergeCell ref="Q192:S192"/>
    <mergeCell ref="A1:N1"/>
    <mergeCell ref="P1:Q1"/>
    <mergeCell ref="A2:B2"/>
    <mergeCell ref="C2:D2"/>
    <mergeCell ref="E2:F2"/>
    <mergeCell ref="G2:H2"/>
    <mergeCell ref="I2:J2"/>
    <mergeCell ref="A4:B4"/>
    <mergeCell ref="C4:D4"/>
    <mergeCell ref="E4:F4"/>
    <mergeCell ref="G4:H4"/>
    <mergeCell ref="I4:J4"/>
    <mergeCell ref="K4:L4"/>
    <mergeCell ref="M4:N4"/>
    <mergeCell ref="A5:B5"/>
    <mergeCell ref="C5:D5"/>
    <mergeCell ref="E5:F5"/>
    <mergeCell ref="G5:H5"/>
    <mergeCell ref="I5:J5"/>
    <mergeCell ref="K5:L5"/>
    <mergeCell ref="M5:N5"/>
    <mergeCell ref="E7:F7"/>
    <mergeCell ref="G7:H7"/>
    <mergeCell ref="K8:L8"/>
    <mergeCell ref="M8:N8"/>
    <mergeCell ref="K9:L9"/>
    <mergeCell ref="M9:N9"/>
    <mergeCell ref="K2:L2"/>
    <mergeCell ref="M2:N2"/>
    <mergeCell ref="Q5:Q8"/>
    <mergeCell ref="K6:L6"/>
    <mergeCell ref="M6:N6"/>
    <mergeCell ref="K7:L7"/>
    <mergeCell ref="M7:N7"/>
    <mergeCell ref="C9:D9"/>
    <mergeCell ref="E9:F9"/>
    <mergeCell ref="G11:H11"/>
    <mergeCell ref="I11:J11"/>
    <mergeCell ref="G12:H12"/>
    <mergeCell ref="I12:J12"/>
    <mergeCell ref="G13:H13"/>
    <mergeCell ref="I13:J13"/>
    <mergeCell ref="G14:H14"/>
    <mergeCell ref="I14:J14"/>
    <mergeCell ref="C11:D11"/>
    <mergeCell ref="E11:F11"/>
    <mergeCell ref="C12:D12"/>
    <mergeCell ref="E12:F12"/>
    <mergeCell ref="C13:D13"/>
    <mergeCell ref="E13:F13"/>
    <mergeCell ref="E14:F14"/>
    <mergeCell ref="E18:F18"/>
    <mergeCell ref="G18:H18"/>
    <mergeCell ref="I18:J18"/>
    <mergeCell ref="K18:L18"/>
    <mergeCell ref="C17:D17"/>
    <mergeCell ref="E17:F17"/>
    <mergeCell ref="G17:H17"/>
    <mergeCell ref="I17:J17"/>
    <mergeCell ref="K17:L17"/>
    <mergeCell ref="M17:N17"/>
    <mergeCell ref="C18:D18"/>
    <mergeCell ref="M18:N18"/>
    <mergeCell ref="A6:B6"/>
    <mergeCell ref="C6:D6"/>
    <mergeCell ref="E6:F6"/>
    <mergeCell ref="G6:H6"/>
    <mergeCell ref="I6:J6"/>
    <mergeCell ref="C7:D7"/>
    <mergeCell ref="I7:J7"/>
    <mergeCell ref="G9:H9"/>
    <mergeCell ref="I9:J9"/>
    <mergeCell ref="A7:B7"/>
    <mergeCell ref="A8:B8"/>
    <mergeCell ref="C8:D8"/>
    <mergeCell ref="E8:F8"/>
    <mergeCell ref="G8:H8"/>
    <mergeCell ref="I8:J8"/>
    <mergeCell ref="A9:B9"/>
    <mergeCell ref="K11:L11"/>
    <mergeCell ref="M11:N11"/>
    <mergeCell ref="K12:L12"/>
    <mergeCell ref="M12:N12"/>
    <mergeCell ref="K13:L13"/>
    <mergeCell ref="M13:N13"/>
    <mergeCell ref="K14:L14"/>
    <mergeCell ref="M14:N14"/>
    <mergeCell ref="C10:D10"/>
    <mergeCell ref="E10:F10"/>
    <mergeCell ref="G10:H10"/>
    <mergeCell ref="I10:J10"/>
    <mergeCell ref="K10:L10"/>
    <mergeCell ref="M10:N10"/>
    <mergeCell ref="Q10:Q11"/>
    <mergeCell ref="C14:D14"/>
    <mergeCell ref="C16:D16"/>
    <mergeCell ref="E16:F16"/>
    <mergeCell ref="G16:H16"/>
    <mergeCell ref="I16:J16"/>
    <mergeCell ref="K16:L16"/>
    <mergeCell ref="M16:N16"/>
    <mergeCell ref="A10:B10"/>
    <mergeCell ref="A11:B11"/>
    <mergeCell ref="A12:B12"/>
    <mergeCell ref="A13:B13"/>
    <mergeCell ref="A14:B14"/>
    <mergeCell ref="A16:B16"/>
    <mergeCell ref="A17:B17"/>
    <mergeCell ref="A20:B20"/>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8:B28"/>
    <mergeCell ref="C28:D28"/>
    <mergeCell ref="E28:F28"/>
    <mergeCell ref="G28:H28"/>
    <mergeCell ref="I28:J28"/>
    <mergeCell ref="K28:L28"/>
    <mergeCell ref="M28:N28"/>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7:B37"/>
    <mergeCell ref="C37:D37"/>
    <mergeCell ref="E37:F37"/>
    <mergeCell ref="G37:H37"/>
    <mergeCell ref="I37:J37"/>
    <mergeCell ref="K37:L37"/>
    <mergeCell ref="M37:N37"/>
    <mergeCell ref="A18:B18"/>
    <mergeCell ref="A19:B19"/>
    <mergeCell ref="E19:F19"/>
    <mergeCell ref="G19:H19"/>
    <mergeCell ref="I19:J19"/>
    <mergeCell ref="K19:L19"/>
    <mergeCell ref="M19:N19"/>
    <mergeCell ref="C19:D19"/>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38:B38"/>
    <mergeCell ref="C38:D38"/>
    <mergeCell ref="E38:F38"/>
    <mergeCell ref="G38:H38"/>
    <mergeCell ref="I38:J38"/>
    <mergeCell ref="K38:L38"/>
    <mergeCell ref="M38:N38"/>
    <mergeCell ref="A46:B46"/>
    <mergeCell ref="C46:D46"/>
    <mergeCell ref="E46:F46"/>
    <mergeCell ref="G46:H46"/>
    <mergeCell ref="I46:J46"/>
    <mergeCell ref="K46:L46"/>
    <mergeCell ref="M46:N46"/>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9:B49"/>
    <mergeCell ref="C49:D49"/>
    <mergeCell ref="E49:F49"/>
    <mergeCell ref="G49:H49"/>
    <mergeCell ref="I49:J49"/>
    <mergeCell ref="K49:L49"/>
    <mergeCell ref="M49:N4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5:B45"/>
    <mergeCell ref="C45:D45"/>
    <mergeCell ref="E45:F45"/>
    <mergeCell ref="G45:H45"/>
    <mergeCell ref="I45:J45"/>
    <mergeCell ref="K45:L45"/>
    <mergeCell ref="M45:N45"/>
    <mergeCell ref="A50:B50"/>
    <mergeCell ref="C50:D50"/>
    <mergeCell ref="E50:F50"/>
    <mergeCell ref="G50:H50"/>
    <mergeCell ref="I50:J50"/>
    <mergeCell ref="K50:L50"/>
    <mergeCell ref="M50:N50"/>
    <mergeCell ref="E90:J90"/>
    <mergeCell ref="K90:L90"/>
    <mergeCell ref="M90:N90"/>
    <mergeCell ref="O90:P90"/>
    <mergeCell ref="Q90:S90"/>
    <mergeCell ref="K91:L91"/>
    <mergeCell ref="Q91:S91"/>
    <mergeCell ref="O93:P93"/>
    <mergeCell ref="Q93:S93"/>
    <mergeCell ref="E91:J91"/>
    <mergeCell ref="E92:J92"/>
    <mergeCell ref="K92:L92"/>
    <mergeCell ref="M92:N92"/>
    <mergeCell ref="O92:P92"/>
    <mergeCell ref="Q92:S92"/>
    <mergeCell ref="E93:J93"/>
    <mergeCell ref="M87:N87"/>
    <mergeCell ref="O87:P87"/>
    <mergeCell ref="E86:J86"/>
    <mergeCell ref="K86:L86"/>
    <mergeCell ref="M86:N86"/>
    <mergeCell ref="O86:P86"/>
    <mergeCell ref="Q86:S86"/>
    <mergeCell ref="K87:L87"/>
    <mergeCell ref="Q87:S87"/>
    <mergeCell ref="K89:L89"/>
    <mergeCell ref="M89:N89"/>
    <mergeCell ref="O89:P89"/>
    <mergeCell ref="Q89:S89"/>
    <mergeCell ref="E87:J87"/>
    <mergeCell ref="E88:J88"/>
    <mergeCell ref="K88:L88"/>
    <mergeCell ref="M88:N88"/>
    <mergeCell ref="O88:P88"/>
    <mergeCell ref="Q88:S88"/>
    <mergeCell ref="E89:J89"/>
    <mergeCell ref="M91:N91"/>
    <mergeCell ref="O91:P91"/>
    <mergeCell ref="K93:L93"/>
    <mergeCell ref="M93:N93"/>
    <mergeCell ref="E98:J98"/>
    <mergeCell ref="K98:L98"/>
    <mergeCell ref="M98:N98"/>
    <mergeCell ref="O98:P98"/>
    <mergeCell ref="Q98:S98"/>
    <mergeCell ref="K99:L99"/>
    <mergeCell ref="Q99:S99"/>
    <mergeCell ref="O101:P101"/>
    <mergeCell ref="Q101:S101"/>
    <mergeCell ref="E99:J99"/>
    <mergeCell ref="E100:J100"/>
    <mergeCell ref="K100:L100"/>
    <mergeCell ref="M100:N100"/>
    <mergeCell ref="O100:P100"/>
    <mergeCell ref="Q100:S100"/>
    <mergeCell ref="E101:J101"/>
    <mergeCell ref="M95:N95"/>
    <mergeCell ref="O95:P95"/>
    <mergeCell ref="E94:J94"/>
    <mergeCell ref="K94:L94"/>
    <mergeCell ref="M94:N94"/>
    <mergeCell ref="O94:P94"/>
    <mergeCell ref="Q94:S94"/>
    <mergeCell ref="K95:L95"/>
    <mergeCell ref="Q95:S95"/>
    <mergeCell ref="K97:L97"/>
    <mergeCell ref="M97:N97"/>
    <mergeCell ref="O97:P97"/>
    <mergeCell ref="Q97:S97"/>
    <mergeCell ref="E95:J95"/>
    <mergeCell ref="E96:J96"/>
    <mergeCell ref="K96:L96"/>
    <mergeCell ref="M96:N96"/>
    <mergeCell ref="O96:P96"/>
    <mergeCell ref="Q96:S96"/>
    <mergeCell ref="E97:J97"/>
    <mergeCell ref="M99:N99"/>
    <mergeCell ref="O99:P99"/>
    <mergeCell ref="K101:L101"/>
    <mergeCell ref="M101:N101"/>
    <mergeCell ref="A64:B64"/>
    <mergeCell ref="A72:B72"/>
    <mergeCell ref="C72:D72"/>
    <mergeCell ref="A73:B73"/>
    <mergeCell ref="C73:D73"/>
    <mergeCell ref="A74:B74"/>
    <mergeCell ref="C74:D74"/>
    <mergeCell ref="A77:B77"/>
    <mergeCell ref="C77:D77"/>
    <mergeCell ref="A78:B78"/>
    <mergeCell ref="C78:D78"/>
    <mergeCell ref="A79:B79"/>
    <mergeCell ref="C79:D79"/>
    <mergeCell ref="C80:D80"/>
    <mergeCell ref="A80:B80"/>
    <mergeCell ref="A81:B81"/>
    <mergeCell ref="A82:B82"/>
    <mergeCell ref="A83:B83"/>
    <mergeCell ref="A84:B84"/>
    <mergeCell ref="A85:B85"/>
    <mergeCell ref="A86:B86"/>
    <mergeCell ref="C81:D81"/>
    <mergeCell ref="C82:D82"/>
    <mergeCell ref="C83:D83"/>
    <mergeCell ref="C84:D84"/>
    <mergeCell ref="C85:D85"/>
    <mergeCell ref="C86:D86"/>
    <mergeCell ref="C87:D87"/>
    <mergeCell ref="A87:B87"/>
    <mergeCell ref="A88:B88"/>
    <mergeCell ref="A89:B89"/>
    <mergeCell ref="A90:B90"/>
    <mergeCell ref="A91:B91"/>
    <mergeCell ref="A92:B92"/>
    <mergeCell ref="A93:B93"/>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A103:B103"/>
    <mergeCell ref="C103:D103"/>
    <mergeCell ref="A104:B104"/>
    <mergeCell ref="C104:D104"/>
    <mergeCell ref="A105:B105"/>
    <mergeCell ref="C105:D105"/>
    <mergeCell ref="A106:B106"/>
    <mergeCell ref="C106:D106"/>
    <mergeCell ref="A107:B107"/>
    <mergeCell ref="C107:D107"/>
    <mergeCell ref="A108:B108"/>
    <mergeCell ref="C108:D108"/>
    <mergeCell ref="C109:D109"/>
    <mergeCell ref="A109:B109"/>
    <mergeCell ref="A110:B110"/>
    <mergeCell ref="A111:B111"/>
    <mergeCell ref="A112:B112"/>
    <mergeCell ref="A113:B113"/>
    <mergeCell ref="A114:B114"/>
    <mergeCell ref="A115:B115"/>
    <mergeCell ref="C110:D110"/>
    <mergeCell ref="C111:D111"/>
    <mergeCell ref="C112:D112"/>
    <mergeCell ref="C113:D113"/>
    <mergeCell ref="C114:D114"/>
    <mergeCell ref="C115:D115"/>
    <mergeCell ref="C116:D116"/>
    <mergeCell ref="A116:B116"/>
    <mergeCell ref="A117:B117"/>
    <mergeCell ref="A118:B118"/>
    <mergeCell ref="A119:B119"/>
    <mergeCell ref="A120:B120"/>
    <mergeCell ref="A121:B121"/>
    <mergeCell ref="A122:B122"/>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21:B221"/>
    <mergeCell ref="A222:B222"/>
    <mergeCell ref="A223:B223"/>
    <mergeCell ref="A224:B224"/>
    <mergeCell ref="A225:B225"/>
    <mergeCell ref="A226:B226"/>
    <mergeCell ref="A227:B227"/>
    <mergeCell ref="A228:B228"/>
    <mergeCell ref="A214:B214"/>
    <mergeCell ref="A215:B215"/>
    <mergeCell ref="A216:B216"/>
    <mergeCell ref="A217:B217"/>
    <mergeCell ref="A218:B218"/>
    <mergeCell ref="A219:B219"/>
    <mergeCell ref="A220:B220"/>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22:D222"/>
    <mergeCell ref="C223:D223"/>
    <mergeCell ref="C224:D224"/>
    <mergeCell ref="C225:D225"/>
    <mergeCell ref="C226:D226"/>
    <mergeCell ref="C227:D227"/>
    <mergeCell ref="C228:D228"/>
    <mergeCell ref="C215:D215"/>
    <mergeCell ref="C216:D216"/>
    <mergeCell ref="C217:D217"/>
    <mergeCell ref="C218:D218"/>
    <mergeCell ref="C219:D219"/>
    <mergeCell ref="C220:D220"/>
    <mergeCell ref="C221:D221"/>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P63:T63"/>
    <mergeCell ref="P64:Q64"/>
    <mergeCell ref="R64:S64"/>
    <mergeCell ref="A61:B61"/>
    <mergeCell ref="C61:D61"/>
    <mergeCell ref="E61:F61"/>
    <mergeCell ref="G61:H61"/>
    <mergeCell ref="I61:J61"/>
    <mergeCell ref="K61:L61"/>
    <mergeCell ref="M61:N61"/>
    <mergeCell ref="A52:B52"/>
    <mergeCell ref="C52:D52"/>
    <mergeCell ref="E52:F52"/>
    <mergeCell ref="G52:H52"/>
    <mergeCell ref="I52:J52"/>
    <mergeCell ref="K52:L52"/>
    <mergeCell ref="M52:N52"/>
    <mergeCell ref="A53:B53"/>
    <mergeCell ref="C53:D53"/>
    <mergeCell ref="E53:F53"/>
    <mergeCell ref="G53:H53"/>
    <mergeCell ref="I53:J53"/>
    <mergeCell ref="K53:L53"/>
    <mergeCell ref="M53:N53"/>
    <mergeCell ref="A54:B54"/>
    <mergeCell ref="C54:D54"/>
    <mergeCell ref="E54:F54"/>
    <mergeCell ref="G54:H54"/>
    <mergeCell ref="I54:J54"/>
    <mergeCell ref="K54:L54"/>
    <mergeCell ref="M54:N54"/>
    <mergeCell ref="A55:B55"/>
    <mergeCell ref="C55:D55"/>
    <mergeCell ref="E55:F55"/>
    <mergeCell ref="G55:H55"/>
    <mergeCell ref="I55:J55"/>
    <mergeCell ref="K55:L55"/>
    <mergeCell ref="M55:N55"/>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E67:N67"/>
    <mergeCell ref="K68:N68"/>
    <mergeCell ref="A65:B65"/>
    <mergeCell ref="A66:B66"/>
    <mergeCell ref="C66:D66"/>
    <mergeCell ref="E66:N66"/>
    <mergeCell ref="A67:B67"/>
    <mergeCell ref="C67:D67"/>
    <mergeCell ref="A68:B68"/>
    <mergeCell ref="A62:B62"/>
    <mergeCell ref="C62:D62"/>
    <mergeCell ref="E62:F62"/>
    <mergeCell ref="G62:H62"/>
    <mergeCell ref="I62:J62"/>
    <mergeCell ref="K62:L62"/>
    <mergeCell ref="M62:N62"/>
    <mergeCell ref="E63:F63"/>
    <mergeCell ref="G63:N63"/>
    <mergeCell ref="C64:D64"/>
    <mergeCell ref="E64:N64"/>
    <mergeCell ref="C65:D65"/>
    <mergeCell ref="E65:N65"/>
    <mergeCell ref="A71:Z71"/>
    <mergeCell ref="M73:N73"/>
    <mergeCell ref="O73:P73"/>
    <mergeCell ref="E73:J73"/>
    <mergeCell ref="E74:J74"/>
    <mergeCell ref="K74:L74"/>
    <mergeCell ref="M74:N74"/>
    <mergeCell ref="O74:P74"/>
    <mergeCell ref="Q74:S74"/>
    <mergeCell ref="E72:J72"/>
    <mergeCell ref="K72:L72"/>
    <mergeCell ref="M72:N72"/>
    <mergeCell ref="O72:P72"/>
    <mergeCell ref="Q72:S72"/>
    <mergeCell ref="K73:L73"/>
    <mergeCell ref="Q73:S73"/>
    <mergeCell ref="A75:B75"/>
    <mergeCell ref="C75:D75"/>
    <mergeCell ref="E75:J75"/>
    <mergeCell ref="K75:L75"/>
    <mergeCell ref="M75:N75"/>
    <mergeCell ref="O75:P75"/>
    <mergeCell ref="Q75:S75"/>
    <mergeCell ref="A76:B76"/>
    <mergeCell ref="C76:D76"/>
    <mergeCell ref="E76:J76"/>
    <mergeCell ref="K76:L76"/>
    <mergeCell ref="M76:N76"/>
    <mergeCell ref="O76:P76"/>
    <mergeCell ref="Q76:S76"/>
    <mergeCell ref="E81:J81"/>
    <mergeCell ref="K81:L81"/>
    <mergeCell ref="M81:N81"/>
    <mergeCell ref="O81:P81"/>
    <mergeCell ref="Q81:S81"/>
    <mergeCell ref="K82:L82"/>
    <mergeCell ref="Q82:S82"/>
    <mergeCell ref="O84:P84"/>
    <mergeCell ref="Q84:S84"/>
    <mergeCell ref="E82:J82"/>
    <mergeCell ref="E83:J83"/>
    <mergeCell ref="K83:L83"/>
    <mergeCell ref="M83:N83"/>
    <mergeCell ref="O83:P83"/>
    <mergeCell ref="Q83:S83"/>
    <mergeCell ref="E84:J84"/>
    <mergeCell ref="M78:N78"/>
    <mergeCell ref="O78:P78"/>
    <mergeCell ref="E77:J77"/>
    <mergeCell ref="K77:L77"/>
    <mergeCell ref="M77:N77"/>
    <mergeCell ref="O77:P77"/>
    <mergeCell ref="Q77:S77"/>
    <mergeCell ref="K78:L78"/>
    <mergeCell ref="Q78:S78"/>
    <mergeCell ref="K80:L80"/>
    <mergeCell ref="M80:N80"/>
    <mergeCell ref="O80:P80"/>
    <mergeCell ref="Q80:S80"/>
    <mergeCell ref="E78:J78"/>
    <mergeCell ref="E79:J79"/>
    <mergeCell ref="K79:L79"/>
    <mergeCell ref="M79:N79"/>
    <mergeCell ref="O79:P79"/>
    <mergeCell ref="Q79:S79"/>
    <mergeCell ref="E80:J80"/>
    <mergeCell ref="M82:N82"/>
    <mergeCell ref="O82:P82"/>
    <mergeCell ref="K84:L84"/>
    <mergeCell ref="M84:N84"/>
    <mergeCell ref="E85:J85"/>
    <mergeCell ref="K85:L85"/>
    <mergeCell ref="M85:N85"/>
    <mergeCell ref="O85:P85"/>
    <mergeCell ref="Q85:S85"/>
    <mergeCell ref="A94:B94"/>
    <mergeCell ref="A95:B95"/>
    <mergeCell ref="A96:B96"/>
    <mergeCell ref="A97:B97"/>
    <mergeCell ref="A98:B98"/>
    <mergeCell ref="A99:B99"/>
    <mergeCell ref="A100:B100"/>
    <mergeCell ref="A101:B101"/>
    <mergeCell ref="A102:B102"/>
    <mergeCell ref="E102:J102"/>
    <mergeCell ref="K102:L102"/>
    <mergeCell ref="M102:N102"/>
    <mergeCell ref="O102:P102"/>
    <mergeCell ref="Q102:S102"/>
    <mergeCell ref="M104:N104"/>
    <mergeCell ref="O104:P104"/>
    <mergeCell ref="E103:J103"/>
    <mergeCell ref="K103:L103"/>
    <mergeCell ref="M103:N103"/>
    <mergeCell ref="O103:P103"/>
    <mergeCell ref="Q103:S103"/>
    <mergeCell ref="K104:L104"/>
    <mergeCell ref="Q104:S104"/>
    <mergeCell ref="K106:L106"/>
    <mergeCell ref="M106:N106"/>
    <mergeCell ref="O106:P106"/>
    <mergeCell ref="Q106:S106"/>
    <mergeCell ref="E104:J104"/>
    <mergeCell ref="E105:J105"/>
    <mergeCell ref="K105:L105"/>
    <mergeCell ref="M105:N105"/>
    <mergeCell ref="O105:P105"/>
    <mergeCell ref="Q105:S105"/>
    <mergeCell ref="E106:J106"/>
    <mergeCell ref="E216:J216"/>
    <mergeCell ref="K216:L216"/>
    <mergeCell ref="M216:N216"/>
    <mergeCell ref="O216:P216"/>
    <mergeCell ref="Q216:S216"/>
    <mergeCell ref="K217:L217"/>
    <mergeCell ref="Q217:S217"/>
    <mergeCell ref="O219:P219"/>
    <mergeCell ref="Q219:S219"/>
    <mergeCell ref="E217:J217"/>
    <mergeCell ref="E218:J218"/>
    <mergeCell ref="K218:L218"/>
    <mergeCell ref="M218:N218"/>
    <mergeCell ref="O218:P218"/>
    <mergeCell ref="Q218:S218"/>
    <mergeCell ref="E219:J219"/>
    <mergeCell ref="M213:N213"/>
    <mergeCell ref="O213:P213"/>
    <mergeCell ref="E212:J212"/>
    <mergeCell ref="K212:L212"/>
    <mergeCell ref="M212:N212"/>
    <mergeCell ref="O212:P212"/>
    <mergeCell ref="Q212:S212"/>
    <mergeCell ref="K213:L213"/>
    <mergeCell ref="Q213:S213"/>
    <mergeCell ref="K215:L215"/>
    <mergeCell ref="M215:N215"/>
    <mergeCell ref="O215:P215"/>
    <mergeCell ref="Q215:S215"/>
    <mergeCell ref="E213:J213"/>
    <mergeCell ref="E214:J214"/>
    <mergeCell ref="K214:L214"/>
    <mergeCell ref="M214:N214"/>
    <mergeCell ref="O214:P214"/>
    <mergeCell ref="Q214:S214"/>
    <mergeCell ref="E215:J215"/>
    <mergeCell ref="M217:N217"/>
    <mergeCell ref="O217:P217"/>
    <mergeCell ref="K219:L219"/>
    <mergeCell ref="M219:N219"/>
    <mergeCell ref="E220:J220"/>
    <mergeCell ref="K220:L220"/>
    <mergeCell ref="M220:N220"/>
    <mergeCell ref="O220:P220"/>
    <mergeCell ref="Q220:S220"/>
    <mergeCell ref="E177:J177"/>
    <mergeCell ref="K177:L177"/>
    <mergeCell ref="M177:N177"/>
    <mergeCell ref="O177:P177"/>
    <mergeCell ref="Q177:S177"/>
    <mergeCell ref="K178:L178"/>
    <mergeCell ref="Q178:S178"/>
    <mergeCell ref="O180:P180"/>
    <mergeCell ref="Q180:S180"/>
    <mergeCell ref="E178:J178"/>
    <mergeCell ref="E179:J179"/>
    <mergeCell ref="K179:L179"/>
    <mergeCell ref="M179:N179"/>
    <mergeCell ref="O179:P179"/>
    <mergeCell ref="Q179:S179"/>
    <mergeCell ref="E180:J180"/>
    <mergeCell ref="M174:N174"/>
    <mergeCell ref="O174:P174"/>
    <mergeCell ref="E173:J173"/>
    <mergeCell ref="K173:L173"/>
    <mergeCell ref="M173:N173"/>
    <mergeCell ref="O173:P173"/>
    <mergeCell ref="Q173:S173"/>
    <mergeCell ref="K174:L174"/>
    <mergeCell ref="Q174:S174"/>
    <mergeCell ref="O176:P176"/>
    <mergeCell ref="Q176:S176"/>
    <mergeCell ref="E174:J174"/>
    <mergeCell ref="E175:J175"/>
    <mergeCell ref="K175:L175"/>
    <mergeCell ref="M175:N175"/>
    <mergeCell ref="O175:P175"/>
    <mergeCell ref="Q175:S175"/>
    <mergeCell ref="E176:J176"/>
    <mergeCell ref="M178:N178"/>
    <mergeCell ref="O178:P178"/>
    <mergeCell ref="K180:L180"/>
    <mergeCell ref="M180:N180"/>
    <mergeCell ref="E181:J181"/>
    <mergeCell ref="K181:L181"/>
    <mergeCell ref="M181:N181"/>
    <mergeCell ref="O181:P181"/>
    <mergeCell ref="Q181:S181"/>
    <mergeCell ref="K176:L176"/>
    <mergeCell ref="M176:N176"/>
    <mergeCell ref="E193:J193"/>
    <mergeCell ref="K193:L193"/>
    <mergeCell ref="M193:N193"/>
    <mergeCell ref="O193:P193"/>
    <mergeCell ref="Q193:S193"/>
    <mergeCell ref="E198:J198"/>
    <mergeCell ref="K198:L198"/>
    <mergeCell ref="M198:N198"/>
    <mergeCell ref="O198:P198"/>
    <mergeCell ref="Q198:S198"/>
    <mergeCell ref="K199:L199"/>
    <mergeCell ref="Q199:S199"/>
    <mergeCell ref="O201:P201"/>
    <mergeCell ref="Q201:S201"/>
    <mergeCell ref="E199:J199"/>
    <mergeCell ref="E200:J200"/>
    <mergeCell ref="K200:L200"/>
    <mergeCell ref="M200:N200"/>
    <mergeCell ref="O200:P200"/>
    <mergeCell ref="Q200:S200"/>
    <mergeCell ref="E201:J201"/>
    <mergeCell ref="M195:N195"/>
    <mergeCell ref="O195:P195"/>
    <mergeCell ref="E194:J194"/>
    <mergeCell ref="K194:L194"/>
    <mergeCell ref="M194:N194"/>
    <mergeCell ref="O194:P194"/>
    <mergeCell ref="Q194:S194"/>
    <mergeCell ref="K195:L195"/>
    <mergeCell ref="Q195:S195"/>
    <mergeCell ref="K197:L197"/>
    <mergeCell ref="M197:N197"/>
    <mergeCell ref="O197:P197"/>
    <mergeCell ref="Q197:S197"/>
    <mergeCell ref="E195:J195"/>
    <mergeCell ref="E196:J196"/>
    <mergeCell ref="K196:L196"/>
    <mergeCell ref="M196:N196"/>
    <mergeCell ref="O196:P196"/>
    <mergeCell ref="Q196:S196"/>
    <mergeCell ref="E197:J197"/>
    <mergeCell ref="M199:N199"/>
    <mergeCell ref="O199:P199"/>
    <mergeCell ref="K201:L201"/>
    <mergeCell ref="M201:N201"/>
    <mergeCell ref="E202:J202"/>
    <mergeCell ref="K202:L202"/>
    <mergeCell ref="M202:N202"/>
    <mergeCell ref="O202:P202"/>
    <mergeCell ref="Q202:S202"/>
    <mergeCell ref="E207:J207"/>
    <mergeCell ref="K207:L207"/>
    <mergeCell ref="M207:N207"/>
    <mergeCell ref="O207:P207"/>
    <mergeCell ref="Q207:S207"/>
    <mergeCell ref="K208:L208"/>
    <mergeCell ref="Q208:S208"/>
    <mergeCell ref="O210:P210"/>
    <mergeCell ref="Q210:S210"/>
    <mergeCell ref="E208:J208"/>
    <mergeCell ref="E209:J209"/>
    <mergeCell ref="K209:L209"/>
    <mergeCell ref="M209:N209"/>
    <mergeCell ref="O209:P209"/>
    <mergeCell ref="Q209:S209"/>
    <mergeCell ref="E210:J210"/>
    <mergeCell ref="M204:N204"/>
    <mergeCell ref="O204:P204"/>
    <mergeCell ref="E203:J203"/>
    <mergeCell ref="K203:L203"/>
    <mergeCell ref="M203:N203"/>
    <mergeCell ref="O203:P203"/>
    <mergeCell ref="Q203:S203"/>
    <mergeCell ref="K204:L204"/>
    <mergeCell ref="Q204:S204"/>
    <mergeCell ref="K206:L206"/>
    <mergeCell ref="M206:N206"/>
    <mergeCell ref="O206:P206"/>
    <mergeCell ref="Q206:S206"/>
    <mergeCell ref="E204:J204"/>
    <mergeCell ref="E205:J205"/>
    <mergeCell ref="K205:L205"/>
    <mergeCell ref="M205:N205"/>
    <mergeCell ref="O205:P205"/>
    <mergeCell ref="Q205:S205"/>
    <mergeCell ref="E206:J206"/>
    <mergeCell ref="M208:N208"/>
    <mergeCell ref="O208:P208"/>
    <mergeCell ref="K210:L210"/>
    <mergeCell ref="M210:N210"/>
    <mergeCell ref="E211:J211"/>
    <mergeCell ref="K211:L211"/>
    <mergeCell ref="M211:N211"/>
    <mergeCell ref="O211:P211"/>
    <mergeCell ref="Q211:S211"/>
    <mergeCell ref="E225:J225"/>
    <mergeCell ref="K225:L225"/>
    <mergeCell ref="M225:N225"/>
    <mergeCell ref="O225:P225"/>
    <mergeCell ref="Q225:S225"/>
    <mergeCell ref="K226:L226"/>
    <mergeCell ref="Q226:S226"/>
    <mergeCell ref="O228:P228"/>
    <mergeCell ref="Q228:S228"/>
    <mergeCell ref="E226:J226"/>
    <mergeCell ref="E227:J227"/>
    <mergeCell ref="K227:L227"/>
    <mergeCell ref="M227:N227"/>
    <mergeCell ref="O227:P227"/>
    <mergeCell ref="Q227:S227"/>
    <mergeCell ref="E228:J228"/>
    <mergeCell ref="M222:N222"/>
    <mergeCell ref="O222:P222"/>
    <mergeCell ref="E221:J221"/>
    <mergeCell ref="K221:L221"/>
    <mergeCell ref="M221:N221"/>
    <mergeCell ref="O221:P221"/>
    <mergeCell ref="Q221:S221"/>
    <mergeCell ref="K222:L222"/>
    <mergeCell ref="Q222:S222"/>
    <mergeCell ref="K224:L224"/>
    <mergeCell ref="M224:N224"/>
    <mergeCell ref="O224:P224"/>
    <mergeCell ref="Q224:S224"/>
    <mergeCell ref="E222:J222"/>
    <mergeCell ref="E223:J223"/>
    <mergeCell ref="K223:L223"/>
    <mergeCell ref="M223:N223"/>
    <mergeCell ref="O223:P223"/>
    <mergeCell ref="Q223:S223"/>
    <mergeCell ref="E224:J224"/>
    <mergeCell ref="M226:N226"/>
    <mergeCell ref="O226:P226"/>
    <mergeCell ref="K228:L228"/>
    <mergeCell ref="M228:N228"/>
  </mergeCells>
  <conditionalFormatting sqref="A73:B211 C73:U228 V73:Z211">
    <cfRule type="containsText" dxfId="0" priority="1" operator="containsText" text="Outreach Marketing  ">
      <formula>NOT(ISERROR(SEARCH(("Outreach Marketing  "),(A73))))</formula>
    </cfRule>
  </conditionalFormatting>
  <conditionalFormatting sqref="W73:W228">
    <cfRule type="cellIs" dxfId="1" priority="2" operator="equal">
      <formula>"YES "</formula>
    </cfRule>
  </conditionalFormatting>
  <conditionalFormatting sqref="W73:W228">
    <cfRule type="cellIs" dxfId="2" priority="3" operator="equal">
      <formula>"NO "</formula>
    </cfRule>
  </conditionalFormatting>
  <dataValidations>
    <dataValidation type="list" allowBlank="1" sqref="B3 D3 F3 H3 J3 L3 N3 A4:A14 C4:C14 E4:E14 G4:G14 I4:I14 K4:K14 M4:M14 B15 D15 F15 H15 J15 L15 N15 A16:A26 C16:C26 E16:E26 G16:G26 I16:I26 K16:K26 M16:M26 B27 D27 F27 H27 J27 L27 N27 A28:A38 C28:C38 E28:E38 G28:G38 I28:I38 K28:K38 M28:M38 B39 D39 F39 H39 J39 L39 N39 A40:A50 C40:C50 E40:E50 G40:G50 I40:I50 K40:K50 M40:M50 B51 D51 F51 H51 J51 L51 N51 A52:A62 C52:C62 E52:E62 G52:G62 I52:I62 K52:K62 M52:M62 B63 D63 A64:A67 C64:C67">
      <formula1>$A$73:$B$228</formula1>
    </dataValidation>
    <dataValidation type="list" allowBlank="1" sqref="T73:T228">
      <formula1>Legend!$A$32:$A$33</formula1>
    </dataValidation>
    <dataValidation type="list" allowBlank="1" sqref="C73:C228">
      <formula1>Legend!$A$18:$A$29</formula1>
    </dataValidation>
    <dataValidation type="list" allowBlank="1" sqref="W73:Z228">
      <formula1>Legend!$A$32:$A$34</formula1>
    </dataValidation>
    <dataValidation type="list" allowBlank="1" sqref="U73:U228">
      <formula1>Legend!$A$36:$A$45</formula1>
    </dataValidation>
  </dataValidation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4.43" defaultRowHeight="15.0"/>
  <cols>
    <col customWidth="1" min="1" max="1" width="23.14"/>
    <col customWidth="1" min="2" max="2" width="8.71"/>
    <col customWidth="1" min="3" max="3" width="24.43"/>
    <col customWidth="1" min="4" max="4" width="32.14"/>
    <col customWidth="1" min="5" max="6" width="10.43"/>
    <col customWidth="1" min="7" max="7" width="9.43"/>
    <col customWidth="1" min="8" max="8" width="9.57"/>
    <col customWidth="1" min="9" max="9" width="9.86"/>
    <col customWidth="1" min="10" max="11" width="8.71"/>
    <col customWidth="1" min="12" max="12" width="10.0"/>
    <col customWidth="1" min="13" max="13" width="9.43"/>
    <col customWidth="1" min="14" max="14" width="10.0"/>
    <col customWidth="1" min="15" max="15" width="10.57"/>
    <col customWidth="1" min="16" max="16" width="10.14"/>
  </cols>
  <sheetData>
    <row r="1" ht="12.75" customHeight="1">
      <c r="A1" s="338" t="s">
        <v>673</v>
      </c>
      <c r="B1" s="48"/>
      <c r="C1" s="339"/>
      <c r="D1" s="339"/>
      <c r="E1" s="339"/>
      <c r="F1" s="339"/>
      <c r="G1" s="339"/>
      <c r="H1" s="339"/>
      <c r="I1" s="339"/>
      <c r="J1" s="339"/>
      <c r="K1" s="339"/>
      <c r="L1" s="339"/>
      <c r="M1" s="339"/>
      <c r="N1" s="23"/>
      <c r="O1" s="23"/>
      <c r="P1" s="23"/>
      <c r="Q1" s="23"/>
      <c r="R1" s="23"/>
      <c r="S1" s="23"/>
      <c r="T1" s="23"/>
      <c r="U1" s="23"/>
    </row>
    <row r="2" ht="12.75" customHeight="1">
      <c r="A2" s="340" t="s">
        <v>674</v>
      </c>
      <c r="B2" s="341"/>
      <c r="C2" s="339"/>
      <c r="D2" s="339"/>
      <c r="E2" s="339"/>
      <c r="F2" s="339"/>
      <c r="G2" s="339"/>
      <c r="H2" s="339"/>
      <c r="I2" s="339"/>
      <c r="J2" s="339"/>
      <c r="K2" s="339"/>
      <c r="L2" s="339"/>
      <c r="M2" s="339"/>
      <c r="N2" s="23"/>
      <c r="O2" s="23"/>
      <c r="P2" s="23"/>
      <c r="Q2" s="23"/>
      <c r="R2" s="23"/>
      <c r="S2" s="23"/>
      <c r="T2" s="23"/>
      <c r="U2" s="23"/>
    </row>
    <row r="3" ht="12.75" customHeight="1">
      <c r="A3" s="342">
        <f>IF($A$2="2022-2023",DATE(2022,8,1),IF($A$2="2023-2024",DATE(2023,8,1),IF($A$2="2024-2025",DATE(2024,8,1),"")))</f>
        <v>45505</v>
      </c>
      <c r="B3" s="54"/>
      <c r="C3" s="339"/>
      <c r="D3" s="339"/>
      <c r="E3" s="339"/>
      <c r="F3" s="339"/>
      <c r="G3" s="339"/>
      <c r="H3" s="339"/>
      <c r="I3" s="339"/>
      <c r="J3" s="339"/>
      <c r="K3" s="339"/>
      <c r="L3" s="339"/>
      <c r="M3" s="339"/>
      <c r="N3" s="23"/>
      <c r="O3" s="23"/>
      <c r="P3" s="23"/>
      <c r="Q3" s="23"/>
      <c r="R3" s="23"/>
      <c r="S3" s="23"/>
      <c r="T3" s="23"/>
      <c r="U3" s="23"/>
    </row>
    <row r="4" ht="16.5" customHeight="1">
      <c r="A4" s="343">
        <f t="shared" ref="A4:A15" si="1">DATE(YEAR(A3),MONTH(A3)+1,DAY(A3))</f>
        <v>45536</v>
      </c>
      <c r="B4" s="48"/>
      <c r="C4" s="339"/>
      <c r="D4" s="339"/>
      <c r="E4" s="339"/>
      <c r="F4" s="339"/>
      <c r="G4" s="339"/>
      <c r="H4" s="339"/>
      <c r="I4" s="339"/>
      <c r="J4" s="339"/>
      <c r="K4" s="339"/>
      <c r="L4" s="339"/>
      <c r="M4" s="339"/>
      <c r="N4" s="23"/>
      <c r="O4" s="23"/>
      <c r="P4" s="23"/>
      <c r="Q4" s="23"/>
      <c r="R4" s="23"/>
      <c r="S4" s="23"/>
      <c r="T4" s="23"/>
      <c r="U4" s="23"/>
    </row>
    <row r="5" ht="12.75" customHeight="1">
      <c r="A5" s="343">
        <f t="shared" si="1"/>
        <v>45566</v>
      </c>
      <c r="B5" s="48"/>
      <c r="C5" s="339"/>
      <c r="D5" s="339"/>
      <c r="E5" s="339"/>
      <c r="F5" s="339"/>
      <c r="G5" s="339"/>
      <c r="H5" s="339"/>
      <c r="I5" s="339"/>
      <c r="J5" s="339"/>
      <c r="K5" s="339"/>
      <c r="L5" s="339"/>
      <c r="M5" s="339"/>
      <c r="N5" s="23"/>
      <c r="O5" s="23"/>
      <c r="P5" s="23"/>
      <c r="Q5" s="23"/>
      <c r="R5" s="23"/>
      <c r="S5" s="23"/>
      <c r="T5" s="23"/>
      <c r="U5" s="23"/>
    </row>
    <row r="6" ht="12.75" customHeight="1">
      <c r="A6" s="343">
        <f t="shared" si="1"/>
        <v>45597</v>
      </c>
      <c r="B6" s="48"/>
      <c r="C6" s="339"/>
      <c r="D6" s="339"/>
      <c r="E6" s="339"/>
      <c r="F6" s="339"/>
      <c r="G6" s="339"/>
      <c r="H6" s="339"/>
      <c r="I6" s="339"/>
      <c r="J6" s="339"/>
      <c r="K6" s="339"/>
      <c r="L6" s="339"/>
      <c r="M6" s="339"/>
      <c r="N6" s="23"/>
      <c r="O6" s="23"/>
      <c r="P6" s="23"/>
      <c r="Q6" s="23"/>
      <c r="R6" s="23"/>
      <c r="S6" s="23"/>
      <c r="T6" s="23"/>
      <c r="U6" s="23"/>
    </row>
    <row r="7" ht="12.75" customHeight="1">
      <c r="A7" s="343">
        <f t="shared" si="1"/>
        <v>45627</v>
      </c>
      <c r="B7" s="48"/>
      <c r="C7" s="339"/>
      <c r="D7" s="339"/>
      <c r="E7" s="339"/>
      <c r="F7" s="339"/>
      <c r="G7" s="339"/>
      <c r="H7" s="339"/>
      <c r="I7" s="339"/>
      <c r="J7" s="339"/>
      <c r="K7" s="339"/>
      <c r="L7" s="339"/>
      <c r="M7" s="339"/>
      <c r="N7" s="23"/>
      <c r="O7" s="23"/>
      <c r="P7" s="23"/>
      <c r="Q7" s="23"/>
      <c r="R7" s="23"/>
      <c r="S7" s="23"/>
      <c r="T7" s="23"/>
      <c r="U7" s="23"/>
    </row>
    <row r="8" ht="12.75" customHeight="1">
      <c r="A8" s="343">
        <f t="shared" si="1"/>
        <v>45658</v>
      </c>
      <c r="B8" s="48"/>
      <c r="C8" s="339"/>
      <c r="D8" s="339"/>
      <c r="E8" s="339"/>
      <c r="F8" s="339"/>
      <c r="G8" s="339"/>
      <c r="H8" s="339"/>
      <c r="I8" s="339"/>
      <c r="J8" s="339"/>
      <c r="K8" s="339"/>
      <c r="L8" s="339"/>
      <c r="M8" s="339"/>
      <c r="N8" s="23"/>
      <c r="O8" s="23"/>
      <c r="P8" s="23"/>
      <c r="Q8" s="23"/>
      <c r="R8" s="23"/>
      <c r="S8" s="23"/>
      <c r="T8" s="23"/>
      <c r="U8" s="23"/>
    </row>
    <row r="9" ht="12.75" customHeight="1">
      <c r="A9" s="343">
        <f t="shared" si="1"/>
        <v>45689</v>
      </c>
      <c r="B9" s="48"/>
      <c r="C9" s="339"/>
      <c r="D9" s="339"/>
      <c r="E9" s="339"/>
      <c r="F9" s="339"/>
      <c r="G9" s="339"/>
      <c r="H9" s="339"/>
      <c r="I9" s="339"/>
      <c r="J9" s="339"/>
      <c r="K9" s="339"/>
      <c r="L9" s="339"/>
      <c r="M9" s="339"/>
      <c r="N9" s="23"/>
      <c r="O9" s="23"/>
      <c r="P9" s="23"/>
      <c r="Q9" s="23"/>
      <c r="R9" s="23"/>
      <c r="S9" s="23"/>
      <c r="T9" s="23"/>
      <c r="U9" s="23"/>
    </row>
    <row r="10" ht="12.75" customHeight="1">
      <c r="A10" s="343">
        <f t="shared" si="1"/>
        <v>45717</v>
      </c>
      <c r="B10" s="48"/>
      <c r="C10" s="339"/>
      <c r="D10" s="339"/>
      <c r="E10" s="339"/>
      <c r="F10" s="339"/>
      <c r="G10" s="339"/>
      <c r="H10" s="339"/>
      <c r="I10" s="339"/>
      <c r="J10" s="339"/>
      <c r="K10" s="339"/>
      <c r="L10" s="339"/>
      <c r="M10" s="339"/>
      <c r="N10" s="23"/>
      <c r="O10" s="23"/>
      <c r="P10" s="23"/>
      <c r="Q10" s="23"/>
      <c r="R10" s="23"/>
      <c r="S10" s="23"/>
      <c r="T10" s="23"/>
      <c r="U10" s="23"/>
    </row>
    <row r="11" ht="12.75" customHeight="1">
      <c r="A11" s="343">
        <f t="shared" si="1"/>
        <v>45748</v>
      </c>
      <c r="B11" s="48"/>
      <c r="C11" s="339"/>
      <c r="D11" s="339"/>
      <c r="E11" s="339"/>
      <c r="F11" s="339"/>
      <c r="G11" s="339"/>
      <c r="H11" s="339"/>
      <c r="I11" s="339"/>
      <c r="J11" s="339"/>
      <c r="K11" s="339"/>
      <c r="L11" s="339"/>
      <c r="M11" s="339"/>
      <c r="N11" s="23"/>
      <c r="O11" s="23"/>
      <c r="P11" s="23"/>
      <c r="Q11" s="23"/>
      <c r="R11" s="23"/>
      <c r="S11" s="23"/>
      <c r="T11" s="23"/>
      <c r="U11" s="23"/>
    </row>
    <row r="12" ht="12.75" customHeight="1">
      <c r="A12" s="343">
        <f t="shared" si="1"/>
        <v>45778</v>
      </c>
      <c r="B12" s="48"/>
      <c r="C12" s="339"/>
      <c r="D12" s="339"/>
      <c r="E12" s="339"/>
      <c r="F12" s="339"/>
      <c r="G12" s="339"/>
      <c r="H12" s="339"/>
      <c r="I12" s="339"/>
      <c r="J12" s="339"/>
      <c r="K12" s="339"/>
      <c r="L12" s="339"/>
      <c r="M12" s="339"/>
      <c r="N12" s="23"/>
      <c r="O12" s="23"/>
      <c r="P12" s="23"/>
      <c r="Q12" s="23"/>
      <c r="R12" s="23"/>
      <c r="S12" s="23"/>
      <c r="T12" s="23"/>
      <c r="U12" s="23"/>
    </row>
    <row r="13" ht="12.75" customHeight="1">
      <c r="A13" s="343">
        <f t="shared" si="1"/>
        <v>45809</v>
      </c>
      <c r="B13" s="48"/>
      <c r="C13" s="339"/>
      <c r="D13" s="339"/>
      <c r="E13" s="339"/>
      <c r="F13" s="339"/>
      <c r="G13" s="339"/>
      <c r="H13" s="339"/>
      <c r="I13" s="339"/>
      <c r="J13" s="339"/>
      <c r="K13" s="339"/>
      <c r="L13" s="339"/>
      <c r="M13" s="339"/>
      <c r="N13" s="23"/>
      <c r="O13" s="23"/>
      <c r="P13" s="23"/>
      <c r="Q13" s="23"/>
      <c r="R13" s="23"/>
      <c r="S13" s="23"/>
      <c r="T13" s="23"/>
      <c r="U13" s="23"/>
    </row>
    <row r="14" ht="12.75" customHeight="1">
      <c r="A14" s="344">
        <f t="shared" si="1"/>
        <v>45839</v>
      </c>
      <c r="B14" s="4"/>
      <c r="C14" s="339"/>
      <c r="D14" s="339"/>
      <c r="E14" s="339"/>
      <c r="F14" s="339"/>
      <c r="G14" s="339"/>
      <c r="H14" s="339"/>
      <c r="I14" s="339"/>
      <c r="J14" s="339"/>
      <c r="K14" s="339"/>
      <c r="L14" s="339"/>
      <c r="M14" s="339"/>
      <c r="N14" s="23"/>
      <c r="O14" s="23"/>
      <c r="P14" s="23"/>
      <c r="Q14" s="23"/>
      <c r="R14" s="23"/>
      <c r="S14" s="23"/>
      <c r="T14" s="23"/>
      <c r="U14" s="23"/>
    </row>
    <row r="15" ht="12.75" customHeight="1">
      <c r="A15" s="344">
        <f t="shared" si="1"/>
        <v>45870</v>
      </c>
      <c r="B15" s="4"/>
      <c r="C15" s="339"/>
      <c r="D15" s="339"/>
      <c r="E15" s="339"/>
      <c r="F15" s="339"/>
      <c r="G15" s="339"/>
      <c r="H15" s="339"/>
      <c r="I15" s="339"/>
      <c r="J15" s="339"/>
      <c r="K15" s="339"/>
      <c r="L15" s="339"/>
      <c r="M15" s="339"/>
      <c r="N15" s="23"/>
      <c r="O15" s="23"/>
      <c r="P15" s="23"/>
      <c r="Q15" s="23"/>
      <c r="R15" s="23"/>
      <c r="S15" s="23"/>
      <c r="T15" s="23"/>
      <c r="U15" s="23"/>
    </row>
    <row r="16">
      <c r="A16" s="345"/>
      <c r="B16" s="346"/>
      <c r="C16" s="339"/>
      <c r="D16" s="339"/>
      <c r="E16" s="339"/>
      <c r="F16" s="339"/>
      <c r="G16" s="339"/>
      <c r="H16" s="339"/>
      <c r="I16" s="339"/>
      <c r="J16" s="339"/>
      <c r="K16" s="339"/>
      <c r="L16" s="339"/>
      <c r="M16" s="339"/>
      <c r="N16" s="339"/>
      <c r="O16" s="339"/>
      <c r="P16" s="339"/>
      <c r="Q16" s="23"/>
      <c r="R16" s="23"/>
      <c r="S16" s="23"/>
      <c r="T16" s="23"/>
      <c r="U16" s="23"/>
    </row>
    <row r="17" ht="12.75" customHeight="1">
      <c r="A17" s="347"/>
      <c r="B17" s="339"/>
      <c r="C17" s="339"/>
      <c r="D17" s="339"/>
      <c r="E17" s="339"/>
      <c r="F17" s="339"/>
      <c r="G17" s="339"/>
      <c r="H17" s="339"/>
      <c r="I17" s="339"/>
      <c r="J17" s="339"/>
      <c r="K17" s="339"/>
      <c r="L17" s="339"/>
      <c r="M17" s="339"/>
      <c r="N17" s="339"/>
      <c r="O17" s="339"/>
      <c r="P17" s="339"/>
      <c r="Q17" s="23"/>
      <c r="R17" s="23"/>
      <c r="S17" s="23"/>
      <c r="T17" s="23"/>
      <c r="U17" s="23"/>
    </row>
    <row r="18" ht="12.75" customHeight="1">
      <c r="A18" s="348" t="s">
        <v>38</v>
      </c>
      <c r="B18" s="339"/>
      <c r="C18" s="339"/>
      <c r="D18" s="339"/>
      <c r="E18" s="339"/>
      <c r="F18" s="339"/>
      <c r="G18" s="339"/>
      <c r="H18" s="339"/>
      <c r="I18" s="339"/>
      <c r="J18" s="339"/>
      <c r="K18" s="339"/>
      <c r="L18" s="339"/>
      <c r="M18" s="339"/>
      <c r="N18" s="339"/>
      <c r="O18" s="339"/>
      <c r="P18" s="339"/>
      <c r="Q18" s="23"/>
      <c r="R18" s="23"/>
      <c r="S18" s="23"/>
      <c r="T18" s="23"/>
      <c r="U18" s="23"/>
    </row>
    <row r="19" ht="12.75" customHeight="1">
      <c r="A19" s="349" t="s">
        <v>43</v>
      </c>
      <c r="B19" s="339"/>
      <c r="C19" s="339"/>
      <c r="D19" s="339"/>
      <c r="E19" s="339"/>
      <c r="F19" s="339"/>
      <c r="G19" s="339"/>
      <c r="H19" s="339"/>
      <c r="I19" s="339"/>
      <c r="J19" s="339"/>
      <c r="K19" s="339"/>
      <c r="L19" s="339"/>
      <c r="M19" s="339"/>
      <c r="N19" s="339"/>
      <c r="O19" s="339"/>
      <c r="P19" s="339"/>
      <c r="Q19" s="23"/>
      <c r="R19" s="23"/>
      <c r="S19" s="23"/>
      <c r="T19" s="23"/>
      <c r="U19" s="23"/>
    </row>
    <row r="20" ht="12.75" customHeight="1">
      <c r="A20" s="350" t="s">
        <v>46</v>
      </c>
      <c r="B20" s="351"/>
      <c r="C20" s="339"/>
      <c r="D20" s="339"/>
      <c r="E20" s="339"/>
      <c r="F20" s="339"/>
      <c r="G20" s="339"/>
      <c r="H20" s="339"/>
      <c r="I20" s="339"/>
      <c r="J20" s="339"/>
      <c r="K20" s="339"/>
      <c r="L20" s="339"/>
      <c r="M20" s="339"/>
      <c r="N20" s="339"/>
      <c r="O20" s="339"/>
      <c r="P20" s="339"/>
      <c r="Q20" s="23"/>
      <c r="R20" s="23"/>
      <c r="S20" s="23"/>
      <c r="T20" s="23"/>
      <c r="U20" s="23"/>
    </row>
    <row r="21" ht="12.75" customHeight="1">
      <c r="A21" s="350" t="s">
        <v>48</v>
      </c>
      <c r="B21" s="339"/>
      <c r="C21" s="339"/>
      <c r="D21" s="339"/>
      <c r="E21" s="339"/>
      <c r="F21" s="339"/>
      <c r="G21" s="339"/>
      <c r="H21" s="339"/>
      <c r="I21" s="339"/>
      <c r="J21" s="339"/>
      <c r="K21" s="339"/>
      <c r="L21" s="339"/>
      <c r="M21" s="339"/>
      <c r="N21" s="339"/>
      <c r="O21" s="339"/>
      <c r="P21" s="339"/>
      <c r="Q21" s="23"/>
      <c r="R21" s="23"/>
      <c r="S21" s="23"/>
      <c r="T21" s="23"/>
      <c r="U21" s="23"/>
    </row>
    <row r="22" ht="12.75" customHeight="1">
      <c r="A22" s="352" t="s">
        <v>51</v>
      </c>
      <c r="B22" s="351"/>
      <c r="C22" s="339"/>
      <c r="D22" s="339"/>
      <c r="E22" s="339"/>
      <c r="F22" s="339"/>
      <c r="G22" s="339"/>
      <c r="H22" s="339"/>
      <c r="I22" s="339"/>
      <c r="J22" s="339"/>
      <c r="K22" s="339"/>
      <c r="L22" s="339"/>
      <c r="M22" s="339"/>
      <c r="N22" s="339"/>
      <c r="O22" s="339"/>
      <c r="P22" s="339"/>
      <c r="Q22" s="23"/>
      <c r="R22" s="23"/>
      <c r="S22" s="23"/>
      <c r="T22" s="23"/>
      <c r="U22" s="23"/>
    </row>
    <row r="23" ht="12.75" customHeight="1">
      <c r="A23" s="352" t="s">
        <v>52</v>
      </c>
      <c r="B23" s="339"/>
      <c r="C23" s="339"/>
      <c r="D23" s="339"/>
      <c r="E23" s="339"/>
      <c r="F23" s="339"/>
      <c r="G23" s="339"/>
      <c r="H23" s="339"/>
      <c r="I23" s="339"/>
      <c r="J23" s="339"/>
      <c r="K23" s="339"/>
      <c r="L23" s="339"/>
      <c r="M23" s="339"/>
      <c r="N23" s="339"/>
      <c r="O23" s="339"/>
      <c r="P23" s="339"/>
      <c r="Q23" s="23"/>
      <c r="R23" s="23"/>
      <c r="S23" s="23"/>
      <c r="T23" s="23"/>
      <c r="U23" s="23"/>
    </row>
    <row r="24" ht="12.75" customHeight="1">
      <c r="A24" s="353" t="s">
        <v>55</v>
      </c>
      <c r="B24" s="339"/>
      <c r="C24" s="339"/>
      <c r="D24" s="339"/>
      <c r="E24" s="339"/>
      <c r="F24" s="339"/>
      <c r="G24" s="339"/>
      <c r="H24" s="339"/>
      <c r="I24" s="339"/>
      <c r="J24" s="339"/>
      <c r="K24" s="339"/>
      <c r="L24" s="339"/>
      <c r="M24" s="339"/>
      <c r="N24" s="339"/>
      <c r="O24" s="339"/>
      <c r="P24" s="339"/>
      <c r="Q24" s="23"/>
      <c r="R24" s="23"/>
      <c r="S24" s="23"/>
      <c r="T24" s="23"/>
      <c r="U24" s="23"/>
    </row>
    <row r="25" ht="12.75" customHeight="1">
      <c r="A25" s="354" t="s">
        <v>58</v>
      </c>
      <c r="B25" s="339"/>
      <c r="C25" s="339"/>
      <c r="D25" s="339"/>
      <c r="E25" s="339"/>
      <c r="F25" s="339"/>
      <c r="G25" s="339"/>
      <c r="H25" s="339"/>
      <c r="I25" s="339"/>
      <c r="J25" s="339"/>
      <c r="K25" s="339"/>
      <c r="L25" s="339"/>
      <c r="M25" s="339"/>
      <c r="N25" s="339"/>
      <c r="O25" s="339"/>
      <c r="P25" s="339"/>
      <c r="Q25" s="23"/>
      <c r="R25" s="23"/>
      <c r="S25" s="23"/>
      <c r="T25" s="23"/>
      <c r="U25" s="23"/>
    </row>
    <row r="26" ht="12.75" customHeight="1">
      <c r="A26" s="354" t="s">
        <v>59</v>
      </c>
      <c r="B26" s="351"/>
      <c r="C26" s="339"/>
      <c r="D26" s="339"/>
      <c r="E26" s="339"/>
      <c r="F26" s="339"/>
      <c r="G26" s="339"/>
      <c r="H26" s="339"/>
      <c r="I26" s="339"/>
      <c r="J26" s="339"/>
      <c r="K26" s="339"/>
      <c r="L26" s="339"/>
      <c r="M26" s="339"/>
      <c r="N26" s="339"/>
      <c r="O26" s="339"/>
      <c r="P26" s="339"/>
      <c r="Q26" s="23"/>
      <c r="R26" s="23"/>
      <c r="S26" s="23"/>
      <c r="T26" s="23"/>
      <c r="U26" s="23"/>
    </row>
    <row r="27" ht="12.75" customHeight="1">
      <c r="A27" s="355" t="s">
        <v>65</v>
      </c>
      <c r="B27" s="339"/>
      <c r="C27" s="339"/>
      <c r="D27" s="339"/>
      <c r="E27" s="339"/>
      <c r="F27" s="339"/>
      <c r="G27" s="339"/>
      <c r="H27" s="339"/>
      <c r="I27" s="339"/>
      <c r="J27" s="339"/>
      <c r="K27" s="339"/>
      <c r="L27" s="339"/>
      <c r="M27" s="339"/>
      <c r="N27" s="339"/>
      <c r="O27" s="339"/>
      <c r="P27" s="339"/>
      <c r="Q27" s="23"/>
      <c r="R27" s="23"/>
      <c r="S27" s="23"/>
      <c r="T27" s="23"/>
      <c r="U27" s="23"/>
    </row>
    <row r="28" ht="12.75" customHeight="1">
      <c r="A28" s="356" t="s">
        <v>72</v>
      </c>
      <c r="B28" s="351"/>
      <c r="C28" s="339"/>
      <c r="D28" s="339"/>
      <c r="E28" s="339"/>
      <c r="F28" s="339"/>
      <c r="G28" s="339"/>
      <c r="H28" s="339"/>
      <c r="I28" s="339"/>
      <c r="J28" s="339"/>
      <c r="K28" s="339"/>
      <c r="L28" s="339"/>
      <c r="M28" s="339"/>
      <c r="N28" s="339"/>
      <c r="O28" s="339"/>
      <c r="P28" s="339"/>
      <c r="Q28" s="23"/>
      <c r="R28" s="23"/>
      <c r="S28" s="23"/>
      <c r="T28" s="23"/>
      <c r="U28" s="23"/>
    </row>
    <row r="29" ht="12.75" customHeight="1">
      <c r="A29" s="357" t="s">
        <v>74</v>
      </c>
      <c r="B29" s="351"/>
      <c r="C29" s="339"/>
      <c r="D29" s="339"/>
      <c r="E29" s="339"/>
      <c r="F29" s="339"/>
      <c r="G29" s="339"/>
      <c r="H29" s="339"/>
      <c r="I29" s="339"/>
      <c r="J29" s="339"/>
      <c r="K29" s="339"/>
      <c r="L29" s="339"/>
      <c r="M29" s="339"/>
      <c r="N29" s="339"/>
      <c r="O29" s="339"/>
      <c r="P29" s="339"/>
      <c r="Q29" s="23"/>
      <c r="R29" s="23"/>
      <c r="S29" s="23"/>
      <c r="T29" s="23"/>
      <c r="U29" s="23"/>
    </row>
    <row r="30" ht="12.75" customHeight="1">
      <c r="A30" s="23"/>
      <c r="B30" s="346"/>
      <c r="C30" s="339"/>
      <c r="D30" s="339"/>
      <c r="E30" s="339"/>
      <c r="F30" s="339"/>
      <c r="G30" s="339"/>
      <c r="H30" s="339"/>
      <c r="I30" s="339"/>
      <c r="J30" s="339"/>
      <c r="K30" s="339"/>
      <c r="L30" s="339"/>
      <c r="M30" s="339"/>
      <c r="N30" s="23"/>
      <c r="O30" s="23"/>
      <c r="P30" s="23"/>
      <c r="Q30" s="23"/>
      <c r="R30" s="23"/>
      <c r="S30" s="23"/>
      <c r="T30" s="23"/>
      <c r="U30" s="23"/>
    </row>
    <row r="31" ht="12.75" customHeight="1">
      <c r="A31" s="23"/>
      <c r="B31" s="346"/>
      <c r="C31" s="339"/>
      <c r="D31" s="339"/>
      <c r="E31" s="339"/>
      <c r="F31" s="339"/>
      <c r="G31" s="339"/>
      <c r="H31" s="339"/>
      <c r="I31" s="339"/>
      <c r="J31" s="339"/>
      <c r="K31" s="339"/>
      <c r="L31" s="339"/>
      <c r="M31" s="339"/>
      <c r="N31" s="23"/>
      <c r="O31" s="23"/>
      <c r="P31" s="23"/>
      <c r="Q31" s="23"/>
      <c r="R31" s="23"/>
      <c r="S31" s="23"/>
      <c r="T31" s="23"/>
      <c r="U31" s="23"/>
    </row>
    <row r="32" ht="12.75" customHeight="1">
      <c r="A32" s="23" t="s">
        <v>135</v>
      </c>
      <c r="B32" s="346"/>
      <c r="C32" s="339"/>
      <c r="D32" s="339"/>
      <c r="E32" s="339"/>
      <c r="F32" s="339"/>
      <c r="G32" s="339"/>
      <c r="H32" s="339"/>
      <c r="I32" s="339"/>
      <c r="J32" s="339"/>
      <c r="K32" s="339"/>
      <c r="L32" s="339"/>
      <c r="M32" s="339"/>
      <c r="N32" s="23"/>
      <c r="O32" s="23"/>
      <c r="P32" s="23"/>
      <c r="Q32" s="23"/>
      <c r="R32" s="23"/>
      <c r="S32" s="23"/>
      <c r="T32" s="23"/>
      <c r="U32" s="23"/>
    </row>
    <row r="33" ht="12.75" customHeight="1">
      <c r="A33" s="23" t="s">
        <v>116</v>
      </c>
      <c r="B33" s="346"/>
      <c r="C33" s="339"/>
      <c r="D33" s="339"/>
      <c r="E33" s="339"/>
      <c r="F33" s="339"/>
      <c r="G33" s="339"/>
      <c r="H33" s="339"/>
      <c r="I33" s="339"/>
      <c r="J33" s="339"/>
      <c r="K33" s="339"/>
      <c r="L33" s="339"/>
      <c r="M33" s="339"/>
      <c r="N33" s="23"/>
      <c r="O33" s="23"/>
      <c r="P33" s="23"/>
      <c r="Q33" s="23"/>
      <c r="R33" s="23"/>
      <c r="S33" s="23"/>
      <c r="T33" s="23"/>
      <c r="U33" s="23"/>
    </row>
    <row r="34" ht="12.75" customHeight="1">
      <c r="A34" s="23" t="s">
        <v>138</v>
      </c>
      <c r="B34" s="346"/>
      <c r="C34" s="339"/>
      <c r="D34" s="339"/>
      <c r="E34" s="339"/>
      <c r="F34" s="339"/>
      <c r="G34" s="339"/>
      <c r="H34" s="339"/>
      <c r="I34" s="339"/>
      <c r="J34" s="339"/>
      <c r="K34" s="339"/>
      <c r="L34" s="339"/>
      <c r="M34" s="339"/>
      <c r="N34" s="23"/>
      <c r="O34" s="23"/>
      <c r="P34" s="23"/>
      <c r="Q34" s="23"/>
      <c r="R34" s="23"/>
      <c r="S34" s="23"/>
      <c r="T34" s="23"/>
      <c r="U34" s="23"/>
    </row>
    <row r="35" ht="12.75" customHeight="1">
      <c r="A35" s="23"/>
      <c r="B35" s="346"/>
      <c r="C35" s="339"/>
      <c r="D35" s="339"/>
      <c r="E35" s="339"/>
      <c r="F35" s="339"/>
      <c r="G35" s="339"/>
      <c r="H35" s="339"/>
      <c r="I35" s="339"/>
      <c r="J35" s="339"/>
      <c r="K35" s="339"/>
      <c r="L35" s="339"/>
      <c r="M35" s="339"/>
      <c r="N35" s="23"/>
      <c r="O35" s="23"/>
      <c r="P35" s="23"/>
      <c r="Q35" s="23"/>
      <c r="R35" s="23"/>
      <c r="S35" s="23"/>
      <c r="T35" s="23"/>
      <c r="U35" s="23"/>
    </row>
    <row r="36" ht="12.75" customHeight="1">
      <c r="A36" s="23" t="s">
        <v>205</v>
      </c>
      <c r="B36" s="346"/>
      <c r="C36" s="339"/>
      <c r="D36" s="339"/>
      <c r="E36" s="339"/>
      <c r="F36" s="339"/>
      <c r="G36" s="339"/>
      <c r="H36" s="339"/>
      <c r="I36" s="339"/>
      <c r="J36" s="339"/>
      <c r="K36" s="339"/>
      <c r="L36" s="339"/>
      <c r="M36" s="339"/>
      <c r="N36" s="23"/>
      <c r="O36" s="23"/>
      <c r="P36" s="23"/>
      <c r="Q36" s="23"/>
      <c r="R36" s="23"/>
      <c r="S36" s="23"/>
      <c r="T36" s="23"/>
      <c r="U36" s="23"/>
    </row>
    <row r="37" ht="12.75" customHeight="1">
      <c r="A37" s="23" t="s">
        <v>186</v>
      </c>
      <c r="B37" s="346"/>
      <c r="C37" s="339"/>
      <c r="D37" s="339"/>
      <c r="E37" s="339"/>
      <c r="F37" s="339"/>
      <c r="G37" s="339"/>
      <c r="H37" s="339"/>
      <c r="I37" s="339"/>
      <c r="J37" s="339"/>
      <c r="K37" s="339"/>
      <c r="L37" s="339"/>
      <c r="M37" s="339"/>
      <c r="N37" s="23"/>
      <c r="O37" s="23"/>
      <c r="P37" s="23"/>
      <c r="Q37" s="23"/>
      <c r="R37" s="23"/>
      <c r="S37" s="23"/>
      <c r="T37" s="23"/>
      <c r="U37" s="23"/>
    </row>
    <row r="38" ht="12.75" customHeight="1">
      <c r="A38" s="23" t="s">
        <v>147</v>
      </c>
      <c r="B38" s="346"/>
      <c r="C38" s="339"/>
      <c r="D38" s="339"/>
      <c r="E38" s="339"/>
      <c r="F38" s="339"/>
      <c r="G38" s="339"/>
      <c r="H38" s="339"/>
      <c r="I38" s="339"/>
      <c r="J38" s="339"/>
      <c r="K38" s="339"/>
      <c r="L38" s="339"/>
      <c r="M38" s="339"/>
      <c r="N38" s="23"/>
      <c r="O38" s="23"/>
      <c r="P38" s="23"/>
      <c r="Q38" s="23"/>
      <c r="R38" s="23"/>
      <c r="S38" s="23"/>
      <c r="T38" s="23"/>
      <c r="U38" s="23"/>
    </row>
    <row r="39" ht="12.75" customHeight="1">
      <c r="A39" s="23" t="s">
        <v>675</v>
      </c>
      <c r="B39" s="346"/>
      <c r="C39" s="339"/>
      <c r="D39" s="339"/>
      <c r="E39" s="339"/>
      <c r="F39" s="339"/>
      <c r="G39" s="339"/>
      <c r="H39" s="339"/>
      <c r="I39" s="339"/>
      <c r="J39" s="339"/>
      <c r="K39" s="339"/>
      <c r="L39" s="339"/>
      <c r="M39" s="339"/>
      <c r="N39" s="23"/>
      <c r="O39" s="23"/>
      <c r="P39" s="23"/>
      <c r="Q39" s="23"/>
      <c r="R39" s="23"/>
      <c r="S39" s="23"/>
      <c r="T39" s="23"/>
      <c r="U39" s="23"/>
    </row>
    <row r="40" ht="12.75" customHeight="1">
      <c r="A40" s="358" t="s">
        <v>153</v>
      </c>
      <c r="B40" s="346"/>
      <c r="C40" s="339"/>
      <c r="D40" s="339"/>
      <c r="E40" s="339"/>
      <c r="F40" s="339"/>
      <c r="G40" s="339"/>
      <c r="H40" s="339"/>
      <c r="I40" s="339"/>
      <c r="J40" s="339"/>
      <c r="K40" s="339"/>
      <c r="L40" s="339"/>
      <c r="M40" s="339"/>
      <c r="N40" s="23"/>
      <c r="O40" s="23"/>
      <c r="P40" s="23"/>
      <c r="Q40" s="23"/>
      <c r="R40" s="23"/>
      <c r="S40" s="23"/>
      <c r="T40" s="23"/>
      <c r="U40" s="23"/>
    </row>
    <row r="41" ht="12.75" customHeight="1">
      <c r="A41" s="23" t="s">
        <v>676</v>
      </c>
      <c r="B41" s="346"/>
      <c r="C41" s="339"/>
      <c r="D41" s="339"/>
      <c r="E41" s="339"/>
      <c r="F41" s="339"/>
      <c r="G41" s="339"/>
      <c r="H41" s="339"/>
      <c r="I41" s="339"/>
      <c r="J41" s="339"/>
      <c r="K41" s="339"/>
      <c r="L41" s="339"/>
      <c r="M41" s="339"/>
      <c r="N41" s="23"/>
      <c r="O41" s="23"/>
      <c r="P41" s="23"/>
      <c r="Q41" s="23"/>
      <c r="R41" s="23"/>
      <c r="S41" s="23"/>
      <c r="T41" s="23"/>
      <c r="U41" s="23"/>
    </row>
    <row r="42" ht="12.75" customHeight="1">
      <c r="A42" s="358" t="s">
        <v>209</v>
      </c>
      <c r="B42" s="346"/>
      <c r="C42" s="339"/>
      <c r="D42" s="339"/>
      <c r="E42" s="339"/>
      <c r="F42" s="339"/>
      <c r="G42" s="339"/>
      <c r="H42" s="339"/>
      <c r="I42" s="339"/>
      <c r="J42" s="339"/>
      <c r="K42" s="339"/>
      <c r="L42" s="339"/>
      <c r="M42" s="339"/>
      <c r="N42" s="23"/>
      <c r="O42" s="23"/>
      <c r="P42" s="23"/>
      <c r="Q42" s="23"/>
      <c r="R42" s="23"/>
      <c r="S42" s="23"/>
      <c r="T42" s="23"/>
      <c r="U42" s="23"/>
    </row>
    <row r="43" ht="12.75" customHeight="1">
      <c r="A43" s="358" t="s">
        <v>136</v>
      </c>
      <c r="B43" s="346"/>
      <c r="C43" s="339"/>
      <c r="D43" s="339"/>
      <c r="E43" s="339"/>
      <c r="F43" s="339"/>
      <c r="G43" s="339"/>
      <c r="H43" s="339"/>
      <c r="I43" s="339"/>
      <c r="J43" s="339"/>
      <c r="K43" s="339"/>
      <c r="L43" s="339"/>
      <c r="M43" s="339"/>
      <c r="N43" s="23"/>
      <c r="O43" s="23"/>
      <c r="P43" s="23"/>
      <c r="Q43" s="23"/>
      <c r="R43" s="23"/>
      <c r="S43" s="23"/>
      <c r="T43" s="23"/>
      <c r="U43" s="23"/>
    </row>
    <row r="44" ht="12.75" customHeight="1">
      <c r="A44" s="358" t="s">
        <v>181</v>
      </c>
      <c r="B44" s="346"/>
      <c r="C44" s="339"/>
      <c r="D44" s="339"/>
      <c r="E44" s="339"/>
      <c r="F44" s="339"/>
      <c r="G44" s="339"/>
      <c r="H44" s="339"/>
      <c r="I44" s="339"/>
      <c r="J44" s="339"/>
      <c r="K44" s="339"/>
      <c r="L44" s="339"/>
      <c r="M44" s="339"/>
      <c r="N44" s="23"/>
      <c r="O44" s="23"/>
      <c r="P44" s="23"/>
      <c r="Q44" s="23"/>
      <c r="R44" s="23"/>
      <c r="S44" s="23"/>
      <c r="T44" s="23"/>
      <c r="U44" s="23"/>
    </row>
    <row r="45" ht="12.75" customHeight="1">
      <c r="A45" s="358" t="s">
        <v>117</v>
      </c>
      <c r="B45" s="346"/>
      <c r="C45" s="339"/>
      <c r="D45" s="339"/>
      <c r="E45" s="339"/>
      <c r="F45" s="339"/>
      <c r="G45" s="339"/>
      <c r="H45" s="339"/>
      <c r="I45" s="339"/>
      <c r="J45" s="339"/>
      <c r="K45" s="339"/>
      <c r="L45" s="339"/>
      <c r="M45" s="339"/>
      <c r="N45" s="23"/>
      <c r="O45" s="23"/>
      <c r="P45" s="23"/>
      <c r="Q45" s="23"/>
      <c r="R45" s="23"/>
      <c r="S45" s="23"/>
      <c r="T45" s="23"/>
      <c r="U45" s="23"/>
    </row>
    <row r="46" ht="12.75" customHeight="1">
      <c r="A46" s="23"/>
      <c r="B46" s="346"/>
      <c r="C46" s="339"/>
      <c r="D46" s="339"/>
      <c r="E46" s="339"/>
      <c r="F46" s="339"/>
      <c r="G46" s="339"/>
      <c r="H46" s="339"/>
      <c r="I46" s="339"/>
      <c r="J46" s="339"/>
      <c r="K46" s="339"/>
      <c r="L46" s="339"/>
      <c r="M46" s="339"/>
      <c r="N46" s="23"/>
      <c r="O46" s="23"/>
      <c r="P46" s="23"/>
      <c r="Q46" s="23"/>
      <c r="R46" s="23"/>
      <c r="S46" s="23"/>
      <c r="T46" s="23"/>
      <c r="U46" s="23"/>
    </row>
    <row r="47">
      <c r="A47" s="359" t="s">
        <v>677</v>
      </c>
      <c r="B47" s="360"/>
      <c r="C47" s="360"/>
      <c r="D47" s="360"/>
      <c r="E47" s="360"/>
      <c r="F47" s="360"/>
      <c r="G47" s="360"/>
      <c r="H47" s="360"/>
      <c r="I47" s="360"/>
      <c r="J47" s="360"/>
      <c r="K47" s="360"/>
      <c r="L47" s="360"/>
      <c r="M47" s="361"/>
      <c r="N47" s="23"/>
      <c r="O47" s="23"/>
      <c r="P47" s="23"/>
      <c r="Q47" s="23"/>
      <c r="R47" s="23"/>
      <c r="S47" s="23"/>
      <c r="T47" s="23"/>
      <c r="U47" s="23"/>
    </row>
    <row r="48" ht="12.75" customHeight="1">
      <c r="A48" s="362"/>
      <c r="B48" s="363" t="s">
        <v>311</v>
      </c>
      <c r="C48" s="363" t="s">
        <v>428</v>
      </c>
      <c r="D48" s="363" t="s">
        <v>488</v>
      </c>
      <c r="E48" s="363" t="s">
        <v>541</v>
      </c>
      <c r="F48" s="363" t="s">
        <v>578</v>
      </c>
      <c r="G48" s="363" t="s">
        <v>613</v>
      </c>
      <c r="H48" s="363" t="s">
        <v>644</v>
      </c>
      <c r="I48" s="363" t="s">
        <v>227</v>
      </c>
      <c r="J48" s="363" t="s">
        <v>36</v>
      </c>
      <c r="K48" s="363" t="s">
        <v>231</v>
      </c>
      <c r="L48" s="363" t="s">
        <v>232</v>
      </c>
      <c r="M48" s="364" t="s">
        <v>303</v>
      </c>
      <c r="N48" s="23"/>
      <c r="O48" s="23"/>
      <c r="P48" s="23"/>
      <c r="Q48" s="23"/>
      <c r="R48" s="23"/>
      <c r="S48" s="23"/>
      <c r="T48" s="23"/>
      <c r="U48" s="23"/>
    </row>
    <row r="49" ht="12.75" customHeight="1">
      <c r="A49" s="365" t="s">
        <v>38</v>
      </c>
      <c r="B49" s="366" t="s">
        <v>47</v>
      </c>
      <c r="C49" s="366" t="s">
        <v>228</v>
      </c>
      <c r="D49" s="366" t="s">
        <v>47</v>
      </c>
      <c r="E49" s="366" t="s">
        <v>47</v>
      </c>
      <c r="F49" s="366" t="s">
        <v>47</v>
      </c>
      <c r="G49" s="366" t="s">
        <v>614</v>
      </c>
      <c r="H49" s="366" t="s">
        <v>614</v>
      </c>
      <c r="I49" s="366" t="s">
        <v>228</v>
      </c>
      <c r="J49" s="366" t="s">
        <v>39</v>
      </c>
      <c r="K49" s="366" t="s">
        <v>39</v>
      </c>
      <c r="L49" s="366" t="s">
        <v>39</v>
      </c>
      <c r="M49" s="367" t="s">
        <v>228</v>
      </c>
      <c r="N49" s="23"/>
      <c r="O49" s="23"/>
      <c r="P49" s="23"/>
      <c r="Q49" s="23"/>
      <c r="R49" s="23"/>
      <c r="S49" s="23"/>
      <c r="T49" s="23"/>
      <c r="U49" s="23"/>
    </row>
    <row r="50" ht="12.75" customHeight="1">
      <c r="A50" s="368" t="s">
        <v>43</v>
      </c>
      <c r="B50" s="369" t="s">
        <v>229</v>
      </c>
      <c r="C50" s="369" t="s">
        <v>229</v>
      </c>
      <c r="D50" s="369" t="s">
        <v>229</v>
      </c>
      <c r="E50" s="366" t="s">
        <v>118</v>
      </c>
      <c r="F50" s="366" t="s">
        <v>118</v>
      </c>
      <c r="G50" s="366" t="s">
        <v>118</v>
      </c>
      <c r="H50" s="366" t="s">
        <v>118</v>
      </c>
      <c r="I50" s="369" t="s">
        <v>229</v>
      </c>
      <c r="J50" s="369" t="s">
        <v>44</v>
      </c>
      <c r="K50" s="369" t="s">
        <v>44</v>
      </c>
      <c r="L50" s="369" t="s">
        <v>44</v>
      </c>
      <c r="M50" s="370" t="s">
        <v>229</v>
      </c>
      <c r="N50" s="23"/>
      <c r="O50" s="23"/>
      <c r="P50" s="23"/>
      <c r="Q50" s="23"/>
      <c r="R50" s="23"/>
      <c r="S50" s="23"/>
      <c r="T50" s="23"/>
      <c r="U50" s="23"/>
    </row>
    <row r="51" ht="12.75" customHeight="1">
      <c r="A51" s="371" t="s">
        <v>46</v>
      </c>
      <c r="B51" s="372" t="s">
        <v>47</v>
      </c>
      <c r="C51" s="373" t="s">
        <v>44</v>
      </c>
      <c r="D51" s="372" t="s">
        <v>44</v>
      </c>
      <c r="E51" s="372" t="s">
        <v>44</v>
      </c>
      <c r="F51" s="372" t="s">
        <v>44</v>
      </c>
      <c r="G51" s="373" t="s">
        <v>233</v>
      </c>
      <c r="H51" s="372" t="s">
        <v>228</v>
      </c>
      <c r="I51" s="372" t="s">
        <v>47</v>
      </c>
      <c r="J51" s="372" t="s">
        <v>47</v>
      </c>
      <c r="K51" s="372" t="s">
        <v>228</v>
      </c>
      <c r="L51" s="372" t="s">
        <v>233</v>
      </c>
      <c r="M51" s="374" t="s">
        <v>233</v>
      </c>
      <c r="N51" s="23"/>
      <c r="O51" s="23"/>
      <c r="P51" s="23"/>
      <c r="Q51" s="23"/>
      <c r="R51" s="23"/>
      <c r="S51" s="23"/>
      <c r="T51" s="23"/>
      <c r="U51" s="23"/>
    </row>
    <row r="52" ht="12.75" customHeight="1">
      <c r="A52" s="371" t="s">
        <v>48</v>
      </c>
      <c r="B52" s="14"/>
      <c r="C52" s="14"/>
      <c r="D52" s="14"/>
      <c r="E52" s="14"/>
      <c r="F52" s="14"/>
      <c r="G52" s="14"/>
      <c r="H52" s="14"/>
      <c r="I52" s="14"/>
      <c r="J52" s="14"/>
      <c r="K52" s="14"/>
      <c r="L52" s="14"/>
      <c r="M52" s="80"/>
      <c r="N52" s="23"/>
      <c r="O52" s="23"/>
      <c r="P52" s="23"/>
      <c r="Q52" s="23"/>
      <c r="R52" s="23"/>
      <c r="S52" s="23"/>
      <c r="T52" s="23"/>
      <c r="U52" s="23"/>
    </row>
    <row r="53" ht="12.75" customHeight="1">
      <c r="A53" s="375" t="s">
        <v>51</v>
      </c>
      <c r="B53" s="14"/>
      <c r="C53" s="14"/>
      <c r="D53" s="14"/>
      <c r="E53" s="14"/>
      <c r="F53" s="14"/>
      <c r="G53" s="14"/>
      <c r="H53" s="14"/>
      <c r="I53" s="14"/>
      <c r="J53" s="14"/>
      <c r="K53" s="14"/>
      <c r="L53" s="14"/>
      <c r="M53" s="80"/>
      <c r="N53" s="23"/>
      <c r="O53" s="23"/>
      <c r="P53" s="23"/>
      <c r="Q53" s="23"/>
      <c r="R53" s="23"/>
      <c r="S53" s="23"/>
      <c r="T53" s="23"/>
      <c r="U53" s="23"/>
    </row>
    <row r="54" ht="12.75" customHeight="1">
      <c r="A54" s="375" t="s">
        <v>52</v>
      </c>
      <c r="B54" s="18"/>
      <c r="C54" s="18"/>
      <c r="D54" s="18"/>
      <c r="E54" s="18"/>
      <c r="F54" s="18"/>
      <c r="G54" s="18"/>
      <c r="H54" s="18"/>
      <c r="I54" s="18"/>
      <c r="J54" s="18"/>
      <c r="K54" s="18"/>
      <c r="L54" s="18"/>
      <c r="M54" s="84"/>
      <c r="N54" s="23"/>
      <c r="O54" s="23"/>
      <c r="P54" s="23"/>
      <c r="Q54" s="23"/>
      <c r="R54" s="23"/>
      <c r="S54" s="23"/>
      <c r="T54" s="23"/>
      <c r="U54" s="23"/>
    </row>
    <row r="55" ht="12.75" customHeight="1">
      <c r="A55" s="376" t="s">
        <v>55</v>
      </c>
      <c r="B55" s="366" t="s">
        <v>39</v>
      </c>
      <c r="C55" s="366" t="s">
        <v>39</v>
      </c>
      <c r="D55" s="366" t="s">
        <v>39</v>
      </c>
      <c r="E55" s="366" t="s">
        <v>39</v>
      </c>
      <c r="F55" s="366" t="s">
        <v>39</v>
      </c>
      <c r="G55" s="366" t="s">
        <v>39</v>
      </c>
      <c r="H55" s="366" t="s">
        <v>39</v>
      </c>
      <c r="I55" s="366" t="s">
        <v>39</v>
      </c>
      <c r="J55" s="366" t="s">
        <v>39</v>
      </c>
      <c r="K55" s="366" t="s">
        <v>39</v>
      </c>
      <c r="L55" s="366" t="s">
        <v>39</v>
      </c>
      <c r="M55" s="367" t="s">
        <v>39</v>
      </c>
      <c r="N55" s="23"/>
      <c r="O55" s="23"/>
      <c r="P55" s="23"/>
      <c r="Q55" s="23"/>
      <c r="R55" s="23"/>
      <c r="S55" s="23"/>
      <c r="T55" s="23"/>
      <c r="U55" s="23"/>
    </row>
    <row r="56" ht="12.75" customHeight="1">
      <c r="A56" s="377" t="s">
        <v>58</v>
      </c>
      <c r="B56" s="372" t="s">
        <v>39</v>
      </c>
      <c r="C56" s="372" t="s">
        <v>39</v>
      </c>
      <c r="D56" s="372" t="s">
        <v>39</v>
      </c>
      <c r="E56" s="372" t="s">
        <v>39</v>
      </c>
      <c r="F56" s="372" t="s">
        <v>39</v>
      </c>
      <c r="G56" s="372" t="s">
        <v>39</v>
      </c>
      <c r="H56" s="372" t="s">
        <v>39</v>
      </c>
      <c r="I56" s="372" t="s">
        <v>39</v>
      </c>
      <c r="J56" s="372" t="s">
        <v>39</v>
      </c>
      <c r="K56" s="372" t="s">
        <v>39</v>
      </c>
      <c r="L56" s="372" t="s">
        <v>39</v>
      </c>
      <c r="M56" s="374" t="s">
        <v>39</v>
      </c>
      <c r="N56" s="23"/>
      <c r="O56" s="23"/>
      <c r="P56" s="23"/>
      <c r="Q56" s="23"/>
      <c r="R56" s="23"/>
      <c r="S56" s="23"/>
      <c r="T56" s="23"/>
      <c r="U56" s="23"/>
    </row>
    <row r="57" ht="12.75" customHeight="1">
      <c r="A57" s="377" t="s">
        <v>59</v>
      </c>
      <c r="B57" s="18"/>
      <c r="C57" s="18"/>
      <c r="D57" s="18"/>
      <c r="E57" s="18"/>
      <c r="F57" s="18"/>
      <c r="G57" s="18"/>
      <c r="H57" s="18"/>
      <c r="I57" s="18"/>
      <c r="J57" s="18"/>
      <c r="K57" s="18"/>
      <c r="L57" s="18"/>
      <c r="M57" s="84"/>
      <c r="N57" s="23"/>
      <c r="O57" s="23"/>
      <c r="P57" s="23"/>
      <c r="Q57" s="23"/>
      <c r="R57" s="23"/>
      <c r="S57" s="23"/>
      <c r="T57" s="23"/>
      <c r="U57" s="23"/>
    </row>
    <row r="58" ht="12.75" customHeight="1">
      <c r="A58" s="378" t="s">
        <v>65</v>
      </c>
      <c r="B58" s="366" t="s">
        <v>66</v>
      </c>
      <c r="C58" s="366" t="s">
        <v>66</v>
      </c>
      <c r="D58" s="366" t="s">
        <v>66</v>
      </c>
      <c r="E58" s="366" t="s">
        <v>66</v>
      </c>
      <c r="F58" s="366" t="s">
        <v>66</v>
      </c>
      <c r="G58" s="366" t="s">
        <v>66</v>
      </c>
      <c r="H58" s="366" t="s">
        <v>66</v>
      </c>
      <c r="I58" s="366" t="s">
        <v>66</v>
      </c>
      <c r="J58" s="366" t="s">
        <v>66</v>
      </c>
      <c r="K58" s="366" t="s">
        <v>66</v>
      </c>
      <c r="L58" s="366" t="s">
        <v>66</v>
      </c>
      <c r="M58" s="367" t="s">
        <v>66</v>
      </c>
      <c r="N58" s="23"/>
      <c r="O58" s="23"/>
      <c r="P58" s="23"/>
      <c r="Q58" s="23"/>
      <c r="R58" s="23"/>
      <c r="S58" s="23"/>
      <c r="T58" s="23"/>
      <c r="U58" s="23"/>
    </row>
    <row r="59" ht="12.75" customHeight="1">
      <c r="A59" s="379" t="s">
        <v>72</v>
      </c>
      <c r="B59" s="366" t="s">
        <v>66</v>
      </c>
      <c r="C59" s="366" t="s">
        <v>66</v>
      </c>
      <c r="D59" s="366" t="s">
        <v>66</v>
      </c>
      <c r="E59" s="366" t="s">
        <v>66</v>
      </c>
      <c r="F59" s="366" t="s">
        <v>66</v>
      </c>
      <c r="G59" s="366" t="s">
        <v>66</v>
      </c>
      <c r="H59" s="366" t="s">
        <v>66</v>
      </c>
      <c r="I59" s="366" t="s">
        <v>66</v>
      </c>
      <c r="J59" s="366" t="s">
        <v>66</v>
      </c>
      <c r="K59" s="366" t="s">
        <v>66</v>
      </c>
      <c r="L59" s="366" t="s">
        <v>66</v>
      </c>
      <c r="M59" s="367" t="s">
        <v>66</v>
      </c>
      <c r="N59" s="23"/>
      <c r="O59" s="23"/>
      <c r="P59" s="23"/>
      <c r="Q59" s="23"/>
      <c r="R59" s="23"/>
      <c r="S59" s="23"/>
      <c r="T59" s="23"/>
      <c r="U59" s="23"/>
    </row>
    <row r="60" ht="12.75" customHeight="1">
      <c r="A60" s="380" t="s">
        <v>74</v>
      </c>
      <c r="B60" s="381"/>
      <c r="C60" s="381"/>
      <c r="D60" s="381"/>
      <c r="E60" s="381"/>
      <c r="F60" s="381"/>
      <c r="G60" s="381"/>
      <c r="H60" s="381"/>
      <c r="I60" s="381"/>
      <c r="J60" s="381"/>
      <c r="K60" s="381"/>
      <c r="L60" s="381"/>
      <c r="M60" s="382"/>
      <c r="N60" s="23"/>
      <c r="O60" s="23"/>
      <c r="P60" s="23"/>
      <c r="Q60" s="23"/>
      <c r="R60" s="23"/>
      <c r="S60" s="23"/>
      <c r="T60" s="23"/>
      <c r="U60" s="23"/>
    </row>
    <row r="61" ht="12.75" customHeight="1">
      <c r="A61" s="23"/>
      <c r="B61" s="339"/>
      <c r="C61" s="339"/>
      <c r="D61" s="339"/>
      <c r="E61" s="339"/>
      <c r="F61" s="339"/>
      <c r="G61" s="339"/>
      <c r="H61" s="339"/>
      <c r="I61" s="339"/>
      <c r="J61" s="339"/>
      <c r="K61" s="339"/>
      <c r="L61" s="339"/>
      <c r="M61" s="339"/>
      <c r="N61" s="23"/>
      <c r="O61" s="23"/>
      <c r="P61" s="23"/>
      <c r="Q61" s="23"/>
      <c r="R61" s="23"/>
      <c r="S61" s="23"/>
      <c r="T61" s="23"/>
      <c r="U61" s="23"/>
    </row>
    <row r="62" ht="12.75" customHeight="1">
      <c r="A62" s="23"/>
      <c r="B62" s="339"/>
      <c r="C62" s="339"/>
      <c r="D62" s="339"/>
      <c r="E62" s="339"/>
      <c r="F62" s="339"/>
      <c r="G62" s="339"/>
      <c r="H62" s="339"/>
      <c r="I62" s="339"/>
      <c r="J62" s="339"/>
      <c r="K62" s="339"/>
      <c r="L62" s="339"/>
      <c r="M62" s="339"/>
      <c r="N62" s="23"/>
      <c r="O62" s="23"/>
      <c r="P62" s="23"/>
      <c r="Q62" s="23"/>
      <c r="R62" s="23"/>
      <c r="S62" s="23"/>
      <c r="T62" s="23"/>
      <c r="U62" s="23"/>
    </row>
    <row r="63" ht="12.75" customHeight="1">
      <c r="A63" s="23"/>
      <c r="B63" s="339"/>
      <c r="C63" s="339"/>
      <c r="D63" s="339"/>
      <c r="E63" s="339"/>
      <c r="F63" s="339"/>
      <c r="G63" s="339"/>
      <c r="H63" s="339"/>
      <c r="I63" s="339"/>
      <c r="J63" s="339"/>
      <c r="K63" s="339"/>
      <c r="L63" s="339"/>
      <c r="M63" s="339"/>
      <c r="N63" s="23"/>
      <c r="O63" s="23"/>
      <c r="P63" s="23"/>
      <c r="Q63" s="23"/>
      <c r="R63" s="23"/>
      <c r="S63" s="23"/>
      <c r="T63" s="23"/>
      <c r="U63" s="23"/>
    </row>
    <row r="64" ht="12.75" customHeight="1">
      <c r="A64" s="23"/>
      <c r="B64" s="339"/>
      <c r="C64" s="339"/>
      <c r="D64" s="339"/>
      <c r="E64" s="339"/>
      <c r="F64" s="339"/>
      <c r="G64" s="339"/>
      <c r="H64" s="339"/>
      <c r="I64" s="339"/>
      <c r="J64" s="339"/>
      <c r="K64" s="339"/>
      <c r="L64" s="339"/>
      <c r="M64" s="339"/>
      <c r="N64" s="23"/>
      <c r="O64" s="23"/>
      <c r="P64" s="23"/>
      <c r="Q64" s="23"/>
      <c r="R64" s="23"/>
      <c r="S64" s="23"/>
      <c r="T64" s="23"/>
      <c r="U64" s="23"/>
    </row>
    <row r="65" ht="12.75" customHeight="1">
      <c r="A65" s="23"/>
      <c r="B65" s="339"/>
      <c r="C65" s="339"/>
      <c r="D65" s="339"/>
      <c r="E65" s="339"/>
      <c r="F65" s="339"/>
      <c r="G65" s="339"/>
      <c r="H65" s="339"/>
      <c r="I65" s="339"/>
      <c r="J65" s="339"/>
      <c r="K65" s="339"/>
      <c r="L65" s="339"/>
      <c r="M65" s="339"/>
      <c r="N65" s="23"/>
      <c r="O65" s="23"/>
      <c r="P65" s="23"/>
      <c r="Q65" s="23"/>
      <c r="R65" s="23"/>
      <c r="S65" s="23"/>
      <c r="T65" s="23"/>
      <c r="U65" s="23"/>
    </row>
    <row r="66" ht="12.75" customHeight="1">
      <c r="A66" s="23"/>
      <c r="B66" s="339"/>
      <c r="C66" s="339"/>
      <c r="D66" s="339"/>
      <c r="E66" s="339"/>
      <c r="F66" s="339"/>
      <c r="G66" s="339"/>
      <c r="H66" s="339"/>
      <c r="I66" s="339"/>
      <c r="J66" s="339"/>
      <c r="K66" s="339"/>
      <c r="L66" s="339"/>
      <c r="M66" s="339"/>
      <c r="N66" s="23"/>
      <c r="O66" s="23"/>
      <c r="P66" s="23"/>
      <c r="Q66" s="23"/>
      <c r="R66" s="23"/>
      <c r="S66" s="23"/>
      <c r="T66" s="23"/>
      <c r="U66" s="23"/>
    </row>
    <row r="67" ht="12.75" customHeight="1">
      <c r="A67" s="23"/>
      <c r="B67" s="339"/>
      <c r="C67" s="339"/>
      <c r="D67" s="339"/>
      <c r="E67" s="339"/>
      <c r="F67" s="339"/>
      <c r="G67" s="339"/>
      <c r="H67" s="339"/>
      <c r="I67" s="339"/>
      <c r="J67" s="339"/>
      <c r="K67" s="339"/>
      <c r="L67" s="339"/>
      <c r="M67" s="339"/>
      <c r="N67" s="23"/>
      <c r="O67" s="23"/>
      <c r="P67" s="23"/>
      <c r="Q67" s="23"/>
      <c r="R67" s="23"/>
      <c r="S67" s="23"/>
      <c r="T67" s="23"/>
      <c r="U67" s="23"/>
    </row>
    <row r="68" ht="12.75" customHeight="1">
      <c r="A68" s="23"/>
      <c r="B68" s="339"/>
      <c r="C68" s="339"/>
      <c r="D68" s="339"/>
      <c r="E68" s="339"/>
      <c r="F68" s="339"/>
      <c r="G68" s="339"/>
      <c r="H68" s="339"/>
      <c r="I68" s="339"/>
      <c r="J68" s="339"/>
      <c r="K68" s="339"/>
      <c r="L68" s="339"/>
      <c r="M68" s="339"/>
      <c r="N68" s="23"/>
      <c r="O68" s="23"/>
      <c r="P68" s="23"/>
      <c r="Q68" s="23"/>
      <c r="R68" s="23"/>
      <c r="S68" s="23"/>
      <c r="T68" s="23"/>
      <c r="U68" s="23"/>
    </row>
    <row r="69" ht="12.75" customHeight="1">
      <c r="A69" s="23"/>
      <c r="B69" s="339"/>
      <c r="C69" s="339"/>
      <c r="D69" s="339"/>
      <c r="E69" s="339"/>
      <c r="F69" s="339"/>
      <c r="G69" s="339"/>
      <c r="H69" s="339"/>
      <c r="I69" s="339"/>
      <c r="J69" s="339"/>
      <c r="K69" s="339"/>
      <c r="L69" s="339"/>
      <c r="M69" s="339"/>
      <c r="N69" s="23"/>
      <c r="O69" s="23"/>
      <c r="P69" s="23"/>
      <c r="Q69" s="23"/>
      <c r="R69" s="23"/>
      <c r="S69" s="23"/>
      <c r="T69" s="23"/>
      <c r="U69" s="23"/>
    </row>
    <row r="70" ht="12.75" customHeight="1">
      <c r="A70" s="23"/>
      <c r="B70" s="339"/>
      <c r="C70" s="339"/>
      <c r="D70" s="339"/>
      <c r="E70" s="339"/>
      <c r="F70" s="339"/>
      <c r="G70" s="339"/>
      <c r="H70" s="339"/>
      <c r="I70" s="339"/>
      <c r="J70" s="339"/>
      <c r="K70" s="339"/>
      <c r="L70" s="339"/>
      <c r="M70" s="339"/>
      <c r="N70" s="23"/>
      <c r="O70" s="23"/>
      <c r="P70" s="23"/>
      <c r="Q70" s="23"/>
      <c r="R70" s="23"/>
      <c r="S70" s="23"/>
      <c r="T70" s="23"/>
      <c r="U70" s="23"/>
    </row>
    <row r="71" ht="12.75" customHeight="1">
      <c r="A71" s="23"/>
      <c r="B71" s="339"/>
      <c r="C71" s="339"/>
      <c r="D71" s="339"/>
      <c r="E71" s="339"/>
      <c r="F71" s="339"/>
      <c r="G71" s="339"/>
      <c r="H71" s="339"/>
      <c r="I71" s="339"/>
      <c r="J71" s="339"/>
      <c r="K71" s="339"/>
      <c r="L71" s="339"/>
      <c r="M71" s="339"/>
      <c r="N71" s="23"/>
      <c r="O71" s="23"/>
      <c r="P71" s="23"/>
      <c r="Q71" s="23"/>
      <c r="R71" s="23"/>
      <c r="S71" s="23"/>
      <c r="T71" s="23"/>
      <c r="U71" s="23"/>
    </row>
    <row r="72" ht="12.75" customHeight="1">
      <c r="A72" s="23"/>
      <c r="B72" s="339"/>
      <c r="C72" s="339"/>
      <c r="D72" s="339"/>
      <c r="E72" s="339"/>
      <c r="F72" s="339"/>
      <c r="G72" s="339"/>
      <c r="H72" s="339"/>
      <c r="I72" s="339"/>
      <c r="J72" s="339"/>
      <c r="K72" s="339"/>
      <c r="L72" s="339"/>
      <c r="M72" s="339"/>
      <c r="N72" s="23"/>
      <c r="O72" s="23"/>
      <c r="P72" s="23"/>
      <c r="Q72" s="23"/>
      <c r="R72" s="23"/>
      <c r="S72" s="23"/>
      <c r="T72" s="23"/>
      <c r="U72" s="23"/>
    </row>
    <row r="73" ht="12.75" customHeight="1">
      <c r="A73" s="23"/>
      <c r="B73" s="339"/>
      <c r="C73" s="339"/>
      <c r="D73" s="339"/>
      <c r="E73" s="339"/>
      <c r="F73" s="339"/>
      <c r="G73" s="339"/>
      <c r="H73" s="339"/>
      <c r="I73" s="339"/>
      <c r="J73" s="339"/>
      <c r="K73" s="339"/>
      <c r="L73" s="339"/>
      <c r="M73" s="339"/>
      <c r="N73" s="23"/>
      <c r="O73" s="23"/>
      <c r="P73" s="23"/>
      <c r="Q73" s="23"/>
      <c r="R73" s="23"/>
      <c r="S73" s="23"/>
      <c r="T73" s="23"/>
      <c r="U73" s="23"/>
    </row>
    <row r="74" ht="12.75" customHeight="1">
      <c r="A74" s="23"/>
      <c r="B74" s="339"/>
      <c r="C74" s="339"/>
      <c r="D74" s="339"/>
      <c r="E74" s="339"/>
      <c r="F74" s="339"/>
      <c r="G74" s="339"/>
      <c r="H74" s="339"/>
      <c r="I74" s="339"/>
      <c r="J74" s="339"/>
      <c r="K74" s="339"/>
      <c r="L74" s="339"/>
      <c r="M74" s="339"/>
      <c r="N74" s="23"/>
      <c r="O74" s="23"/>
      <c r="P74" s="23"/>
      <c r="Q74" s="23"/>
      <c r="R74" s="23"/>
      <c r="S74" s="23"/>
      <c r="T74" s="23"/>
      <c r="U74" s="23"/>
    </row>
    <row r="75" ht="12.75" customHeight="1">
      <c r="A75" s="23"/>
      <c r="B75" s="339"/>
      <c r="C75" s="339"/>
      <c r="D75" s="339"/>
      <c r="E75" s="339"/>
      <c r="F75" s="339"/>
      <c r="G75" s="339"/>
      <c r="H75" s="339"/>
      <c r="I75" s="339"/>
      <c r="J75" s="339"/>
      <c r="K75" s="339"/>
      <c r="L75" s="339"/>
      <c r="M75" s="339"/>
      <c r="N75" s="23"/>
      <c r="O75" s="23"/>
      <c r="P75" s="23"/>
      <c r="Q75" s="23"/>
      <c r="R75" s="23"/>
      <c r="S75" s="23"/>
      <c r="T75" s="23"/>
      <c r="U75" s="23"/>
    </row>
    <row r="76" ht="12.75" customHeight="1">
      <c r="A76" s="23"/>
      <c r="B76" s="339"/>
      <c r="C76" s="339"/>
      <c r="D76" s="339"/>
      <c r="E76" s="339"/>
      <c r="F76" s="339"/>
      <c r="G76" s="339"/>
      <c r="H76" s="339"/>
      <c r="I76" s="339"/>
      <c r="J76" s="339"/>
      <c r="K76" s="339"/>
      <c r="L76" s="339"/>
      <c r="M76" s="339"/>
      <c r="N76" s="23"/>
      <c r="O76" s="23"/>
      <c r="P76" s="23"/>
      <c r="Q76" s="23"/>
      <c r="R76" s="23"/>
      <c r="S76" s="23"/>
      <c r="T76" s="23"/>
      <c r="U76" s="23"/>
    </row>
    <row r="77" ht="12.75" customHeight="1">
      <c r="A77" s="23"/>
      <c r="B77" s="339"/>
      <c r="C77" s="339"/>
      <c r="D77" s="339"/>
      <c r="E77" s="339"/>
      <c r="F77" s="339"/>
      <c r="G77" s="339"/>
      <c r="H77" s="339"/>
      <c r="I77" s="339"/>
      <c r="J77" s="339"/>
      <c r="K77" s="339"/>
      <c r="L77" s="339"/>
      <c r="M77" s="339"/>
      <c r="N77" s="23"/>
      <c r="O77" s="23"/>
      <c r="P77" s="23"/>
      <c r="Q77" s="23"/>
      <c r="R77" s="23"/>
      <c r="S77" s="23"/>
      <c r="T77" s="23"/>
      <c r="U77" s="23"/>
    </row>
    <row r="78" ht="12.75" customHeight="1">
      <c r="A78" s="23"/>
      <c r="B78" s="339"/>
      <c r="C78" s="339"/>
      <c r="D78" s="339"/>
      <c r="E78" s="339"/>
      <c r="F78" s="339"/>
      <c r="G78" s="339"/>
      <c r="H78" s="339"/>
      <c r="I78" s="339"/>
      <c r="J78" s="339"/>
      <c r="K78" s="339"/>
      <c r="L78" s="339"/>
      <c r="M78" s="339"/>
      <c r="N78" s="23"/>
      <c r="O78" s="23"/>
      <c r="P78" s="23"/>
      <c r="Q78" s="23"/>
      <c r="R78" s="23"/>
      <c r="S78" s="23"/>
      <c r="T78" s="23"/>
      <c r="U78" s="23"/>
    </row>
    <row r="79" ht="12.75" customHeight="1">
      <c r="A79" s="23"/>
      <c r="B79" s="339"/>
      <c r="C79" s="339"/>
      <c r="D79" s="339"/>
      <c r="E79" s="339"/>
      <c r="F79" s="339"/>
      <c r="G79" s="339"/>
      <c r="H79" s="339"/>
      <c r="I79" s="339"/>
      <c r="J79" s="339"/>
      <c r="K79" s="339"/>
      <c r="L79" s="339"/>
      <c r="M79" s="339"/>
      <c r="N79" s="23"/>
      <c r="O79" s="23"/>
      <c r="P79" s="23"/>
      <c r="Q79" s="23"/>
      <c r="R79" s="23"/>
      <c r="S79" s="23"/>
      <c r="T79" s="23"/>
      <c r="U79" s="23"/>
    </row>
    <row r="80" ht="12.75" customHeight="1">
      <c r="A80" s="23"/>
      <c r="B80" s="339"/>
      <c r="C80" s="339"/>
      <c r="D80" s="339"/>
      <c r="E80" s="339"/>
      <c r="F80" s="339"/>
      <c r="G80" s="339"/>
      <c r="H80" s="339"/>
      <c r="I80" s="339"/>
      <c r="J80" s="339"/>
      <c r="K80" s="339"/>
      <c r="L80" s="339"/>
      <c r="M80" s="339"/>
      <c r="N80" s="23"/>
      <c r="O80" s="23"/>
      <c r="P80" s="23"/>
      <c r="Q80" s="23"/>
      <c r="R80" s="23"/>
      <c r="S80" s="23"/>
      <c r="T80" s="23"/>
      <c r="U80" s="23"/>
    </row>
    <row r="81" ht="12.75" customHeight="1">
      <c r="A81" s="23"/>
      <c r="B81" s="339"/>
      <c r="C81" s="339"/>
      <c r="D81" s="339"/>
      <c r="E81" s="339"/>
      <c r="F81" s="339"/>
      <c r="G81" s="339"/>
      <c r="H81" s="339"/>
      <c r="I81" s="339"/>
      <c r="J81" s="339"/>
      <c r="K81" s="339"/>
      <c r="L81" s="339"/>
      <c r="M81" s="339"/>
      <c r="N81" s="23"/>
      <c r="O81" s="23"/>
      <c r="P81" s="23"/>
      <c r="Q81" s="23"/>
      <c r="R81" s="23"/>
      <c r="S81" s="23"/>
      <c r="T81" s="23"/>
      <c r="U81" s="23"/>
    </row>
    <row r="82" ht="12.75" customHeight="1">
      <c r="A82" s="23"/>
      <c r="B82" s="339"/>
      <c r="C82" s="339"/>
      <c r="D82" s="339"/>
      <c r="E82" s="339"/>
      <c r="F82" s="339"/>
      <c r="G82" s="339"/>
      <c r="H82" s="339"/>
      <c r="I82" s="339"/>
      <c r="J82" s="339"/>
      <c r="K82" s="339"/>
      <c r="L82" s="339"/>
      <c r="M82" s="339"/>
      <c r="N82" s="23"/>
      <c r="O82" s="23"/>
      <c r="P82" s="23"/>
      <c r="Q82" s="23"/>
      <c r="R82" s="23"/>
      <c r="S82" s="23"/>
      <c r="T82" s="23"/>
      <c r="U82" s="23"/>
    </row>
    <row r="83" ht="12.75" customHeight="1">
      <c r="A83" s="23"/>
      <c r="B83" s="339"/>
      <c r="C83" s="339"/>
      <c r="D83" s="339"/>
      <c r="E83" s="339"/>
      <c r="F83" s="339"/>
      <c r="G83" s="339"/>
      <c r="H83" s="339"/>
      <c r="I83" s="339"/>
      <c r="J83" s="339"/>
      <c r="K83" s="339"/>
      <c r="L83" s="339"/>
      <c r="M83" s="339"/>
      <c r="N83" s="23"/>
      <c r="O83" s="23"/>
      <c r="P83" s="23"/>
      <c r="Q83" s="23"/>
      <c r="R83" s="23"/>
      <c r="S83" s="23"/>
      <c r="T83" s="23"/>
      <c r="U83" s="23"/>
    </row>
    <row r="84" ht="12.75" customHeight="1">
      <c r="A84" s="23"/>
      <c r="B84" s="339"/>
      <c r="C84" s="339"/>
      <c r="D84" s="339"/>
      <c r="E84" s="339"/>
      <c r="F84" s="339"/>
      <c r="G84" s="339"/>
      <c r="H84" s="339"/>
      <c r="I84" s="339"/>
      <c r="J84" s="339"/>
      <c r="K84" s="339"/>
      <c r="L84" s="339"/>
      <c r="M84" s="339"/>
      <c r="N84" s="23"/>
      <c r="O84" s="23"/>
      <c r="P84" s="23"/>
      <c r="Q84" s="23"/>
      <c r="R84" s="23"/>
      <c r="S84" s="23"/>
      <c r="T84" s="23"/>
      <c r="U84" s="23"/>
    </row>
    <row r="85" ht="12.75" customHeight="1">
      <c r="A85" s="23"/>
      <c r="B85" s="339"/>
      <c r="C85" s="339"/>
      <c r="D85" s="339"/>
      <c r="E85" s="339"/>
      <c r="F85" s="339"/>
      <c r="G85" s="339"/>
      <c r="H85" s="339"/>
      <c r="I85" s="339"/>
      <c r="J85" s="339"/>
      <c r="K85" s="339"/>
      <c r="L85" s="339"/>
      <c r="M85" s="339"/>
      <c r="N85" s="23"/>
      <c r="O85" s="23"/>
      <c r="P85" s="23"/>
      <c r="Q85" s="23"/>
      <c r="R85" s="23"/>
      <c r="S85" s="23"/>
      <c r="T85" s="23"/>
      <c r="U85" s="23"/>
    </row>
    <row r="86" ht="12.75" customHeight="1">
      <c r="A86" s="23"/>
      <c r="B86" s="339"/>
      <c r="C86" s="339"/>
      <c r="D86" s="339"/>
      <c r="E86" s="339"/>
      <c r="F86" s="339"/>
      <c r="G86" s="339"/>
      <c r="H86" s="339"/>
      <c r="I86" s="339"/>
      <c r="J86" s="339"/>
      <c r="K86" s="339"/>
      <c r="L86" s="339"/>
      <c r="M86" s="339"/>
      <c r="N86" s="23"/>
      <c r="O86" s="23"/>
      <c r="P86" s="23"/>
      <c r="Q86" s="23"/>
      <c r="R86" s="23"/>
      <c r="S86" s="23"/>
      <c r="T86" s="23"/>
      <c r="U86" s="23"/>
    </row>
    <row r="87" ht="12.75" customHeight="1">
      <c r="A87" s="23"/>
      <c r="B87" s="339"/>
      <c r="C87" s="339"/>
      <c r="D87" s="339"/>
      <c r="E87" s="339"/>
      <c r="F87" s="339"/>
      <c r="G87" s="339"/>
      <c r="H87" s="339"/>
      <c r="I87" s="339"/>
      <c r="J87" s="339"/>
      <c r="K87" s="339"/>
      <c r="L87" s="339"/>
      <c r="M87" s="339"/>
      <c r="N87" s="23"/>
      <c r="O87" s="23"/>
      <c r="P87" s="23"/>
      <c r="Q87" s="23"/>
      <c r="R87" s="23"/>
      <c r="S87" s="23"/>
      <c r="T87" s="23"/>
      <c r="U87" s="23"/>
    </row>
    <row r="88" ht="12.75" customHeight="1">
      <c r="A88" s="23"/>
      <c r="B88" s="339"/>
      <c r="C88" s="339"/>
      <c r="D88" s="339"/>
      <c r="E88" s="339"/>
      <c r="F88" s="339"/>
      <c r="G88" s="339"/>
      <c r="H88" s="339"/>
      <c r="I88" s="339"/>
      <c r="J88" s="339"/>
      <c r="K88" s="339"/>
      <c r="L88" s="339"/>
      <c r="M88" s="339"/>
      <c r="N88" s="23"/>
      <c r="O88" s="23"/>
      <c r="P88" s="23"/>
      <c r="Q88" s="23"/>
      <c r="R88" s="23"/>
      <c r="S88" s="23"/>
      <c r="T88" s="23"/>
      <c r="U88" s="23"/>
    </row>
    <row r="89" ht="12.75" customHeight="1">
      <c r="A89" s="23"/>
      <c r="B89" s="339"/>
      <c r="C89" s="339"/>
      <c r="D89" s="339"/>
      <c r="E89" s="339"/>
      <c r="F89" s="339"/>
      <c r="G89" s="339"/>
      <c r="H89" s="339"/>
      <c r="I89" s="339"/>
      <c r="J89" s="339"/>
      <c r="K89" s="339"/>
      <c r="L89" s="339"/>
      <c r="M89" s="339"/>
      <c r="N89" s="23"/>
      <c r="O89" s="23"/>
      <c r="P89" s="23"/>
      <c r="Q89" s="23"/>
      <c r="R89" s="23"/>
      <c r="S89" s="23"/>
      <c r="T89" s="23"/>
      <c r="U89" s="23"/>
    </row>
    <row r="90" ht="12.75" customHeight="1">
      <c r="A90" s="23"/>
      <c r="B90" s="339"/>
      <c r="C90" s="339"/>
      <c r="D90" s="339"/>
      <c r="E90" s="339"/>
      <c r="F90" s="339"/>
      <c r="G90" s="339"/>
      <c r="H90" s="339"/>
      <c r="I90" s="339"/>
      <c r="J90" s="339"/>
      <c r="K90" s="339"/>
      <c r="L90" s="339"/>
      <c r="M90" s="339"/>
      <c r="N90" s="23"/>
      <c r="O90" s="23"/>
      <c r="P90" s="23"/>
      <c r="Q90" s="23"/>
      <c r="R90" s="23"/>
      <c r="S90" s="23"/>
      <c r="T90" s="23"/>
      <c r="U90" s="23"/>
    </row>
    <row r="91" ht="12.75" customHeight="1">
      <c r="A91" s="23"/>
      <c r="B91" s="339"/>
      <c r="C91" s="339"/>
      <c r="D91" s="339"/>
      <c r="E91" s="339"/>
      <c r="F91" s="339"/>
      <c r="G91" s="339"/>
      <c r="H91" s="339"/>
      <c r="I91" s="339"/>
      <c r="J91" s="339"/>
      <c r="K91" s="339"/>
      <c r="L91" s="339"/>
      <c r="M91" s="339"/>
      <c r="N91" s="23"/>
      <c r="O91" s="23"/>
      <c r="P91" s="23"/>
      <c r="Q91" s="23"/>
      <c r="R91" s="23"/>
      <c r="S91" s="23"/>
      <c r="T91" s="23"/>
      <c r="U91" s="23"/>
    </row>
    <row r="92" ht="12.75" customHeight="1">
      <c r="A92" s="23"/>
      <c r="B92" s="339"/>
      <c r="C92" s="339"/>
      <c r="D92" s="339"/>
      <c r="E92" s="339"/>
      <c r="F92" s="339"/>
      <c r="G92" s="339"/>
      <c r="H92" s="339"/>
      <c r="I92" s="339"/>
      <c r="J92" s="339"/>
      <c r="K92" s="339"/>
      <c r="L92" s="339"/>
      <c r="M92" s="339"/>
      <c r="N92" s="23"/>
      <c r="O92" s="23"/>
      <c r="P92" s="23"/>
      <c r="Q92" s="23"/>
      <c r="R92" s="23"/>
      <c r="S92" s="23"/>
      <c r="T92" s="23"/>
      <c r="U92" s="23"/>
    </row>
    <row r="93" ht="12.75" customHeight="1">
      <c r="A93" s="23"/>
      <c r="B93" s="339"/>
      <c r="C93" s="339"/>
      <c r="D93" s="339"/>
      <c r="E93" s="339"/>
      <c r="F93" s="339"/>
      <c r="G93" s="339"/>
      <c r="H93" s="339"/>
      <c r="I93" s="339"/>
      <c r="J93" s="339"/>
      <c r="K93" s="339"/>
      <c r="L93" s="339"/>
      <c r="M93" s="339"/>
      <c r="N93" s="23"/>
      <c r="O93" s="23"/>
      <c r="P93" s="23"/>
      <c r="Q93" s="23"/>
      <c r="R93" s="23"/>
      <c r="S93" s="23"/>
      <c r="T93" s="23"/>
      <c r="U93" s="23"/>
    </row>
    <row r="94" ht="12.75" customHeight="1">
      <c r="A94" s="23"/>
      <c r="B94" s="339"/>
      <c r="C94" s="339"/>
      <c r="D94" s="339"/>
      <c r="E94" s="339"/>
      <c r="F94" s="339"/>
      <c r="G94" s="339"/>
      <c r="H94" s="339"/>
      <c r="I94" s="339"/>
      <c r="J94" s="339"/>
      <c r="K94" s="339"/>
      <c r="L94" s="339"/>
      <c r="M94" s="339"/>
      <c r="N94" s="23"/>
      <c r="O94" s="23"/>
      <c r="P94" s="23"/>
      <c r="Q94" s="23"/>
      <c r="R94" s="23"/>
      <c r="S94" s="23"/>
      <c r="T94" s="23"/>
      <c r="U94" s="23"/>
    </row>
    <row r="95" ht="12.75" customHeight="1">
      <c r="A95" s="23"/>
      <c r="B95" s="339"/>
      <c r="C95" s="339"/>
      <c r="D95" s="339"/>
      <c r="E95" s="339"/>
      <c r="F95" s="339"/>
      <c r="G95" s="339"/>
      <c r="H95" s="339"/>
      <c r="I95" s="339"/>
      <c r="J95" s="339"/>
      <c r="K95" s="339"/>
      <c r="L95" s="339"/>
      <c r="M95" s="339"/>
      <c r="N95" s="23"/>
      <c r="O95" s="23"/>
      <c r="P95" s="23"/>
      <c r="Q95" s="23"/>
      <c r="R95" s="23"/>
      <c r="S95" s="23"/>
      <c r="T95" s="23"/>
      <c r="U95" s="23"/>
    </row>
    <row r="96" ht="12.75" customHeight="1">
      <c r="A96" s="23"/>
      <c r="B96" s="339"/>
      <c r="C96" s="339"/>
      <c r="D96" s="339"/>
      <c r="E96" s="339"/>
      <c r="F96" s="339"/>
      <c r="G96" s="339"/>
      <c r="H96" s="339"/>
      <c r="I96" s="339"/>
      <c r="J96" s="339"/>
      <c r="K96" s="339"/>
      <c r="L96" s="339"/>
      <c r="M96" s="339"/>
      <c r="N96" s="23"/>
      <c r="O96" s="23"/>
      <c r="P96" s="23"/>
      <c r="Q96" s="23"/>
      <c r="R96" s="23"/>
      <c r="S96" s="23"/>
      <c r="T96" s="23"/>
      <c r="U96" s="23"/>
    </row>
    <row r="97" ht="12.75" customHeight="1">
      <c r="A97" s="23"/>
      <c r="B97" s="339"/>
      <c r="C97" s="339"/>
      <c r="D97" s="339"/>
      <c r="E97" s="339"/>
      <c r="F97" s="339"/>
      <c r="G97" s="339"/>
      <c r="H97" s="339"/>
      <c r="I97" s="339"/>
      <c r="J97" s="339"/>
      <c r="K97" s="339"/>
      <c r="L97" s="339"/>
      <c r="M97" s="339"/>
      <c r="N97" s="23"/>
      <c r="O97" s="23"/>
      <c r="P97" s="23"/>
      <c r="Q97" s="23"/>
      <c r="R97" s="23"/>
      <c r="S97" s="23"/>
      <c r="T97" s="23"/>
      <c r="U97" s="23"/>
    </row>
    <row r="98" ht="12.75" customHeight="1">
      <c r="A98" s="23"/>
      <c r="B98" s="339"/>
      <c r="C98" s="339"/>
      <c r="D98" s="339"/>
      <c r="E98" s="339"/>
      <c r="F98" s="339"/>
      <c r="G98" s="339"/>
      <c r="H98" s="339"/>
      <c r="I98" s="339"/>
      <c r="J98" s="339"/>
      <c r="K98" s="339"/>
      <c r="L98" s="339"/>
      <c r="M98" s="339"/>
      <c r="N98" s="23"/>
      <c r="O98" s="23"/>
      <c r="P98" s="23"/>
      <c r="Q98" s="23"/>
      <c r="R98" s="23"/>
      <c r="S98" s="23"/>
      <c r="T98" s="23"/>
      <c r="U98" s="23"/>
    </row>
    <row r="99" ht="12.75" customHeight="1">
      <c r="A99" s="23"/>
      <c r="B99" s="339"/>
      <c r="C99" s="339"/>
      <c r="D99" s="339"/>
      <c r="E99" s="339"/>
      <c r="F99" s="339"/>
      <c r="G99" s="339"/>
      <c r="H99" s="339"/>
      <c r="I99" s="339"/>
      <c r="J99" s="339"/>
      <c r="K99" s="339"/>
      <c r="L99" s="339"/>
      <c r="M99" s="339"/>
      <c r="N99" s="23"/>
      <c r="O99" s="23"/>
      <c r="P99" s="23"/>
      <c r="Q99" s="23"/>
      <c r="R99" s="23"/>
      <c r="S99" s="23"/>
      <c r="T99" s="23"/>
      <c r="U99" s="23"/>
    </row>
    <row r="100" ht="12.75" customHeight="1">
      <c r="A100" s="23"/>
      <c r="B100" s="339"/>
      <c r="C100" s="339"/>
      <c r="D100" s="339"/>
      <c r="E100" s="339"/>
      <c r="F100" s="339"/>
      <c r="G100" s="339"/>
      <c r="H100" s="339"/>
      <c r="I100" s="339"/>
      <c r="J100" s="339"/>
      <c r="K100" s="339"/>
      <c r="L100" s="339"/>
      <c r="M100" s="339"/>
      <c r="N100" s="23"/>
      <c r="O100" s="23"/>
      <c r="P100" s="23"/>
      <c r="Q100" s="23"/>
      <c r="R100" s="23"/>
      <c r="S100" s="23"/>
      <c r="T100" s="23"/>
      <c r="U100" s="23"/>
    </row>
    <row r="101" ht="12.75" customHeight="1">
      <c r="A101" s="23"/>
      <c r="B101" s="339"/>
      <c r="C101" s="339"/>
      <c r="D101" s="339"/>
      <c r="E101" s="339"/>
      <c r="F101" s="339"/>
      <c r="G101" s="339"/>
      <c r="H101" s="339"/>
      <c r="I101" s="339"/>
      <c r="J101" s="339"/>
      <c r="K101" s="339"/>
      <c r="L101" s="339"/>
      <c r="M101" s="339"/>
      <c r="N101" s="23"/>
      <c r="O101" s="23"/>
      <c r="P101" s="23"/>
      <c r="Q101" s="23"/>
      <c r="R101" s="23"/>
      <c r="S101" s="23"/>
      <c r="T101" s="23"/>
      <c r="U101" s="23"/>
    </row>
    <row r="102" ht="12.75" customHeight="1">
      <c r="A102" s="23"/>
      <c r="B102" s="339"/>
      <c r="C102" s="339"/>
      <c r="D102" s="339"/>
      <c r="E102" s="339"/>
      <c r="F102" s="339"/>
      <c r="G102" s="339"/>
      <c r="H102" s="339"/>
      <c r="I102" s="339"/>
      <c r="J102" s="339"/>
      <c r="K102" s="339"/>
      <c r="L102" s="339"/>
      <c r="M102" s="339"/>
      <c r="N102" s="23"/>
      <c r="O102" s="23"/>
      <c r="P102" s="23"/>
      <c r="Q102" s="23"/>
      <c r="R102" s="23"/>
      <c r="S102" s="23"/>
      <c r="T102" s="23"/>
      <c r="U102" s="23"/>
    </row>
    <row r="103" ht="12.75" customHeight="1">
      <c r="A103" s="23"/>
      <c r="B103" s="339"/>
      <c r="C103" s="339"/>
      <c r="D103" s="339"/>
      <c r="E103" s="339"/>
      <c r="F103" s="339"/>
      <c r="G103" s="339"/>
      <c r="H103" s="339"/>
      <c r="I103" s="339"/>
      <c r="J103" s="339"/>
      <c r="K103" s="339"/>
      <c r="L103" s="339"/>
      <c r="M103" s="339"/>
      <c r="N103" s="23"/>
      <c r="O103" s="23"/>
      <c r="P103" s="23"/>
      <c r="Q103" s="23"/>
      <c r="R103" s="23"/>
      <c r="S103" s="23"/>
      <c r="T103" s="23"/>
      <c r="U103" s="23"/>
    </row>
    <row r="104" ht="12.75" customHeight="1">
      <c r="A104" s="23"/>
      <c r="B104" s="339"/>
      <c r="C104" s="339"/>
      <c r="D104" s="339"/>
      <c r="E104" s="339"/>
      <c r="F104" s="339"/>
      <c r="G104" s="339"/>
      <c r="H104" s="339"/>
      <c r="I104" s="339"/>
      <c r="J104" s="339"/>
      <c r="K104" s="339"/>
      <c r="L104" s="339"/>
      <c r="M104" s="339"/>
      <c r="N104" s="23"/>
      <c r="O104" s="23"/>
      <c r="P104" s="23"/>
      <c r="Q104" s="23"/>
      <c r="R104" s="23"/>
      <c r="S104" s="23"/>
      <c r="T104" s="23"/>
      <c r="U104" s="23"/>
    </row>
    <row r="105" ht="12.75" customHeight="1">
      <c r="A105" s="23"/>
      <c r="B105" s="339"/>
      <c r="C105" s="339"/>
      <c r="D105" s="339"/>
      <c r="E105" s="339"/>
      <c r="F105" s="339"/>
      <c r="G105" s="339"/>
      <c r="H105" s="339"/>
      <c r="I105" s="339"/>
      <c r="J105" s="339"/>
      <c r="K105" s="339"/>
      <c r="L105" s="339"/>
      <c r="M105" s="339"/>
      <c r="N105" s="23"/>
      <c r="O105" s="23"/>
      <c r="P105" s="23"/>
      <c r="Q105" s="23"/>
      <c r="R105" s="23"/>
      <c r="S105" s="23"/>
      <c r="T105" s="23"/>
      <c r="U105" s="23"/>
    </row>
    <row r="106" ht="12.75" customHeight="1">
      <c r="A106" s="23"/>
      <c r="B106" s="339"/>
      <c r="C106" s="339"/>
      <c r="D106" s="339"/>
      <c r="E106" s="339"/>
      <c r="F106" s="339"/>
      <c r="G106" s="339"/>
      <c r="H106" s="339"/>
      <c r="I106" s="339"/>
      <c r="J106" s="339"/>
      <c r="K106" s="339"/>
      <c r="L106" s="339"/>
      <c r="M106" s="339"/>
      <c r="N106" s="23"/>
      <c r="O106" s="23"/>
      <c r="P106" s="23"/>
      <c r="Q106" s="23"/>
      <c r="R106" s="23"/>
      <c r="S106" s="23"/>
      <c r="T106" s="23"/>
      <c r="U106" s="23"/>
    </row>
    <row r="107" ht="12.75" customHeight="1">
      <c r="A107" s="23"/>
      <c r="B107" s="339"/>
      <c r="C107" s="339"/>
      <c r="D107" s="339"/>
      <c r="E107" s="339"/>
      <c r="F107" s="339"/>
      <c r="G107" s="339"/>
      <c r="H107" s="339"/>
      <c r="I107" s="339"/>
      <c r="J107" s="339"/>
      <c r="K107" s="339"/>
      <c r="L107" s="339"/>
      <c r="M107" s="339"/>
      <c r="N107" s="23"/>
      <c r="O107" s="23"/>
      <c r="P107" s="23"/>
      <c r="Q107" s="23"/>
      <c r="R107" s="23"/>
      <c r="S107" s="23"/>
      <c r="T107" s="23"/>
      <c r="U107" s="23"/>
    </row>
    <row r="108" ht="12.75" customHeight="1">
      <c r="A108" s="23"/>
      <c r="B108" s="339"/>
      <c r="C108" s="339"/>
      <c r="D108" s="339"/>
      <c r="E108" s="339"/>
      <c r="F108" s="339"/>
      <c r="G108" s="339"/>
      <c r="H108" s="339"/>
      <c r="I108" s="339"/>
      <c r="J108" s="339"/>
      <c r="K108" s="339"/>
      <c r="L108" s="339"/>
      <c r="M108" s="339"/>
      <c r="N108" s="23"/>
      <c r="O108" s="23"/>
      <c r="P108" s="23"/>
      <c r="Q108" s="23"/>
      <c r="R108" s="23"/>
      <c r="S108" s="23"/>
      <c r="T108" s="23"/>
      <c r="U108" s="23"/>
    </row>
    <row r="109" ht="12.75" customHeight="1">
      <c r="A109" s="23"/>
      <c r="B109" s="339"/>
      <c r="C109" s="339"/>
      <c r="D109" s="339"/>
      <c r="E109" s="339"/>
      <c r="F109" s="339"/>
      <c r="G109" s="339"/>
      <c r="H109" s="339"/>
      <c r="I109" s="339"/>
      <c r="J109" s="339"/>
      <c r="K109" s="339"/>
      <c r="L109" s="339"/>
      <c r="M109" s="339"/>
      <c r="N109" s="23"/>
      <c r="O109" s="23"/>
      <c r="P109" s="23"/>
      <c r="Q109" s="23"/>
      <c r="R109" s="23"/>
      <c r="S109" s="23"/>
      <c r="T109" s="23"/>
      <c r="U109" s="23"/>
    </row>
    <row r="110" ht="12.75" customHeight="1">
      <c r="A110" s="23"/>
      <c r="B110" s="339"/>
      <c r="C110" s="339"/>
      <c r="D110" s="339"/>
      <c r="E110" s="339"/>
      <c r="F110" s="339"/>
      <c r="G110" s="339"/>
      <c r="H110" s="339"/>
      <c r="I110" s="339"/>
      <c r="J110" s="339"/>
      <c r="K110" s="339"/>
      <c r="L110" s="339"/>
      <c r="M110" s="339"/>
      <c r="N110" s="23"/>
      <c r="O110" s="23"/>
      <c r="P110" s="23"/>
      <c r="Q110" s="23"/>
      <c r="R110" s="23"/>
      <c r="S110" s="23"/>
      <c r="T110" s="23"/>
      <c r="U110" s="23"/>
    </row>
    <row r="111" ht="12.75" customHeight="1">
      <c r="A111" s="23"/>
      <c r="B111" s="339"/>
      <c r="C111" s="339"/>
      <c r="D111" s="339"/>
      <c r="E111" s="339"/>
      <c r="F111" s="339"/>
      <c r="G111" s="339"/>
      <c r="H111" s="339"/>
      <c r="I111" s="339"/>
      <c r="J111" s="339"/>
      <c r="K111" s="339"/>
      <c r="L111" s="339"/>
      <c r="M111" s="339"/>
      <c r="N111" s="23"/>
      <c r="O111" s="23"/>
      <c r="P111" s="23"/>
      <c r="Q111" s="23"/>
      <c r="R111" s="23"/>
      <c r="S111" s="23"/>
      <c r="T111" s="23"/>
      <c r="U111" s="23"/>
    </row>
    <row r="112" ht="12.75" customHeight="1">
      <c r="A112" s="23"/>
      <c r="B112" s="339"/>
      <c r="C112" s="339"/>
      <c r="D112" s="339"/>
      <c r="E112" s="339"/>
      <c r="F112" s="339"/>
      <c r="G112" s="339"/>
      <c r="H112" s="339"/>
      <c r="I112" s="339"/>
      <c r="J112" s="339"/>
      <c r="K112" s="339"/>
      <c r="L112" s="339"/>
      <c r="M112" s="339"/>
      <c r="N112" s="23"/>
      <c r="O112" s="23"/>
      <c r="P112" s="23"/>
      <c r="Q112" s="23"/>
      <c r="R112" s="23"/>
      <c r="S112" s="23"/>
      <c r="T112" s="23"/>
      <c r="U112" s="23"/>
    </row>
    <row r="113" ht="12.75" customHeight="1">
      <c r="A113" s="23"/>
      <c r="B113" s="339"/>
      <c r="C113" s="339"/>
      <c r="D113" s="339"/>
      <c r="E113" s="339"/>
      <c r="F113" s="339"/>
      <c r="G113" s="339"/>
      <c r="H113" s="339"/>
      <c r="I113" s="339"/>
      <c r="J113" s="339"/>
      <c r="K113" s="339"/>
      <c r="L113" s="339"/>
      <c r="M113" s="339"/>
      <c r="N113" s="23"/>
      <c r="O113" s="23"/>
      <c r="P113" s="23"/>
      <c r="Q113" s="23"/>
      <c r="R113" s="23"/>
      <c r="S113" s="23"/>
      <c r="T113" s="23"/>
      <c r="U113" s="23"/>
    </row>
    <row r="114" ht="12.75" customHeight="1">
      <c r="A114" s="23"/>
      <c r="B114" s="339"/>
      <c r="C114" s="339"/>
      <c r="D114" s="339"/>
      <c r="E114" s="339"/>
      <c r="F114" s="339"/>
      <c r="G114" s="339"/>
      <c r="H114" s="339"/>
      <c r="I114" s="339"/>
      <c r="J114" s="339"/>
      <c r="K114" s="339"/>
      <c r="L114" s="339"/>
      <c r="M114" s="339"/>
      <c r="N114" s="23"/>
      <c r="O114" s="23"/>
      <c r="P114" s="23"/>
      <c r="Q114" s="23"/>
      <c r="R114" s="23"/>
      <c r="S114" s="23"/>
      <c r="T114" s="23"/>
      <c r="U114" s="23"/>
    </row>
    <row r="115" ht="12.75" customHeight="1">
      <c r="A115" s="23"/>
      <c r="B115" s="339"/>
      <c r="C115" s="339"/>
      <c r="D115" s="339"/>
      <c r="E115" s="339"/>
      <c r="F115" s="339"/>
      <c r="G115" s="339"/>
      <c r="H115" s="339"/>
      <c r="I115" s="339"/>
      <c r="J115" s="339"/>
      <c r="K115" s="339"/>
      <c r="L115" s="339"/>
      <c r="M115" s="339"/>
      <c r="N115" s="23"/>
      <c r="O115" s="23"/>
      <c r="P115" s="23"/>
      <c r="Q115" s="23"/>
      <c r="R115" s="23"/>
      <c r="S115" s="23"/>
      <c r="T115" s="23"/>
      <c r="U115" s="23"/>
    </row>
    <row r="116" ht="12.75" customHeight="1">
      <c r="A116" s="23"/>
      <c r="B116" s="339"/>
      <c r="C116" s="339"/>
      <c r="D116" s="339"/>
      <c r="E116" s="339"/>
      <c r="F116" s="339"/>
      <c r="G116" s="339"/>
      <c r="H116" s="339"/>
      <c r="I116" s="339"/>
      <c r="J116" s="339"/>
      <c r="K116" s="339"/>
      <c r="L116" s="339"/>
      <c r="M116" s="339"/>
      <c r="N116" s="23"/>
      <c r="O116" s="23"/>
      <c r="P116" s="23"/>
      <c r="Q116" s="23"/>
      <c r="R116" s="23"/>
      <c r="S116" s="23"/>
      <c r="T116" s="23"/>
      <c r="U116" s="23"/>
    </row>
    <row r="117" ht="12.75" customHeight="1">
      <c r="A117" s="23"/>
      <c r="B117" s="339"/>
      <c r="C117" s="339"/>
      <c r="D117" s="339"/>
      <c r="E117" s="339"/>
      <c r="F117" s="339"/>
      <c r="G117" s="339"/>
      <c r="H117" s="339"/>
      <c r="I117" s="339"/>
      <c r="J117" s="339"/>
      <c r="K117" s="339"/>
      <c r="L117" s="339"/>
      <c r="M117" s="339"/>
      <c r="N117" s="23"/>
      <c r="O117" s="23"/>
      <c r="P117" s="23"/>
      <c r="Q117" s="23"/>
      <c r="R117" s="23"/>
      <c r="S117" s="23"/>
      <c r="T117" s="23"/>
      <c r="U117" s="23"/>
    </row>
    <row r="118" ht="12.75" customHeight="1">
      <c r="A118" s="23"/>
      <c r="B118" s="339"/>
      <c r="C118" s="339"/>
      <c r="D118" s="339"/>
      <c r="E118" s="339"/>
      <c r="F118" s="339"/>
      <c r="G118" s="339"/>
      <c r="H118" s="339"/>
      <c r="I118" s="339"/>
      <c r="J118" s="339"/>
      <c r="K118" s="339"/>
      <c r="L118" s="339"/>
      <c r="M118" s="339"/>
      <c r="N118" s="23"/>
      <c r="O118" s="23"/>
      <c r="P118" s="23"/>
      <c r="Q118" s="23"/>
      <c r="R118" s="23"/>
      <c r="S118" s="23"/>
      <c r="T118" s="23"/>
      <c r="U118" s="23"/>
    </row>
    <row r="119" ht="12.75" customHeight="1">
      <c r="A119" s="23"/>
      <c r="B119" s="339"/>
      <c r="C119" s="339"/>
      <c r="D119" s="339"/>
      <c r="E119" s="339"/>
      <c r="F119" s="339"/>
      <c r="G119" s="339"/>
      <c r="H119" s="339"/>
      <c r="I119" s="339"/>
      <c r="J119" s="339"/>
      <c r="K119" s="339"/>
      <c r="L119" s="339"/>
      <c r="M119" s="339"/>
      <c r="N119" s="23"/>
      <c r="O119" s="23"/>
      <c r="P119" s="23"/>
      <c r="Q119" s="23"/>
      <c r="R119" s="23"/>
      <c r="S119" s="23"/>
      <c r="T119" s="23"/>
      <c r="U119" s="23"/>
    </row>
    <row r="120" ht="12.75" customHeight="1">
      <c r="A120" s="23"/>
      <c r="B120" s="339"/>
      <c r="C120" s="339"/>
      <c r="D120" s="339"/>
      <c r="E120" s="339"/>
      <c r="F120" s="339"/>
      <c r="G120" s="339"/>
      <c r="H120" s="339"/>
      <c r="I120" s="339"/>
      <c r="J120" s="339"/>
      <c r="K120" s="339"/>
      <c r="L120" s="339"/>
      <c r="M120" s="339"/>
      <c r="N120" s="23"/>
      <c r="O120" s="23"/>
      <c r="P120" s="23"/>
      <c r="Q120" s="23"/>
      <c r="R120" s="23"/>
      <c r="S120" s="23"/>
      <c r="T120" s="23"/>
      <c r="U120" s="23"/>
    </row>
    <row r="121" ht="12.75" customHeight="1">
      <c r="A121" s="23"/>
      <c r="B121" s="339"/>
      <c r="C121" s="339"/>
      <c r="D121" s="339"/>
      <c r="E121" s="339"/>
      <c r="F121" s="339"/>
      <c r="G121" s="339"/>
      <c r="H121" s="339"/>
      <c r="I121" s="339"/>
      <c r="J121" s="339"/>
      <c r="K121" s="339"/>
      <c r="L121" s="339"/>
      <c r="M121" s="339"/>
      <c r="N121" s="23"/>
      <c r="O121" s="23"/>
      <c r="P121" s="23"/>
      <c r="Q121" s="23"/>
      <c r="R121" s="23"/>
      <c r="S121" s="23"/>
      <c r="T121" s="23"/>
      <c r="U121" s="23"/>
    </row>
    <row r="122" ht="12.75" customHeight="1">
      <c r="A122" s="23"/>
      <c r="B122" s="339"/>
      <c r="C122" s="339"/>
      <c r="D122" s="339"/>
      <c r="E122" s="339"/>
      <c r="F122" s="339"/>
      <c r="G122" s="339"/>
      <c r="H122" s="339"/>
      <c r="I122" s="339"/>
      <c r="J122" s="339"/>
      <c r="K122" s="339"/>
      <c r="L122" s="339"/>
      <c r="M122" s="339"/>
      <c r="N122" s="23"/>
      <c r="O122" s="23"/>
      <c r="P122" s="23"/>
      <c r="Q122" s="23"/>
      <c r="R122" s="23"/>
      <c r="S122" s="23"/>
      <c r="T122" s="23"/>
      <c r="U122" s="23"/>
    </row>
    <row r="123" ht="12.75" customHeight="1">
      <c r="A123" s="23"/>
      <c r="B123" s="339"/>
      <c r="C123" s="339"/>
      <c r="D123" s="339"/>
      <c r="E123" s="339"/>
      <c r="F123" s="339"/>
      <c r="G123" s="339"/>
      <c r="H123" s="339"/>
      <c r="I123" s="339"/>
      <c r="J123" s="339"/>
      <c r="K123" s="339"/>
      <c r="L123" s="339"/>
      <c r="M123" s="339"/>
      <c r="N123" s="23"/>
      <c r="O123" s="23"/>
      <c r="P123" s="23"/>
      <c r="Q123" s="23"/>
      <c r="R123" s="23"/>
      <c r="S123" s="23"/>
      <c r="T123" s="23"/>
      <c r="U123" s="23"/>
    </row>
    <row r="124" ht="12.75" customHeight="1">
      <c r="A124" s="23"/>
      <c r="B124" s="339"/>
      <c r="C124" s="339"/>
      <c r="D124" s="339"/>
      <c r="E124" s="339"/>
      <c r="F124" s="339"/>
      <c r="G124" s="339"/>
      <c r="H124" s="339"/>
      <c r="I124" s="339"/>
      <c r="J124" s="339"/>
      <c r="K124" s="339"/>
      <c r="L124" s="339"/>
      <c r="M124" s="339"/>
      <c r="N124" s="23"/>
      <c r="O124" s="23"/>
      <c r="P124" s="23"/>
      <c r="Q124" s="23"/>
      <c r="R124" s="23"/>
      <c r="S124" s="23"/>
      <c r="T124" s="23"/>
      <c r="U124" s="23"/>
    </row>
    <row r="125" ht="12.75" customHeight="1">
      <c r="A125" s="23"/>
      <c r="B125" s="339"/>
      <c r="C125" s="339"/>
      <c r="D125" s="339"/>
      <c r="E125" s="339"/>
      <c r="F125" s="339"/>
      <c r="G125" s="339"/>
      <c r="H125" s="339"/>
      <c r="I125" s="339"/>
      <c r="J125" s="339"/>
      <c r="K125" s="339"/>
      <c r="L125" s="339"/>
      <c r="M125" s="339"/>
      <c r="N125" s="23"/>
      <c r="O125" s="23"/>
      <c r="P125" s="23"/>
      <c r="Q125" s="23"/>
      <c r="R125" s="23"/>
      <c r="S125" s="23"/>
      <c r="T125" s="23"/>
      <c r="U125" s="23"/>
    </row>
    <row r="126" ht="12.75" customHeight="1">
      <c r="A126" s="23"/>
      <c r="B126" s="339"/>
      <c r="C126" s="339"/>
      <c r="D126" s="339"/>
      <c r="E126" s="339"/>
      <c r="F126" s="339"/>
      <c r="G126" s="339"/>
      <c r="H126" s="339"/>
      <c r="I126" s="339"/>
      <c r="J126" s="339"/>
      <c r="K126" s="339"/>
      <c r="L126" s="339"/>
      <c r="M126" s="339"/>
      <c r="N126" s="23"/>
      <c r="O126" s="23"/>
      <c r="P126" s="23"/>
      <c r="Q126" s="23"/>
      <c r="R126" s="23"/>
      <c r="S126" s="23"/>
      <c r="T126" s="23"/>
      <c r="U126" s="23"/>
    </row>
    <row r="127" ht="12.75" customHeight="1">
      <c r="A127" s="23"/>
      <c r="B127" s="339"/>
      <c r="C127" s="339"/>
      <c r="D127" s="339"/>
      <c r="E127" s="339"/>
      <c r="F127" s="339"/>
      <c r="G127" s="339"/>
      <c r="H127" s="339"/>
      <c r="I127" s="339"/>
      <c r="J127" s="339"/>
      <c r="K127" s="339"/>
      <c r="L127" s="339"/>
      <c r="M127" s="339"/>
      <c r="N127" s="23"/>
      <c r="O127" s="23"/>
      <c r="P127" s="23"/>
      <c r="Q127" s="23"/>
      <c r="R127" s="23"/>
      <c r="S127" s="23"/>
      <c r="T127" s="23"/>
      <c r="U127" s="23"/>
    </row>
    <row r="128" ht="12.75" customHeight="1">
      <c r="A128" s="23"/>
      <c r="B128" s="339"/>
      <c r="C128" s="339"/>
      <c r="D128" s="339"/>
      <c r="E128" s="339"/>
      <c r="F128" s="339"/>
      <c r="G128" s="339"/>
      <c r="H128" s="339"/>
      <c r="I128" s="339"/>
      <c r="J128" s="339"/>
      <c r="K128" s="339"/>
      <c r="L128" s="339"/>
      <c r="M128" s="339"/>
      <c r="N128" s="23"/>
      <c r="O128" s="23"/>
      <c r="P128" s="23"/>
      <c r="Q128" s="23"/>
      <c r="R128" s="23"/>
      <c r="S128" s="23"/>
      <c r="T128" s="23"/>
      <c r="U128" s="23"/>
    </row>
    <row r="129" ht="12.75" customHeight="1">
      <c r="A129" s="23"/>
      <c r="B129" s="339"/>
      <c r="C129" s="339"/>
      <c r="D129" s="339"/>
      <c r="E129" s="339"/>
      <c r="F129" s="339"/>
      <c r="G129" s="339"/>
      <c r="H129" s="339"/>
      <c r="I129" s="339"/>
      <c r="J129" s="339"/>
      <c r="K129" s="339"/>
      <c r="L129" s="339"/>
      <c r="M129" s="339"/>
      <c r="N129" s="23"/>
      <c r="O129" s="23"/>
      <c r="P129" s="23"/>
      <c r="Q129" s="23"/>
      <c r="R129" s="23"/>
      <c r="S129" s="23"/>
      <c r="T129" s="23"/>
      <c r="U129" s="23"/>
    </row>
    <row r="130" ht="12.75" customHeight="1">
      <c r="A130" s="23"/>
      <c r="B130" s="339"/>
      <c r="C130" s="339"/>
      <c r="D130" s="339"/>
      <c r="E130" s="339"/>
      <c r="F130" s="339"/>
      <c r="G130" s="339"/>
      <c r="H130" s="339"/>
      <c r="I130" s="339"/>
      <c r="J130" s="339"/>
      <c r="K130" s="339"/>
      <c r="L130" s="339"/>
      <c r="M130" s="339"/>
      <c r="N130" s="23"/>
      <c r="O130" s="23"/>
      <c r="P130" s="23"/>
      <c r="Q130" s="23"/>
      <c r="R130" s="23"/>
      <c r="S130" s="23"/>
      <c r="T130" s="23"/>
      <c r="U130" s="23"/>
    </row>
    <row r="131" ht="12.75" customHeight="1">
      <c r="A131" s="23"/>
      <c r="B131" s="339"/>
      <c r="C131" s="339"/>
      <c r="D131" s="339"/>
      <c r="E131" s="339"/>
      <c r="F131" s="339"/>
      <c r="G131" s="339"/>
      <c r="H131" s="339"/>
      <c r="I131" s="339"/>
      <c r="J131" s="339"/>
      <c r="K131" s="339"/>
      <c r="L131" s="339"/>
      <c r="M131" s="339"/>
      <c r="N131" s="23"/>
      <c r="O131" s="23"/>
      <c r="P131" s="23"/>
      <c r="Q131" s="23"/>
      <c r="R131" s="23"/>
      <c r="S131" s="23"/>
      <c r="T131" s="23"/>
      <c r="U131" s="23"/>
    </row>
    <row r="132" ht="12.75" customHeight="1">
      <c r="A132" s="23"/>
      <c r="B132" s="339"/>
      <c r="C132" s="339"/>
      <c r="D132" s="339"/>
      <c r="E132" s="339"/>
      <c r="F132" s="339"/>
      <c r="G132" s="339"/>
      <c r="H132" s="339"/>
      <c r="I132" s="339"/>
      <c r="J132" s="339"/>
      <c r="K132" s="339"/>
      <c r="L132" s="339"/>
      <c r="M132" s="339"/>
      <c r="N132" s="23"/>
      <c r="O132" s="23"/>
      <c r="P132" s="23"/>
      <c r="Q132" s="23"/>
      <c r="R132" s="23"/>
      <c r="S132" s="23"/>
      <c r="T132" s="23"/>
      <c r="U132" s="23"/>
    </row>
    <row r="133" ht="12.75" customHeight="1">
      <c r="A133" s="23"/>
      <c r="B133" s="339"/>
      <c r="C133" s="339"/>
      <c r="D133" s="339"/>
      <c r="E133" s="339"/>
      <c r="F133" s="339"/>
      <c r="G133" s="339"/>
      <c r="H133" s="339"/>
      <c r="I133" s="339"/>
      <c r="J133" s="339"/>
      <c r="K133" s="339"/>
      <c r="L133" s="339"/>
      <c r="M133" s="339"/>
      <c r="N133" s="23"/>
      <c r="O133" s="23"/>
      <c r="P133" s="23"/>
      <c r="Q133" s="23"/>
      <c r="R133" s="23"/>
      <c r="S133" s="23"/>
      <c r="T133" s="23"/>
      <c r="U133" s="23"/>
    </row>
    <row r="134" ht="12.75" customHeight="1">
      <c r="A134" s="23"/>
      <c r="B134" s="339"/>
      <c r="C134" s="339"/>
      <c r="D134" s="339"/>
      <c r="E134" s="339"/>
      <c r="F134" s="339"/>
      <c r="G134" s="339"/>
      <c r="H134" s="339"/>
      <c r="I134" s="339"/>
      <c r="J134" s="339"/>
      <c r="K134" s="339"/>
      <c r="L134" s="339"/>
      <c r="M134" s="339"/>
      <c r="N134" s="23"/>
      <c r="O134" s="23"/>
      <c r="P134" s="23"/>
      <c r="Q134" s="23"/>
      <c r="R134" s="23"/>
      <c r="S134" s="23"/>
      <c r="T134" s="23"/>
      <c r="U134" s="23"/>
    </row>
    <row r="135" ht="12.75" customHeight="1">
      <c r="A135" s="23"/>
      <c r="B135" s="339"/>
      <c r="C135" s="339"/>
      <c r="D135" s="339"/>
      <c r="E135" s="339"/>
      <c r="F135" s="339"/>
      <c r="G135" s="339"/>
      <c r="H135" s="339"/>
      <c r="I135" s="339"/>
      <c r="J135" s="339"/>
      <c r="K135" s="339"/>
      <c r="L135" s="339"/>
      <c r="M135" s="339"/>
      <c r="N135" s="23"/>
      <c r="O135" s="23"/>
      <c r="P135" s="23"/>
      <c r="Q135" s="23"/>
      <c r="R135" s="23"/>
      <c r="S135" s="23"/>
      <c r="T135" s="23"/>
      <c r="U135" s="23"/>
    </row>
    <row r="136" ht="12.75" customHeight="1">
      <c r="A136" s="23"/>
      <c r="B136" s="339"/>
      <c r="C136" s="339"/>
      <c r="D136" s="339"/>
      <c r="E136" s="339"/>
      <c r="F136" s="339"/>
      <c r="G136" s="339"/>
      <c r="H136" s="339"/>
      <c r="I136" s="339"/>
      <c r="J136" s="339"/>
      <c r="K136" s="339"/>
      <c r="L136" s="339"/>
      <c r="M136" s="339"/>
      <c r="N136" s="23"/>
      <c r="O136" s="23"/>
      <c r="P136" s="23"/>
      <c r="Q136" s="23"/>
      <c r="R136" s="23"/>
      <c r="S136" s="23"/>
      <c r="T136" s="23"/>
      <c r="U136" s="23"/>
    </row>
    <row r="137" ht="12.75" customHeight="1">
      <c r="A137" s="23"/>
      <c r="B137" s="339"/>
      <c r="C137" s="339"/>
      <c r="D137" s="339"/>
      <c r="E137" s="339"/>
      <c r="F137" s="339"/>
      <c r="G137" s="339"/>
      <c r="H137" s="339"/>
      <c r="I137" s="339"/>
      <c r="J137" s="339"/>
      <c r="K137" s="339"/>
      <c r="L137" s="339"/>
      <c r="M137" s="339"/>
      <c r="N137" s="23"/>
      <c r="O137" s="23"/>
      <c r="P137" s="23"/>
      <c r="Q137" s="23"/>
      <c r="R137" s="23"/>
      <c r="S137" s="23"/>
      <c r="T137" s="23"/>
      <c r="U137" s="23"/>
    </row>
    <row r="138" ht="12.75" customHeight="1">
      <c r="A138" s="23"/>
      <c r="B138" s="339"/>
      <c r="C138" s="339"/>
      <c r="D138" s="339"/>
      <c r="E138" s="339"/>
      <c r="F138" s="339"/>
      <c r="G138" s="339"/>
      <c r="H138" s="339"/>
      <c r="I138" s="339"/>
      <c r="J138" s="339"/>
      <c r="K138" s="339"/>
      <c r="L138" s="339"/>
      <c r="M138" s="339"/>
      <c r="N138" s="23"/>
      <c r="O138" s="23"/>
      <c r="P138" s="23"/>
      <c r="Q138" s="23"/>
      <c r="R138" s="23"/>
      <c r="S138" s="23"/>
      <c r="T138" s="23"/>
      <c r="U138" s="23"/>
    </row>
    <row r="139" ht="12.75" customHeight="1">
      <c r="A139" s="23"/>
      <c r="B139" s="339"/>
      <c r="C139" s="339"/>
      <c r="D139" s="339"/>
      <c r="E139" s="339"/>
      <c r="F139" s="339"/>
      <c r="G139" s="339"/>
      <c r="H139" s="339"/>
      <c r="I139" s="339"/>
      <c r="J139" s="339"/>
      <c r="K139" s="339"/>
      <c r="L139" s="339"/>
      <c r="M139" s="339"/>
      <c r="N139" s="23"/>
      <c r="O139" s="23"/>
      <c r="P139" s="23"/>
      <c r="Q139" s="23"/>
      <c r="R139" s="23"/>
      <c r="S139" s="23"/>
      <c r="T139" s="23"/>
      <c r="U139" s="23"/>
    </row>
    <row r="140" ht="12.75" customHeight="1">
      <c r="A140" s="23"/>
      <c r="B140" s="339"/>
      <c r="C140" s="339"/>
      <c r="D140" s="339"/>
      <c r="E140" s="339"/>
      <c r="F140" s="339"/>
      <c r="G140" s="339"/>
      <c r="H140" s="339"/>
      <c r="I140" s="339"/>
      <c r="J140" s="339"/>
      <c r="K140" s="339"/>
      <c r="L140" s="339"/>
      <c r="M140" s="339"/>
      <c r="N140" s="23"/>
      <c r="O140" s="23"/>
      <c r="P140" s="23"/>
      <c r="Q140" s="23"/>
      <c r="R140" s="23"/>
      <c r="S140" s="23"/>
      <c r="T140" s="23"/>
      <c r="U140" s="23"/>
    </row>
    <row r="141" ht="12.75" customHeight="1">
      <c r="A141" s="23"/>
      <c r="B141" s="339"/>
      <c r="C141" s="339"/>
      <c r="D141" s="339"/>
      <c r="E141" s="339"/>
      <c r="F141" s="339"/>
      <c r="G141" s="339"/>
      <c r="H141" s="339"/>
      <c r="I141" s="339"/>
      <c r="J141" s="339"/>
      <c r="K141" s="339"/>
      <c r="L141" s="339"/>
      <c r="M141" s="339"/>
      <c r="N141" s="23"/>
      <c r="O141" s="23"/>
      <c r="P141" s="23"/>
      <c r="Q141" s="23"/>
      <c r="R141" s="23"/>
      <c r="S141" s="23"/>
      <c r="T141" s="23"/>
      <c r="U141" s="23"/>
    </row>
    <row r="142" ht="12.75" customHeight="1">
      <c r="A142" s="23"/>
      <c r="B142" s="339"/>
      <c r="C142" s="339"/>
      <c r="D142" s="339"/>
      <c r="E142" s="339"/>
      <c r="F142" s="339"/>
      <c r="G142" s="339"/>
      <c r="H142" s="339"/>
      <c r="I142" s="339"/>
      <c r="J142" s="339"/>
      <c r="K142" s="339"/>
      <c r="L142" s="339"/>
      <c r="M142" s="339"/>
      <c r="N142" s="23"/>
      <c r="O142" s="23"/>
      <c r="P142" s="23"/>
      <c r="Q142" s="23"/>
      <c r="R142" s="23"/>
      <c r="S142" s="23"/>
      <c r="T142" s="23"/>
      <c r="U142" s="23"/>
    </row>
    <row r="143" ht="12.75" customHeight="1">
      <c r="A143" s="23"/>
      <c r="B143" s="339"/>
      <c r="C143" s="339"/>
      <c r="D143" s="339"/>
      <c r="E143" s="339"/>
      <c r="F143" s="339"/>
      <c r="G143" s="339"/>
      <c r="H143" s="339"/>
      <c r="I143" s="339"/>
      <c r="J143" s="339"/>
      <c r="K143" s="339"/>
      <c r="L143" s="339"/>
      <c r="M143" s="339"/>
      <c r="N143" s="23"/>
      <c r="O143" s="23"/>
      <c r="P143" s="23"/>
      <c r="Q143" s="23"/>
      <c r="R143" s="23"/>
      <c r="S143" s="23"/>
      <c r="T143" s="23"/>
      <c r="U143" s="23"/>
    </row>
    <row r="144" ht="12.75" customHeight="1">
      <c r="A144" s="23"/>
      <c r="B144" s="339"/>
      <c r="C144" s="339"/>
      <c r="D144" s="339"/>
      <c r="E144" s="339"/>
      <c r="F144" s="339"/>
      <c r="G144" s="339"/>
      <c r="H144" s="339"/>
      <c r="I144" s="339"/>
      <c r="J144" s="339"/>
      <c r="K144" s="339"/>
      <c r="L144" s="339"/>
      <c r="M144" s="339"/>
      <c r="N144" s="23"/>
      <c r="O144" s="23"/>
      <c r="P144" s="23"/>
      <c r="Q144" s="23"/>
      <c r="R144" s="23"/>
      <c r="S144" s="23"/>
      <c r="T144" s="23"/>
      <c r="U144" s="23"/>
    </row>
    <row r="145" ht="12.75" customHeight="1">
      <c r="A145" s="23"/>
      <c r="B145" s="339"/>
      <c r="C145" s="339"/>
      <c r="D145" s="339"/>
      <c r="E145" s="339"/>
      <c r="F145" s="339"/>
      <c r="G145" s="339"/>
      <c r="H145" s="339"/>
      <c r="I145" s="339"/>
      <c r="J145" s="339"/>
      <c r="K145" s="339"/>
      <c r="L145" s="339"/>
      <c r="M145" s="339"/>
      <c r="N145" s="23"/>
      <c r="O145" s="23"/>
      <c r="P145" s="23"/>
      <c r="Q145" s="23"/>
      <c r="R145" s="23"/>
      <c r="S145" s="23"/>
      <c r="T145" s="23"/>
      <c r="U145" s="23"/>
    </row>
    <row r="146" ht="12.75" customHeight="1">
      <c r="A146" s="23"/>
      <c r="B146" s="339"/>
      <c r="C146" s="339"/>
      <c r="D146" s="339"/>
      <c r="E146" s="339"/>
      <c r="F146" s="339"/>
      <c r="G146" s="339"/>
      <c r="H146" s="339"/>
      <c r="I146" s="339"/>
      <c r="J146" s="339"/>
      <c r="K146" s="339"/>
      <c r="L146" s="339"/>
      <c r="M146" s="339"/>
      <c r="N146" s="23"/>
      <c r="O146" s="23"/>
      <c r="P146" s="23"/>
      <c r="Q146" s="23"/>
      <c r="R146" s="23"/>
      <c r="S146" s="23"/>
      <c r="T146" s="23"/>
      <c r="U146" s="23"/>
    </row>
    <row r="147" ht="12.75" customHeight="1">
      <c r="A147" s="23"/>
      <c r="B147" s="339"/>
      <c r="C147" s="339"/>
      <c r="D147" s="339"/>
      <c r="E147" s="339"/>
      <c r="F147" s="339"/>
      <c r="G147" s="339"/>
      <c r="H147" s="339"/>
      <c r="I147" s="339"/>
      <c r="J147" s="339"/>
      <c r="K147" s="339"/>
      <c r="L147" s="339"/>
      <c r="M147" s="339"/>
      <c r="N147" s="23"/>
      <c r="O147" s="23"/>
      <c r="P147" s="23"/>
      <c r="Q147" s="23"/>
      <c r="R147" s="23"/>
      <c r="S147" s="23"/>
      <c r="T147" s="23"/>
      <c r="U147" s="23"/>
    </row>
    <row r="148" ht="12.75" customHeight="1">
      <c r="A148" s="23"/>
      <c r="B148" s="339"/>
      <c r="C148" s="339"/>
      <c r="D148" s="339"/>
      <c r="E148" s="339"/>
      <c r="F148" s="339"/>
      <c r="G148" s="339"/>
      <c r="H148" s="339"/>
      <c r="I148" s="339"/>
      <c r="J148" s="339"/>
      <c r="K148" s="339"/>
      <c r="L148" s="339"/>
      <c r="M148" s="339"/>
      <c r="N148" s="23"/>
      <c r="O148" s="23"/>
      <c r="P148" s="23"/>
      <c r="Q148" s="23"/>
      <c r="R148" s="23"/>
      <c r="S148" s="23"/>
      <c r="T148" s="23"/>
      <c r="U148" s="23"/>
    </row>
    <row r="149" ht="12.75" customHeight="1">
      <c r="A149" s="23"/>
      <c r="B149" s="339"/>
      <c r="C149" s="339"/>
      <c r="D149" s="339"/>
      <c r="E149" s="339"/>
      <c r="F149" s="339"/>
      <c r="G149" s="339"/>
      <c r="H149" s="339"/>
      <c r="I149" s="339"/>
      <c r="J149" s="339"/>
      <c r="K149" s="339"/>
      <c r="L149" s="339"/>
      <c r="M149" s="339"/>
      <c r="N149" s="23"/>
      <c r="O149" s="23"/>
      <c r="P149" s="23"/>
      <c r="Q149" s="23"/>
      <c r="R149" s="23"/>
      <c r="S149" s="23"/>
      <c r="T149" s="23"/>
      <c r="U149" s="23"/>
    </row>
    <row r="150" ht="12.75" customHeight="1">
      <c r="A150" s="23"/>
      <c r="B150" s="339"/>
      <c r="C150" s="339"/>
      <c r="D150" s="339"/>
      <c r="E150" s="339"/>
      <c r="F150" s="339"/>
      <c r="G150" s="339"/>
      <c r="H150" s="339"/>
      <c r="I150" s="339"/>
      <c r="J150" s="339"/>
      <c r="K150" s="339"/>
      <c r="L150" s="339"/>
      <c r="M150" s="339"/>
      <c r="N150" s="23"/>
      <c r="O150" s="23"/>
      <c r="P150" s="23"/>
      <c r="Q150" s="23"/>
      <c r="R150" s="23"/>
      <c r="S150" s="23"/>
      <c r="T150" s="23"/>
      <c r="U150" s="23"/>
    </row>
    <row r="151" ht="12.75" customHeight="1">
      <c r="A151" s="23"/>
      <c r="B151" s="339"/>
      <c r="C151" s="339"/>
      <c r="D151" s="339"/>
      <c r="E151" s="339"/>
      <c r="F151" s="339"/>
      <c r="G151" s="339"/>
      <c r="H151" s="339"/>
      <c r="I151" s="339"/>
      <c r="J151" s="339"/>
      <c r="K151" s="339"/>
      <c r="L151" s="339"/>
      <c r="M151" s="339"/>
      <c r="N151" s="23"/>
      <c r="O151" s="23"/>
      <c r="P151" s="23"/>
      <c r="Q151" s="23"/>
      <c r="R151" s="23"/>
      <c r="S151" s="23"/>
      <c r="T151" s="23"/>
      <c r="U151" s="23"/>
    </row>
    <row r="152" ht="12.75" customHeight="1">
      <c r="A152" s="23"/>
      <c r="B152" s="339"/>
      <c r="C152" s="339"/>
      <c r="D152" s="339"/>
      <c r="E152" s="339"/>
      <c r="F152" s="339"/>
      <c r="G152" s="339"/>
      <c r="H152" s="339"/>
      <c r="I152" s="339"/>
      <c r="J152" s="339"/>
      <c r="K152" s="339"/>
      <c r="L152" s="339"/>
      <c r="M152" s="339"/>
      <c r="N152" s="23"/>
      <c r="O152" s="23"/>
      <c r="P152" s="23"/>
      <c r="Q152" s="23"/>
      <c r="R152" s="23"/>
      <c r="S152" s="23"/>
      <c r="T152" s="23"/>
      <c r="U152" s="23"/>
    </row>
    <row r="153" ht="12.75" customHeight="1">
      <c r="A153" s="23"/>
      <c r="B153" s="339"/>
      <c r="C153" s="339"/>
      <c r="D153" s="339"/>
      <c r="E153" s="339"/>
      <c r="F153" s="339"/>
      <c r="G153" s="339"/>
      <c r="H153" s="339"/>
      <c r="I153" s="339"/>
      <c r="J153" s="339"/>
      <c r="K153" s="339"/>
      <c r="L153" s="339"/>
      <c r="M153" s="339"/>
      <c r="N153" s="23"/>
      <c r="O153" s="23"/>
      <c r="P153" s="23"/>
      <c r="Q153" s="23"/>
      <c r="R153" s="23"/>
      <c r="S153" s="23"/>
      <c r="T153" s="23"/>
      <c r="U153" s="23"/>
    </row>
    <row r="154" ht="12.75" customHeight="1">
      <c r="A154" s="23"/>
      <c r="B154" s="339"/>
      <c r="C154" s="339"/>
      <c r="D154" s="339"/>
      <c r="E154" s="339"/>
      <c r="F154" s="339"/>
      <c r="G154" s="339"/>
      <c r="H154" s="339"/>
      <c r="I154" s="339"/>
      <c r="J154" s="339"/>
      <c r="K154" s="339"/>
      <c r="L154" s="339"/>
      <c r="M154" s="339"/>
      <c r="N154" s="23"/>
      <c r="O154" s="23"/>
      <c r="P154" s="23"/>
      <c r="Q154" s="23"/>
      <c r="R154" s="23"/>
      <c r="S154" s="23"/>
      <c r="T154" s="23"/>
      <c r="U154" s="23"/>
    </row>
    <row r="155" ht="12.75" customHeight="1">
      <c r="A155" s="23"/>
      <c r="B155" s="339"/>
      <c r="C155" s="339"/>
      <c r="D155" s="339"/>
      <c r="E155" s="339"/>
      <c r="F155" s="339"/>
      <c r="G155" s="339"/>
      <c r="H155" s="339"/>
      <c r="I155" s="339"/>
      <c r="J155" s="339"/>
      <c r="K155" s="339"/>
      <c r="L155" s="339"/>
      <c r="M155" s="339"/>
      <c r="N155" s="23"/>
      <c r="O155" s="23"/>
      <c r="P155" s="23"/>
      <c r="Q155" s="23"/>
      <c r="R155" s="23"/>
      <c r="S155" s="23"/>
      <c r="T155" s="23"/>
      <c r="U155" s="23"/>
    </row>
    <row r="156" ht="12.75" customHeight="1">
      <c r="A156" s="23"/>
      <c r="B156" s="339"/>
      <c r="C156" s="339"/>
      <c r="D156" s="339"/>
      <c r="E156" s="339"/>
      <c r="F156" s="339"/>
      <c r="G156" s="339"/>
      <c r="H156" s="339"/>
      <c r="I156" s="339"/>
      <c r="J156" s="339"/>
      <c r="K156" s="339"/>
      <c r="L156" s="339"/>
      <c r="M156" s="339"/>
      <c r="N156" s="23"/>
      <c r="O156" s="23"/>
      <c r="P156" s="23"/>
      <c r="Q156" s="23"/>
      <c r="R156" s="23"/>
      <c r="S156" s="23"/>
      <c r="T156" s="23"/>
      <c r="U156" s="23"/>
    </row>
    <row r="157" ht="12.75" customHeight="1">
      <c r="A157" s="23"/>
      <c r="B157" s="339"/>
      <c r="C157" s="339"/>
      <c r="D157" s="339"/>
      <c r="E157" s="339"/>
      <c r="F157" s="339"/>
      <c r="G157" s="339"/>
      <c r="H157" s="339"/>
      <c r="I157" s="339"/>
      <c r="J157" s="339"/>
      <c r="K157" s="339"/>
      <c r="L157" s="339"/>
      <c r="M157" s="339"/>
      <c r="N157" s="23"/>
      <c r="O157" s="23"/>
      <c r="P157" s="23"/>
      <c r="Q157" s="23"/>
      <c r="R157" s="23"/>
      <c r="S157" s="23"/>
      <c r="T157" s="23"/>
      <c r="U157" s="23"/>
    </row>
    <row r="158" ht="12.75" customHeight="1">
      <c r="A158" s="23"/>
      <c r="B158" s="339"/>
      <c r="C158" s="339"/>
      <c r="D158" s="339"/>
      <c r="E158" s="339"/>
      <c r="F158" s="339"/>
      <c r="G158" s="339"/>
      <c r="H158" s="339"/>
      <c r="I158" s="339"/>
      <c r="J158" s="339"/>
      <c r="K158" s="339"/>
      <c r="L158" s="339"/>
      <c r="M158" s="339"/>
      <c r="N158" s="23"/>
      <c r="O158" s="23"/>
      <c r="P158" s="23"/>
      <c r="Q158" s="23"/>
      <c r="R158" s="23"/>
      <c r="S158" s="23"/>
      <c r="T158" s="23"/>
      <c r="U158" s="23"/>
    </row>
    <row r="159" ht="12.75" customHeight="1">
      <c r="A159" s="23"/>
      <c r="B159" s="339"/>
      <c r="C159" s="339"/>
      <c r="D159" s="339"/>
      <c r="E159" s="339"/>
      <c r="F159" s="339"/>
      <c r="G159" s="339"/>
      <c r="H159" s="339"/>
      <c r="I159" s="339"/>
      <c r="J159" s="339"/>
      <c r="K159" s="339"/>
      <c r="L159" s="339"/>
      <c r="M159" s="339"/>
      <c r="N159" s="23"/>
      <c r="O159" s="23"/>
      <c r="P159" s="23"/>
      <c r="Q159" s="23"/>
      <c r="R159" s="23"/>
      <c r="S159" s="23"/>
      <c r="T159" s="23"/>
      <c r="U159" s="23"/>
    </row>
    <row r="160" ht="12.75" customHeight="1">
      <c r="A160" s="23"/>
      <c r="B160" s="339"/>
      <c r="C160" s="339"/>
      <c r="D160" s="339"/>
      <c r="E160" s="339"/>
      <c r="F160" s="339"/>
      <c r="G160" s="339"/>
      <c r="H160" s="339"/>
      <c r="I160" s="339"/>
      <c r="J160" s="339"/>
      <c r="K160" s="339"/>
      <c r="L160" s="339"/>
      <c r="M160" s="339"/>
      <c r="N160" s="23"/>
      <c r="O160" s="23"/>
      <c r="P160" s="23"/>
      <c r="Q160" s="23"/>
      <c r="R160" s="23"/>
      <c r="S160" s="23"/>
      <c r="T160" s="23"/>
      <c r="U160" s="23"/>
    </row>
    <row r="161" ht="12.75" customHeight="1">
      <c r="A161" s="23"/>
      <c r="B161" s="339"/>
      <c r="C161" s="339"/>
      <c r="D161" s="339"/>
      <c r="E161" s="339"/>
      <c r="F161" s="339"/>
      <c r="G161" s="339"/>
      <c r="H161" s="339"/>
      <c r="I161" s="339"/>
      <c r="J161" s="339"/>
      <c r="K161" s="339"/>
      <c r="L161" s="339"/>
      <c r="M161" s="339"/>
      <c r="N161" s="23"/>
      <c r="O161" s="23"/>
      <c r="P161" s="23"/>
      <c r="Q161" s="23"/>
      <c r="R161" s="23"/>
      <c r="S161" s="23"/>
      <c r="T161" s="23"/>
      <c r="U161" s="23"/>
    </row>
    <row r="162" ht="12.75" customHeight="1">
      <c r="A162" s="23"/>
      <c r="B162" s="339"/>
      <c r="C162" s="339"/>
      <c r="D162" s="339"/>
      <c r="E162" s="339"/>
      <c r="F162" s="339"/>
      <c r="G162" s="339"/>
      <c r="H162" s="339"/>
      <c r="I162" s="339"/>
      <c r="J162" s="339"/>
      <c r="K162" s="339"/>
      <c r="L162" s="339"/>
      <c r="M162" s="339"/>
      <c r="N162" s="23"/>
      <c r="O162" s="23"/>
      <c r="P162" s="23"/>
      <c r="Q162" s="23"/>
      <c r="R162" s="23"/>
      <c r="S162" s="23"/>
      <c r="T162" s="23"/>
      <c r="U162" s="23"/>
    </row>
    <row r="163" ht="12.75" customHeight="1">
      <c r="A163" s="23"/>
      <c r="B163" s="339"/>
      <c r="C163" s="339"/>
      <c r="D163" s="339"/>
      <c r="E163" s="339"/>
      <c r="F163" s="339"/>
      <c r="G163" s="339"/>
      <c r="H163" s="339"/>
      <c r="I163" s="339"/>
      <c r="J163" s="339"/>
      <c r="K163" s="339"/>
      <c r="L163" s="339"/>
      <c r="M163" s="339"/>
      <c r="N163" s="23"/>
      <c r="O163" s="23"/>
      <c r="P163" s="23"/>
      <c r="Q163" s="23"/>
      <c r="R163" s="23"/>
      <c r="S163" s="23"/>
      <c r="T163" s="23"/>
      <c r="U163" s="23"/>
    </row>
    <row r="164" ht="12.75" customHeight="1">
      <c r="A164" s="23"/>
      <c r="B164" s="339"/>
      <c r="C164" s="339"/>
      <c r="D164" s="339"/>
      <c r="E164" s="339"/>
      <c r="F164" s="339"/>
      <c r="G164" s="339"/>
      <c r="H164" s="339"/>
      <c r="I164" s="339"/>
      <c r="J164" s="339"/>
      <c r="K164" s="339"/>
      <c r="L164" s="339"/>
      <c r="M164" s="339"/>
      <c r="N164" s="23"/>
      <c r="O164" s="23"/>
      <c r="P164" s="23"/>
      <c r="Q164" s="23"/>
      <c r="R164" s="23"/>
      <c r="S164" s="23"/>
      <c r="T164" s="23"/>
      <c r="U164" s="23"/>
    </row>
    <row r="165" ht="12.75" customHeight="1">
      <c r="A165" s="23"/>
      <c r="B165" s="339"/>
      <c r="C165" s="339"/>
      <c r="D165" s="339"/>
      <c r="E165" s="339"/>
      <c r="F165" s="339"/>
      <c r="G165" s="339"/>
      <c r="H165" s="339"/>
      <c r="I165" s="339"/>
      <c r="J165" s="339"/>
      <c r="K165" s="339"/>
      <c r="L165" s="339"/>
      <c r="M165" s="339"/>
      <c r="N165" s="23"/>
      <c r="O165" s="23"/>
      <c r="P165" s="23"/>
      <c r="Q165" s="23"/>
      <c r="R165" s="23"/>
      <c r="S165" s="23"/>
      <c r="T165" s="23"/>
      <c r="U165" s="23"/>
    </row>
    <row r="166" ht="12.75" customHeight="1">
      <c r="A166" s="23"/>
      <c r="B166" s="339"/>
      <c r="C166" s="339"/>
      <c r="D166" s="339"/>
      <c r="E166" s="339"/>
      <c r="F166" s="339"/>
      <c r="G166" s="339"/>
      <c r="H166" s="339"/>
      <c r="I166" s="339"/>
      <c r="J166" s="339"/>
      <c r="K166" s="339"/>
      <c r="L166" s="339"/>
      <c r="M166" s="339"/>
      <c r="N166" s="23"/>
      <c r="O166" s="23"/>
      <c r="P166" s="23"/>
      <c r="Q166" s="23"/>
      <c r="R166" s="23"/>
      <c r="S166" s="23"/>
      <c r="T166" s="23"/>
      <c r="U166" s="23"/>
    </row>
    <row r="167" ht="12.75" customHeight="1">
      <c r="A167" s="23"/>
      <c r="B167" s="339"/>
      <c r="C167" s="339"/>
      <c r="D167" s="339"/>
      <c r="E167" s="339"/>
      <c r="F167" s="339"/>
      <c r="G167" s="339"/>
      <c r="H167" s="339"/>
      <c r="I167" s="339"/>
      <c r="J167" s="339"/>
      <c r="K167" s="339"/>
      <c r="L167" s="339"/>
      <c r="M167" s="339"/>
      <c r="N167" s="23"/>
      <c r="O167" s="23"/>
      <c r="P167" s="23"/>
      <c r="Q167" s="23"/>
      <c r="R167" s="23"/>
      <c r="S167" s="23"/>
      <c r="T167" s="23"/>
      <c r="U167" s="23"/>
    </row>
    <row r="168" ht="12.75" customHeight="1">
      <c r="A168" s="23"/>
      <c r="B168" s="339"/>
      <c r="C168" s="339"/>
      <c r="D168" s="339"/>
      <c r="E168" s="339"/>
      <c r="F168" s="339"/>
      <c r="G168" s="339"/>
      <c r="H168" s="339"/>
      <c r="I168" s="339"/>
      <c r="J168" s="339"/>
      <c r="K168" s="339"/>
      <c r="L168" s="339"/>
      <c r="M168" s="339"/>
      <c r="N168" s="23"/>
      <c r="O168" s="23"/>
      <c r="P168" s="23"/>
      <c r="Q168" s="23"/>
      <c r="R168" s="23"/>
      <c r="S168" s="23"/>
      <c r="T168" s="23"/>
      <c r="U168" s="23"/>
    </row>
    <row r="169" ht="12.75" customHeight="1">
      <c r="A169" s="23"/>
      <c r="B169" s="339"/>
      <c r="C169" s="339"/>
      <c r="D169" s="339"/>
      <c r="E169" s="339"/>
      <c r="F169" s="339"/>
      <c r="G169" s="339"/>
      <c r="H169" s="339"/>
      <c r="I169" s="339"/>
      <c r="J169" s="339"/>
      <c r="K169" s="339"/>
      <c r="L169" s="339"/>
      <c r="M169" s="339"/>
      <c r="N169" s="23"/>
      <c r="O169" s="23"/>
      <c r="P169" s="23"/>
      <c r="Q169" s="23"/>
      <c r="R169" s="23"/>
      <c r="S169" s="23"/>
      <c r="T169" s="23"/>
      <c r="U169" s="23"/>
    </row>
    <row r="170" ht="12.75" customHeight="1">
      <c r="A170" s="23"/>
      <c r="B170" s="339"/>
      <c r="C170" s="339"/>
      <c r="D170" s="339"/>
      <c r="E170" s="339"/>
      <c r="F170" s="339"/>
      <c r="G170" s="339"/>
      <c r="H170" s="339"/>
      <c r="I170" s="339"/>
      <c r="J170" s="339"/>
      <c r="K170" s="339"/>
      <c r="L170" s="339"/>
      <c r="M170" s="339"/>
      <c r="N170" s="23"/>
      <c r="O170" s="23"/>
      <c r="P170" s="23"/>
      <c r="Q170" s="23"/>
      <c r="R170" s="23"/>
      <c r="S170" s="23"/>
      <c r="T170" s="23"/>
      <c r="U170" s="23"/>
    </row>
    <row r="171" ht="12.75" customHeight="1">
      <c r="A171" s="23"/>
      <c r="B171" s="339"/>
      <c r="C171" s="339"/>
      <c r="D171" s="339"/>
      <c r="E171" s="339"/>
      <c r="F171" s="339"/>
      <c r="G171" s="339"/>
      <c r="H171" s="339"/>
      <c r="I171" s="339"/>
      <c r="J171" s="339"/>
      <c r="K171" s="339"/>
      <c r="L171" s="339"/>
      <c r="M171" s="339"/>
      <c r="N171" s="23"/>
      <c r="O171" s="23"/>
      <c r="P171" s="23"/>
      <c r="Q171" s="23"/>
      <c r="R171" s="23"/>
      <c r="S171" s="23"/>
      <c r="T171" s="23"/>
      <c r="U171" s="23"/>
    </row>
    <row r="172" ht="12.75" customHeight="1">
      <c r="A172" s="23"/>
      <c r="B172" s="339"/>
      <c r="C172" s="339"/>
      <c r="D172" s="339"/>
      <c r="E172" s="339"/>
      <c r="F172" s="339"/>
      <c r="G172" s="339"/>
      <c r="H172" s="339"/>
      <c r="I172" s="339"/>
      <c r="J172" s="339"/>
      <c r="K172" s="339"/>
      <c r="L172" s="339"/>
      <c r="M172" s="339"/>
      <c r="N172" s="23"/>
      <c r="O172" s="23"/>
      <c r="P172" s="23"/>
      <c r="Q172" s="23"/>
      <c r="R172" s="23"/>
      <c r="S172" s="23"/>
      <c r="T172" s="23"/>
      <c r="U172" s="23"/>
    </row>
    <row r="173" ht="12.75" customHeight="1">
      <c r="A173" s="23"/>
      <c r="B173" s="339"/>
      <c r="C173" s="339"/>
      <c r="D173" s="339"/>
      <c r="E173" s="339"/>
      <c r="F173" s="339"/>
      <c r="G173" s="339"/>
      <c r="H173" s="339"/>
      <c r="I173" s="339"/>
      <c r="J173" s="339"/>
      <c r="K173" s="339"/>
      <c r="L173" s="339"/>
      <c r="M173" s="339"/>
      <c r="N173" s="23"/>
      <c r="O173" s="23"/>
      <c r="P173" s="23"/>
      <c r="Q173" s="23"/>
      <c r="R173" s="23"/>
      <c r="S173" s="23"/>
      <c r="T173" s="23"/>
      <c r="U173" s="23"/>
    </row>
    <row r="174" ht="12.75" customHeight="1">
      <c r="A174" s="23"/>
      <c r="B174" s="339"/>
      <c r="C174" s="339"/>
      <c r="D174" s="339"/>
      <c r="E174" s="339"/>
      <c r="F174" s="339"/>
      <c r="G174" s="339"/>
      <c r="H174" s="339"/>
      <c r="I174" s="339"/>
      <c r="J174" s="339"/>
      <c r="K174" s="339"/>
      <c r="L174" s="339"/>
      <c r="M174" s="339"/>
      <c r="N174" s="23"/>
      <c r="O174" s="23"/>
      <c r="P174" s="23"/>
      <c r="Q174" s="23"/>
      <c r="R174" s="23"/>
      <c r="S174" s="23"/>
      <c r="T174" s="23"/>
      <c r="U174" s="23"/>
    </row>
    <row r="175" ht="12.75" customHeight="1">
      <c r="A175" s="23"/>
      <c r="B175" s="339"/>
      <c r="C175" s="339"/>
      <c r="D175" s="339"/>
      <c r="E175" s="339"/>
      <c r="F175" s="339"/>
      <c r="G175" s="339"/>
      <c r="H175" s="339"/>
      <c r="I175" s="339"/>
      <c r="J175" s="339"/>
      <c r="K175" s="339"/>
      <c r="L175" s="339"/>
      <c r="M175" s="339"/>
      <c r="N175" s="23"/>
      <c r="O175" s="23"/>
      <c r="P175" s="23"/>
      <c r="Q175" s="23"/>
      <c r="R175" s="23"/>
      <c r="S175" s="23"/>
      <c r="T175" s="23"/>
      <c r="U175" s="23"/>
    </row>
    <row r="176" ht="12.75" customHeight="1">
      <c r="A176" s="23"/>
      <c r="B176" s="339"/>
      <c r="C176" s="339"/>
      <c r="D176" s="339"/>
      <c r="E176" s="339"/>
      <c r="F176" s="339"/>
      <c r="G176" s="339"/>
      <c r="H176" s="339"/>
      <c r="I176" s="339"/>
      <c r="J176" s="339"/>
      <c r="K176" s="339"/>
      <c r="L176" s="339"/>
      <c r="M176" s="339"/>
      <c r="N176" s="23"/>
      <c r="O176" s="23"/>
      <c r="P176" s="23"/>
      <c r="Q176" s="23"/>
      <c r="R176" s="23"/>
      <c r="S176" s="23"/>
      <c r="T176" s="23"/>
      <c r="U176" s="23"/>
    </row>
    <row r="177" ht="12.75" customHeight="1">
      <c r="A177" s="23"/>
      <c r="B177" s="339"/>
      <c r="C177" s="339"/>
      <c r="D177" s="339"/>
      <c r="E177" s="339"/>
      <c r="F177" s="339"/>
      <c r="G177" s="339"/>
      <c r="H177" s="339"/>
      <c r="I177" s="339"/>
      <c r="J177" s="339"/>
      <c r="K177" s="339"/>
      <c r="L177" s="339"/>
      <c r="M177" s="339"/>
      <c r="N177" s="23"/>
      <c r="O177" s="23"/>
      <c r="P177" s="23"/>
      <c r="Q177" s="23"/>
      <c r="R177" s="23"/>
      <c r="S177" s="23"/>
      <c r="T177" s="23"/>
      <c r="U177" s="23"/>
    </row>
    <row r="178" ht="12.75" customHeight="1">
      <c r="A178" s="23"/>
      <c r="B178" s="339"/>
      <c r="C178" s="339"/>
      <c r="D178" s="339"/>
      <c r="E178" s="339"/>
      <c r="F178" s="339"/>
      <c r="G178" s="339"/>
      <c r="H178" s="339"/>
      <c r="I178" s="339"/>
      <c r="J178" s="339"/>
      <c r="K178" s="339"/>
      <c r="L178" s="339"/>
      <c r="M178" s="339"/>
      <c r="N178" s="23"/>
      <c r="O178" s="23"/>
      <c r="P178" s="23"/>
      <c r="Q178" s="23"/>
      <c r="R178" s="23"/>
      <c r="S178" s="23"/>
      <c r="T178" s="23"/>
      <c r="U178" s="23"/>
    </row>
    <row r="179" ht="12.75" customHeight="1">
      <c r="A179" s="23"/>
      <c r="B179" s="339"/>
      <c r="C179" s="339"/>
      <c r="D179" s="339"/>
      <c r="E179" s="339"/>
      <c r="F179" s="339"/>
      <c r="G179" s="339"/>
      <c r="H179" s="339"/>
      <c r="I179" s="339"/>
      <c r="J179" s="339"/>
      <c r="K179" s="339"/>
      <c r="L179" s="339"/>
      <c r="M179" s="339"/>
      <c r="N179" s="23"/>
      <c r="O179" s="23"/>
      <c r="P179" s="23"/>
      <c r="Q179" s="23"/>
      <c r="R179" s="23"/>
      <c r="S179" s="23"/>
      <c r="T179" s="23"/>
      <c r="U179" s="23"/>
    </row>
    <row r="180" ht="12.75" customHeight="1">
      <c r="A180" s="23"/>
      <c r="B180" s="339"/>
      <c r="C180" s="339"/>
      <c r="D180" s="339"/>
      <c r="E180" s="339"/>
      <c r="F180" s="339"/>
      <c r="G180" s="339"/>
      <c r="H180" s="339"/>
      <c r="I180" s="339"/>
      <c r="J180" s="339"/>
      <c r="K180" s="339"/>
      <c r="L180" s="339"/>
      <c r="M180" s="339"/>
      <c r="N180" s="23"/>
      <c r="O180" s="23"/>
      <c r="P180" s="23"/>
      <c r="Q180" s="23"/>
      <c r="R180" s="23"/>
      <c r="S180" s="23"/>
      <c r="T180" s="23"/>
      <c r="U180" s="23"/>
    </row>
    <row r="181" ht="12.75" customHeight="1">
      <c r="A181" s="23"/>
      <c r="B181" s="339"/>
      <c r="C181" s="339"/>
      <c r="D181" s="339"/>
      <c r="E181" s="339"/>
      <c r="F181" s="339"/>
      <c r="G181" s="339"/>
      <c r="H181" s="339"/>
      <c r="I181" s="339"/>
      <c r="J181" s="339"/>
      <c r="K181" s="339"/>
      <c r="L181" s="339"/>
      <c r="M181" s="339"/>
      <c r="N181" s="23"/>
      <c r="O181" s="23"/>
      <c r="P181" s="23"/>
      <c r="Q181" s="23"/>
      <c r="R181" s="23"/>
      <c r="S181" s="23"/>
      <c r="T181" s="23"/>
      <c r="U181" s="23"/>
    </row>
    <row r="182" ht="12.75" customHeight="1">
      <c r="A182" s="23"/>
      <c r="B182" s="339"/>
      <c r="C182" s="339"/>
      <c r="D182" s="339"/>
      <c r="E182" s="339"/>
      <c r="F182" s="339"/>
      <c r="G182" s="339"/>
      <c r="H182" s="339"/>
      <c r="I182" s="339"/>
      <c r="J182" s="339"/>
      <c r="K182" s="339"/>
      <c r="L182" s="339"/>
      <c r="M182" s="339"/>
      <c r="N182" s="23"/>
      <c r="O182" s="23"/>
      <c r="P182" s="23"/>
      <c r="Q182" s="23"/>
      <c r="R182" s="23"/>
      <c r="S182" s="23"/>
      <c r="T182" s="23"/>
      <c r="U182" s="23"/>
    </row>
    <row r="183" ht="12.75" customHeight="1">
      <c r="A183" s="23"/>
      <c r="B183" s="339"/>
      <c r="C183" s="339"/>
      <c r="D183" s="339"/>
      <c r="E183" s="339"/>
      <c r="F183" s="339"/>
      <c r="G183" s="339"/>
      <c r="H183" s="339"/>
      <c r="I183" s="339"/>
      <c r="J183" s="339"/>
      <c r="K183" s="339"/>
      <c r="L183" s="339"/>
      <c r="M183" s="339"/>
      <c r="N183" s="23"/>
      <c r="O183" s="23"/>
      <c r="P183" s="23"/>
      <c r="Q183" s="23"/>
      <c r="R183" s="23"/>
      <c r="S183" s="23"/>
      <c r="T183" s="23"/>
      <c r="U183" s="23"/>
    </row>
    <row r="184" ht="12.75" customHeight="1">
      <c r="A184" s="23"/>
      <c r="B184" s="339"/>
      <c r="C184" s="339"/>
      <c r="D184" s="339"/>
      <c r="E184" s="339"/>
      <c r="F184" s="339"/>
      <c r="G184" s="339"/>
      <c r="H184" s="339"/>
      <c r="I184" s="339"/>
      <c r="J184" s="339"/>
      <c r="K184" s="339"/>
      <c r="L184" s="339"/>
      <c r="M184" s="339"/>
      <c r="N184" s="23"/>
      <c r="O184" s="23"/>
      <c r="P184" s="23"/>
      <c r="Q184" s="23"/>
      <c r="R184" s="23"/>
      <c r="S184" s="23"/>
      <c r="T184" s="23"/>
      <c r="U184" s="23"/>
    </row>
    <row r="185" ht="12.75" customHeight="1">
      <c r="A185" s="23"/>
      <c r="B185" s="339"/>
      <c r="C185" s="339"/>
      <c r="D185" s="339"/>
      <c r="E185" s="339"/>
      <c r="F185" s="339"/>
      <c r="G185" s="339"/>
      <c r="H185" s="339"/>
      <c r="I185" s="339"/>
      <c r="J185" s="339"/>
      <c r="K185" s="339"/>
      <c r="L185" s="339"/>
      <c r="M185" s="339"/>
      <c r="N185" s="23"/>
      <c r="O185" s="23"/>
      <c r="P185" s="23"/>
      <c r="Q185" s="23"/>
      <c r="R185" s="23"/>
      <c r="S185" s="23"/>
      <c r="T185" s="23"/>
      <c r="U185" s="23"/>
    </row>
    <row r="186" ht="12.75" customHeight="1">
      <c r="A186" s="23"/>
      <c r="B186" s="339"/>
      <c r="C186" s="339"/>
      <c r="D186" s="339"/>
      <c r="E186" s="339"/>
      <c r="F186" s="339"/>
      <c r="G186" s="339"/>
      <c r="H186" s="339"/>
      <c r="I186" s="339"/>
      <c r="J186" s="339"/>
      <c r="K186" s="339"/>
      <c r="L186" s="339"/>
      <c r="M186" s="339"/>
      <c r="N186" s="23"/>
      <c r="O186" s="23"/>
      <c r="P186" s="23"/>
      <c r="Q186" s="23"/>
      <c r="R186" s="23"/>
      <c r="S186" s="23"/>
      <c r="T186" s="23"/>
      <c r="U186" s="23"/>
    </row>
    <row r="187" ht="12.75" customHeight="1">
      <c r="A187" s="23"/>
      <c r="B187" s="339"/>
      <c r="C187" s="339"/>
      <c r="D187" s="339"/>
      <c r="E187" s="339"/>
      <c r="F187" s="339"/>
      <c r="G187" s="339"/>
      <c r="H187" s="339"/>
      <c r="I187" s="339"/>
      <c r="J187" s="339"/>
      <c r="K187" s="339"/>
      <c r="L187" s="339"/>
      <c r="M187" s="339"/>
      <c r="N187" s="23"/>
      <c r="O187" s="23"/>
      <c r="P187" s="23"/>
      <c r="Q187" s="23"/>
      <c r="R187" s="23"/>
      <c r="S187" s="23"/>
      <c r="T187" s="23"/>
      <c r="U187" s="23"/>
    </row>
    <row r="188" ht="12.75" customHeight="1">
      <c r="A188" s="23"/>
      <c r="B188" s="339"/>
      <c r="C188" s="339"/>
      <c r="D188" s="339"/>
      <c r="E188" s="339"/>
      <c r="F188" s="339"/>
      <c r="G188" s="339"/>
      <c r="H188" s="339"/>
      <c r="I188" s="339"/>
      <c r="J188" s="339"/>
      <c r="K188" s="339"/>
      <c r="L188" s="339"/>
      <c r="M188" s="339"/>
      <c r="N188" s="23"/>
      <c r="O188" s="23"/>
      <c r="P188" s="23"/>
      <c r="Q188" s="23"/>
      <c r="R188" s="23"/>
      <c r="S188" s="23"/>
      <c r="T188" s="23"/>
      <c r="U188" s="23"/>
    </row>
    <row r="189" ht="12.75" customHeight="1">
      <c r="A189" s="23"/>
      <c r="B189" s="339"/>
      <c r="C189" s="339"/>
      <c r="D189" s="339"/>
      <c r="E189" s="339"/>
      <c r="F189" s="339"/>
      <c r="G189" s="339"/>
      <c r="H189" s="339"/>
      <c r="I189" s="339"/>
      <c r="J189" s="339"/>
      <c r="K189" s="339"/>
      <c r="L189" s="339"/>
      <c r="M189" s="339"/>
      <c r="N189" s="23"/>
      <c r="O189" s="23"/>
      <c r="P189" s="23"/>
      <c r="Q189" s="23"/>
      <c r="R189" s="23"/>
      <c r="S189" s="23"/>
      <c r="T189" s="23"/>
      <c r="U189" s="23"/>
    </row>
    <row r="190" ht="12.75" customHeight="1">
      <c r="A190" s="23"/>
      <c r="B190" s="339"/>
      <c r="C190" s="339"/>
      <c r="D190" s="339"/>
      <c r="E190" s="339"/>
      <c r="F190" s="339"/>
      <c r="G190" s="339"/>
      <c r="H190" s="339"/>
      <c r="I190" s="339"/>
      <c r="J190" s="339"/>
      <c r="K190" s="339"/>
      <c r="L190" s="339"/>
      <c r="M190" s="339"/>
      <c r="N190" s="23"/>
      <c r="O190" s="23"/>
      <c r="P190" s="23"/>
      <c r="Q190" s="23"/>
      <c r="R190" s="23"/>
      <c r="S190" s="23"/>
      <c r="T190" s="23"/>
      <c r="U190" s="23"/>
    </row>
    <row r="191" ht="12.75" customHeight="1">
      <c r="A191" s="23"/>
      <c r="B191" s="339"/>
      <c r="C191" s="339"/>
      <c r="D191" s="339"/>
      <c r="E191" s="339"/>
      <c r="F191" s="339"/>
      <c r="G191" s="339"/>
      <c r="H191" s="339"/>
      <c r="I191" s="339"/>
      <c r="J191" s="339"/>
      <c r="K191" s="339"/>
      <c r="L191" s="339"/>
      <c r="M191" s="339"/>
      <c r="N191" s="23"/>
      <c r="O191" s="23"/>
      <c r="P191" s="23"/>
      <c r="Q191" s="23"/>
      <c r="R191" s="23"/>
      <c r="S191" s="23"/>
      <c r="T191" s="23"/>
      <c r="U191" s="23"/>
    </row>
    <row r="192" ht="12.75" customHeight="1">
      <c r="A192" s="23"/>
      <c r="B192" s="339"/>
      <c r="C192" s="339"/>
      <c r="D192" s="339"/>
      <c r="E192" s="339"/>
      <c r="F192" s="339"/>
      <c r="G192" s="339"/>
      <c r="H192" s="339"/>
      <c r="I192" s="339"/>
      <c r="J192" s="339"/>
      <c r="K192" s="339"/>
      <c r="L192" s="339"/>
      <c r="M192" s="339"/>
      <c r="N192" s="23"/>
      <c r="O192" s="23"/>
      <c r="P192" s="23"/>
      <c r="Q192" s="23"/>
      <c r="R192" s="23"/>
      <c r="S192" s="23"/>
      <c r="T192" s="23"/>
      <c r="U192" s="23"/>
    </row>
    <row r="193" ht="12.75" customHeight="1">
      <c r="A193" s="23"/>
      <c r="B193" s="339"/>
      <c r="C193" s="339"/>
      <c r="D193" s="339"/>
      <c r="E193" s="339"/>
      <c r="F193" s="339"/>
      <c r="G193" s="339"/>
      <c r="H193" s="339"/>
      <c r="I193" s="339"/>
      <c r="J193" s="339"/>
      <c r="K193" s="339"/>
      <c r="L193" s="339"/>
      <c r="M193" s="339"/>
      <c r="N193" s="23"/>
      <c r="O193" s="23"/>
      <c r="P193" s="23"/>
      <c r="Q193" s="23"/>
      <c r="R193" s="23"/>
      <c r="S193" s="23"/>
      <c r="T193" s="23"/>
      <c r="U193" s="23"/>
    </row>
    <row r="194" ht="12.75" customHeight="1">
      <c r="A194" s="23"/>
      <c r="B194" s="339"/>
      <c r="C194" s="339"/>
      <c r="D194" s="339"/>
      <c r="E194" s="339"/>
      <c r="F194" s="339"/>
      <c r="G194" s="339"/>
      <c r="H194" s="339"/>
      <c r="I194" s="339"/>
      <c r="J194" s="339"/>
      <c r="K194" s="339"/>
      <c r="L194" s="339"/>
      <c r="M194" s="339"/>
      <c r="N194" s="23"/>
      <c r="O194" s="23"/>
      <c r="P194" s="23"/>
      <c r="Q194" s="23"/>
      <c r="R194" s="23"/>
      <c r="S194" s="23"/>
      <c r="T194" s="23"/>
      <c r="U194" s="23"/>
    </row>
    <row r="195" ht="12.75" customHeight="1">
      <c r="A195" s="23"/>
      <c r="B195" s="339"/>
      <c r="C195" s="339"/>
      <c r="D195" s="339"/>
      <c r="E195" s="339"/>
      <c r="F195" s="339"/>
      <c r="G195" s="339"/>
      <c r="H195" s="339"/>
      <c r="I195" s="339"/>
      <c r="J195" s="339"/>
      <c r="K195" s="339"/>
      <c r="L195" s="339"/>
      <c r="M195" s="339"/>
      <c r="N195" s="23"/>
      <c r="O195" s="23"/>
      <c r="P195" s="23"/>
      <c r="Q195" s="23"/>
      <c r="R195" s="23"/>
      <c r="S195" s="23"/>
      <c r="T195" s="23"/>
      <c r="U195" s="23"/>
    </row>
    <row r="196" ht="12.75" customHeight="1">
      <c r="A196" s="23"/>
      <c r="B196" s="339"/>
      <c r="C196" s="339"/>
      <c r="D196" s="339"/>
      <c r="E196" s="339"/>
      <c r="F196" s="339"/>
      <c r="G196" s="339"/>
      <c r="H196" s="339"/>
      <c r="I196" s="339"/>
      <c r="J196" s="339"/>
      <c r="K196" s="339"/>
      <c r="L196" s="339"/>
      <c r="M196" s="339"/>
      <c r="N196" s="23"/>
      <c r="O196" s="23"/>
      <c r="P196" s="23"/>
      <c r="Q196" s="23"/>
      <c r="R196" s="23"/>
      <c r="S196" s="23"/>
      <c r="T196" s="23"/>
      <c r="U196" s="23"/>
    </row>
    <row r="197" ht="12.75" customHeight="1">
      <c r="A197" s="23"/>
      <c r="B197" s="339"/>
      <c r="C197" s="339"/>
      <c r="D197" s="339"/>
      <c r="E197" s="339"/>
      <c r="F197" s="339"/>
      <c r="G197" s="339"/>
      <c r="H197" s="339"/>
      <c r="I197" s="339"/>
      <c r="J197" s="339"/>
      <c r="K197" s="339"/>
      <c r="L197" s="339"/>
      <c r="M197" s="339"/>
      <c r="N197" s="23"/>
      <c r="O197" s="23"/>
      <c r="P197" s="23"/>
      <c r="Q197" s="23"/>
      <c r="R197" s="23"/>
      <c r="S197" s="23"/>
      <c r="T197" s="23"/>
      <c r="U197" s="23"/>
    </row>
    <row r="198" ht="12.75" customHeight="1">
      <c r="A198" s="23"/>
      <c r="B198" s="339"/>
      <c r="C198" s="339"/>
      <c r="D198" s="339"/>
      <c r="E198" s="339"/>
      <c r="F198" s="339"/>
      <c r="G198" s="339"/>
      <c r="H198" s="339"/>
      <c r="I198" s="339"/>
      <c r="J198" s="339"/>
      <c r="K198" s="339"/>
      <c r="L198" s="339"/>
      <c r="M198" s="339"/>
      <c r="N198" s="23"/>
      <c r="O198" s="23"/>
      <c r="P198" s="23"/>
      <c r="Q198" s="23"/>
      <c r="R198" s="23"/>
      <c r="S198" s="23"/>
      <c r="T198" s="23"/>
      <c r="U198" s="23"/>
    </row>
    <row r="199" ht="12.75" customHeight="1">
      <c r="A199" s="23"/>
      <c r="B199" s="339"/>
      <c r="C199" s="339"/>
      <c r="D199" s="339"/>
      <c r="E199" s="339"/>
      <c r="F199" s="339"/>
      <c r="G199" s="339"/>
      <c r="H199" s="339"/>
      <c r="I199" s="339"/>
      <c r="J199" s="339"/>
      <c r="K199" s="339"/>
      <c r="L199" s="339"/>
      <c r="M199" s="339"/>
      <c r="N199" s="23"/>
      <c r="O199" s="23"/>
      <c r="P199" s="23"/>
      <c r="Q199" s="23"/>
      <c r="R199" s="23"/>
      <c r="S199" s="23"/>
      <c r="T199" s="23"/>
      <c r="U199" s="23"/>
    </row>
    <row r="200" ht="12.75" customHeight="1">
      <c r="A200" s="23"/>
      <c r="B200" s="339"/>
      <c r="C200" s="339"/>
      <c r="D200" s="339"/>
      <c r="E200" s="339"/>
      <c r="F200" s="339"/>
      <c r="G200" s="339"/>
      <c r="H200" s="339"/>
      <c r="I200" s="339"/>
      <c r="J200" s="339"/>
      <c r="K200" s="339"/>
      <c r="L200" s="339"/>
      <c r="M200" s="339"/>
      <c r="N200" s="23"/>
      <c r="O200" s="23"/>
      <c r="P200" s="23"/>
      <c r="Q200" s="23"/>
      <c r="R200" s="23"/>
      <c r="S200" s="23"/>
      <c r="T200" s="23"/>
      <c r="U200" s="23"/>
    </row>
    <row r="201" ht="12.75" customHeight="1">
      <c r="A201" s="23"/>
      <c r="B201" s="339"/>
      <c r="C201" s="339"/>
      <c r="D201" s="339"/>
      <c r="E201" s="339"/>
      <c r="F201" s="339"/>
      <c r="G201" s="339"/>
      <c r="H201" s="339"/>
      <c r="I201" s="339"/>
      <c r="J201" s="339"/>
      <c r="K201" s="339"/>
      <c r="L201" s="339"/>
      <c r="M201" s="339"/>
      <c r="N201" s="23"/>
      <c r="O201" s="23"/>
      <c r="P201" s="23"/>
      <c r="Q201" s="23"/>
      <c r="R201" s="23"/>
      <c r="S201" s="23"/>
      <c r="T201" s="23"/>
      <c r="U201" s="23"/>
    </row>
    <row r="202" ht="12.75" customHeight="1">
      <c r="A202" s="23"/>
      <c r="B202" s="339"/>
      <c r="C202" s="339"/>
      <c r="D202" s="339"/>
      <c r="E202" s="339"/>
      <c r="F202" s="339"/>
      <c r="G202" s="339"/>
      <c r="H202" s="339"/>
      <c r="I202" s="339"/>
      <c r="J202" s="339"/>
      <c r="K202" s="339"/>
      <c r="L202" s="339"/>
      <c r="M202" s="339"/>
      <c r="N202" s="23"/>
      <c r="O202" s="23"/>
      <c r="P202" s="23"/>
      <c r="Q202" s="23"/>
      <c r="R202" s="23"/>
      <c r="S202" s="23"/>
      <c r="T202" s="23"/>
      <c r="U202" s="23"/>
    </row>
    <row r="203" ht="12.75" customHeight="1">
      <c r="A203" s="23"/>
      <c r="B203" s="339"/>
      <c r="C203" s="339"/>
      <c r="D203" s="339"/>
      <c r="E203" s="339"/>
      <c r="F203" s="339"/>
      <c r="G203" s="339"/>
      <c r="H203" s="339"/>
      <c r="I203" s="339"/>
      <c r="J203" s="339"/>
      <c r="K203" s="339"/>
      <c r="L203" s="339"/>
      <c r="M203" s="339"/>
      <c r="N203" s="23"/>
      <c r="O203" s="23"/>
      <c r="P203" s="23"/>
      <c r="Q203" s="23"/>
      <c r="R203" s="23"/>
      <c r="S203" s="23"/>
      <c r="T203" s="23"/>
      <c r="U203" s="23"/>
    </row>
    <row r="204" ht="12.75" customHeight="1">
      <c r="A204" s="23"/>
      <c r="B204" s="339"/>
      <c r="C204" s="339"/>
      <c r="D204" s="339"/>
      <c r="E204" s="339"/>
      <c r="F204" s="339"/>
      <c r="G204" s="339"/>
      <c r="H204" s="339"/>
      <c r="I204" s="339"/>
      <c r="J204" s="339"/>
      <c r="K204" s="339"/>
      <c r="L204" s="339"/>
      <c r="M204" s="339"/>
      <c r="N204" s="23"/>
      <c r="O204" s="23"/>
      <c r="P204" s="23"/>
      <c r="Q204" s="23"/>
      <c r="R204" s="23"/>
      <c r="S204" s="23"/>
      <c r="T204" s="23"/>
      <c r="U204" s="23"/>
    </row>
    <row r="205" ht="12.75" customHeight="1">
      <c r="A205" s="23"/>
      <c r="B205" s="339"/>
      <c r="C205" s="339"/>
      <c r="D205" s="339"/>
      <c r="E205" s="339"/>
      <c r="F205" s="339"/>
      <c r="G205" s="339"/>
      <c r="H205" s="339"/>
      <c r="I205" s="339"/>
      <c r="J205" s="339"/>
      <c r="K205" s="339"/>
      <c r="L205" s="339"/>
      <c r="M205" s="339"/>
      <c r="N205" s="23"/>
      <c r="O205" s="23"/>
      <c r="P205" s="23"/>
      <c r="Q205" s="23"/>
      <c r="R205" s="23"/>
      <c r="S205" s="23"/>
      <c r="T205" s="23"/>
      <c r="U205" s="23"/>
    </row>
    <row r="206" ht="12.75" customHeight="1">
      <c r="A206" s="23"/>
      <c r="B206" s="339"/>
      <c r="C206" s="339"/>
      <c r="D206" s="339"/>
      <c r="E206" s="339"/>
      <c r="F206" s="339"/>
      <c r="G206" s="339"/>
      <c r="H206" s="339"/>
      <c r="I206" s="339"/>
      <c r="J206" s="339"/>
      <c r="K206" s="339"/>
      <c r="L206" s="339"/>
      <c r="M206" s="339"/>
      <c r="N206" s="23"/>
      <c r="O206" s="23"/>
      <c r="P206" s="23"/>
      <c r="Q206" s="23"/>
      <c r="R206" s="23"/>
      <c r="S206" s="23"/>
      <c r="T206" s="23"/>
      <c r="U206" s="23"/>
    </row>
    <row r="207" ht="12.75" customHeight="1">
      <c r="A207" s="23"/>
      <c r="B207" s="339"/>
      <c r="C207" s="339"/>
      <c r="D207" s="339"/>
      <c r="E207" s="339"/>
      <c r="F207" s="339"/>
      <c r="G207" s="339"/>
      <c r="H207" s="339"/>
      <c r="I207" s="339"/>
      <c r="J207" s="339"/>
      <c r="K207" s="339"/>
      <c r="L207" s="339"/>
      <c r="M207" s="339"/>
      <c r="N207" s="23"/>
      <c r="O207" s="23"/>
      <c r="P207" s="23"/>
      <c r="Q207" s="23"/>
      <c r="R207" s="23"/>
      <c r="S207" s="23"/>
      <c r="T207" s="23"/>
      <c r="U207" s="23"/>
    </row>
    <row r="208" ht="12.75" customHeight="1">
      <c r="A208" s="23"/>
      <c r="B208" s="339"/>
      <c r="C208" s="339"/>
      <c r="D208" s="339"/>
      <c r="E208" s="339"/>
      <c r="F208" s="339"/>
      <c r="G208" s="339"/>
      <c r="H208" s="339"/>
      <c r="I208" s="339"/>
      <c r="J208" s="339"/>
      <c r="K208" s="339"/>
      <c r="L208" s="339"/>
      <c r="M208" s="339"/>
      <c r="N208" s="23"/>
      <c r="O208" s="23"/>
      <c r="P208" s="23"/>
      <c r="Q208" s="23"/>
      <c r="R208" s="23"/>
      <c r="S208" s="23"/>
      <c r="T208" s="23"/>
      <c r="U208" s="23"/>
    </row>
    <row r="209" ht="12.75" customHeight="1">
      <c r="A209" s="23"/>
      <c r="B209" s="339"/>
      <c r="C209" s="339"/>
      <c r="D209" s="339"/>
      <c r="E209" s="339"/>
      <c r="F209" s="339"/>
      <c r="G209" s="339"/>
      <c r="H209" s="339"/>
      <c r="I209" s="339"/>
      <c r="J209" s="339"/>
      <c r="K209" s="339"/>
      <c r="L209" s="339"/>
      <c r="M209" s="339"/>
      <c r="N209" s="23"/>
      <c r="O209" s="23"/>
      <c r="P209" s="23"/>
      <c r="Q209" s="23"/>
      <c r="R209" s="23"/>
      <c r="S209" s="23"/>
      <c r="T209" s="23"/>
      <c r="U209" s="23"/>
    </row>
    <row r="210" ht="12.75" customHeight="1">
      <c r="A210" s="23"/>
      <c r="B210" s="339"/>
      <c r="C210" s="339"/>
      <c r="D210" s="339"/>
      <c r="E210" s="339"/>
      <c r="F210" s="339"/>
      <c r="G210" s="339"/>
      <c r="H210" s="339"/>
      <c r="I210" s="339"/>
      <c r="J210" s="339"/>
      <c r="K210" s="339"/>
      <c r="L210" s="339"/>
      <c r="M210" s="339"/>
      <c r="N210" s="23"/>
      <c r="O210" s="23"/>
      <c r="P210" s="23"/>
      <c r="Q210" s="23"/>
      <c r="R210" s="23"/>
      <c r="S210" s="23"/>
      <c r="T210" s="23"/>
      <c r="U210" s="23"/>
    </row>
    <row r="211" ht="12.75" customHeight="1">
      <c r="A211" s="23"/>
      <c r="B211" s="339"/>
      <c r="C211" s="339"/>
      <c r="D211" s="339"/>
      <c r="E211" s="339"/>
      <c r="F211" s="339"/>
      <c r="G211" s="339"/>
      <c r="H211" s="339"/>
      <c r="I211" s="339"/>
      <c r="J211" s="339"/>
      <c r="K211" s="339"/>
      <c r="L211" s="339"/>
      <c r="M211" s="339"/>
      <c r="N211" s="23"/>
      <c r="O211" s="23"/>
      <c r="P211" s="23"/>
      <c r="Q211" s="23"/>
      <c r="R211" s="23"/>
      <c r="S211" s="23"/>
      <c r="T211" s="23"/>
      <c r="U211" s="23"/>
    </row>
    <row r="212" ht="12.75" customHeight="1">
      <c r="A212" s="23"/>
      <c r="B212" s="339"/>
      <c r="C212" s="339"/>
      <c r="D212" s="339"/>
      <c r="E212" s="339"/>
      <c r="F212" s="339"/>
      <c r="G212" s="339"/>
      <c r="H212" s="339"/>
      <c r="I212" s="339"/>
      <c r="J212" s="339"/>
      <c r="K212" s="339"/>
      <c r="L212" s="339"/>
      <c r="M212" s="339"/>
      <c r="N212" s="23"/>
      <c r="O212" s="23"/>
      <c r="P212" s="23"/>
      <c r="Q212" s="23"/>
      <c r="R212" s="23"/>
      <c r="S212" s="23"/>
      <c r="T212" s="23"/>
      <c r="U212" s="23"/>
    </row>
    <row r="213" ht="12.75" customHeight="1">
      <c r="A213" s="23"/>
      <c r="B213" s="339"/>
      <c r="C213" s="339"/>
      <c r="D213" s="339"/>
      <c r="E213" s="339"/>
      <c r="F213" s="339"/>
      <c r="G213" s="339"/>
      <c r="H213" s="339"/>
      <c r="I213" s="339"/>
      <c r="J213" s="339"/>
      <c r="K213" s="339"/>
      <c r="L213" s="339"/>
      <c r="M213" s="339"/>
      <c r="N213" s="23"/>
      <c r="O213" s="23"/>
      <c r="P213" s="23"/>
      <c r="Q213" s="23"/>
      <c r="R213" s="23"/>
      <c r="S213" s="23"/>
      <c r="T213" s="23"/>
      <c r="U213" s="23"/>
    </row>
    <row r="214" ht="12.75" customHeight="1">
      <c r="A214" s="23"/>
      <c r="B214" s="339"/>
      <c r="C214" s="339"/>
      <c r="D214" s="339"/>
      <c r="E214" s="339"/>
      <c r="F214" s="339"/>
      <c r="G214" s="339"/>
      <c r="H214" s="339"/>
      <c r="I214" s="339"/>
      <c r="J214" s="339"/>
      <c r="K214" s="339"/>
      <c r="L214" s="339"/>
      <c r="M214" s="339"/>
      <c r="N214" s="23"/>
      <c r="O214" s="23"/>
      <c r="P214" s="23"/>
      <c r="Q214" s="23"/>
      <c r="R214" s="23"/>
      <c r="S214" s="23"/>
      <c r="T214" s="23"/>
      <c r="U214" s="23"/>
    </row>
    <row r="215" ht="12.75" customHeight="1">
      <c r="A215" s="23"/>
      <c r="B215" s="339"/>
      <c r="C215" s="339"/>
      <c r="D215" s="339"/>
      <c r="E215" s="339"/>
      <c r="F215" s="339"/>
      <c r="G215" s="339"/>
      <c r="H215" s="339"/>
      <c r="I215" s="339"/>
      <c r="J215" s="339"/>
      <c r="K215" s="339"/>
      <c r="L215" s="339"/>
      <c r="M215" s="339"/>
      <c r="N215" s="23"/>
      <c r="O215" s="23"/>
      <c r="P215" s="23"/>
      <c r="Q215" s="23"/>
      <c r="R215" s="23"/>
      <c r="S215" s="23"/>
      <c r="T215" s="23"/>
      <c r="U215" s="23"/>
    </row>
    <row r="216" ht="12.75" customHeight="1">
      <c r="A216" s="23"/>
      <c r="B216" s="339"/>
      <c r="C216" s="339"/>
      <c r="D216" s="339"/>
      <c r="E216" s="339"/>
      <c r="F216" s="339"/>
      <c r="G216" s="339"/>
      <c r="H216" s="339"/>
      <c r="I216" s="339"/>
      <c r="J216" s="339"/>
      <c r="K216" s="339"/>
      <c r="L216" s="339"/>
      <c r="M216" s="339"/>
      <c r="N216" s="23"/>
      <c r="O216" s="23"/>
      <c r="P216" s="23"/>
      <c r="Q216" s="23"/>
      <c r="R216" s="23"/>
      <c r="S216" s="23"/>
      <c r="T216" s="23"/>
      <c r="U216" s="23"/>
    </row>
    <row r="217" ht="12.75" customHeight="1">
      <c r="A217" s="23"/>
      <c r="B217" s="339"/>
      <c r="C217" s="339"/>
      <c r="D217" s="339"/>
      <c r="E217" s="339"/>
      <c r="F217" s="339"/>
      <c r="G217" s="339"/>
      <c r="H217" s="339"/>
      <c r="I217" s="339"/>
      <c r="J217" s="339"/>
      <c r="K217" s="339"/>
      <c r="L217" s="339"/>
      <c r="M217" s="339"/>
      <c r="N217" s="23"/>
      <c r="O217" s="23"/>
      <c r="P217" s="23"/>
      <c r="Q217" s="23"/>
      <c r="R217" s="23"/>
      <c r="S217" s="23"/>
      <c r="T217" s="23"/>
      <c r="U217" s="23"/>
    </row>
    <row r="218" ht="12.75" customHeight="1">
      <c r="A218" s="23"/>
      <c r="B218" s="339"/>
      <c r="C218" s="339"/>
      <c r="D218" s="339"/>
      <c r="E218" s="339"/>
      <c r="F218" s="339"/>
      <c r="G218" s="339"/>
      <c r="H218" s="339"/>
      <c r="I218" s="339"/>
      <c r="J218" s="339"/>
      <c r="K218" s="339"/>
      <c r="L218" s="339"/>
      <c r="M218" s="339"/>
      <c r="N218" s="23"/>
      <c r="O218" s="23"/>
      <c r="P218" s="23"/>
      <c r="Q218" s="23"/>
      <c r="R218" s="23"/>
      <c r="S218" s="23"/>
      <c r="T218" s="23"/>
      <c r="U218" s="23"/>
    </row>
    <row r="219" ht="12.75" customHeight="1">
      <c r="A219" s="23"/>
      <c r="B219" s="339"/>
      <c r="C219" s="339"/>
      <c r="D219" s="339"/>
      <c r="E219" s="339"/>
      <c r="F219" s="339"/>
      <c r="G219" s="339"/>
      <c r="H219" s="339"/>
      <c r="I219" s="339"/>
      <c r="J219" s="339"/>
      <c r="K219" s="339"/>
      <c r="L219" s="339"/>
      <c r="M219" s="339"/>
      <c r="N219" s="23"/>
      <c r="O219" s="23"/>
      <c r="P219" s="23"/>
      <c r="Q219" s="23"/>
      <c r="R219" s="23"/>
      <c r="S219" s="23"/>
      <c r="T219" s="23"/>
      <c r="U219" s="23"/>
    </row>
    <row r="220" ht="12.75" customHeight="1">
      <c r="A220" s="23"/>
      <c r="B220" s="339"/>
      <c r="C220" s="339"/>
      <c r="D220" s="339"/>
      <c r="E220" s="339"/>
      <c r="F220" s="339"/>
      <c r="G220" s="339"/>
      <c r="H220" s="339"/>
      <c r="I220" s="339"/>
      <c r="J220" s="339"/>
      <c r="K220" s="339"/>
      <c r="L220" s="339"/>
      <c r="M220" s="339"/>
      <c r="N220" s="23"/>
      <c r="O220" s="23"/>
      <c r="P220" s="23"/>
      <c r="Q220" s="23"/>
      <c r="R220" s="23"/>
      <c r="S220" s="23"/>
      <c r="T220" s="23"/>
      <c r="U220" s="23"/>
    </row>
    <row r="221" ht="12.75" customHeight="1">
      <c r="A221" s="23"/>
      <c r="B221" s="339"/>
      <c r="C221" s="339"/>
      <c r="D221" s="339"/>
      <c r="E221" s="339"/>
      <c r="F221" s="339"/>
      <c r="G221" s="339"/>
      <c r="H221" s="339"/>
      <c r="I221" s="339"/>
      <c r="J221" s="339"/>
      <c r="K221" s="339"/>
      <c r="L221" s="339"/>
      <c r="M221" s="339"/>
      <c r="N221" s="23"/>
      <c r="O221" s="23"/>
      <c r="P221" s="23"/>
      <c r="Q221" s="23"/>
      <c r="R221" s="23"/>
      <c r="S221" s="23"/>
      <c r="T221" s="23"/>
      <c r="U221" s="23"/>
    </row>
    <row r="222" ht="12.75" customHeight="1">
      <c r="A222" s="23"/>
      <c r="B222" s="339"/>
      <c r="C222" s="339"/>
      <c r="D222" s="339"/>
      <c r="E222" s="339"/>
      <c r="F222" s="339"/>
      <c r="G222" s="339"/>
      <c r="H222" s="339"/>
      <c r="I222" s="339"/>
      <c r="J222" s="339"/>
      <c r="K222" s="339"/>
      <c r="L222" s="339"/>
      <c r="M222" s="339"/>
      <c r="N222" s="23"/>
      <c r="O222" s="23"/>
      <c r="P222" s="23"/>
      <c r="Q222" s="23"/>
      <c r="R222" s="23"/>
      <c r="S222" s="23"/>
      <c r="T222" s="23"/>
      <c r="U222" s="23"/>
    </row>
    <row r="223" ht="12.75" customHeight="1">
      <c r="A223" s="23"/>
      <c r="B223" s="339"/>
      <c r="C223" s="339"/>
      <c r="D223" s="339"/>
      <c r="E223" s="339"/>
      <c r="F223" s="339"/>
      <c r="G223" s="339"/>
      <c r="H223" s="339"/>
      <c r="I223" s="339"/>
      <c r="J223" s="339"/>
      <c r="K223" s="339"/>
      <c r="L223" s="339"/>
      <c r="M223" s="339"/>
      <c r="N223" s="23"/>
      <c r="O223" s="23"/>
      <c r="P223" s="23"/>
      <c r="Q223" s="23"/>
      <c r="R223" s="23"/>
      <c r="S223" s="23"/>
      <c r="T223" s="23"/>
      <c r="U223" s="23"/>
    </row>
    <row r="224" ht="12.75" customHeight="1">
      <c r="A224" s="23"/>
      <c r="B224" s="339"/>
      <c r="C224" s="339"/>
      <c r="D224" s="339"/>
      <c r="E224" s="339"/>
      <c r="F224" s="339"/>
      <c r="G224" s="339"/>
      <c r="H224" s="339"/>
      <c r="I224" s="339"/>
      <c r="J224" s="339"/>
      <c r="K224" s="339"/>
      <c r="L224" s="339"/>
      <c r="M224" s="339"/>
      <c r="N224" s="23"/>
      <c r="O224" s="23"/>
      <c r="P224" s="23"/>
      <c r="Q224" s="23"/>
      <c r="R224" s="23"/>
      <c r="S224" s="23"/>
      <c r="T224" s="23"/>
      <c r="U224" s="23"/>
    </row>
    <row r="225" ht="12.75" customHeight="1">
      <c r="A225" s="23"/>
      <c r="B225" s="339"/>
      <c r="C225" s="339"/>
      <c r="D225" s="339"/>
      <c r="E225" s="339"/>
      <c r="F225" s="339"/>
      <c r="G225" s="339"/>
      <c r="H225" s="339"/>
      <c r="I225" s="339"/>
      <c r="J225" s="339"/>
      <c r="K225" s="339"/>
      <c r="L225" s="339"/>
      <c r="M225" s="339"/>
      <c r="N225" s="23"/>
      <c r="O225" s="23"/>
      <c r="P225" s="23"/>
      <c r="Q225" s="23"/>
      <c r="R225" s="23"/>
      <c r="S225" s="23"/>
      <c r="T225" s="23"/>
      <c r="U225" s="23"/>
    </row>
    <row r="226" ht="12.75" customHeight="1">
      <c r="A226" s="23"/>
      <c r="B226" s="339"/>
      <c r="C226" s="339"/>
      <c r="D226" s="339"/>
      <c r="E226" s="339"/>
      <c r="F226" s="339"/>
      <c r="G226" s="339"/>
      <c r="H226" s="339"/>
      <c r="I226" s="339"/>
      <c r="J226" s="339"/>
      <c r="K226" s="339"/>
      <c r="L226" s="339"/>
      <c r="M226" s="339"/>
      <c r="N226" s="23"/>
      <c r="O226" s="23"/>
      <c r="P226" s="23"/>
      <c r="Q226" s="23"/>
      <c r="R226" s="23"/>
      <c r="S226" s="23"/>
      <c r="T226" s="23"/>
      <c r="U226" s="23"/>
    </row>
    <row r="227" ht="12.75" customHeight="1">
      <c r="A227" s="23"/>
      <c r="B227" s="339"/>
      <c r="C227" s="339"/>
      <c r="D227" s="339"/>
      <c r="E227" s="339"/>
      <c r="F227" s="339"/>
      <c r="G227" s="339"/>
      <c r="H227" s="339"/>
      <c r="I227" s="339"/>
      <c r="J227" s="339"/>
      <c r="K227" s="339"/>
      <c r="L227" s="339"/>
      <c r="M227" s="339"/>
      <c r="N227" s="23"/>
      <c r="O227" s="23"/>
      <c r="P227" s="23"/>
      <c r="Q227" s="23"/>
      <c r="R227" s="23"/>
      <c r="S227" s="23"/>
      <c r="T227" s="23"/>
      <c r="U227" s="23"/>
    </row>
    <row r="228" ht="12.75" customHeight="1">
      <c r="A228" s="23"/>
      <c r="B228" s="339"/>
      <c r="C228" s="339"/>
      <c r="D228" s="339"/>
      <c r="E228" s="339"/>
      <c r="F228" s="339"/>
      <c r="G228" s="339"/>
      <c r="H228" s="339"/>
      <c r="I228" s="339"/>
      <c r="J228" s="339"/>
      <c r="K228" s="339"/>
      <c r="L228" s="339"/>
      <c r="M228" s="339"/>
      <c r="N228" s="23"/>
      <c r="O228" s="23"/>
      <c r="P228" s="23"/>
      <c r="Q228" s="23"/>
      <c r="R228" s="23"/>
      <c r="S228" s="23"/>
      <c r="T228" s="23"/>
      <c r="U228" s="23"/>
    </row>
    <row r="229" ht="12.75" customHeight="1">
      <c r="A229" s="23"/>
      <c r="B229" s="339"/>
      <c r="C229" s="339"/>
      <c r="D229" s="339"/>
      <c r="E229" s="339"/>
      <c r="F229" s="339"/>
      <c r="G229" s="339"/>
      <c r="H229" s="339"/>
      <c r="I229" s="339"/>
      <c r="J229" s="339"/>
      <c r="K229" s="339"/>
      <c r="L229" s="339"/>
      <c r="M229" s="339"/>
      <c r="N229" s="23"/>
      <c r="O229" s="23"/>
      <c r="P229" s="23"/>
      <c r="Q229" s="23"/>
      <c r="R229" s="23"/>
      <c r="S229" s="23"/>
      <c r="T229" s="23"/>
      <c r="U229" s="23"/>
    </row>
    <row r="230" ht="12.75" customHeight="1">
      <c r="A230" s="23"/>
      <c r="B230" s="339"/>
      <c r="C230" s="339"/>
      <c r="D230" s="339"/>
      <c r="E230" s="339"/>
      <c r="F230" s="339"/>
      <c r="G230" s="339"/>
      <c r="H230" s="339"/>
      <c r="I230" s="339"/>
      <c r="J230" s="339"/>
      <c r="K230" s="339"/>
      <c r="L230" s="339"/>
      <c r="M230" s="339"/>
      <c r="N230" s="23"/>
      <c r="O230" s="23"/>
      <c r="P230" s="23"/>
      <c r="Q230" s="23"/>
      <c r="R230" s="23"/>
      <c r="S230" s="23"/>
      <c r="T230" s="23"/>
      <c r="U230" s="23"/>
    </row>
    <row r="231" ht="12.75" customHeight="1">
      <c r="A231" s="23"/>
      <c r="B231" s="339"/>
      <c r="C231" s="339"/>
      <c r="D231" s="339"/>
      <c r="E231" s="339"/>
      <c r="F231" s="339"/>
      <c r="G231" s="339"/>
      <c r="H231" s="339"/>
      <c r="I231" s="339"/>
      <c r="J231" s="339"/>
      <c r="K231" s="339"/>
      <c r="L231" s="339"/>
      <c r="M231" s="339"/>
      <c r="N231" s="23"/>
      <c r="O231" s="23"/>
      <c r="P231" s="23"/>
      <c r="Q231" s="23"/>
      <c r="R231" s="23"/>
      <c r="S231" s="23"/>
      <c r="T231" s="23"/>
      <c r="U231" s="23"/>
    </row>
    <row r="232" ht="12.75" customHeight="1">
      <c r="A232" s="23"/>
      <c r="B232" s="339"/>
      <c r="C232" s="339"/>
      <c r="D232" s="339"/>
      <c r="E232" s="339"/>
      <c r="F232" s="339"/>
      <c r="G232" s="339"/>
      <c r="H232" s="339"/>
      <c r="I232" s="339"/>
      <c r="J232" s="339"/>
      <c r="K232" s="339"/>
      <c r="L232" s="339"/>
      <c r="M232" s="339"/>
      <c r="N232" s="23"/>
      <c r="O232" s="23"/>
      <c r="P232" s="23"/>
      <c r="Q232" s="23"/>
      <c r="R232" s="23"/>
      <c r="S232" s="23"/>
      <c r="T232" s="23"/>
      <c r="U232" s="23"/>
    </row>
    <row r="233" ht="12.75" customHeight="1">
      <c r="A233" s="23"/>
      <c r="B233" s="339"/>
      <c r="C233" s="339"/>
      <c r="D233" s="339"/>
      <c r="E233" s="339"/>
      <c r="F233" s="339"/>
      <c r="G233" s="339"/>
      <c r="H233" s="339"/>
      <c r="I233" s="339"/>
      <c r="J233" s="339"/>
      <c r="K233" s="339"/>
      <c r="L233" s="339"/>
      <c r="M233" s="339"/>
      <c r="N233" s="23"/>
      <c r="O233" s="23"/>
      <c r="P233" s="23"/>
      <c r="Q233" s="23"/>
      <c r="R233" s="23"/>
      <c r="S233" s="23"/>
      <c r="T233" s="23"/>
      <c r="U233" s="23"/>
    </row>
    <row r="234" ht="12.75" customHeight="1">
      <c r="A234" s="23"/>
      <c r="B234" s="339"/>
      <c r="C234" s="339"/>
      <c r="D234" s="339"/>
      <c r="E234" s="339"/>
      <c r="F234" s="339"/>
      <c r="G234" s="339"/>
      <c r="H234" s="339"/>
      <c r="I234" s="339"/>
      <c r="J234" s="339"/>
      <c r="K234" s="339"/>
      <c r="L234" s="339"/>
      <c r="M234" s="339"/>
      <c r="N234" s="23"/>
      <c r="O234" s="23"/>
      <c r="P234" s="23"/>
      <c r="Q234" s="23"/>
      <c r="R234" s="23"/>
      <c r="S234" s="23"/>
      <c r="T234" s="23"/>
      <c r="U234" s="23"/>
    </row>
    <row r="235" ht="12.75" customHeight="1">
      <c r="A235" s="23"/>
      <c r="B235" s="339"/>
      <c r="C235" s="339"/>
      <c r="D235" s="339"/>
      <c r="E235" s="339"/>
      <c r="F235" s="339"/>
      <c r="G235" s="339"/>
      <c r="H235" s="339"/>
      <c r="I235" s="339"/>
      <c r="J235" s="339"/>
      <c r="K235" s="339"/>
      <c r="L235" s="339"/>
      <c r="M235" s="339"/>
      <c r="N235" s="23"/>
      <c r="O235" s="23"/>
      <c r="P235" s="23"/>
      <c r="Q235" s="23"/>
      <c r="R235" s="23"/>
      <c r="S235" s="23"/>
      <c r="T235" s="23"/>
      <c r="U235" s="23"/>
    </row>
    <row r="236" ht="12.75" customHeight="1">
      <c r="A236" s="23"/>
      <c r="B236" s="339"/>
      <c r="C236" s="339"/>
      <c r="D236" s="339"/>
      <c r="E236" s="339"/>
      <c r="F236" s="339"/>
      <c r="G236" s="339"/>
      <c r="H236" s="339"/>
      <c r="I236" s="339"/>
      <c r="J236" s="339"/>
      <c r="K236" s="339"/>
      <c r="L236" s="339"/>
      <c r="M236" s="339"/>
      <c r="N236" s="23"/>
      <c r="O236" s="23"/>
      <c r="P236" s="23"/>
      <c r="Q236" s="23"/>
      <c r="R236" s="23"/>
      <c r="S236" s="23"/>
      <c r="T236" s="23"/>
      <c r="U236" s="23"/>
    </row>
    <row r="237" ht="12.75" customHeight="1">
      <c r="A237" s="23"/>
      <c r="B237" s="339"/>
      <c r="C237" s="339"/>
      <c r="D237" s="339"/>
      <c r="E237" s="339"/>
      <c r="F237" s="339"/>
      <c r="G237" s="339"/>
      <c r="H237" s="339"/>
      <c r="I237" s="339"/>
      <c r="J237" s="339"/>
      <c r="K237" s="339"/>
      <c r="L237" s="339"/>
      <c r="M237" s="339"/>
      <c r="N237" s="23"/>
      <c r="O237" s="23"/>
      <c r="P237" s="23"/>
      <c r="Q237" s="23"/>
      <c r="R237" s="23"/>
      <c r="S237" s="23"/>
      <c r="T237" s="23"/>
      <c r="U237" s="23"/>
    </row>
    <row r="238" ht="12.75" customHeight="1">
      <c r="A238" s="23"/>
      <c r="B238" s="339"/>
      <c r="C238" s="339"/>
      <c r="D238" s="339"/>
      <c r="E238" s="339"/>
      <c r="F238" s="339"/>
      <c r="G238" s="339"/>
      <c r="H238" s="339"/>
      <c r="I238" s="339"/>
      <c r="J238" s="339"/>
      <c r="K238" s="339"/>
      <c r="L238" s="339"/>
      <c r="M238" s="339"/>
      <c r="N238" s="23"/>
      <c r="O238" s="23"/>
      <c r="P238" s="23"/>
      <c r="Q238" s="23"/>
      <c r="R238" s="23"/>
      <c r="S238" s="23"/>
      <c r="T238" s="23"/>
      <c r="U238" s="23"/>
    </row>
    <row r="239" ht="12.75" customHeight="1">
      <c r="A239" s="23"/>
      <c r="B239" s="339"/>
      <c r="C239" s="339"/>
      <c r="D239" s="339"/>
      <c r="E239" s="339"/>
      <c r="F239" s="339"/>
      <c r="G239" s="339"/>
      <c r="H239" s="339"/>
      <c r="I239" s="339"/>
      <c r="J239" s="339"/>
      <c r="K239" s="339"/>
      <c r="L239" s="339"/>
      <c r="M239" s="339"/>
      <c r="N239" s="23"/>
      <c r="O239" s="23"/>
      <c r="P239" s="23"/>
      <c r="Q239" s="23"/>
      <c r="R239" s="23"/>
      <c r="S239" s="23"/>
      <c r="T239" s="23"/>
      <c r="U239" s="23"/>
    </row>
    <row r="240" ht="12.75" customHeight="1">
      <c r="A240" s="23"/>
      <c r="B240" s="339"/>
      <c r="C240" s="339"/>
      <c r="D240" s="339"/>
      <c r="E240" s="339"/>
      <c r="F240" s="339"/>
      <c r="G240" s="339"/>
      <c r="H240" s="339"/>
      <c r="I240" s="339"/>
      <c r="J240" s="339"/>
      <c r="K240" s="339"/>
      <c r="L240" s="339"/>
      <c r="M240" s="339"/>
      <c r="N240" s="23"/>
      <c r="O240" s="23"/>
      <c r="P240" s="23"/>
      <c r="Q240" s="23"/>
      <c r="R240" s="23"/>
      <c r="S240" s="23"/>
      <c r="T240" s="23"/>
      <c r="U240" s="23"/>
    </row>
    <row r="241" ht="12.75" customHeight="1">
      <c r="A241" s="23"/>
      <c r="B241" s="339"/>
      <c r="C241" s="339"/>
      <c r="D241" s="339"/>
      <c r="E241" s="339"/>
      <c r="F241" s="339"/>
      <c r="G241" s="339"/>
      <c r="H241" s="339"/>
      <c r="I241" s="339"/>
      <c r="J241" s="339"/>
      <c r="K241" s="339"/>
      <c r="L241" s="339"/>
      <c r="M241" s="339"/>
      <c r="N241" s="23"/>
      <c r="O241" s="23"/>
      <c r="P241" s="23"/>
      <c r="Q241" s="23"/>
      <c r="R241" s="23"/>
      <c r="S241" s="23"/>
      <c r="T241" s="23"/>
      <c r="U241" s="23"/>
    </row>
    <row r="242" ht="12.75" customHeight="1">
      <c r="A242" s="23"/>
      <c r="B242" s="339"/>
      <c r="C242" s="339"/>
      <c r="D242" s="339"/>
      <c r="E242" s="339"/>
      <c r="F242" s="339"/>
      <c r="G242" s="339"/>
      <c r="H242" s="339"/>
      <c r="I242" s="339"/>
      <c r="J242" s="339"/>
      <c r="K242" s="339"/>
      <c r="L242" s="339"/>
      <c r="M242" s="339"/>
      <c r="N242" s="23"/>
      <c r="O242" s="23"/>
      <c r="P242" s="23"/>
      <c r="Q242" s="23"/>
      <c r="R242" s="23"/>
      <c r="S242" s="23"/>
      <c r="T242" s="23"/>
      <c r="U242" s="23"/>
    </row>
    <row r="243" ht="12.75" customHeight="1">
      <c r="A243" s="23"/>
      <c r="B243" s="339"/>
      <c r="C243" s="339"/>
      <c r="D243" s="339"/>
      <c r="E243" s="339"/>
      <c r="F243" s="339"/>
      <c r="G243" s="339"/>
      <c r="H243" s="339"/>
      <c r="I243" s="339"/>
      <c r="J243" s="339"/>
      <c r="K243" s="339"/>
      <c r="L243" s="339"/>
      <c r="M243" s="339"/>
      <c r="N243" s="23"/>
      <c r="O243" s="23"/>
      <c r="P243" s="23"/>
      <c r="Q243" s="23"/>
      <c r="R243" s="23"/>
      <c r="S243" s="23"/>
      <c r="T243" s="23"/>
      <c r="U243" s="23"/>
    </row>
    <row r="244" ht="15.75" customHeight="1">
      <c r="B244" s="383"/>
      <c r="C244" s="383"/>
      <c r="D244" s="383"/>
      <c r="E244" s="383"/>
      <c r="F244" s="383"/>
      <c r="G244" s="383"/>
      <c r="H244" s="383"/>
      <c r="I244" s="383"/>
      <c r="J244" s="383"/>
      <c r="K244" s="383"/>
      <c r="L244" s="383"/>
      <c r="M244" s="383"/>
    </row>
    <row r="245" ht="15.75" customHeight="1">
      <c r="B245" s="383"/>
      <c r="C245" s="383"/>
      <c r="D245" s="383"/>
      <c r="E245" s="383"/>
      <c r="F245" s="383"/>
      <c r="G245" s="383"/>
      <c r="H245" s="383"/>
      <c r="I245" s="383"/>
      <c r="J245" s="383"/>
      <c r="K245" s="383"/>
      <c r="L245" s="383"/>
      <c r="M245" s="383"/>
    </row>
    <row r="246" ht="15.75" customHeight="1">
      <c r="B246" s="383"/>
      <c r="C246" s="383"/>
      <c r="D246" s="383"/>
      <c r="E246" s="383"/>
      <c r="F246" s="383"/>
      <c r="G246" s="383"/>
      <c r="H246" s="383"/>
      <c r="I246" s="383"/>
      <c r="J246" s="383"/>
      <c r="K246" s="383"/>
      <c r="L246" s="383"/>
      <c r="M246" s="383"/>
    </row>
    <row r="247" ht="15.75" customHeight="1">
      <c r="B247" s="383"/>
      <c r="C247" s="383"/>
      <c r="D247" s="383"/>
      <c r="E247" s="383"/>
      <c r="F247" s="383"/>
      <c r="G247" s="383"/>
      <c r="H247" s="383"/>
      <c r="I247" s="383"/>
      <c r="J247" s="383"/>
      <c r="K247" s="383"/>
      <c r="L247" s="383"/>
      <c r="M247" s="383"/>
    </row>
    <row r="248" ht="15.75" customHeight="1">
      <c r="B248" s="383"/>
      <c r="C248" s="383"/>
      <c r="D248" s="383"/>
      <c r="E248" s="383"/>
      <c r="F248" s="383"/>
      <c r="G248" s="383"/>
      <c r="H248" s="383"/>
      <c r="I248" s="383"/>
      <c r="J248" s="383"/>
      <c r="K248" s="383"/>
      <c r="L248" s="383"/>
      <c r="M248" s="383"/>
    </row>
    <row r="249" ht="15.75" customHeight="1">
      <c r="B249" s="383"/>
      <c r="C249" s="383"/>
      <c r="D249" s="383"/>
      <c r="E249" s="383"/>
      <c r="F249" s="383"/>
      <c r="G249" s="383"/>
      <c r="H249" s="383"/>
      <c r="I249" s="383"/>
      <c r="J249" s="383"/>
      <c r="K249" s="383"/>
      <c r="L249" s="383"/>
      <c r="M249" s="383"/>
    </row>
    <row r="250" ht="15.75" customHeight="1">
      <c r="B250" s="383"/>
      <c r="C250" s="383"/>
      <c r="D250" s="383"/>
      <c r="E250" s="383"/>
      <c r="F250" s="383"/>
      <c r="G250" s="383"/>
      <c r="H250" s="383"/>
      <c r="I250" s="383"/>
      <c r="J250" s="383"/>
      <c r="K250" s="383"/>
      <c r="L250" s="383"/>
      <c r="M250" s="383"/>
    </row>
    <row r="251" ht="15.75" customHeight="1">
      <c r="B251" s="383"/>
      <c r="C251" s="383"/>
      <c r="D251" s="383"/>
      <c r="E251" s="383"/>
      <c r="F251" s="383"/>
      <c r="G251" s="383"/>
      <c r="H251" s="383"/>
      <c r="I251" s="383"/>
      <c r="J251" s="383"/>
      <c r="K251" s="383"/>
      <c r="L251" s="383"/>
      <c r="M251" s="383"/>
    </row>
    <row r="252" ht="15.75" customHeight="1">
      <c r="B252" s="383"/>
      <c r="C252" s="383"/>
      <c r="D252" s="383"/>
      <c r="E252" s="383"/>
      <c r="F252" s="383"/>
      <c r="G252" s="383"/>
      <c r="H252" s="383"/>
      <c r="I252" s="383"/>
      <c r="J252" s="383"/>
      <c r="K252" s="383"/>
      <c r="L252" s="383"/>
      <c r="M252" s="383"/>
    </row>
    <row r="253" ht="15.75" customHeight="1">
      <c r="B253" s="383"/>
      <c r="C253" s="383"/>
      <c r="D253" s="383"/>
      <c r="E253" s="383"/>
      <c r="F253" s="383"/>
      <c r="G253" s="383"/>
      <c r="H253" s="383"/>
      <c r="I253" s="383"/>
      <c r="J253" s="383"/>
      <c r="K253" s="383"/>
      <c r="L253" s="383"/>
      <c r="M253" s="383"/>
    </row>
    <row r="254" ht="15.75" customHeight="1">
      <c r="B254" s="383"/>
      <c r="C254" s="383"/>
      <c r="D254" s="383"/>
      <c r="E254" s="383"/>
      <c r="F254" s="383"/>
      <c r="G254" s="383"/>
      <c r="H254" s="383"/>
      <c r="I254" s="383"/>
      <c r="J254" s="383"/>
      <c r="K254" s="383"/>
      <c r="L254" s="383"/>
      <c r="M254" s="383"/>
    </row>
    <row r="255" ht="15.75" customHeight="1">
      <c r="B255" s="383"/>
      <c r="C255" s="383"/>
      <c r="D255" s="383"/>
      <c r="E255" s="383"/>
      <c r="F255" s="383"/>
      <c r="G255" s="383"/>
      <c r="H255" s="383"/>
      <c r="I255" s="383"/>
      <c r="J255" s="383"/>
      <c r="K255" s="383"/>
      <c r="L255" s="383"/>
      <c r="M255" s="383"/>
    </row>
    <row r="256" ht="15.75" customHeight="1">
      <c r="B256" s="383"/>
      <c r="C256" s="383"/>
      <c r="D256" s="383"/>
      <c r="E256" s="383"/>
      <c r="F256" s="383"/>
      <c r="G256" s="383"/>
      <c r="H256" s="383"/>
      <c r="I256" s="383"/>
      <c r="J256" s="383"/>
      <c r="K256" s="383"/>
      <c r="L256" s="383"/>
      <c r="M256" s="383"/>
    </row>
    <row r="257" ht="15.75" customHeight="1">
      <c r="B257" s="383"/>
      <c r="C257" s="383"/>
      <c r="D257" s="383"/>
      <c r="E257" s="383"/>
      <c r="F257" s="383"/>
      <c r="G257" s="383"/>
      <c r="H257" s="383"/>
      <c r="I257" s="383"/>
      <c r="J257" s="383"/>
      <c r="K257" s="383"/>
      <c r="L257" s="383"/>
      <c r="M257" s="383"/>
    </row>
    <row r="258" ht="15.75" customHeight="1">
      <c r="B258" s="383"/>
      <c r="C258" s="383"/>
      <c r="D258" s="383"/>
      <c r="E258" s="383"/>
      <c r="F258" s="383"/>
      <c r="G258" s="383"/>
      <c r="H258" s="383"/>
      <c r="I258" s="383"/>
      <c r="J258" s="383"/>
      <c r="K258" s="383"/>
      <c r="L258" s="383"/>
      <c r="M258" s="383"/>
    </row>
    <row r="259" ht="15.75" customHeight="1">
      <c r="B259" s="383"/>
      <c r="C259" s="383"/>
      <c r="D259" s="383"/>
      <c r="E259" s="383"/>
      <c r="F259" s="383"/>
      <c r="G259" s="383"/>
      <c r="H259" s="383"/>
      <c r="I259" s="383"/>
      <c r="J259" s="383"/>
      <c r="K259" s="383"/>
      <c r="L259" s="383"/>
      <c r="M259" s="383"/>
    </row>
    <row r="260" ht="15.75" customHeight="1">
      <c r="B260" s="383"/>
      <c r="C260" s="383"/>
      <c r="D260" s="383"/>
      <c r="E260" s="383"/>
      <c r="F260" s="383"/>
      <c r="G260" s="383"/>
      <c r="H260" s="383"/>
      <c r="I260" s="383"/>
      <c r="J260" s="383"/>
      <c r="K260" s="383"/>
      <c r="L260" s="383"/>
      <c r="M260" s="383"/>
    </row>
    <row r="261" ht="15.75" customHeight="1">
      <c r="B261" s="383"/>
      <c r="C261" s="383"/>
      <c r="D261" s="383"/>
      <c r="E261" s="383"/>
      <c r="F261" s="383"/>
      <c r="G261" s="383"/>
      <c r="H261" s="383"/>
      <c r="I261" s="383"/>
      <c r="J261" s="383"/>
      <c r="K261" s="383"/>
      <c r="L261" s="383"/>
      <c r="M261" s="383"/>
    </row>
    <row r="262" ht="15.75" customHeight="1">
      <c r="B262" s="383"/>
      <c r="C262" s="383"/>
      <c r="D262" s="383"/>
      <c r="E262" s="383"/>
      <c r="F262" s="383"/>
      <c r="G262" s="383"/>
      <c r="H262" s="383"/>
      <c r="I262" s="383"/>
      <c r="J262" s="383"/>
      <c r="K262" s="383"/>
      <c r="L262" s="383"/>
      <c r="M262" s="383"/>
    </row>
    <row r="263" ht="15.75" customHeight="1">
      <c r="B263" s="383"/>
      <c r="C263" s="383"/>
      <c r="D263" s="383"/>
      <c r="E263" s="383"/>
      <c r="F263" s="383"/>
      <c r="G263" s="383"/>
      <c r="H263" s="383"/>
      <c r="I263" s="383"/>
      <c r="J263" s="383"/>
      <c r="K263" s="383"/>
      <c r="L263" s="383"/>
      <c r="M263" s="383"/>
    </row>
    <row r="264" ht="15.75" customHeight="1">
      <c r="B264" s="383"/>
      <c r="C264" s="383"/>
      <c r="D264" s="383"/>
      <c r="E264" s="383"/>
      <c r="F264" s="383"/>
      <c r="G264" s="383"/>
      <c r="H264" s="383"/>
      <c r="I264" s="383"/>
      <c r="J264" s="383"/>
      <c r="K264" s="383"/>
      <c r="L264" s="383"/>
      <c r="M264" s="383"/>
    </row>
    <row r="265" ht="15.75" customHeight="1">
      <c r="B265" s="383"/>
      <c r="C265" s="383"/>
      <c r="D265" s="383"/>
      <c r="E265" s="383"/>
      <c r="F265" s="383"/>
      <c r="G265" s="383"/>
      <c r="H265" s="383"/>
      <c r="I265" s="383"/>
      <c r="J265" s="383"/>
      <c r="K265" s="383"/>
      <c r="L265" s="383"/>
      <c r="M265" s="383"/>
    </row>
    <row r="266" ht="15.75" customHeight="1">
      <c r="B266" s="383"/>
      <c r="C266" s="383"/>
      <c r="D266" s="383"/>
      <c r="E266" s="383"/>
      <c r="F266" s="383"/>
      <c r="G266" s="383"/>
      <c r="H266" s="383"/>
      <c r="I266" s="383"/>
      <c r="J266" s="383"/>
      <c r="K266" s="383"/>
      <c r="L266" s="383"/>
      <c r="M266" s="383"/>
    </row>
    <row r="267" ht="15.75" customHeight="1">
      <c r="B267" s="383"/>
      <c r="C267" s="383"/>
      <c r="D267" s="383"/>
      <c r="E267" s="383"/>
      <c r="F267" s="383"/>
      <c r="G267" s="383"/>
      <c r="H267" s="383"/>
      <c r="I267" s="383"/>
      <c r="J267" s="383"/>
      <c r="K267" s="383"/>
      <c r="L267" s="383"/>
      <c r="M267" s="383"/>
    </row>
    <row r="268" ht="15.75" customHeight="1">
      <c r="B268" s="383"/>
      <c r="C268" s="383"/>
      <c r="D268" s="383"/>
      <c r="E268" s="383"/>
      <c r="F268" s="383"/>
      <c r="G268" s="383"/>
      <c r="H268" s="383"/>
      <c r="I268" s="383"/>
      <c r="J268" s="383"/>
      <c r="K268" s="383"/>
      <c r="L268" s="383"/>
      <c r="M268" s="383"/>
    </row>
    <row r="269" ht="15.75" customHeight="1">
      <c r="B269" s="383"/>
      <c r="C269" s="383"/>
      <c r="D269" s="383"/>
      <c r="E269" s="383"/>
      <c r="F269" s="383"/>
      <c r="G269" s="383"/>
      <c r="H269" s="383"/>
      <c r="I269" s="383"/>
      <c r="J269" s="383"/>
      <c r="K269" s="383"/>
      <c r="L269" s="383"/>
      <c r="M269" s="383"/>
    </row>
    <row r="270" ht="15.75" customHeight="1">
      <c r="B270" s="383"/>
      <c r="C270" s="383"/>
      <c r="D270" s="383"/>
      <c r="E270" s="383"/>
      <c r="F270" s="383"/>
      <c r="G270" s="383"/>
      <c r="H270" s="383"/>
      <c r="I270" s="383"/>
      <c r="J270" s="383"/>
      <c r="K270" s="383"/>
      <c r="L270" s="383"/>
      <c r="M270" s="383"/>
    </row>
    <row r="271" ht="15.75" customHeight="1">
      <c r="B271" s="383"/>
      <c r="C271" s="383"/>
      <c r="D271" s="383"/>
      <c r="E271" s="383"/>
      <c r="F271" s="383"/>
      <c r="G271" s="383"/>
      <c r="H271" s="383"/>
      <c r="I271" s="383"/>
      <c r="J271" s="383"/>
      <c r="K271" s="383"/>
      <c r="L271" s="383"/>
      <c r="M271" s="383"/>
    </row>
    <row r="272" ht="15.75" customHeight="1">
      <c r="B272" s="383"/>
      <c r="C272" s="383"/>
      <c r="D272" s="383"/>
      <c r="E272" s="383"/>
      <c r="F272" s="383"/>
      <c r="G272" s="383"/>
      <c r="H272" s="383"/>
      <c r="I272" s="383"/>
      <c r="J272" s="383"/>
      <c r="K272" s="383"/>
      <c r="L272" s="383"/>
      <c r="M272" s="383"/>
    </row>
    <row r="273" ht="15.75" customHeight="1">
      <c r="B273" s="383"/>
      <c r="C273" s="383"/>
      <c r="D273" s="383"/>
      <c r="E273" s="383"/>
      <c r="F273" s="383"/>
      <c r="G273" s="383"/>
      <c r="H273" s="383"/>
      <c r="I273" s="383"/>
      <c r="J273" s="383"/>
      <c r="K273" s="383"/>
      <c r="L273" s="383"/>
      <c r="M273" s="383"/>
    </row>
    <row r="274" ht="15.75" customHeight="1">
      <c r="B274" s="383"/>
      <c r="C274" s="383"/>
      <c r="D274" s="383"/>
      <c r="E274" s="383"/>
      <c r="F274" s="383"/>
      <c r="G274" s="383"/>
      <c r="H274" s="383"/>
      <c r="I274" s="383"/>
      <c r="J274" s="383"/>
      <c r="K274" s="383"/>
      <c r="L274" s="383"/>
      <c r="M274" s="383"/>
    </row>
    <row r="275" ht="15.75" customHeight="1">
      <c r="B275" s="383"/>
      <c r="C275" s="383"/>
      <c r="D275" s="383"/>
      <c r="E275" s="383"/>
      <c r="F275" s="383"/>
      <c r="G275" s="383"/>
      <c r="H275" s="383"/>
      <c r="I275" s="383"/>
      <c r="J275" s="383"/>
      <c r="K275" s="383"/>
      <c r="L275" s="383"/>
      <c r="M275" s="383"/>
    </row>
    <row r="276" ht="15.75" customHeight="1">
      <c r="B276" s="383"/>
      <c r="C276" s="383"/>
      <c r="D276" s="383"/>
      <c r="E276" s="383"/>
      <c r="F276" s="383"/>
      <c r="G276" s="383"/>
      <c r="H276" s="383"/>
      <c r="I276" s="383"/>
      <c r="J276" s="383"/>
      <c r="K276" s="383"/>
      <c r="L276" s="383"/>
      <c r="M276" s="383"/>
    </row>
    <row r="277" ht="15.75" customHeight="1">
      <c r="B277" s="383"/>
      <c r="C277" s="383"/>
      <c r="D277" s="383"/>
      <c r="E277" s="383"/>
      <c r="F277" s="383"/>
      <c r="G277" s="383"/>
      <c r="H277" s="383"/>
      <c r="I277" s="383"/>
      <c r="J277" s="383"/>
      <c r="K277" s="383"/>
      <c r="L277" s="383"/>
      <c r="M277" s="383"/>
    </row>
    <row r="278" ht="15.75" customHeight="1">
      <c r="B278" s="383"/>
      <c r="C278" s="383"/>
      <c r="D278" s="383"/>
      <c r="E278" s="383"/>
      <c r="F278" s="383"/>
      <c r="G278" s="383"/>
      <c r="H278" s="383"/>
      <c r="I278" s="383"/>
      <c r="J278" s="383"/>
      <c r="K278" s="383"/>
      <c r="L278" s="383"/>
      <c r="M278" s="383"/>
    </row>
    <row r="279" ht="15.75" customHeight="1">
      <c r="B279" s="383"/>
      <c r="C279" s="383"/>
      <c r="D279" s="383"/>
      <c r="E279" s="383"/>
      <c r="F279" s="383"/>
      <c r="G279" s="383"/>
      <c r="H279" s="383"/>
      <c r="I279" s="383"/>
      <c r="J279" s="383"/>
      <c r="K279" s="383"/>
      <c r="L279" s="383"/>
      <c r="M279" s="383"/>
    </row>
    <row r="280" ht="15.75" customHeight="1">
      <c r="B280" s="383"/>
      <c r="C280" s="383"/>
      <c r="D280" s="383"/>
      <c r="E280" s="383"/>
      <c r="F280" s="383"/>
      <c r="G280" s="383"/>
      <c r="H280" s="383"/>
      <c r="I280" s="383"/>
      <c r="J280" s="383"/>
      <c r="K280" s="383"/>
      <c r="L280" s="383"/>
      <c r="M280" s="383"/>
    </row>
    <row r="281" ht="15.75" customHeight="1">
      <c r="B281" s="383"/>
      <c r="C281" s="383"/>
      <c r="D281" s="383"/>
      <c r="E281" s="383"/>
      <c r="F281" s="383"/>
      <c r="G281" s="383"/>
      <c r="H281" s="383"/>
      <c r="I281" s="383"/>
      <c r="J281" s="383"/>
      <c r="K281" s="383"/>
      <c r="L281" s="383"/>
      <c r="M281" s="383"/>
    </row>
    <row r="282" ht="15.75" customHeight="1">
      <c r="B282" s="383"/>
      <c r="C282" s="383"/>
      <c r="D282" s="383"/>
      <c r="E282" s="383"/>
      <c r="F282" s="383"/>
      <c r="G282" s="383"/>
      <c r="H282" s="383"/>
      <c r="I282" s="383"/>
      <c r="J282" s="383"/>
      <c r="K282" s="383"/>
      <c r="L282" s="383"/>
      <c r="M282" s="383"/>
    </row>
    <row r="283" ht="15.75" customHeight="1">
      <c r="B283" s="383"/>
      <c r="C283" s="383"/>
      <c r="D283" s="383"/>
      <c r="E283" s="383"/>
      <c r="F283" s="383"/>
      <c r="G283" s="383"/>
      <c r="H283" s="383"/>
      <c r="I283" s="383"/>
      <c r="J283" s="383"/>
      <c r="K283" s="383"/>
      <c r="L283" s="383"/>
      <c r="M283" s="383"/>
    </row>
    <row r="284" ht="15.75" customHeight="1">
      <c r="B284" s="383"/>
      <c r="C284" s="383"/>
      <c r="D284" s="383"/>
      <c r="E284" s="383"/>
      <c r="F284" s="383"/>
      <c r="G284" s="383"/>
      <c r="H284" s="383"/>
      <c r="I284" s="383"/>
      <c r="J284" s="383"/>
      <c r="K284" s="383"/>
      <c r="L284" s="383"/>
      <c r="M284" s="383"/>
    </row>
    <row r="285" ht="15.75" customHeight="1">
      <c r="B285" s="383"/>
      <c r="C285" s="383"/>
      <c r="D285" s="383"/>
      <c r="E285" s="383"/>
      <c r="F285" s="383"/>
      <c r="G285" s="383"/>
      <c r="H285" s="383"/>
      <c r="I285" s="383"/>
      <c r="J285" s="383"/>
      <c r="K285" s="383"/>
      <c r="L285" s="383"/>
      <c r="M285" s="383"/>
    </row>
    <row r="286" ht="15.75" customHeight="1">
      <c r="B286" s="383"/>
      <c r="C286" s="383"/>
      <c r="D286" s="383"/>
      <c r="E286" s="383"/>
      <c r="F286" s="383"/>
      <c r="G286" s="383"/>
      <c r="H286" s="383"/>
      <c r="I286" s="383"/>
      <c r="J286" s="383"/>
      <c r="K286" s="383"/>
      <c r="L286" s="383"/>
      <c r="M286" s="383"/>
    </row>
    <row r="287" ht="15.75" customHeight="1">
      <c r="B287" s="383"/>
      <c r="C287" s="383"/>
      <c r="D287" s="383"/>
      <c r="E287" s="383"/>
      <c r="F287" s="383"/>
      <c r="G287" s="383"/>
      <c r="H287" s="383"/>
      <c r="I287" s="383"/>
      <c r="J287" s="383"/>
      <c r="K287" s="383"/>
      <c r="L287" s="383"/>
      <c r="M287" s="383"/>
    </row>
    <row r="288" ht="15.75" customHeight="1">
      <c r="B288" s="383"/>
      <c r="C288" s="383"/>
      <c r="D288" s="383"/>
      <c r="E288" s="383"/>
      <c r="F288" s="383"/>
      <c r="G288" s="383"/>
      <c r="H288" s="383"/>
      <c r="I288" s="383"/>
      <c r="J288" s="383"/>
      <c r="K288" s="383"/>
      <c r="L288" s="383"/>
      <c r="M288" s="383"/>
    </row>
    <row r="289" ht="15.75" customHeight="1">
      <c r="B289" s="383"/>
      <c r="C289" s="383"/>
      <c r="D289" s="383"/>
      <c r="E289" s="383"/>
      <c r="F289" s="383"/>
      <c r="G289" s="383"/>
      <c r="H289" s="383"/>
      <c r="I289" s="383"/>
      <c r="J289" s="383"/>
      <c r="K289" s="383"/>
      <c r="L289" s="383"/>
      <c r="M289" s="383"/>
    </row>
    <row r="290" ht="15.75" customHeight="1">
      <c r="B290" s="383"/>
      <c r="C290" s="383"/>
      <c r="D290" s="383"/>
      <c r="E290" s="383"/>
      <c r="F290" s="383"/>
      <c r="G290" s="383"/>
      <c r="H290" s="383"/>
      <c r="I290" s="383"/>
      <c r="J290" s="383"/>
      <c r="K290" s="383"/>
      <c r="L290" s="383"/>
      <c r="M290" s="383"/>
    </row>
    <row r="291" ht="15.75" customHeight="1">
      <c r="B291" s="383"/>
      <c r="C291" s="383"/>
      <c r="D291" s="383"/>
      <c r="E291" s="383"/>
      <c r="F291" s="383"/>
      <c r="G291" s="383"/>
      <c r="H291" s="383"/>
      <c r="I291" s="383"/>
      <c r="J291" s="383"/>
      <c r="K291" s="383"/>
      <c r="L291" s="383"/>
      <c r="M291" s="383"/>
    </row>
    <row r="292" ht="15.75" customHeight="1">
      <c r="B292" s="383"/>
      <c r="C292" s="383"/>
      <c r="D292" s="383"/>
      <c r="E292" s="383"/>
      <c r="F292" s="383"/>
      <c r="G292" s="383"/>
      <c r="H292" s="383"/>
      <c r="I292" s="383"/>
      <c r="J292" s="383"/>
      <c r="K292" s="383"/>
      <c r="L292" s="383"/>
      <c r="M292" s="383"/>
    </row>
    <row r="293" ht="15.75" customHeight="1">
      <c r="B293" s="383"/>
      <c r="C293" s="383"/>
      <c r="D293" s="383"/>
      <c r="E293" s="383"/>
      <c r="F293" s="383"/>
      <c r="G293" s="383"/>
      <c r="H293" s="383"/>
      <c r="I293" s="383"/>
      <c r="J293" s="383"/>
      <c r="K293" s="383"/>
      <c r="L293" s="383"/>
      <c r="M293" s="383"/>
    </row>
    <row r="294" ht="15.75" customHeight="1">
      <c r="B294" s="383"/>
      <c r="C294" s="383"/>
      <c r="D294" s="383"/>
      <c r="E294" s="383"/>
      <c r="F294" s="383"/>
      <c r="G294" s="383"/>
      <c r="H294" s="383"/>
      <c r="I294" s="383"/>
      <c r="J294" s="383"/>
      <c r="K294" s="383"/>
      <c r="L294" s="383"/>
      <c r="M294" s="383"/>
    </row>
    <row r="295" ht="15.75" customHeight="1">
      <c r="B295" s="383"/>
      <c r="C295" s="383"/>
      <c r="D295" s="383"/>
      <c r="E295" s="383"/>
      <c r="F295" s="383"/>
      <c r="G295" s="383"/>
      <c r="H295" s="383"/>
      <c r="I295" s="383"/>
      <c r="J295" s="383"/>
      <c r="K295" s="383"/>
      <c r="L295" s="383"/>
      <c r="M295" s="383"/>
    </row>
    <row r="296" ht="15.75" customHeight="1">
      <c r="B296" s="383"/>
      <c r="C296" s="383"/>
      <c r="D296" s="383"/>
      <c r="E296" s="383"/>
      <c r="F296" s="383"/>
      <c r="G296" s="383"/>
      <c r="H296" s="383"/>
      <c r="I296" s="383"/>
      <c r="J296" s="383"/>
      <c r="K296" s="383"/>
      <c r="L296" s="383"/>
      <c r="M296" s="383"/>
    </row>
    <row r="297" ht="15.75" customHeight="1">
      <c r="B297" s="383"/>
      <c r="C297" s="383"/>
      <c r="D297" s="383"/>
      <c r="E297" s="383"/>
      <c r="F297" s="383"/>
      <c r="G297" s="383"/>
      <c r="H297" s="383"/>
      <c r="I297" s="383"/>
      <c r="J297" s="383"/>
      <c r="K297" s="383"/>
      <c r="L297" s="383"/>
      <c r="M297" s="383"/>
    </row>
    <row r="298" ht="15.75" customHeight="1">
      <c r="B298" s="383"/>
      <c r="C298" s="383"/>
      <c r="D298" s="383"/>
      <c r="E298" s="383"/>
      <c r="F298" s="383"/>
      <c r="G298" s="383"/>
      <c r="H298" s="383"/>
      <c r="I298" s="383"/>
      <c r="J298" s="383"/>
      <c r="K298" s="383"/>
      <c r="L298" s="383"/>
      <c r="M298" s="383"/>
    </row>
    <row r="299" ht="15.75" customHeight="1">
      <c r="B299" s="383"/>
      <c r="C299" s="383"/>
      <c r="D299" s="383"/>
      <c r="E299" s="383"/>
      <c r="F299" s="383"/>
      <c r="G299" s="383"/>
      <c r="H299" s="383"/>
      <c r="I299" s="383"/>
      <c r="J299" s="383"/>
      <c r="K299" s="383"/>
      <c r="L299" s="383"/>
      <c r="M299" s="383"/>
    </row>
    <row r="300" ht="15.75" customHeight="1">
      <c r="B300" s="383"/>
      <c r="C300" s="383"/>
      <c r="D300" s="383"/>
      <c r="E300" s="383"/>
      <c r="F300" s="383"/>
      <c r="G300" s="383"/>
      <c r="H300" s="383"/>
      <c r="I300" s="383"/>
      <c r="J300" s="383"/>
      <c r="K300" s="383"/>
      <c r="L300" s="383"/>
      <c r="M300" s="383"/>
    </row>
    <row r="301" ht="15.75" customHeight="1">
      <c r="B301" s="383"/>
      <c r="C301" s="383"/>
      <c r="D301" s="383"/>
      <c r="E301" s="383"/>
      <c r="F301" s="383"/>
      <c r="G301" s="383"/>
      <c r="H301" s="383"/>
      <c r="I301" s="383"/>
      <c r="J301" s="383"/>
      <c r="K301" s="383"/>
      <c r="L301" s="383"/>
      <c r="M301" s="383"/>
    </row>
    <row r="302" ht="15.75" customHeight="1">
      <c r="B302" s="383"/>
      <c r="C302" s="383"/>
      <c r="D302" s="383"/>
      <c r="E302" s="383"/>
      <c r="F302" s="383"/>
      <c r="G302" s="383"/>
      <c r="H302" s="383"/>
      <c r="I302" s="383"/>
      <c r="J302" s="383"/>
      <c r="K302" s="383"/>
      <c r="L302" s="383"/>
      <c r="M302" s="383"/>
    </row>
    <row r="303" ht="15.75" customHeight="1">
      <c r="B303" s="383"/>
      <c r="C303" s="383"/>
      <c r="D303" s="383"/>
      <c r="E303" s="383"/>
      <c r="F303" s="383"/>
      <c r="G303" s="383"/>
      <c r="H303" s="383"/>
      <c r="I303" s="383"/>
      <c r="J303" s="383"/>
      <c r="K303" s="383"/>
      <c r="L303" s="383"/>
      <c r="M303" s="383"/>
    </row>
    <row r="304" ht="15.75" customHeight="1">
      <c r="B304" s="383"/>
      <c r="C304" s="383"/>
      <c r="D304" s="383"/>
      <c r="E304" s="383"/>
      <c r="F304" s="383"/>
      <c r="G304" s="383"/>
      <c r="H304" s="383"/>
      <c r="I304" s="383"/>
      <c r="J304" s="383"/>
      <c r="K304" s="383"/>
      <c r="L304" s="383"/>
      <c r="M304" s="383"/>
    </row>
    <row r="305" ht="15.75" customHeight="1">
      <c r="B305" s="383"/>
      <c r="C305" s="383"/>
      <c r="D305" s="383"/>
      <c r="E305" s="383"/>
      <c r="F305" s="383"/>
      <c r="G305" s="383"/>
      <c r="H305" s="383"/>
      <c r="I305" s="383"/>
      <c r="J305" s="383"/>
      <c r="K305" s="383"/>
      <c r="L305" s="383"/>
      <c r="M305" s="383"/>
    </row>
    <row r="306" ht="15.75" customHeight="1">
      <c r="B306" s="383"/>
      <c r="C306" s="383"/>
      <c r="D306" s="383"/>
      <c r="E306" s="383"/>
      <c r="F306" s="383"/>
      <c r="G306" s="383"/>
      <c r="H306" s="383"/>
      <c r="I306" s="383"/>
      <c r="J306" s="383"/>
      <c r="K306" s="383"/>
      <c r="L306" s="383"/>
      <c r="M306" s="383"/>
    </row>
    <row r="307" ht="15.75" customHeight="1">
      <c r="B307" s="383"/>
      <c r="C307" s="383"/>
      <c r="D307" s="383"/>
      <c r="E307" s="383"/>
      <c r="F307" s="383"/>
      <c r="G307" s="383"/>
      <c r="H307" s="383"/>
      <c r="I307" s="383"/>
      <c r="J307" s="383"/>
      <c r="K307" s="383"/>
      <c r="L307" s="383"/>
      <c r="M307" s="383"/>
    </row>
    <row r="308" ht="15.75" customHeight="1">
      <c r="B308" s="383"/>
      <c r="C308" s="383"/>
      <c r="D308" s="383"/>
      <c r="E308" s="383"/>
      <c r="F308" s="383"/>
      <c r="G308" s="383"/>
      <c r="H308" s="383"/>
      <c r="I308" s="383"/>
      <c r="J308" s="383"/>
      <c r="K308" s="383"/>
      <c r="L308" s="383"/>
      <c r="M308" s="383"/>
    </row>
    <row r="309" ht="15.75" customHeight="1">
      <c r="B309" s="383"/>
      <c r="C309" s="383"/>
      <c r="D309" s="383"/>
      <c r="E309" s="383"/>
      <c r="F309" s="383"/>
      <c r="G309" s="383"/>
      <c r="H309" s="383"/>
      <c r="I309" s="383"/>
      <c r="J309" s="383"/>
      <c r="K309" s="383"/>
      <c r="L309" s="383"/>
      <c r="M309" s="383"/>
    </row>
    <row r="310" ht="15.75" customHeight="1">
      <c r="B310" s="383"/>
      <c r="C310" s="383"/>
      <c r="D310" s="383"/>
      <c r="E310" s="383"/>
      <c r="F310" s="383"/>
      <c r="G310" s="383"/>
      <c r="H310" s="383"/>
      <c r="I310" s="383"/>
      <c r="J310" s="383"/>
      <c r="K310" s="383"/>
      <c r="L310" s="383"/>
      <c r="M310" s="383"/>
    </row>
    <row r="311" ht="15.75" customHeight="1">
      <c r="B311" s="383"/>
      <c r="C311" s="383"/>
      <c r="D311" s="383"/>
      <c r="E311" s="383"/>
      <c r="F311" s="383"/>
      <c r="G311" s="383"/>
      <c r="H311" s="383"/>
      <c r="I311" s="383"/>
      <c r="J311" s="383"/>
      <c r="K311" s="383"/>
      <c r="L311" s="383"/>
      <c r="M311" s="383"/>
    </row>
    <row r="312" ht="15.75" customHeight="1">
      <c r="B312" s="383"/>
      <c r="C312" s="383"/>
      <c r="D312" s="383"/>
      <c r="E312" s="383"/>
      <c r="F312" s="383"/>
      <c r="G312" s="383"/>
      <c r="H312" s="383"/>
      <c r="I312" s="383"/>
      <c r="J312" s="383"/>
      <c r="K312" s="383"/>
      <c r="L312" s="383"/>
      <c r="M312" s="383"/>
    </row>
    <row r="313" ht="15.75" customHeight="1">
      <c r="B313" s="383"/>
      <c r="C313" s="383"/>
      <c r="D313" s="383"/>
      <c r="E313" s="383"/>
      <c r="F313" s="383"/>
      <c r="G313" s="383"/>
      <c r="H313" s="383"/>
      <c r="I313" s="383"/>
      <c r="J313" s="383"/>
      <c r="K313" s="383"/>
      <c r="L313" s="383"/>
      <c r="M313" s="383"/>
    </row>
    <row r="314" ht="15.75" customHeight="1">
      <c r="B314" s="383"/>
      <c r="C314" s="383"/>
      <c r="D314" s="383"/>
      <c r="E314" s="383"/>
      <c r="F314" s="383"/>
      <c r="G314" s="383"/>
      <c r="H314" s="383"/>
      <c r="I314" s="383"/>
      <c r="J314" s="383"/>
      <c r="K314" s="383"/>
      <c r="L314" s="383"/>
      <c r="M314" s="383"/>
    </row>
    <row r="315" ht="15.75" customHeight="1">
      <c r="B315" s="383"/>
      <c r="C315" s="383"/>
      <c r="D315" s="383"/>
      <c r="E315" s="383"/>
      <c r="F315" s="383"/>
      <c r="G315" s="383"/>
      <c r="H315" s="383"/>
      <c r="I315" s="383"/>
      <c r="J315" s="383"/>
      <c r="K315" s="383"/>
      <c r="L315" s="383"/>
      <c r="M315" s="383"/>
    </row>
    <row r="316" ht="15.75" customHeight="1">
      <c r="B316" s="383"/>
      <c r="C316" s="383"/>
      <c r="D316" s="383"/>
      <c r="E316" s="383"/>
      <c r="F316" s="383"/>
      <c r="G316" s="383"/>
      <c r="H316" s="383"/>
      <c r="I316" s="383"/>
      <c r="J316" s="383"/>
      <c r="K316" s="383"/>
      <c r="L316" s="383"/>
      <c r="M316" s="383"/>
    </row>
    <row r="317" ht="15.75" customHeight="1">
      <c r="B317" s="383"/>
      <c r="C317" s="383"/>
      <c r="D317" s="383"/>
      <c r="E317" s="383"/>
      <c r="F317" s="383"/>
      <c r="G317" s="383"/>
      <c r="H317" s="383"/>
      <c r="I317" s="383"/>
      <c r="J317" s="383"/>
      <c r="K317" s="383"/>
      <c r="L317" s="383"/>
      <c r="M317" s="383"/>
    </row>
    <row r="318" ht="15.75" customHeight="1">
      <c r="B318" s="383"/>
      <c r="C318" s="383"/>
      <c r="D318" s="383"/>
      <c r="E318" s="383"/>
      <c r="F318" s="383"/>
      <c r="G318" s="383"/>
      <c r="H318" s="383"/>
      <c r="I318" s="383"/>
      <c r="J318" s="383"/>
      <c r="K318" s="383"/>
      <c r="L318" s="383"/>
      <c r="M318" s="383"/>
    </row>
    <row r="319" ht="15.75" customHeight="1">
      <c r="B319" s="383"/>
      <c r="C319" s="383"/>
      <c r="D319" s="383"/>
      <c r="E319" s="383"/>
      <c r="F319" s="383"/>
      <c r="G319" s="383"/>
      <c r="H319" s="383"/>
      <c r="I319" s="383"/>
      <c r="J319" s="383"/>
      <c r="K319" s="383"/>
      <c r="L319" s="383"/>
      <c r="M319" s="383"/>
    </row>
    <row r="320" ht="15.75" customHeight="1">
      <c r="B320" s="383"/>
      <c r="C320" s="383"/>
      <c r="D320" s="383"/>
      <c r="E320" s="383"/>
      <c r="F320" s="383"/>
      <c r="G320" s="383"/>
      <c r="H320" s="383"/>
      <c r="I320" s="383"/>
      <c r="J320" s="383"/>
      <c r="K320" s="383"/>
      <c r="L320" s="383"/>
      <c r="M320" s="383"/>
    </row>
    <row r="321" ht="15.75" customHeight="1">
      <c r="B321" s="383"/>
      <c r="C321" s="383"/>
      <c r="D321" s="383"/>
      <c r="E321" s="383"/>
      <c r="F321" s="383"/>
      <c r="G321" s="383"/>
      <c r="H321" s="383"/>
      <c r="I321" s="383"/>
      <c r="J321" s="383"/>
      <c r="K321" s="383"/>
      <c r="L321" s="383"/>
      <c r="M321" s="383"/>
    </row>
    <row r="322" ht="15.75" customHeight="1">
      <c r="B322" s="383"/>
      <c r="C322" s="383"/>
      <c r="D322" s="383"/>
      <c r="E322" s="383"/>
      <c r="F322" s="383"/>
      <c r="G322" s="383"/>
      <c r="H322" s="383"/>
      <c r="I322" s="383"/>
      <c r="J322" s="383"/>
      <c r="K322" s="383"/>
      <c r="L322" s="383"/>
      <c r="M322" s="383"/>
    </row>
    <row r="323" ht="15.75" customHeight="1">
      <c r="B323" s="383"/>
      <c r="C323" s="383"/>
      <c r="D323" s="383"/>
      <c r="E323" s="383"/>
      <c r="F323" s="383"/>
      <c r="G323" s="383"/>
      <c r="H323" s="383"/>
      <c r="I323" s="383"/>
      <c r="J323" s="383"/>
      <c r="K323" s="383"/>
      <c r="L323" s="383"/>
      <c r="M323" s="383"/>
    </row>
    <row r="324" ht="15.75" customHeight="1">
      <c r="B324" s="383"/>
      <c r="C324" s="383"/>
      <c r="D324" s="383"/>
      <c r="E324" s="383"/>
      <c r="F324" s="383"/>
      <c r="G324" s="383"/>
      <c r="H324" s="383"/>
      <c r="I324" s="383"/>
      <c r="J324" s="383"/>
      <c r="K324" s="383"/>
      <c r="L324" s="383"/>
      <c r="M324" s="383"/>
    </row>
    <row r="325" ht="15.75" customHeight="1">
      <c r="B325" s="383"/>
      <c r="C325" s="383"/>
      <c r="D325" s="383"/>
      <c r="E325" s="383"/>
      <c r="F325" s="383"/>
      <c r="G325" s="383"/>
      <c r="H325" s="383"/>
      <c r="I325" s="383"/>
      <c r="J325" s="383"/>
      <c r="K325" s="383"/>
      <c r="L325" s="383"/>
      <c r="M325" s="383"/>
    </row>
    <row r="326" ht="15.75" customHeight="1">
      <c r="B326" s="383"/>
      <c r="C326" s="383"/>
      <c r="D326" s="383"/>
      <c r="E326" s="383"/>
      <c r="F326" s="383"/>
      <c r="G326" s="383"/>
      <c r="H326" s="383"/>
      <c r="I326" s="383"/>
      <c r="J326" s="383"/>
      <c r="K326" s="383"/>
      <c r="L326" s="383"/>
      <c r="M326" s="383"/>
    </row>
    <row r="327" ht="15.75" customHeight="1">
      <c r="B327" s="383"/>
      <c r="C327" s="383"/>
      <c r="D327" s="383"/>
      <c r="E327" s="383"/>
      <c r="F327" s="383"/>
      <c r="G327" s="383"/>
      <c r="H327" s="383"/>
      <c r="I327" s="383"/>
      <c r="J327" s="383"/>
      <c r="K327" s="383"/>
      <c r="L327" s="383"/>
      <c r="M327" s="383"/>
    </row>
    <row r="328" ht="15.75" customHeight="1">
      <c r="B328" s="383"/>
      <c r="C328" s="383"/>
      <c r="D328" s="383"/>
      <c r="E328" s="383"/>
      <c r="F328" s="383"/>
      <c r="G328" s="383"/>
      <c r="H328" s="383"/>
      <c r="I328" s="383"/>
      <c r="J328" s="383"/>
      <c r="K328" s="383"/>
      <c r="L328" s="383"/>
      <c r="M328" s="383"/>
    </row>
    <row r="329" ht="15.75" customHeight="1">
      <c r="B329" s="383"/>
      <c r="C329" s="383"/>
      <c r="D329" s="383"/>
      <c r="E329" s="383"/>
      <c r="F329" s="383"/>
      <c r="G329" s="383"/>
      <c r="H329" s="383"/>
      <c r="I329" s="383"/>
      <c r="J329" s="383"/>
      <c r="K329" s="383"/>
      <c r="L329" s="383"/>
      <c r="M329" s="383"/>
    </row>
    <row r="330" ht="15.75" customHeight="1">
      <c r="B330" s="383"/>
      <c r="C330" s="383"/>
      <c r="D330" s="383"/>
      <c r="E330" s="383"/>
      <c r="F330" s="383"/>
      <c r="G330" s="383"/>
      <c r="H330" s="383"/>
      <c r="I330" s="383"/>
      <c r="J330" s="383"/>
      <c r="K330" s="383"/>
      <c r="L330" s="383"/>
      <c r="M330" s="383"/>
    </row>
    <row r="331" ht="15.75" customHeight="1">
      <c r="B331" s="383"/>
      <c r="C331" s="383"/>
      <c r="D331" s="383"/>
      <c r="E331" s="383"/>
      <c r="F331" s="383"/>
      <c r="G331" s="383"/>
      <c r="H331" s="383"/>
      <c r="I331" s="383"/>
      <c r="J331" s="383"/>
      <c r="K331" s="383"/>
      <c r="L331" s="383"/>
      <c r="M331" s="383"/>
    </row>
    <row r="332" ht="15.75" customHeight="1">
      <c r="B332" s="383"/>
      <c r="C332" s="383"/>
      <c r="D332" s="383"/>
      <c r="E332" s="383"/>
      <c r="F332" s="383"/>
      <c r="G332" s="383"/>
      <c r="H332" s="383"/>
      <c r="I332" s="383"/>
      <c r="J332" s="383"/>
      <c r="K332" s="383"/>
      <c r="L332" s="383"/>
      <c r="M332" s="383"/>
    </row>
    <row r="333" ht="15.75" customHeight="1">
      <c r="B333" s="383"/>
      <c r="C333" s="383"/>
      <c r="D333" s="383"/>
      <c r="E333" s="383"/>
      <c r="F333" s="383"/>
      <c r="G333" s="383"/>
      <c r="H333" s="383"/>
      <c r="I333" s="383"/>
      <c r="J333" s="383"/>
      <c r="K333" s="383"/>
      <c r="L333" s="383"/>
      <c r="M333" s="383"/>
    </row>
    <row r="334" ht="15.75" customHeight="1">
      <c r="B334" s="383"/>
      <c r="C334" s="383"/>
      <c r="D334" s="383"/>
      <c r="E334" s="383"/>
      <c r="F334" s="383"/>
      <c r="G334" s="383"/>
      <c r="H334" s="383"/>
      <c r="I334" s="383"/>
      <c r="J334" s="383"/>
      <c r="K334" s="383"/>
      <c r="L334" s="383"/>
      <c r="M334" s="383"/>
    </row>
    <row r="335" ht="15.75" customHeight="1">
      <c r="B335" s="383"/>
      <c r="C335" s="383"/>
      <c r="D335" s="383"/>
      <c r="E335" s="383"/>
      <c r="F335" s="383"/>
      <c r="G335" s="383"/>
      <c r="H335" s="383"/>
      <c r="I335" s="383"/>
      <c r="J335" s="383"/>
      <c r="K335" s="383"/>
      <c r="L335" s="383"/>
      <c r="M335" s="383"/>
    </row>
    <row r="336" ht="15.75" customHeight="1">
      <c r="B336" s="383"/>
      <c r="C336" s="383"/>
      <c r="D336" s="383"/>
      <c r="E336" s="383"/>
      <c r="F336" s="383"/>
      <c r="G336" s="383"/>
      <c r="H336" s="383"/>
      <c r="I336" s="383"/>
      <c r="J336" s="383"/>
      <c r="K336" s="383"/>
      <c r="L336" s="383"/>
      <c r="M336" s="383"/>
    </row>
    <row r="337" ht="15.75" customHeight="1">
      <c r="B337" s="383"/>
      <c r="C337" s="383"/>
      <c r="D337" s="383"/>
      <c r="E337" s="383"/>
      <c r="F337" s="383"/>
      <c r="G337" s="383"/>
      <c r="H337" s="383"/>
      <c r="I337" s="383"/>
      <c r="J337" s="383"/>
      <c r="K337" s="383"/>
      <c r="L337" s="383"/>
      <c r="M337" s="383"/>
    </row>
    <row r="338" ht="15.75" customHeight="1">
      <c r="B338" s="383"/>
      <c r="C338" s="383"/>
      <c r="D338" s="383"/>
      <c r="E338" s="383"/>
      <c r="F338" s="383"/>
      <c r="G338" s="383"/>
      <c r="H338" s="383"/>
      <c r="I338" s="383"/>
      <c r="J338" s="383"/>
      <c r="K338" s="383"/>
      <c r="L338" s="383"/>
      <c r="M338" s="383"/>
    </row>
    <row r="339" ht="15.75" customHeight="1">
      <c r="B339" s="383"/>
      <c r="C339" s="383"/>
      <c r="D339" s="383"/>
      <c r="E339" s="383"/>
      <c r="F339" s="383"/>
      <c r="G339" s="383"/>
      <c r="H339" s="383"/>
      <c r="I339" s="383"/>
      <c r="J339" s="383"/>
      <c r="K339" s="383"/>
      <c r="L339" s="383"/>
      <c r="M339" s="383"/>
    </row>
    <row r="340" ht="15.75" customHeight="1">
      <c r="B340" s="383"/>
      <c r="C340" s="383"/>
      <c r="D340" s="383"/>
      <c r="E340" s="383"/>
      <c r="F340" s="383"/>
      <c r="G340" s="383"/>
      <c r="H340" s="383"/>
      <c r="I340" s="383"/>
      <c r="J340" s="383"/>
      <c r="K340" s="383"/>
      <c r="L340" s="383"/>
      <c r="M340" s="383"/>
    </row>
    <row r="341" ht="15.75" customHeight="1">
      <c r="B341" s="383"/>
      <c r="C341" s="383"/>
      <c r="D341" s="383"/>
      <c r="E341" s="383"/>
      <c r="F341" s="383"/>
      <c r="G341" s="383"/>
      <c r="H341" s="383"/>
      <c r="I341" s="383"/>
      <c r="J341" s="383"/>
      <c r="K341" s="383"/>
      <c r="L341" s="383"/>
      <c r="M341" s="383"/>
    </row>
    <row r="342" ht="15.75" customHeight="1">
      <c r="B342" s="383"/>
      <c r="C342" s="383"/>
      <c r="D342" s="383"/>
      <c r="E342" s="383"/>
      <c r="F342" s="383"/>
      <c r="G342" s="383"/>
      <c r="H342" s="383"/>
      <c r="I342" s="383"/>
      <c r="J342" s="383"/>
      <c r="K342" s="383"/>
      <c r="L342" s="383"/>
      <c r="M342" s="383"/>
    </row>
    <row r="343" ht="15.75" customHeight="1">
      <c r="B343" s="383"/>
      <c r="C343" s="383"/>
      <c r="D343" s="383"/>
      <c r="E343" s="383"/>
      <c r="F343" s="383"/>
      <c r="G343" s="383"/>
      <c r="H343" s="383"/>
      <c r="I343" s="383"/>
      <c r="J343" s="383"/>
      <c r="K343" s="383"/>
      <c r="L343" s="383"/>
      <c r="M343" s="383"/>
    </row>
    <row r="344" ht="15.75" customHeight="1">
      <c r="B344" s="383"/>
      <c r="C344" s="383"/>
      <c r="D344" s="383"/>
      <c r="E344" s="383"/>
      <c r="F344" s="383"/>
      <c r="G344" s="383"/>
      <c r="H344" s="383"/>
      <c r="I344" s="383"/>
      <c r="J344" s="383"/>
      <c r="K344" s="383"/>
      <c r="L344" s="383"/>
      <c r="M344" s="383"/>
    </row>
    <row r="345" ht="15.75" customHeight="1">
      <c r="B345" s="383"/>
      <c r="C345" s="383"/>
      <c r="D345" s="383"/>
      <c r="E345" s="383"/>
      <c r="F345" s="383"/>
      <c r="G345" s="383"/>
      <c r="H345" s="383"/>
      <c r="I345" s="383"/>
      <c r="J345" s="383"/>
      <c r="K345" s="383"/>
      <c r="L345" s="383"/>
      <c r="M345" s="383"/>
    </row>
    <row r="346" ht="15.75" customHeight="1">
      <c r="B346" s="383"/>
      <c r="C346" s="383"/>
      <c r="D346" s="383"/>
      <c r="E346" s="383"/>
      <c r="F346" s="383"/>
      <c r="G346" s="383"/>
      <c r="H346" s="383"/>
      <c r="I346" s="383"/>
      <c r="J346" s="383"/>
      <c r="K346" s="383"/>
      <c r="L346" s="383"/>
      <c r="M346" s="383"/>
    </row>
    <row r="347" ht="15.75" customHeight="1">
      <c r="B347" s="383"/>
      <c r="C347" s="383"/>
      <c r="D347" s="383"/>
      <c r="E347" s="383"/>
      <c r="F347" s="383"/>
      <c r="G347" s="383"/>
      <c r="H347" s="383"/>
      <c r="I347" s="383"/>
      <c r="J347" s="383"/>
      <c r="K347" s="383"/>
      <c r="L347" s="383"/>
      <c r="M347" s="383"/>
    </row>
    <row r="348" ht="15.75" customHeight="1">
      <c r="B348" s="383"/>
      <c r="C348" s="383"/>
      <c r="D348" s="383"/>
      <c r="E348" s="383"/>
      <c r="F348" s="383"/>
      <c r="G348" s="383"/>
      <c r="H348" s="383"/>
      <c r="I348" s="383"/>
      <c r="J348" s="383"/>
      <c r="K348" s="383"/>
      <c r="L348" s="383"/>
      <c r="M348" s="383"/>
    </row>
    <row r="349" ht="15.75" customHeight="1">
      <c r="B349" s="383"/>
      <c r="C349" s="383"/>
      <c r="D349" s="383"/>
      <c r="E349" s="383"/>
      <c r="F349" s="383"/>
      <c r="G349" s="383"/>
      <c r="H349" s="383"/>
      <c r="I349" s="383"/>
      <c r="J349" s="383"/>
      <c r="K349" s="383"/>
      <c r="L349" s="383"/>
      <c r="M349" s="383"/>
    </row>
    <row r="350" ht="15.75" customHeight="1">
      <c r="B350" s="383"/>
      <c r="C350" s="383"/>
      <c r="D350" s="383"/>
      <c r="E350" s="383"/>
      <c r="F350" s="383"/>
      <c r="G350" s="383"/>
      <c r="H350" s="383"/>
      <c r="I350" s="383"/>
      <c r="J350" s="383"/>
      <c r="K350" s="383"/>
      <c r="L350" s="383"/>
      <c r="M350" s="383"/>
    </row>
    <row r="351" ht="15.75" customHeight="1">
      <c r="B351" s="383"/>
      <c r="C351" s="383"/>
      <c r="D351" s="383"/>
      <c r="E351" s="383"/>
      <c r="F351" s="383"/>
      <c r="G351" s="383"/>
      <c r="H351" s="383"/>
      <c r="I351" s="383"/>
      <c r="J351" s="383"/>
      <c r="K351" s="383"/>
      <c r="L351" s="383"/>
      <c r="M351" s="383"/>
    </row>
    <row r="352" ht="15.75" customHeight="1">
      <c r="B352" s="383"/>
      <c r="C352" s="383"/>
      <c r="D352" s="383"/>
      <c r="E352" s="383"/>
      <c r="F352" s="383"/>
      <c r="G352" s="383"/>
      <c r="H352" s="383"/>
      <c r="I352" s="383"/>
      <c r="J352" s="383"/>
      <c r="K352" s="383"/>
      <c r="L352" s="383"/>
      <c r="M352" s="383"/>
    </row>
    <row r="353" ht="15.75" customHeight="1">
      <c r="B353" s="383"/>
      <c r="C353" s="383"/>
      <c r="D353" s="383"/>
      <c r="E353" s="383"/>
      <c r="F353" s="383"/>
      <c r="G353" s="383"/>
      <c r="H353" s="383"/>
      <c r="I353" s="383"/>
      <c r="J353" s="383"/>
      <c r="K353" s="383"/>
      <c r="L353" s="383"/>
      <c r="M353" s="383"/>
    </row>
    <row r="354" ht="15.75" customHeight="1">
      <c r="B354" s="383"/>
      <c r="C354" s="383"/>
      <c r="D354" s="383"/>
      <c r="E354" s="383"/>
      <c r="F354" s="383"/>
      <c r="G354" s="383"/>
      <c r="H354" s="383"/>
      <c r="I354" s="383"/>
      <c r="J354" s="383"/>
      <c r="K354" s="383"/>
      <c r="L354" s="383"/>
      <c r="M354" s="383"/>
    </row>
    <row r="355" ht="15.75" customHeight="1">
      <c r="B355" s="383"/>
      <c r="C355" s="383"/>
      <c r="D355" s="383"/>
      <c r="E355" s="383"/>
      <c r="F355" s="383"/>
      <c r="G355" s="383"/>
      <c r="H355" s="383"/>
      <c r="I355" s="383"/>
      <c r="J355" s="383"/>
      <c r="K355" s="383"/>
      <c r="L355" s="383"/>
      <c r="M355" s="383"/>
    </row>
    <row r="356" ht="15.75" customHeight="1">
      <c r="B356" s="383"/>
      <c r="C356" s="383"/>
      <c r="D356" s="383"/>
      <c r="E356" s="383"/>
      <c r="F356" s="383"/>
      <c r="G356" s="383"/>
      <c r="H356" s="383"/>
      <c r="I356" s="383"/>
      <c r="J356" s="383"/>
      <c r="K356" s="383"/>
      <c r="L356" s="383"/>
      <c r="M356" s="383"/>
    </row>
    <row r="357" ht="15.75" customHeight="1">
      <c r="B357" s="383"/>
      <c r="C357" s="383"/>
      <c r="D357" s="383"/>
      <c r="E357" s="383"/>
      <c r="F357" s="383"/>
      <c r="G357" s="383"/>
      <c r="H357" s="383"/>
      <c r="I357" s="383"/>
      <c r="J357" s="383"/>
      <c r="K357" s="383"/>
      <c r="L357" s="383"/>
      <c r="M357" s="383"/>
    </row>
    <row r="358" ht="15.75" customHeight="1">
      <c r="B358" s="383"/>
      <c r="C358" s="383"/>
      <c r="D358" s="383"/>
      <c r="E358" s="383"/>
      <c r="F358" s="383"/>
      <c r="G358" s="383"/>
      <c r="H358" s="383"/>
      <c r="I358" s="383"/>
      <c r="J358" s="383"/>
      <c r="K358" s="383"/>
      <c r="L358" s="383"/>
      <c r="M358" s="383"/>
    </row>
    <row r="359" ht="15.75" customHeight="1">
      <c r="B359" s="383"/>
      <c r="C359" s="383"/>
      <c r="D359" s="383"/>
      <c r="E359" s="383"/>
      <c r="F359" s="383"/>
      <c r="G359" s="383"/>
      <c r="H359" s="383"/>
      <c r="I359" s="383"/>
      <c r="J359" s="383"/>
      <c r="K359" s="383"/>
      <c r="L359" s="383"/>
      <c r="M359" s="383"/>
    </row>
    <row r="360" ht="15.75" customHeight="1">
      <c r="B360" s="383"/>
      <c r="C360" s="383"/>
      <c r="D360" s="383"/>
      <c r="E360" s="383"/>
      <c r="F360" s="383"/>
      <c r="G360" s="383"/>
      <c r="H360" s="383"/>
      <c r="I360" s="383"/>
      <c r="J360" s="383"/>
      <c r="K360" s="383"/>
      <c r="L360" s="383"/>
      <c r="M360" s="383"/>
    </row>
    <row r="361" ht="15.75" customHeight="1">
      <c r="B361" s="383"/>
      <c r="C361" s="383"/>
      <c r="D361" s="383"/>
      <c r="E361" s="383"/>
      <c r="F361" s="383"/>
      <c r="G361" s="383"/>
      <c r="H361" s="383"/>
      <c r="I361" s="383"/>
      <c r="J361" s="383"/>
      <c r="K361" s="383"/>
      <c r="L361" s="383"/>
      <c r="M361" s="383"/>
    </row>
    <row r="362" ht="15.75" customHeight="1">
      <c r="B362" s="383"/>
      <c r="C362" s="383"/>
      <c r="D362" s="383"/>
      <c r="E362" s="383"/>
      <c r="F362" s="383"/>
      <c r="G362" s="383"/>
      <c r="H362" s="383"/>
      <c r="I362" s="383"/>
      <c r="J362" s="383"/>
      <c r="K362" s="383"/>
      <c r="L362" s="383"/>
      <c r="M362" s="383"/>
    </row>
    <row r="363" ht="15.75" customHeight="1">
      <c r="B363" s="383"/>
      <c r="C363" s="383"/>
      <c r="D363" s="383"/>
      <c r="E363" s="383"/>
      <c r="F363" s="383"/>
      <c r="G363" s="383"/>
      <c r="H363" s="383"/>
      <c r="I363" s="383"/>
      <c r="J363" s="383"/>
      <c r="K363" s="383"/>
      <c r="L363" s="383"/>
      <c r="M363" s="383"/>
    </row>
    <row r="364" ht="15.75" customHeight="1">
      <c r="B364" s="383"/>
      <c r="C364" s="383"/>
      <c r="D364" s="383"/>
      <c r="E364" s="383"/>
      <c r="F364" s="383"/>
      <c r="G364" s="383"/>
      <c r="H364" s="383"/>
      <c r="I364" s="383"/>
      <c r="J364" s="383"/>
      <c r="K364" s="383"/>
      <c r="L364" s="383"/>
      <c r="M364" s="383"/>
    </row>
    <row r="365" ht="15.75" customHeight="1">
      <c r="B365" s="383"/>
      <c r="C365" s="383"/>
      <c r="D365" s="383"/>
      <c r="E365" s="383"/>
      <c r="F365" s="383"/>
      <c r="G365" s="383"/>
      <c r="H365" s="383"/>
      <c r="I365" s="383"/>
      <c r="J365" s="383"/>
      <c r="K365" s="383"/>
      <c r="L365" s="383"/>
      <c r="M365" s="383"/>
    </row>
    <row r="366" ht="15.75" customHeight="1">
      <c r="B366" s="383"/>
      <c r="C366" s="383"/>
      <c r="D366" s="383"/>
      <c r="E366" s="383"/>
      <c r="F366" s="383"/>
      <c r="G366" s="383"/>
      <c r="H366" s="383"/>
      <c r="I366" s="383"/>
      <c r="J366" s="383"/>
      <c r="K366" s="383"/>
      <c r="L366" s="383"/>
      <c r="M366" s="383"/>
    </row>
    <row r="367" ht="15.75" customHeight="1">
      <c r="B367" s="383"/>
      <c r="C367" s="383"/>
      <c r="D367" s="383"/>
      <c r="E367" s="383"/>
      <c r="F367" s="383"/>
      <c r="G367" s="383"/>
      <c r="H367" s="383"/>
      <c r="I367" s="383"/>
      <c r="J367" s="383"/>
      <c r="K367" s="383"/>
      <c r="L367" s="383"/>
      <c r="M367" s="383"/>
    </row>
    <row r="368" ht="15.75" customHeight="1">
      <c r="B368" s="383"/>
      <c r="C368" s="383"/>
      <c r="D368" s="383"/>
      <c r="E368" s="383"/>
      <c r="F368" s="383"/>
      <c r="G368" s="383"/>
      <c r="H368" s="383"/>
      <c r="I368" s="383"/>
      <c r="J368" s="383"/>
      <c r="K368" s="383"/>
      <c r="L368" s="383"/>
      <c r="M368" s="383"/>
    </row>
    <row r="369" ht="15.75" customHeight="1">
      <c r="B369" s="383"/>
      <c r="C369" s="383"/>
      <c r="D369" s="383"/>
      <c r="E369" s="383"/>
      <c r="F369" s="383"/>
      <c r="G369" s="383"/>
      <c r="H369" s="383"/>
      <c r="I369" s="383"/>
      <c r="J369" s="383"/>
      <c r="K369" s="383"/>
      <c r="L369" s="383"/>
      <c r="M369" s="383"/>
    </row>
    <row r="370" ht="15.75" customHeight="1">
      <c r="B370" s="383"/>
      <c r="C370" s="383"/>
      <c r="D370" s="383"/>
      <c r="E370" s="383"/>
      <c r="F370" s="383"/>
      <c r="G370" s="383"/>
      <c r="H370" s="383"/>
      <c r="I370" s="383"/>
      <c r="J370" s="383"/>
      <c r="K370" s="383"/>
      <c r="L370" s="383"/>
      <c r="M370" s="383"/>
    </row>
    <row r="371" ht="15.75" customHeight="1">
      <c r="B371" s="383"/>
      <c r="C371" s="383"/>
      <c r="D371" s="383"/>
      <c r="E371" s="383"/>
      <c r="F371" s="383"/>
      <c r="G371" s="383"/>
      <c r="H371" s="383"/>
      <c r="I371" s="383"/>
      <c r="J371" s="383"/>
      <c r="K371" s="383"/>
      <c r="L371" s="383"/>
      <c r="M371" s="383"/>
    </row>
    <row r="372" ht="15.75" customHeight="1">
      <c r="B372" s="383"/>
      <c r="C372" s="383"/>
      <c r="D372" s="383"/>
      <c r="E372" s="383"/>
      <c r="F372" s="383"/>
      <c r="G372" s="383"/>
      <c r="H372" s="383"/>
      <c r="I372" s="383"/>
      <c r="J372" s="383"/>
      <c r="K372" s="383"/>
      <c r="L372" s="383"/>
      <c r="M372" s="383"/>
    </row>
    <row r="373" ht="15.75" customHeight="1">
      <c r="B373" s="383"/>
      <c r="C373" s="383"/>
      <c r="D373" s="383"/>
      <c r="E373" s="383"/>
      <c r="F373" s="383"/>
      <c r="G373" s="383"/>
      <c r="H373" s="383"/>
      <c r="I373" s="383"/>
      <c r="J373" s="383"/>
      <c r="K373" s="383"/>
      <c r="L373" s="383"/>
      <c r="M373" s="383"/>
    </row>
    <row r="374" ht="15.75" customHeight="1">
      <c r="B374" s="383"/>
      <c r="C374" s="383"/>
      <c r="D374" s="383"/>
      <c r="E374" s="383"/>
      <c r="F374" s="383"/>
      <c r="G374" s="383"/>
      <c r="H374" s="383"/>
      <c r="I374" s="383"/>
      <c r="J374" s="383"/>
      <c r="K374" s="383"/>
      <c r="L374" s="383"/>
      <c r="M374" s="383"/>
    </row>
    <row r="375" ht="15.75" customHeight="1">
      <c r="B375" s="383"/>
      <c r="C375" s="383"/>
      <c r="D375" s="383"/>
      <c r="E375" s="383"/>
      <c r="F375" s="383"/>
      <c r="G375" s="383"/>
      <c r="H375" s="383"/>
      <c r="I375" s="383"/>
      <c r="J375" s="383"/>
      <c r="K375" s="383"/>
      <c r="L375" s="383"/>
      <c r="M375" s="383"/>
    </row>
    <row r="376" ht="15.75" customHeight="1">
      <c r="B376" s="383"/>
      <c r="C376" s="383"/>
      <c r="D376" s="383"/>
      <c r="E376" s="383"/>
      <c r="F376" s="383"/>
      <c r="G376" s="383"/>
      <c r="H376" s="383"/>
      <c r="I376" s="383"/>
      <c r="J376" s="383"/>
      <c r="K376" s="383"/>
      <c r="L376" s="383"/>
      <c r="M376" s="383"/>
    </row>
    <row r="377" ht="15.75" customHeight="1">
      <c r="B377" s="383"/>
      <c r="C377" s="383"/>
      <c r="D377" s="383"/>
      <c r="E377" s="383"/>
      <c r="F377" s="383"/>
      <c r="G377" s="383"/>
      <c r="H377" s="383"/>
      <c r="I377" s="383"/>
      <c r="J377" s="383"/>
      <c r="K377" s="383"/>
      <c r="L377" s="383"/>
      <c r="M377" s="383"/>
    </row>
    <row r="378" ht="15.75" customHeight="1">
      <c r="B378" s="383"/>
      <c r="C378" s="383"/>
      <c r="D378" s="383"/>
      <c r="E378" s="383"/>
      <c r="F378" s="383"/>
      <c r="G378" s="383"/>
      <c r="H378" s="383"/>
      <c r="I378" s="383"/>
      <c r="J378" s="383"/>
      <c r="K378" s="383"/>
      <c r="L378" s="383"/>
      <c r="M378" s="383"/>
    </row>
    <row r="379" ht="15.75" customHeight="1">
      <c r="B379" s="383"/>
      <c r="C379" s="383"/>
      <c r="D379" s="383"/>
      <c r="E379" s="383"/>
      <c r="F379" s="383"/>
      <c r="G379" s="383"/>
      <c r="H379" s="383"/>
      <c r="I379" s="383"/>
      <c r="J379" s="383"/>
      <c r="K379" s="383"/>
      <c r="L379" s="383"/>
      <c r="M379" s="383"/>
    </row>
    <row r="380" ht="15.75" customHeight="1">
      <c r="B380" s="383"/>
      <c r="C380" s="383"/>
      <c r="D380" s="383"/>
      <c r="E380" s="383"/>
      <c r="F380" s="383"/>
      <c r="G380" s="383"/>
      <c r="H380" s="383"/>
      <c r="I380" s="383"/>
      <c r="J380" s="383"/>
      <c r="K380" s="383"/>
      <c r="L380" s="383"/>
      <c r="M380" s="383"/>
    </row>
    <row r="381" ht="15.75" customHeight="1">
      <c r="B381" s="383"/>
      <c r="C381" s="383"/>
      <c r="D381" s="383"/>
      <c r="E381" s="383"/>
      <c r="F381" s="383"/>
      <c r="G381" s="383"/>
      <c r="H381" s="383"/>
      <c r="I381" s="383"/>
      <c r="J381" s="383"/>
      <c r="K381" s="383"/>
      <c r="L381" s="383"/>
      <c r="M381" s="383"/>
    </row>
    <row r="382" ht="15.75" customHeight="1">
      <c r="B382" s="383"/>
      <c r="C382" s="383"/>
      <c r="D382" s="383"/>
      <c r="E382" s="383"/>
      <c r="F382" s="383"/>
      <c r="G382" s="383"/>
      <c r="H382" s="383"/>
      <c r="I382" s="383"/>
      <c r="J382" s="383"/>
      <c r="K382" s="383"/>
      <c r="L382" s="383"/>
      <c r="M382" s="383"/>
    </row>
    <row r="383" ht="15.75" customHeight="1">
      <c r="B383" s="383"/>
      <c r="C383" s="383"/>
      <c r="D383" s="383"/>
      <c r="E383" s="383"/>
      <c r="F383" s="383"/>
      <c r="G383" s="383"/>
      <c r="H383" s="383"/>
      <c r="I383" s="383"/>
      <c r="J383" s="383"/>
      <c r="K383" s="383"/>
      <c r="L383" s="383"/>
      <c r="M383" s="383"/>
    </row>
    <row r="384" ht="15.75" customHeight="1">
      <c r="B384" s="383"/>
      <c r="C384" s="383"/>
      <c r="D384" s="383"/>
      <c r="E384" s="383"/>
      <c r="F384" s="383"/>
      <c r="G384" s="383"/>
      <c r="H384" s="383"/>
      <c r="I384" s="383"/>
      <c r="J384" s="383"/>
      <c r="K384" s="383"/>
      <c r="L384" s="383"/>
      <c r="M384" s="383"/>
    </row>
    <row r="385" ht="15.75" customHeight="1">
      <c r="B385" s="383"/>
      <c r="C385" s="383"/>
      <c r="D385" s="383"/>
      <c r="E385" s="383"/>
      <c r="F385" s="383"/>
      <c r="G385" s="383"/>
      <c r="H385" s="383"/>
      <c r="I385" s="383"/>
      <c r="J385" s="383"/>
      <c r="K385" s="383"/>
      <c r="L385" s="383"/>
      <c r="M385" s="383"/>
    </row>
    <row r="386" ht="15.75" customHeight="1">
      <c r="B386" s="383"/>
      <c r="C386" s="383"/>
      <c r="D386" s="383"/>
      <c r="E386" s="383"/>
      <c r="F386" s="383"/>
      <c r="G386" s="383"/>
      <c r="H386" s="383"/>
      <c r="I386" s="383"/>
      <c r="J386" s="383"/>
      <c r="K386" s="383"/>
      <c r="L386" s="383"/>
      <c r="M386" s="383"/>
    </row>
    <row r="387" ht="15.75" customHeight="1">
      <c r="B387" s="383"/>
      <c r="C387" s="383"/>
      <c r="D387" s="383"/>
      <c r="E387" s="383"/>
      <c r="F387" s="383"/>
      <c r="G387" s="383"/>
      <c r="H387" s="383"/>
      <c r="I387" s="383"/>
      <c r="J387" s="383"/>
      <c r="K387" s="383"/>
      <c r="L387" s="383"/>
      <c r="M387" s="383"/>
    </row>
    <row r="388" ht="15.75" customHeight="1">
      <c r="B388" s="383"/>
      <c r="C388" s="383"/>
      <c r="D388" s="383"/>
      <c r="E388" s="383"/>
      <c r="F388" s="383"/>
      <c r="G388" s="383"/>
      <c r="H388" s="383"/>
      <c r="I388" s="383"/>
      <c r="J388" s="383"/>
      <c r="K388" s="383"/>
      <c r="L388" s="383"/>
      <c r="M388" s="383"/>
    </row>
    <row r="389" ht="15.75" customHeight="1">
      <c r="B389" s="383"/>
      <c r="C389" s="383"/>
      <c r="D389" s="383"/>
      <c r="E389" s="383"/>
      <c r="F389" s="383"/>
      <c r="G389" s="383"/>
      <c r="H389" s="383"/>
      <c r="I389" s="383"/>
      <c r="J389" s="383"/>
      <c r="K389" s="383"/>
      <c r="L389" s="383"/>
      <c r="M389" s="383"/>
    </row>
    <row r="390" ht="15.75" customHeight="1">
      <c r="B390" s="383"/>
      <c r="C390" s="383"/>
      <c r="D390" s="383"/>
      <c r="E390" s="383"/>
      <c r="F390" s="383"/>
      <c r="G390" s="383"/>
      <c r="H390" s="383"/>
      <c r="I390" s="383"/>
      <c r="J390" s="383"/>
      <c r="K390" s="383"/>
      <c r="L390" s="383"/>
      <c r="M390" s="383"/>
    </row>
    <row r="391" ht="15.75" customHeight="1">
      <c r="B391" s="383"/>
      <c r="C391" s="383"/>
      <c r="D391" s="383"/>
      <c r="E391" s="383"/>
      <c r="F391" s="383"/>
      <c r="G391" s="383"/>
      <c r="H391" s="383"/>
      <c r="I391" s="383"/>
      <c r="J391" s="383"/>
      <c r="K391" s="383"/>
      <c r="L391" s="383"/>
      <c r="M391" s="383"/>
    </row>
    <row r="392" ht="15.75" customHeight="1">
      <c r="B392" s="383"/>
      <c r="C392" s="383"/>
      <c r="D392" s="383"/>
      <c r="E392" s="383"/>
      <c r="F392" s="383"/>
      <c r="G392" s="383"/>
      <c r="H392" s="383"/>
      <c r="I392" s="383"/>
      <c r="J392" s="383"/>
      <c r="K392" s="383"/>
      <c r="L392" s="383"/>
      <c r="M392" s="383"/>
    </row>
    <row r="393" ht="15.75" customHeight="1">
      <c r="B393" s="383"/>
      <c r="C393" s="383"/>
      <c r="D393" s="383"/>
      <c r="E393" s="383"/>
      <c r="F393" s="383"/>
      <c r="G393" s="383"/>
      <c r="H393" s="383"/>
      <c r="I393" s="383"/>
      <c r="J393" s="383"/>
      <c r="K393" s="383"/>
      <c r="L393" s="383"/>
      <c r="M393" s="383"/>
    </row>
    <row r="394" ht="15.75" customHeight="1">
      <c r="B394" s="383"/>
      <c r="C394" s="383"/>
      <c r="D394" s="383"/>
      <c r="E394" s="383"/>
      <c r="F394" s="383"/>
      <c r="G394" s="383"/>
      <c r="H394" s="383"/>
      <c r="I394" s="383"/>
      <c r="J394" s="383"/>
      <c r="K394" s="383"/>
      <c r="L394" s="383"/>
      <c r="M394" s="383"/>
    </row>
    <row r="395" ht="15.75" customHeight="1">
      <c r="B395" s="383"/>
      <c r="C395" s="383"/>
      <c r="D395" s="383"/>
      <c r="E395" s="383"/>
      <c r="F395" s="383"/>
      <c r="G395" s="383"/>
      <c r="H395" s="383"/>
      <c r="I395" s="383"/>
      <c r="J395" s="383"/>
      <c r="K395" s="383"/>
      <c r="L395" s="383"/>
      <c r="M395" s="383"/>
    </row>
    <row r="396" ht="15.75" customHeight="1">
      <c r="B396" s="383"/>
      <c r="C396" s="383"/>
      <c r="D396" s="383"/>
      <c r="E396" s="383"/>
      <c r="F396" s="383"/>
      <c r="G396" s="383"/>
      <c r="H396" s="383"/>
      <c r="I396" s="383"/>
      <c r="J396" s="383"/>
      <c r="K396" s="383"/>
      <c r="L396" s="383"/>
      <c r="M396" s="383"/>
    </row>
    <row r="397" ht="15.75" customHeight="1">
      <c r="B397" s="383"/>
      <c r="C397" s="383"/>
      <c r="D397" s="383"/>
      <c r="E397" s="383"/>
      <c r="F397" s="383"/>
      <c r="G397" s="383"/>
      <c r="H397" s="383"/>
      <c r="I397" s="383"/>
      <c r="J397" s="383"/>
      <c r="K397" s="383"/>
      <c r="L397" s="383"/>
      <c r="M397" s="383"/>
    </row>
    <row r="398" ht="15.75" customHeight="1">
      <c r="B398" s="383"/>
      <c r="C398" s="383"/>
      <c r="D398" s="383"/>
      <c r="E398" s="383"/>
      <c r="F398" s="383"/>
      <c r="G398" s="383"/>
      <c r="H398" s="383"/>
      <c r="I398" s="383"/>
      <c r="J398" s="383"/>
      <c r="K398" s="383"/>
      <c r="L398" s="383"/>
      <c r="M398" s="383"/>
    </row>
    <row r="399" ht="15.75" customHeight="1">
      <c r="B399" s="383"/>
      <c r="C399" s="383"/>
      <c r="D399" s="383"/>
      <c r="E399" s="383"/>
      <c r="F399" s="383"/>
      <c r="G399" s="383"/>
      <c r="H399" s="383"/>
      <c r="I399" s="383"/>
      <c r="J399" s="383"/>
      <c r="K399" s="383"/>
      <c r="L399" s="383"/>
      <c r="M399" s="383"/>
    </row>
    <row r="400" ht="15.75" customHeight="1">
      <c r="B400" s="383"/>
      <c r="C400" s="383"/>
      <c r="D400" s="383"/>
      <c r="E400" s="383"/>
      <c r="F400" s="383"/>
      <c r="G400" s="383"/>
      <c r="H400" s="383"/>
      <c r="I400" s="383"/>
      <c r="J400" s="383"/>
      <c r="K400" s="383"/>
      <c r="L400" s="383"/>
      <c r="M400" s="383"/>
    </row>
    <row r="401" ht="15.75" customHeight="1">
      <c r="B401" s="383"/>
      <c r="C401" s="383"/>
      <c r="D401" s="383"/>
      <c r="E401" s="383"/>
      <c r="F401" s="383"/>
      <c r="G401" s="383"/>
      <c r="H401" s="383"/>
      <c r="I401" s="383"/>
      <c r="J401" s="383"/>
      <c r="K401" s="383"/>
      <c r="L401" s="383"/>
      <c r="M401" s="383"/>
    </row>
    <row r="402" ht="15.75" customHeight="1">
      <c r="B402" s="383"/>
      <c r="C402" s="383"/>
      <c r="D402" s="383"/>
      <c r="E402" s="383"/>
      <c r="F402" s="383"/>
      <c r="G402" s="383"/>
      <c r="H402" s="383"/>
      <c r="I402" s="383"/>
      <c r="J402" s="383"/>
      <c r="K402" s="383"/>
      <c r="L402" s="383"/>
      <c r="M402" s="383"/>
    </row>
    <row r="403" ht="15.75" customHeight="1">
      <c r="B403" s="383"/>
      <c r="C403" s="383"/>
      <c r="D403" s="383"/>
      <c r="E403" s="383"/>
      <c r="F403" s="383"/>
      <c r="G403" s="383"/>
      <c r="H403" s="383"/>
      <c r="I403" s="383"/>
      <c r="J403" s="383"/>
      <c r="K403" s="383"/>
      <c r="L403" s="383"/>
      <c r="M403" s="383"/>
    </row>
    <row r="404" ht="15.75" customHeight="1">
      <c r="B404" s="383"/>
      <c r="C404" s="383"/>
      <c r="D404" s="383"/>
      <c r="E404" s="383"/>
      <c r="F404" s="383"/>
      <c r="G404" s="383"/>
      <c r="H404" s="383"/>
      <c r="I404" s="383"/>
      <c r="J404" s="383"/>
      <c r="K404" s="383"/>
      <c r="L404" s="383"/>
      <c r="M404" s="383"/>
    </row>
    <row r="405" ht="15.75" customHeight="1">
      <c r="B405" s="383"/>
      <c r="C405" s="383"/>
      <c r="D405" s="383"/>
      <c r="E405" s="383"/>
      <c r="F405" s="383"/>
      <c r="G405" s="383"/>
      <c r="H405" s="383"/>
      <c r="I405" s="383"/>
      <c r="J405" s="383"/>
      <c r="K405" s="383"/>
      <c r="L405" s="383"/>
      <c r="M405" s="383"/>
    </row>
    <row r="406" ht="15.75" customHeight="1">
      <c r="B406" s="383"/>
      <c r="C406" s="383"/>
      <c r="D406" s="383"/>
      <c r="E406" s="383"/>
      <c r="F406" s="383"/>
      <c r="G406" s="383"/>
      <c r="H406" s="383"/>
      <c r="I406" s="383"/>
      <c r="J406" s="383"/>
      <c r="K406" s="383"/>
      <c r="L406" s="383"/>
      <c r="M406" s="383"/>
    </row>
    <row r="407" ht="15.75" customHeight="1">
      <c r="B407" s="383"/>
      <c r="C407" s="383"/>
      <c r="D407" s="383"/>
      <c r="E407" s="383"/>
      <c r="F407" s="383"/>
      <c r="G407" s="383"/>
      <c r="H407" s="383"/>
      <c r="I407" s="383"/>
      <c r="J407" s="383"/>
      <c r="K407" s="383"/>
      <c r="L407" s="383"/>
      <c r="M407" s="383"/>
    </row>
    <row r="408" ht="15.75" customHeight="1">
      <c r="B408" s="383"/>
      <c r="C408" s="383"/>
      <c r="D408" s="383"/>
      <c r="E408" s="383"/>
      <c r="F408" s="383"/>
      <c r="G408" s="383"/>
      <c r="H408" s="383"/>
      <c r="I408" s="383"/>
      <c r="J408" s="383"/>
      <c r="K408" s="383"/>
      <c r="L408" s="383"/>
      <c r="M408" s="383"/>
    </row>
    <row r="409" ht="15.75" customHeight="1">
      <c r="B409" s="383"/>
      <c r="C409" s="383"/>
      <c r="D409" s="383"/>
      <c r="E409" s="383"/>
      <c r="F409" s="383"/>
      <c r="G409" s="383"/>
      <c r="H409" s="383"/>
      <c r="I409" s="383"/>
      <c r="J409" s="383"/>
      <c r="K409" s="383"/>
      <c r="L409" s="383"/>
      <c r="M409" s="383"/>
    </row>
    <row r="410" ht="15.75" customHeight="1">
      <c r="B410" s="383"/>
      <c r="C410" s="383"/>
      <c r="D410" s="383"/>
      <c r="E410" s="383"/>
      <c r="F410" s="383"/>
      <c r="G410" s="383"/>
      <c r="H410" s="383"/>
      <c r="I410" s="383"/>
      <c r="J410" s="383"/>
      <c r="K410" s="383"/>
      <c r="L410" s="383"/>
      <c r="M410" s="383"/>
    </row>
    <row r="411" ht="15.75" customHeight="1">
      <c r="B411" s="383"/>
      <c r="C411" s="383"/>
      <c r="D411" s="383"/>
      <c r="E411" s="383"/>
      <c r="F411" s="383"/>
      <c r="G411" s="383"/>
      <c r="H411" s="383"/>
      <c r="I411" s="383"/>
      <c r="J411" s="383"/>
      <c r="K411" s="383"/>
      <c r="L411" s="383"/>
      <c r="M411" s="383"/>
    </row>
    <row r="412" ht="15.75" customHeight="1">
      <c r="B412" s="383"/>
      <c r="C412" s="383"/>
      <c r="D412" s="383"/>
      <c r="E412" s="383"/>
      <c r="F412" s="383"/>
      <c r="G412" s="383"/>
      <c r="H412" s="383"/>
      <c r="I412" s="383"/>
      <c r="J412" s="383"/>
      <c r="K412" s="383"/>
      <c r="L412" s="383"/>
      <c r="M412" s="383"/>
    </row>
    <row r="413" ht="15.75" customHeight="1">
      <c r="B413" s="383"/>
      <c r="C413" s="383"/>
      <c r="D413" s="383"/>
      <c r="E413" s="383"/>
      <c r="F413" s="383"/>
      <c r="G413" s="383"/>
      <c r="H413" s="383"/>
      <c r="I413" s="383"/>
      <c r="J413" s="383"/>
      <c r="K413" s="383"/>
      <c r="L413" s="383"/>
      <c r="M413" s="383"/>
    </row>
    <row r="414" ht="15.75" customHeight="1">
      <c r="B414" s="383"/>
      <c r="C414" s="383"/>
      <c r="D414" s="383"/>
      <c r="E414" s="383"/>
      <c r="F414" s="383"/>
      <c r="G414" s="383"/>
      <c r="H414" s="383"/>
      <c r="I414" s="383"/>
      <c r="J414" s="383"/>
      <c r="K414" s="383"/>
      <c r="L414" s="383"/>
      <c r="M414" s="383"/>
    </row>
    <row r="415" ht="15.75" customHeight="1">
      <c r="B415" s="383"/>
      <c r="C415" s="383"/>
      <c r="D415" s="383"/>
      <c r="E415" s="383"/>
      <c r="F415" s="383"/>
      <c r="G415" s="383"/>
      <c r="H415" s="383"/>
      <c r="I415" s="383"/>
      <c r="J415" s="383"/>
      <c r="K415" s="383"/>
      <c r="L415" s="383"/>
      <c r="M415" s="383"/>
    </row>
    <row r="416" ht="15.75" customHeight="1">
      <c r="B416" s="383"/>
      <c r="C416" s="383"/>
      <c r="D416" s="383"/>
      <c r="E416" s="383"/>
      <c r="F416" s="383"/>
      <c r="G416" s="383"/>
      <c r="H416" s="383"/>
      <c r="I416" s="383"/>
      <c r="J416" s="383"/>
      <c r="K416" s="383"/>
      <c r="L416" s="383"/>
      <c r="M416" s="383"/>
    </row>
    <row r="417" ht="15.75" customHeight="1">
      <c r="B417" s="383"/>
      <c r="C417" s="383"/>
      <c r="D417" s="383"/>
      <c r="E417" s="383"/>
      <c r="F417" s="383"/>
      <c r="G417" s="383"/>
      <c r="H417" s="383"/>
      <c r="I417" s="383"/>
      <c r="J417" s="383"/>
      <c r="K417" s="383"/>
      <c r="L417" s="383"/>
      <c r="M417" s="383"/>
    </row>
    <row r="418" ht="15.75" customHeight="1">
      <c r="B418" s="383"/>
      <c r="C418" s="383"/>
      <c r="D418" s="383"/>
      <c r="E418" s="383"/>
      <c r="F418" s="383"/>
      <c r="G418" s="383"/>
      <c r="H418" s="383"/>
      <c r="I418" s="383"/>
      <c r="J418" s="383"/>
      <c r="K418" s="383"/>
      <c r="L418" s="383"/>
      <c r="M418" s="383"/>
    </row>
    <row r="419" ht="15.75" customHeight="1">
      <c r="B419" s="383"/>
      <c r="C419" s="383"/>
      <c r="D419" s="383"/>
      <c r="E419" s="383"/>
      <c r="F419" s="383"/>
      <c r="G419" s="383"/>
      <c r="H419" s="383"/>
      <c r="I419" s="383"/>
      <c r="J419" s="383"/>
      <c r="K419" s="383"/>
      <c r="L419" s="383"/>
      <c r="M419" s="383"/>
    </row>
    <row r="420" ht="15.75" customHeight="1">
      <c r="B420" s="383"/>
      <c r="C420" s="383"/>
      <c r="D420" s="383"/>
      <c r="E420" s="383"/>
      <c r="F420" s="383"/>
      <c r="G420" s="383"/>
      <c r="H420" s="383"/>
      <c r="I420" s="383"/>
      <c r="J420" s="383"/>
      <c r="K420" s="383"/>
      <c r="L420" s="383"/>
      <c r="M420" s="383"/>
    </row>
    <row r="421" ht="15.75" customHeight="1">
      <c r="B421" s="383"/>
      <c r="C421" s="383"/>
      <c r="D421" s="383"/>
      <c r="E421" s="383"/>
      <c r="F421" s="383"/>
      <c r="G421" s="383"/>
      <c r="H421" s="383"/>
      <c r="I421" s="383"/>
      <c r="J421" s="383"/>
      <c r="K421" s="383"/>
      <c r="L421" s="383"/>
      <c r="M421" s="383"/>
    </row>
    <row r="422" ht="15.75" customHeight="1">
      <c r="B422" s="383"/>
      <c r="C422" s="383"/>
      <c r="D422" s="383"/>
      <c r="E422" s="383"/>
      <c r="F422" s="383"/>
      <c r="G422" s="383"/>
      <c r="H422" s="383"/>
      <c r="I422" s="383"/>
      <c r="J422" s="383"/>
      <c r="K422" s="383"/>
      <c r="L422" s="383"/>
      <c r="M422" s="383"/>
    </row>
    <row r="423" ht="15.75" customHeight="1">
      <c r="B423" s="383"/>
      <c r="C423" s="383"/>
      <c r="D423" s="383"/>
      <c r="E423" s="383"/>
      <c r="F423" s="383"/>
      <c r="G423" s="383"/>
      <c r="H423" s="383"/>
      <c r="I423" s="383"/>
      <c r="J423" s="383"/>
      <c r="K423" s="383"/>
      <c r="L423" s="383"/>
      <c r="M423" s="383"/>
    </row>
    <row r="424" ht="15.75" customHeight="1">
      <c r="B424" s="383"/>
      <c r="C424" s="383"/>
      <c r="D424" s="383"/>
      <c r="E424" s="383"/>
      <c r="F424" s="383"/>
      <c r="G424" s="383"/>
      <c r="H424" s="383"/>
      <c r="I424" s="383"/>
      <c r="J424" s="383"/>
      <c r="K424" s="383"/>
      <c r="L424" s="383"/>
      <c r="M424" s="383"/>
    </row>
    <row r="425" ht="15.75" customHeight="1">
      <c r="B425" s="383"/>
      <c r="C425" s="383"/>
      <c r="D425" s="383"/>
      <c r="E425" s="383"/>
      <c r="F425" s="383"/>
      <c r="G425" s="383"/>
      <c r="H425" s="383"/>
      <c r="I425" s="383"/>
      <c r="J425" s="383"/>
      <c r="K425" s="383"/>
      <c r="L425" s="383"/>
      <c r="M425" s="383"/>
    </row>
    <row r="426" ht="15.75" customHeight="1">
      <c r="B426" s="383"/>
      <c r="C426" s="383"/>
      <c r="D426" s="383"/>
      <c r="E426" s="383"/>
      <c r="F426" s="383"/>
      <c r="G426" s="383"/>
      <c r="H426" s="383"/>
      <c r="I426" s="383"/>
      <c r="J426" s="383"/>
      <c r="K426" s="383"/>
      <c r="L426" s="383"/>
      <c r="M426" s="383"/>
    </row>
    <row r="427" ht="15.75" customHeight="1">
      <c r="B427" s="383"/>
      <c r="C427" s="383"/>
      <c r="D427" s="383"/>
      <c r="E427" s="383"/>
      <c r="F427" s="383"/>
      <c r="G427" s="383"/>
      <c r="H427" s="383"/>
      <c r="I427" s="383"/>
      <c r="J427" s="383"/>
      <c r="K427" s="383"/>
      <c r="L427" s="383"/>
      <c r="M427" s="383"/>
    </row>
    <row r="428" ht="15.75" customHeight="1">
      <c r="B428" s="383"/>
      <c r="C428" s="383"/>
      <c r="D428" s="383"/>
      <c r="E428" s="383"/>
      <c r="F428" s="383"/>
      <c r="G428" s="383"/>
      <c r="H428" s="383"/>
      <c r="I428" s="383"/>
      <c r="J428" s="383"/>
      <c r="K428" s="383"/>
      <c r="L428" s="383"/>
      <c r="M428" s="383"/>
    </row>
    <row r="429" ht="15.75" customHeight="1">
      <c r="B429" s="383"/>
      <c r="C429" s="383"/>
      <c r="D429" s="383"/>
      <c r="E429" s="383"/>
      <c r="F429" s="383"/>
      <c r="G429" s="383"/>
      <c r="H429" s="383"/>
      <c r="I429" s="383"/>
      <c r="J429" s="383"/>
      <c r="K429" s="383"/>
      <c r="L429" s="383"/>
      <c r="M429" s="383"/>
    </row>
    <row r="430" ht="15.75" customHeight="1">
      <c r="B430" s="383"/>
      <c r="C430" s="383"/>
      <c r="D430" s="383"/>
      <c r="E430" s="383"/>
      <c r="F430" s="383"/>
      <c r="G430" s="383"/>
      <c r="H430" s="383"/>
      <c r="I430" s="383"/>
      <c r="J430" s="383"/>
      <c r="K430" s="383"/>
      <c r="L430" s="383"/>
      <c r="M430" s="383"/>
    </row>
    <row r="431" ht="15.75" customHeight="1">
      <c r="B431" s="383"/>
      <c r="C431" s="383"/>
      <c r="D431" s="383"/>
      <c r="E431" s="383"/>
      <c r="F431" s="383"/>
      <c r="G431" s="383"/>
      <c r="H431" s="383"/>
      <c r="I431" s="383"/>
      <c r="J431" s="383"/>
      <c r="K431" s="383"/>
      <c r="L431" s="383"/>
      <c r="M431" s="383"/>
    </row>
    <row r="432" ht="15.75" customHeight="1">
      <c r="B432" s="383"/>
      <c r="C432" s="383"/>
      <c r="D432" s="383"/>
      <c r="E432" s="383"/>
      <c r="F432" s="383"/>
      <c r="G432" s="383"/>
      <c r="H432" s="383"/>
      <c r="I432" s="383"/>
      <c r="J432" s="383"/>
      <c r="K432" s="383"/>
      <c r="L432" s="383"/>
      <c r="M432" s="383"/>
    </row>
    <row r="433" ht="15.75" customHeight="1">
      <c r="B433" s="383"/>
      <c r="C433" s="383"/>
      <c r="D433" s="383"/>
      <c r="E433" s="383"/>
      <c r="F433" s="383"/>
      <c r="G433" s="383"/>
      <c r="H433" s="383"/>
      <c r="I433" s="383"/>
      <c r="J433" s="383"/>
      <c r="K433" s="383"/>
      <c r="L433" s="383"/>
      <c r="M433" s="383"/>
    </row>
    <row r="434" ht="15.75" customHeight="1">
      <c r="B434" s="383"/>
      <c r="C434" s="383"/>
      <c r="D434" s="383"/>
      <c r="E434" s="383"/>
      <c r="F434" s="383"/>
      <c r="G434" s="383"/>
      <c r="H434" s="383"/>
      <c r="I434" s="383"/>
      <c r="J434" s="383"/>
      <c r="K434" s="383"/>
      <c r="L434" s="383"/>
      <c r="M434" s="383"/>
    </row>
    <row r="435" ht="15.75" customHeight="1">
      <c r="B435" s="383"/>
      <c r="C435" s="383"/>
      <c r="D435" s="383"/>
      <c r="E435" s="383"/>
      <c r="F435" s="383"/>
      <c r="G435" s="383"/>
      <c r="H435" s="383"/>
      <c r="I435" s="383"/>
      <c r="J435" s="383"/>
      <c r="K435" s="383"/>
      <c r="L435" s="383"/>
      <c r="M435" s="383"/>
    </row>
    <row r="436" ht="15.75" customHeight="1">
      <c r="B436" s="383"/>
      <c r="C436" s="383"/>
      <c r="D436" s="383"/>
      <c r="E436" s="383"/>
      <c r="F436" s="383"/>
      <c r="G436" s="383"/>
      <c r="H436" s="383"/>
      <c r="I436" s="383"/>
      <c r="J436" s="383"/>
      <c r="K436" s="383"/>
      <c r="L436" s="383"/>
      <c r="M436" s="383"/>
    </row>
    <row r="437" ht="15.75" customHeight="1">
      <c r="B437" s="383"/>
      <c r="C437" s="383"/>
      <c r="D437" s="383"/>
      <c r="E437" s="383"/>
      <c r="F437" s="383"/>
      <c r="G437" s="383"/>
      <c r="H437" s="383"/>
      <c r="I437" s="383"/>
      <c r="J437" s="383"/>
      <c r="K437" s="383"/>
      <c r="L437" s="383"/>
      <c r="M437" s="383"/>
    </row>
    <row r="438" ht="15.75" customHeight="1">
      <c r="B438" s="383"/>
      <c r="C438" s="383"/>
      <c r="D438" s="383"/>
      <c r="E438" s="383"/>
      <c r="F438" s="383"/>
      <c r="G438" s="383"/>
      <c r="H438" s="383"/>
      <c r="I438" s="383"/>
      <c r="J438" s="383"/>
      <c r="K438" s="383"/>
      <c r="L438" s="383"/>
      <c r="M438" s="383"/>
    </row>
    <row r="439" ht="15.75" customHeight="1">
      <c r="B439" s="383"/>
      <c r="C439" s="383"/>
      <c r="D439" s="383"/>
      <c r="E439" s="383"/>
      <c r="F439" s="383"/>
      <c r="G439" s="383"/>
      <c r="H439" s="383"/>
      <c r="I439" s="383"/>
      <c r="J439" s="383"/>
      <c r="K439" s="383"/>
      <c r="L439" s="383"/>
      <c r="M439" s="383"/>
    </row>
    <row r="440" ht="15.75" customHeight="1">
      <c r="B440" s="383"/>
      <c r="C440" s="383"/>
      <c r="D440" s="383"/>
      <c r="E440" s="383"/>
      <c r="F440" s="383"/>
      <c r="G440" s="383"/>
      <c r="H440" s="383"/>
      <c r="I440" s="383"/>
      <c r="J440" s="383"/>
      <c r="K440" s="383"/>
      <c r="L440" s="383"/>
      <c r="M440" s="383"/>
    </row>
    <row r="441" ht="15.75" customHeight="1">
      <c r="B441" s="383"/>
      <c r="C441" s="383"/>
      <c r="D441" s="383"/>
      <c r="E441" s="383"/>
      <c r="F441" s="383"/>
      <c r="G441" s="383"/>
      <c r="H441" s="383"/>
      <c r="I441" s="383"/>
      <c r="J441" s="383"/>
      <c r="K441" s="383"/>
      <c r="L441" s="383"/>
      <c r="M441" s="383"/>
    </row>
    <row r="442" ht="15.75" customHeight="1">
      <c r="B442" s="383"/>
      <c r="C442" s="383"/>
      <c r="D442" s="383"/>
      <c r="E442" s="383"/>
      <c r="F442" s="383"/>
      <c r="G442" s="383"/>
      <c r="H442" s="383"/>
      <c r="I442" s="383"/>
      <c r="J442" s="383"/>
      <c r="K442" s="383"/>
      <c r="L442" s="383"/>
      <c r="M442" s="383"/>
    </row>
    <row r="443" ht="15.75" customHeight="1">
      <c r="B443" s="383"/>
      <c r="C443" s="383"/>
      <c r="D443" s="383"/>
      <c r="E443" s="383"/>
      <c r="F443" s="383"/>
      <c r="G443" s="383"/>
      <c r="H443" s="383"/>
      <c r="I443" s="383"/>
      <c r="J443" s="383"/>
      <c r="K443" s="383"/>
      <c r="L443" s="383"/>
      <c r="M443" s="383"/>
    </row>
    <row r="444" ht="15.75" customHeight="1">
      <c r="B444" s="383"/>
      <c r="C444" s="383"/>
      <c r="D444" s="383"/>
      <c r="E444" s="383"/>
      <c r="F444" s="383"/>
      <c r="G444" s="383"/>
      <c r="H444" s="383"/>
      <c r="I444" s="383"/>
      <c r="J444" s="383"/>
      <c r="K444" s="383"/>
      <c r="L444" s="383"/>
      <c r="M444" s="383"/>
    </row>
    <row r="445" ht="15.75" customHeight="1">
      <c r="B445" s="383"/>
      <c r="C445" s="383"/>
      <c r="D445" s="383"/>
      <c r="E445" s="383"/>
      <c r="F445" s="383"/>
      <c r="G445" s="383"/>
      <c r="H445" s="383"/>
      <c r="I445" s="383"/>
      <c r="J445" s="383"/>
      <c r="K445" s="383"/>
      <c r="L445" s="383"/>
      <c r="M445" s="383"/>
    </row>
    <row r="446" ht="15.75" customHeight="1">
      <c r="B446" s="383"/>
      <c r="C446" s="383"/>
      <c r="D446" s="383"/>
      <c r="E446" s="383"/>
      <c r="F446" s="383"/>
      <c r="G446" s="383"/>
      <c r="H446" s="383"/>
      <c r="I446" s="383"/>
      <c r="J446" s="383"/>
      <c r="K446" s="383"/>
      <c r="L446" s="383"/>
      <c r="M446" s="383"/>
    </row>
    <row r="447" ht="15.75" customHeight="1">
      <c r="B447" s="383"/>
      <c r="C447" s="383"/>
      <c r="D447" s="383"/>
      <c r="E447" s="383"/>
      <c r="F447" s="383"/>
      <c r="G447" s="383"/>
      <c r="H447" s="383"/>
      <c r="I447" s="383"/>
      <c r="J447" s="383"/>
      <c r="K447" s="383"/>
      <c r="L447" s="383"/>
      <c r="M447" s="383"/>
    </row>
    <row r="448" ht="15.75" customHeight="1">
      <c r="B448" s="383"/>
      <c r="C448" s="383"/>
      <c r="D448" s="383"/>
      <c r="E448" s="383"/>
      <c r="F448" s="383"/>
      <c r="G448" s="383"/>
      <c r="H448" s="383"/>
      <c r="I448" s="383"/>
      <c r="J448" s="383"/>
      <c r="K448" s="383"/>
      <c r="L448" s="383"/>
      <c r="M448" s="383"/>
    </row>
    <row r="449" ht="15.75" customHeight="1">
      <c r="B449" s="383"/>
      <c r="C449" s="383"/>
      <c r="D449" s="383"/>
      <c r="E449" s="383"/>
      <c r="F449" s="383"/>
      <c r="G449" s="383"/>
      <c r="H449" s="383"/>
      <c r="I449" s="383"/>
      <c r="J449" s="383"/>
      <c r="K449" s="383"/>
      <c r="L449" s="383"/>
      <c r="M449" s="383"/>
    </row>
    <row r="450" ht="15.75" customHeight="1">
      <c r="B450" s="383"/>
      <c r="C450" s="383"/>
      <c r="D450" s="383"/>
      <c r="E450" s="383"/>
      <c r="F450" s="383"/>
      <c r="G450" s="383"/>
      <c r="H450" s="383"/>
      <c r="I450" s="383"/>
      <c r="J450" s="383"/>
      <c r="K450" s="383"/>
      <c r="L450" s="383"/>
      <c r="M450" s="383"/>
    </row>
    <row r="451" ht="15.75" customHeight="1">
      <c r="B451" s="383"/>
      <c r="C451" s="383"/>
      <c r="D451" s="383"/>
      <c r="E451" s="383"/>
      <c r="F451" s="383"/>
      <c r="G451" s="383"/>
      <c r="H451" s="383"/>
      <c r="I451" s="383"/>
      <c r="J451" s="383"/>
      <c r="K451" s="383"/>
      <c r="L451" s="383"/>
      <c r="M451" s="383"/>
    </row>
    <row r="452" ht="15.75" customHeight="1">
      <c r="B452" s="383"/>
      <c r="C452" s="383"/>
      <c r="D452" s="383"/>
      <c r="E452" s="383"/>
      <c r="F452" s="383"/>
      <c r="G452" s="383"/>
      <c r="H452" s="383"/>
      <c r="I452" s="383"/>
      <c r="J452" s="383"/>
      <c r="K452" s="383"/>
      <c r="L452" s="383"/>
      <c r="M452" s="383"/>
    </row>
    <row r="453" ht="15.75" customHeight="1">
      <c r="B453" s="383"/>
      <c r="C453" s="383"/>
      <c r="D453" s="383"/>
      <c r="E453" s="383"/>
      <c r="F453" s="383"/>
      <c r="G453" s="383"/>
      <c r="H453" s="383"/>
      <c r="I453" s="383"/>
      <c r="J453" s="383"/>
      <c r="K453" s="383"/>
      <c r="L453" s="383"/>
      <c r="M453" s="383"/>
    </row>
    <row r="454" ht="15.75" customHeight="1">
      <c r="B454" s="383"/>
      <c r="C454" s="383"/>
      <c r="D454" s="383"/>
      <c r="E454" s="383"/>
      <c r="F454" s="383"/>
      <c r="G454" s="383"/>
      <c r="H454" s="383"/>
      <c r="I454" s="383"/>
      <c r="J454" s="383"/>
      <c r="K454" s="383"/>
      <c r="L454" s="383"/>
      <c r="M454" s="383"/>
    </row>
    <row r="455" ht="15.75" customHeight="1">
      <c r="B455" s="383"/>
      <c r="C455" s="383"/>
      <c r="D455" s="383"/>
      <c r="E455" s="383"/>
      <c r="F455" s="383"/>
      <c r="G455" s="383"/>
      <c r="H455" s="383"/>
      <c r="I455" s="383"/>
      <c r="J455" s="383"/>
      <c r="K455" s="383"/>
      <c r="L455" s="383"/>
      <c r="M455" s="383"/>
    </row>
    <row r="456" ht="15.75" customHeight="1">
      <c r="B456" s="383"/>
      <c r="C456" s="383"/>
      <c r="D456" s="383"/>
      <c r="E456" s="383"/>
      <c r="F456" s="383"/>
      <c r="G456" s="383"/>
      <c r="H456" s="383"/>
      <c r="I456" s="383"/>
      <c r="J456" s="383"/>
      <c r="K456" s="383"/>
      <c r="L456" s="383"/>
      <c r="M456" s="383"/>
    </row>
    <row r="457" ht="15.75" customHeight="1">
      <c r="B457" s="383"/>
      <c r="C457" s="383"/>
      <c r="D457" s="383"/>
      <c r="E457" s="383"/>
      <c r="F457" s="383"/>
      <c r="G457" s="383"/>
      <c r="H457" s="383"/>
      <c r="I457" s="383"/>
      <c r="J457" s="383"/>
      <c r="K457" s="383"/>
      <c r="L457" s="383"/>
      <c r="M457" s="383"/>
    </row>
    <row r="458" ht="15.75" customHeight="1">
      <c r="B458" s="383"/>
      <c r="C458" s="383"/>
      <c r="D458" s="383"/>
      <c r="E458" s="383"/>
      <c r="F458" s="383"/>
      <c r="G458" s="383"/>
      <c r="H458" s="383"/>
      <c r="I458" s="383"/>
      <c r="J458" s="383"/>
      <c r="K458" s="383"/>
      <c r="L458" s="383"/>
      <c r="M458" s="383"/>
    </row>
    <row r="459" ht="15.75" customHeight="1">
      <c r="B459" s="383"/>
      <c r="C459" s="383"/>
      <c r="D459" s="383"/>
      <c r="E459" s="383"/>
      <c r="F459" s="383"/>
      <c r="G459" s="383"/>
      <c r="H459" s="383"/>
      <c r="I459" s="383"/>
      <c r="J459" s="383"/>
      <c r="K459" s="383"/>
      <c r="L459" s="383"/>
      <c r="M459" s="383"/>
    </row>
    <row r="460" ht="15.75" customHeight="1">
      <c r="B460" s="383"/>
      <c r="C460" s="383"/>
      <c r="D460" s="383"/>
      <c r="E460" s="383"/>
      <c r="F460" s="383"/>
      <c r="G460" s="383"/>
      <c r="H460" s="383"/>
      <c r="I460" s="383"/>
      <c r="J460" s="383"/>
      <c r="K460" s="383"/>
      <c r="L460" s="383"/>
      <c r="M460" s="383"/>
    </row>
    <row r="461" ht="15.75" customHeight="1">
      <c r="B461" s="383"/>
      <c r="C461" s="383"/>
      <c r="D461" s="383"/>
      <c r="E461" s="383"/>
      <c r="F461" s="383"/>
      <c r="G461" s="383"/>
      <c r="H461" s="383"/>
      <c r="I461" s="383"/>
      <c r="J461" s="383"/>
      <c r="K461" s="383"/>
      <c r="L461" s="383"/>
      <c r="M461" s="383"/>
    </row>
    <row r="462" ht="15.75" customHeight="1">
      <c r="B462" s="383"/>
      <c r="C462" s="383"/>
      <c r="D462" s="383"/>
      <c r="E462" s="383"/>
      <c r="F462" s="383"/>
      <c r="G462" s="383"/>
      <c r="H462" s="383"/>
      <c r="I462" s="383"/>
      <c r="J462" s="383"/>
      <c r="K462" s="383"/>
      <c r="L462" s="383"/>
      <c r="M462" s="383"/>
    </row>
    <row r="463" ht="15.75" customHeight="1">
      <c r="B463" s="383"/>
      <c r="C463" s="383"/>
      <c r="D463" s="383"/>
      <c r="E463" s="383"/>
      <c r="F463" s="383"/>
      <c r="G463" s="383"/>
      <c r="H463" s="383"/>
      <c r="I463" s="383"/>
      <c r="J463" s="383"/>
      <c r="K463" s="383"/>
      <c r="L463" s="383"/>
      <c r="M463" s="383"/>
    </row>
    <row r="464" ht="15.75" customHeight="1">
      <c r="B464" s="383"/>
      <c r="C464" s="383"/>
      <c r="D464" s="383"/>
      <c r="E464" s="383"/>
      <c r="F464" s="383"/>
      <c r="G464" s="383"/>
      <c r="H464" s="383"/>
      <c r="I464" s="383"/>
      <c r="J464" s="383"/>
      <c r="K464" s="383"/>
      <c r="L464" s="383"/>
      <c r="M464" s="383"/>
    </row>
    <row r="465" ht="15.75" customHeight="1">
      <c r="B465" s="383"/>
      <c r="C465" s="383"/>
      <c r="D465" s="383"/>
      <c r="E465" s="383"/>
      <c r="F465" s="383"/>
      <c r="G465" s="383"/>
      <c r="H465" s="383"/>
      <c r="I465" s="383"/>
      <c r="J465" s="383"/>
      <c r="K465" s="383"/>
      <c r="L465" s="383"/>
      <c r="M465" s="383"/>
    </row>
    <row r="466" ht="15.75" customHeight="1">
      <c r="B466" s="383"/>
      <c r="C466" s="383"/>
      <c r="D466" s="383"/>
      <c r="E466" s="383"/>
      <c r="F466" s="383"/>
      <c r="G466" s="383"/>
      <c r="H466" s="383"/>
      <c r="I466" s="383"/>
      <c r="J466" s="383"/>
      <c r="K466" s="383"/>
      <c r="L466" s="383"/>
      <c r="M466" s="383"/>
    </row>
    <row r="467" ht="15.75" customHeight="1">
      <c r="B467" s="383"/>
      <c r="C467" s="383"/>
      <c r="D467" s="383"/>
      <c r="E467" s="383"/>
      <c r="F467" s="383"/>
      <c r="G467" s="383"/>
      <c r="H467" s="383"/>
      <c r="I467" s="383"/>
      <c r="J467" s="383"/>
      <c r="K467" s="383"/>
      <c r="L467" s="383"/>
      <c r="M467" s="383"/>
    </row>
    <row r="468" ht="15.75" customHeight="1">
      <c r="B468" s="383"/>
      <c r="C468" s="383"/>
      <c r="D468" s="383"/>
      <c r="E468" s="383"/>
      <c r="F468" s="383"/>
      <c r="G468" s="383"/>
      <c r="H468" s="383"/>
      <c r="I468" s="383"/>
      <c r="J468" s="383"/>
      <c r="K468" s="383"/>
      <c r="L468" s="383"/>
      <c r="M468" s="383"/>
    </row>
    <row r="469" ht="15.75" customHeight="1">
      <c r="B469" s="383"/>
      <c r="C469" s="383"/>
      <c r="D469" s="383"/>
      <c r="E469" s="383"/>
      <c r="F469" s="383"/>
      <c r="G469" s="383"/>
      <c r="H469" s="383"/>
      <c r="I469" s="383"/>
      <c r="J469" s="383"/>
      <c r="K469" s="383"/>
      <c r="L469" s="383"/>
      <c r="M469" s="383"/>
    </row>
    <row r="470" ht="15.75" customHeight="1">
      <c r="B470" s="383"/>
      <c r="C470" s="383"/>
      <c r="D470" s="383"/>
      <c r="E470" s="383"/>
      <c r="F470" s="383"/>
      <c r="G470" s="383"/>
      <c r="H470" s="383"/>
      <c r="I470" s="383"/>
      <c r="J470" s="383"/>
      <c r="K470" s="383"/>
      <c r="L470" s="383"/>
      <c r="M470" s="383"/>
    </row>
    <row r="471" ht="15.75" customHeight="1">
      <c r="B471" s="383"/>
      <c r="C471" s="383"/>
      <c r="D471" s="383"/>
      <c r="E471" s="383"/>
      <c r="F471" s="383"/>
      <c r="G471" s="383"/>
      <c r="H471" s="383"/>
      <c r="I471" s="383"/>
      <c r="J471" s="383"/>
      <c r="K471" s="383"/>
      <c r="L471" s="383"/>
      <c r="M471" s="383"/>
    </row>
    <row r="472" ht="15.75" customHeight="1">
      <c r="B472" s="383"/>
      <c r="C472" s="383"/>
      <c r="D472" s="383"/>
      <c r="E472" s="383"/>
      <c r="F472" s="383"/>
      <c r="G472" s="383"/>
      <c r="H472" s="383"/>
      <c r="I472" s="383"/>
      <c r="J472" s="383"/>
      <c r="K472" s="383"/>
      <c r="L472" s="383"/>
      <c r="M472" s="383"/>
    </row>
    <row r="473" ht="15.75" customHeight="1">
      <c r="B473" s="383"/>
      <c r="C473" s="383"/>
      <c r="D473" s="383"/>
      <c r="E473" s="383"/>
      <c r="F473" s="383"/>
      <c r="G473" s="383"/>
      <c r="H473" s="383"/>
      <c r="I473" s="383"/>
      <c r="J473" s="383"/>
      <c r="K473" s="383"/>
      <c r="L473" s="383"/>
      <c r="M473" s="383"/>
    </row>
    <row r="474" ht="15.75" customHeight="1">
      <c r="B474" s="383"/>
      <c r="C474" s="383"/>
      <c r="D474" s="383"/>
      <c r="E474" s="383"/>
      <c r="F474" s="383"/>
      <c r="G474" s="383"/>
      <c r="H474" s="383"/>
      <c r="I474" s="383"/>
      <c r="J474" s="383"/>
      <c r="K474" s="383"/>
      <c r="L474" s="383"/>
      <c r="M474" s="383"/>
    </row>
    <row r="475" ht="15.75" customHeight="1">
      <c r="B475" s="383"/>
      <c r="C475" s="383"/>
      <c r="D475" s="383"/>
      <c r="E475" s="383"/>
      <c r="F475" s="383"/>
      <c r="G475" s="383"/>
      <c r="H475" s="383"/>
      <c r="I475" s="383"/>
      <c r="J475" s="383"/>
      <c r="K475" s="383"/>
      <c r="L475" s="383"/>
      <c r="M475" s="383"/>
    </row>
    <row r="476" ht="15.75" customHeight="1">
      <c r="B476" s="383"/>
      <c r="C476" s="383"/>
      <c r="D476" s="383"/>
      <c r="E476" s="383"/>
      <c r="F476" s="383"/>
      <c r="G476" s="383"/>
      <c r="H476" s="383"/>
      <c r="I476" s="383"/>
      <c r="J476" s="383"/>
      <c r="K476" s="383"/>
      <c r="L476" s="383"/>
      <c r="M476" s="383"/>
    </row>
    <row r="477" ht="15.75" customHeight="1">
      <c r="B477" s="383"/>
      <c r="C477" s="383"/>
      <c r="D477" s="383"/>
      <c r="E477" s="383"/>
      <c r="F477" s="383"/>
      <c r="G477" s="383"/>
      <c r="H477" s="383"/>
      <c r="I477" s="383"/>
      <c r="J477" s="383"/>
      <c r="K477" s="383"/>
      <c r="L477" s="383"/>
      <c r="M477" s="383"/>
    </row>
    <row r="478" ht="15.75" customHeight="1">
      <c r="B478" s="383"/>
      <c r="C478" s="383"/>
      <c r="D478" s="383"/>
      <c r="E478" s="383"/>
      <c r="F478" s="383"/>
      <c r="G478" s="383"/>
      <c r="H478" s="383"/>
      <c r="I478" s="383"/>
      <c r="J478" s="383"/>
      <c r="K478" s="383"/>
      <c r="L478" s="383"/>
      <c r="M478" s="383"/>
    </row>
    <row r="479" ht="15.75" customHeight="1">
      <c r="B479" s="383"/>
      <c r="C479" s="383"/>
      <c r="D479" s="383"/>
      <c r="E479" s="383"/>
      <c r="F479" s="383"/>
      <c r="G479" s="383"/>
      <c r="H479" s="383"/>
      <c r="I479" s="383"/>
      <c r="J479" s="383"/>
      <c r="K479" s="383"/>
      <c r="L479" s="383"/>
      <c r="M479" s="383"/>
    </row>
    <row r="480" ht="15.75" customHeight="1">
      <c r="B480" s="383"/>
      <c r="C480" s="383"/>
      <c r="D480" s="383"/>
      <c r="E480" s="383"/>
      <c r="F480" s="383"/>
      <c r="G480" s="383"/>
      <c r="H480" s="383"/>
      <c r="I480" s="383"/>
      <c r="J480" s="383"/>
      <c r="K480" s="383"/>
      <c r="L480" s="383"/>
      <c r="M480" s="383"/>
    </row>
    <row r="481" ht="15.75" customHeight="1">
      <c r="B481" s="383"/>
      <c r="C481" s="383"/>
      <c r="D481" s="383"/>
      <c r="E481" s="383"/>
      <c r="F481" s="383"/>
      <c r="G481" s="383"/>
      <c r="H481" s="383"/>
      <c r="I481" s="383"/>
      <c r="J481" s="383"/>
      <c r="K481" s="383"/>
      <c r="L481" s="383"/>
      <c r="M481" s="383"/>
    </row>
    <row r="482" ht="15.75" customHeight="1">
      <c r="B482" s="383"/>
      <c r="C482" s="383"/>
      <c r="D482" s="383"/>
      <c r="E482" s="383"/>
      <c r="F482" s="383"/>
      <c r="G482" s="383"/>
      <c r="H482" s="383"/>
      <c r="I482" s="383"/>
      <c r="J482" s="383"/>
      <c r="K482" s="383"/>
      <c r="L482" s="383"/>
      <c r="M482" s="383"/>
    </row>
    <row r="483" ht="15.75" customHeight="1">
      <c r="B483" s="383"/>
      <c r="C483" s="383"/>
      <c r="D483" s="383"/>
      <c r="E483" s="383"/>
      <c r="F483" s="383"/>
      <c r="G483" s="383"/>
      <c r="H483" s="383"/>
      <c r="I483" s="383"/>
      <c r="J483" s="383"/>
      <c r="K483" s="383"/>
      <c r="L483" s="383"/>
      <c r="M483" s="383"/>
    </row>
    <row r="484" ht="15.75" customHeight="1">
      <c r="B484" s="383"/>
      <c r="C484" s="383"/>
      <c r="D484" s="383"/>
      <c r="E484" s="383"/>
      <c r="F484" s="383"/>
      <c r="G484" s="383"/>
      <c r="H484" s="383"/>
      <c r="I484" s="383"/>
      <c r="J484" s="383"/>
      <c r="K484" s="383"/>
      <c r="L484" s="383"/>
      <c r="M484" s="383"/>
    </row>
    <row r="485" ht="15.75" customHeight="1">
      <c r="B485" s="383"/>
      <c r="C485" s="383"/>
      <c r="D485" s="383"/>
      <c r="E485" s="383"/>
      <c r="F485" s="383"/>
      <c r="G485" s="383"/>
      <c r="H485" s="383"/>
      <c r="I485" s="383"/>
      <c r="J485" s="383"/>
      <c r="K485" s="383"/>
      <c r="L485" s="383"/>
      <c r="M485" s="383"/>
    </row>
    <row r="486" ht="15.75" customHeight="1">
      <c r="B486" s="383"/>
      <c r="C486" s="383"/>
      <c r="D486" s="383"/>
      <c r="E486" s="383"/>
      <c r="F486" s="383"/>
      <c r="G486" s="383"/>
      <c r="H486" s="383"/>
      <c r="I486" s="383"/>
      <c r="J486" s="383"/>
      <c r="K486" s="383"/>
      <c r="L486" s="383"/>
      <c r="M486" s="383"/>
    </row>
    <row r="487" ht="15.75" customHeight="1">
      <c r="B487" s="383"/>
      <c r="C487" s="383"/>
      <c r="D487" s="383"/>
      <c r="E487" s="383"/>
      <c r="F487" s="383"/>
      <c r="G487" s="383"/>
      <c r="H487" s="383"/>
      <c r="I487" s="383"/>
      <c r="J487" s="383"/>
      <c r="K487" s="383"/>
      <c r="L487" s="383"/>
      <c r="M487" s="383"/>
    </row>
    <row r="488" ht="15.75" customHeight="1">
      <c r="B488" s="383"/>
      <c r="C488" s="383"/>
      <c r="D488" s="383"/>
      <c r="E488" s="383"/>
      <c r="F488" s="383"/>
      <c r="G488" s="383"/>
      <c r="H488" s="383"/>
      <c r="I488" s="383"/>
      <c r="J488" s="383"/>
      <c r="K488" s="383"/>
      <c r="L488" s="383"/>
      <c r="M488" s="383"/>
    </row>
    <row r="489" ht="15.75" customHeight="1">
      <c r="B489" s="383"/>
      <c r="C489" s="383"/>
      <c r="D489" s="383"/>
      <c r="E489" s="383"/>
      <c r="F489" s="383"/>
      <c r="G489" s="383"/>
      <c r="H489" s="383"/>
      <c r="I489" s="383"/>
      <c r="J489" s="383"/>
      <c r="K489" s="383"/>
      <c r="L489" s="383"/>
      <c r="M489" s="383"/>
    </row>
    <row r="490" ht="15.75" customHeight="1">
      <c r="B490" s="383"/>
      <c r="C490" s="383"/>
      <c r="D490" s="383"/>
      <c r="E490" s="383"/>
      <c r="F490" s="383"/>
      <c r="G490" s="383"/>
      <c r="H490" s="383"/>
      <c r="I490" s="383"/>
      <c r="J490" s="383"/>
      <c r="K490" s="383"/>
      <c r="L490" s="383"/>
      <c r="M490" s="383"/>
    </row>
    <row r="491" ht="15.75" customHeight="1">
      <c r="B491" s="383"/>
      <c r="C491" s="383"/>
      <c r="D491" s="383"/>
      <c r="E491" s="383"/>
      <c r="F491" s="383"/>
      <c r="G491" s="383"/>
      <c r="H491" s="383"/>
      <c r="I491" s="383"/>
      <c r="J491" s="383"/>
      <c r="K491" s="383"/>
      <c r="L491" s="383"/>
      <c r="M491" s="383"/>
    </row>
    <row r="492" ht="15.75" customHeight="1">
      <c r="B492" s="383"/>
      <c r="C492" s="383"/>
      <c r="D492" s="383"/>
      <c r="E492" s="383"/>
      <c r="F492" s="383"/>
      <c r="G492" s="383"/>
      <c r="H492" s="383"/>
      <c r="I492" s="383"/>
      <c r="J492" s="383"/>
      <c r="K492" s="383"/>
      <c r="L492" s="383"/>
      <c r="M492" s="383"/>
    </row>
    <row r="493" ht="15.75" customHeight="1">
      <c r="B493" s="383"/>
      <c r="C493" s="383"/>
      <c r="D493" s="383"/>
      <c r="E493" s="383"/>
      <c r="F493" s="383"/>
      <c r="G493" s="383"/>
      <c r="H493" s="383"/>
      <c r="I493" s="383"/>
      <c r="J493" s="383"/>
      <c r="K493" s="383"/>
      <c r="L493" s="383"/>
      <c r="M493" s="383"/>
    </row>
    <row r="494" ht="15.75" customHeight="1">
      <c r="B494" s="383"/>
      <c r="C494" s="383"/>
      <c r="D494" s="383"/>
      <c r="E494" s="383"/>
      <c r="F494" s="383"/>
      <c r="G494" s="383"/>
      <c r="H494" s="383"/>
      <c r="I494" s="383"/>
      <c r="J494" s="383"/>
      <c r="K494" s="383"/>
      <c r="L494" s="383"/>
      <c r="M494" s="383"/>
    </row>
    <row r="495" ht="15.75" customHeight="1">
      <c r="B495" s="383"/>
      <c r="C495" s="383"/>
      <c r="D495" s="383"/>
      <c r="E495" s="383"/>
      <c r="F495" s="383"/>
      <c r="G495" s="383"/>
      <c r="H495" s="383"/>
      <c r="I495" s="383"/>
      <c r="J495" s="383"/>
      <c r="K495" s="383"/>
      <c r="L495" s="383"/>
      <c r="M495" s="383"/>
    </row>
    <row r="496" ht="15.75" customHeight="1">
      <c r="B496" s="383"/>
      <c r="C496" s="383"/>
      <c r="D496" s="383"/>
      <c r="E496" s="383"/>
      <c r="F496" s="383"/>
      <c r="G496" s="383"/>
      <c r="H496" s="383"/>
      <c r="I496" s="383"/>
      <c r="J496" s="383"/>
      <c r="K496" s="383"/>
      <c r="L496" s="383"/>
      <c r="M496" s="383"/>
    </row>
    <row r="497" ht="15.75" customHeight="1">
      <c r="B497" s="383"/>
      <c r="C497" s="383"/>
      <c r="D497" s="383"/>
      <c r="E497" s="383"/>
      <c r="F497" s="383"/>
      <c r="G497" s="383"/>
      <c r="H497" s="383"/>
      <c r="I497" s="383"/>
      <c r="J497" s="383"/>
      <c r="K497" s="383"/>
      <c r="L497" s="383"/>
      <c r="M497" s="383"/>
    </row>
    <row r="498" ht="15.75" customHeight="1">
      <c r="B498" s="383"/>
      <c r="C498" s="383"/>
      <c r="D498" s="383"/>
      <c r="E498" s="383"/>
      <c r="F498" s="383"/>
      <c r="G498" s="383"/>
      <c r="H498" s="383"/>
      <c r="I498" s="383"/>
      <c r="J498" s="383"/>
      <c r="K498" s="383"/>
      <c r="L498" s="383"/>
      <c r="M498" s="383"/>
    </row>
    <row r="499" ht="15.75" customHeight="1">
      <c r="B499" s="383"/>
      <c r="C499" s="383"/>
      <c r="D499" s="383"/>
      <c r="E499" s="383"/>
      <c r="F499" s="383"/>
      <c r="G499" s="383"/>
      <c r="H499" s="383"/>
      <c r="I499" s="383"/>
      <c r="J499" s="383"/>
      <c r="K499" s="383"/>
      <c r="L499" s="383"/>
      <c r="M499" s="383"/>
    </row>
    <row r="500" ht="15.75" customHeight="1">
      <c r="B500" s="383"/>
      <c r="C500" s="383"/>
      <c r="D500" s="383"/>
      <c r="E500" s="383"/>
      <c r="F500" s="383"/>
      <c r="G500" s="383"/>
      <c r="H500" s="383"/>
      <c r="I500" s="383"/>
      <c r="J500" s="383"/>
      <c r="K500" s="383"/>
      <c r="L500" s="383"/>
      <c r="M500" s="383"/>
    </row>
    <row r="501" ht="15.75" customHeight="1">
      <c r="B501" s="383"/>
      <c r="C501" s="383"/>
      <c r="D501" s="383"/>
      <c r="E501" s="383"/>
      <c r="F501" s="383"/>
      <c r="G501" s="383"/>
      <c r="H501" s="383"/>
      <c r="I501" s="383"/>
      <c r="J501" s="383"/>
      <c r="K501" s="383"/>
      <c r="L501" s="383"/>
      <c r="M501" s="383"/>
    </row>
    <row r="502" ht="15.75" customHeight="1">
      <c r="B502" s="383"/>
      <c r="C502" s="383"/>
      <c r="D502" s="383"/>
      <c r="E502" s="383"/>
      <c r="F502" s="383"/>
      <c r="G502" s="383"/>
      <c r="H502" s="383"/>
      <c r="I502" s="383"/>
      <c r="J502" s="383"/>
      <c r="K502" s="383"/>
      <c r="L502" s="383"/>
      <c r="M502" s="383"/>
    </row>
    <row r="503" ht="15.75" customHeight="1">
      <c r="B503" s="383"/>
      <c r="C503" s="383"/>
      <c r="D503" s="383"/>
      <c r="E503" s="383"/>
      <c r="F503" s="383"/>
      <c r="G503" s="383"/>
      <c r="H503" s="383"/>
      <c r="I503" s="383"/>
      <c r="J503" s="383"/>
      <c r="K503" s="383"/>
      <c r="L503" s="383"/>
      <c r="M503" s="383"/>
    </row>
    <row r="504" ht="15.75" customHeight="1">
      <c r="B504" s="383"/>
      <c r="C504" s="383"/>
      <c r="D504" s="383"/>
      <c r="E504" s="383"/>
      <c r="F504" s="383"/>
      <c r="G504" s="383"/>
      <c r="H504" s="383"/>
      <c r="I504" s="383"/>
      <c r="J504" s="383"/>
      <c r="K504" s="383"/>
      <c r="L504" s="383"/>
      <c r="M504" s="383"/>
    </row>
    <row r="505" ht="15.75" customHeight="1">
      <c r="B505" s="383"/>
      <c r="C505" s="383"/>
      <c r="D505" s="383"/>
      <c r="E505" s="383"/>
      <c r="F505" s="383"/>
      <c r="G505" s="383"/>
      <c r="H505" s="383"/>
      <c r="I505" s="383"/>
      <c r="J505" s="383"/>
      <c r="K505" s="383"/>
      <c r="L505" s="383"/>
      <c r="M505" s="383"/>
    </row>
    <row r="506" ht="15.75" customHeight="1">
      <c r="B506" s="383"/>
      <c r="C506" s="383"/>
      <c r="D506" s="383"/>
      <c r="E506" s="383"/>
      <c r="F506" s="383"/>
      <c r="G506" s="383"/>
      <c r="H506" s="383"/>
      <c r="I506" s="383"/>
      <c r="J506" s="383"/>
      <c r="K506" s="383"/>
      <c r="L506" s="383"/>
      <c r="M506" s="383"/>
    </row>
    <row r="507" ht="15.75" customHeight="1">
      <c r="B507" s="383"/>
      <c r="C507" s="383"/>
      <c r="D507" s="383"/>
      <c r="E507" s="383"/>
      <c r="F507" s="383"/>
      <c r="G507" s="383"/>
      <c r="H507" s="383"/>
      <c r="I507" s="383"/>
      <c r="J507" s="383"/>
      <c r="K507" s="383"/>
      <c r="L507" s="383"/>
      <c r="M507" s="383"/>
    </row>
    <row r="508" ht="15.75" customHeight="1">
      <c r="B508" s="383"/>
      <c r="C508" s="383"/>
      <c r="D508" s="383"/>
      <c r="E508" s="383"/>
      <c r="F508" s="383"/>
      <c r="G508" s="383"/>
      <c r="H508" s="383"/>
      <c r="I508" s="383"/>
      <c r="J508" s="383"/>
      <c r="K508" s="383"/>
      <c r="L508" s="383"/>
      <c r="M508" s="383"/>
    </row>
    <row r="509" ht="15.75" customHeight="1">
      <c r="B509" s="383"/>
      <c r="C509" s="383"/>
      <c r="D509" s="383"/>
      <c r="E509" s="383"/>
      <c r="F509" s="383"/>
      <c r="G509" s="383"/>
      <c r="H509" s="383"/>
      <c r="I509" s="383"/>
      <c r="J509" s="383"/>
      <c r="K509" s="383"/>
      <c r="L509" s="383"/>
      <c r="M509" s="383"/>
    </row>
    <row r="510" ht="15.75" customHeight="1">
      <c r="B510" s="383"/>
      <c r="C510" s="383"/>
      <c r="D510" s="383"/>
      <c r="E510" s="383"/>
      <c r="F510" s="383"/>
      <c r="G510" s="383"/>
      <c r="H510" s="383"/>
      <c r="I510" s="383"/>
      <c r="J510" s="383"/>
      <c r="K510" s="383"/>
      <c r="L510" s="383"/>
      <c r="M510" s="383"/>
    </row>
    <row r="511" ht="15.75" customHeight="1">
      <c r="B511" s="383"/>
      <c r="C511" s="383"/>
      <c r="D511" s="383"/>
      <c r="E511" s="383"/>
      <c r="F511" s="383"/>
      <c r="G511" s="383"/>
      <c r="H511" s="383"/>
      <c r="I511" s="383"/>
      <c r="J511" s="383"/>
      <c r="K511" s="383"/>
      <c r="L511" s="383"/>
      <c r="M511" s="383"/>
    </row>
    <row r="512" ht="15.75" customHeight="1">
      <c r="B512" s="383"/>
      <c r="C512" s="383"/>
      <c r="D512" s="383"/>
      <c r="E512" s="383"/>
      <c r="F512" s="383"/>
      <c r="G512" s="383"/>
      <c r="H512" s="383"/>
      <c r="I512" s="383"/>
      <c r="J512" s="383"/>
      <c r="K512" s="383"/>
      <c r="L512" s="383"/>
      <c r="M512" s="383"/>
    </row>
    <row r="513" ht="15.75" customHeight="1">
      <c r="B513" s="383"/>
      <c r="C513" s="383"/>
      <c r="D513" s="383"/>
      <c r="E513" s="383"/>
      <c r="F513" s="383"/>
      <c r="G513" s="383"/>
      <c r="H513" s="383"/>
      <c r="I513" s="383"/>
      <c r="J513" s="383"/>
      <c r="K513" s="383"/>
      <c r="L513" s="383"/>
      <c r="M513" s="383"/>
    </row>
    <row r="514" ht="15.75" customHeight="1">
      <c r="B514" s="383"/>
      <c r="C514" s="383"/>
      <c r="D514" s="383"/>
      <c r="E514" s="383"/>
      <c r="F514" s="383"/>
      <c r="G514" s="383"/>
      <c r="H514" s="383"/>
      <c r="I514" s="383"/>
      <c r="J514" s="383"/>
      <c r="K514" s="383"/>
      <c r="L514" s="383"/>
      <c r="M514" s="383"/>
    </row>
    <row r="515" ht="15.75" customHeight="1">
      <c r="B515" s="383"/>
      <c r="C515" s="383"/>
      <c r="D515" s="383"/>
      <c r="E515" s="383"/>
      <c r="F515" s="383"/>
      <c r="G515" s="383"/>
      <c r="H515" s="383"/>
      <c r="I515" s="383"/>
      <c r="J515" s="383"/>
      <c r="K515" s="383"/>
      <c r="L515" s="383"/>
      <c r="M515" s="383"/>
    </row>
    <row r="516" ht="15.75" customHeight="1">
      <c r="B516" s="383"/>
      <c r="C516" s="383"/>
      <c r="D516" s="383"/>
      <c r="E516" s="383"/>
      <c r="F516" s="383"/>
      <c r="G516" s="383"/>
      <c r="H516" s="383"/>
      <c r="I516" s="383"/>
      <c r="J516" s="383"/>
      <c r="K516" s="383"/>
      <c r="L516" s="383"/>
      <c r="M516" s="383"/>
    </row>
    <row r="517" ht="15.75" customHeight="1">
      <c r="B517" s="383"/>
      <c r="C517" s="383"/>
      <c r="D517" s="383"/>
      <c r="E517" s="383"/>
      <c r="F517" s="383"/>
      <c r="G517" s="383"/>
      <c r="H517" s="383"/>
      <c r="I517" s="383"/>
      <c r="J517" s="383"/>
      <c r="K517" s="383"/>
      <c r="L517" s="383"/>
      <c r="M517" s="383"/>
    </row>
    <row r="518" ht="15.75" customHeight="1">
      <c r="B518" s="383"/>
      <c r="C518" s="383"/>
      <c r="D518" s="383"/>
      <c r="E518" s="383"/>
      <c r="F518" s="383"/>
      <c r="G518" s="383"/>
      <c r="H518" s="383"/>
      <c r="I518" s="383"/>
      <c r="J518" s="383"/>
      <c r="K518" s="383"/>
      <c r="L518" s="383"/>
      <c r="M518" s="383"/>
    </row>
    <row r="519" ht="15.75" customHeight="1">
      <c r="B519" s="383"/>
      <c r="C519" s="383"/>
      <c r="D519" s="383"/>
      <c r="E519" s="383"/>
      <c r="F519" s="383"/>
      <c r="G519" s="383"/>
      <c r="H519" s="383"/>
      <c r="I519" s="383"/>
      <c r="J519" s="383"/>
      <c r="K519" s="383"/>
      <c r="L519" s="383"/>
      <c r="M519" s="383"/>
    </row>
    <row r="520" ht="15.75" customHeight="1">
      <c r="B520" s="383"/>
      <c r="C520" s="383"/>
      <c r="D520" s="383"/>
      <c r="E520" s="383"/>
      <c r="F520" s="383"/>
      <c r="G520" s="383"/>
      <c r="H520" s="383"/>
      <c r="I520" s="383"/>
      <c r="J520" s="383"/>
      <c r="K520" s="383"/>
      <c r="L520" s="383"/>
      <c r="M520" s="383"/>
    </row>
    <row r="521" ht="15.75" customHeight="1">
      <c r="B521" s="383"/>
      <c r="C521" s="383"/>
      <c r="D521" s="383"/>
      <c r="E521" s="383"/>
      <c r="F521" s="383"/>
      <c r="G521" s="383"/>
      <c r="H521" s="383"/>
      <c r="I521" s="383"/>
      <c r="J521" s="383"/>
      <c r="K521" s="383"/>
      <c r="L521" s="383"/>
      <c r="M521" s="383"/>
    </row>
    <row r="522" ht="15.75" customHeight="1">
      <c r="B522" s="383"/>
      <c r="C522" s="383"/>
      <c r="D522" s="383"/>
      <c r="E522" s="383"/>
      <c r="F522" s="383"/>
      <c r="G522" s="383"/>
      <c r="H522" s="383"/>
      <c r="I522" s="383"/>
      <c r="J522" s="383"/>
      <c r="K522" s="383"/>
      <c r="L522" s="383"/>
      <c r="M522" s="383"/>
    </row>
    <row r="523" ht="15.75" customHeight="1">
      <c r="B523" s="383"/>
      <c r="C523" s="383"/>
      <c r="D523" s="383"/>
      <c r="E523" s="383"/>
      <c r="F523" s="383"/>
      <c r="G523" s="383"/>
      <c r="H523" s="383"/>
      <c r="I523" s="383"/>
      <c r="J523" s="383"/>
      <c r="K523" s="383"/>
      <c r="L523" s="383"/>
      <c r="M523" s="383"/>
    </row>
    <row r="524" ht="15.75" customHeight="1">
      <c r="B524" s="383"/>
      <c r="C524" s="383"/>
      <c r="D524" s="383"/>
      <c r="E524" s="383"/>
      <c r="F524" s="383"/>
      <c r="G524" s="383"/>
      <c r="H524" s="383"/>
      <c r="I524" s="383"/>
      <c r="J524" s="383"/>
      <c r="K524" s="383"/>
      <c r="L524" s="383"/>
      <c r="M524" s="383"/>
    </row>
    <row r="525" ht="15.75" customHeight="1">
      <c r="B525" s="383"/>
      <c r="C525" s="383"/>
      <c r="D525" s="383"/>
      <c r="E525" s="383"/>
      <c r="F525" s="383"/>
      <c r="G525" s="383"/>
      <c r="H525" s="383"/>
      <c r="I525" s="383"/>
      <c r="J525" s="383"/>
      <c r="K525" s="383"/>
      <c r="L525" s="383"/>
      <c r="M525" s="383"/>
    </row>
    <row r="526" ht="15.75" customHeight="1">
      <c r="B526" s="383"/>
      <c r="C526" s="383"/>
      <c r="D526" s="383"/>
      <c r="E526" s="383"/>
      <c r="F526" s="383"/>
      <c r="G526" s="383"/>
      <c r="H526" s="383"/>
      <c r="I526" s="383"/>
      <c r="J526" s="383"/>
      <c r="K526" s="383"/>
      <c r="L526" s="383"/>
      <c r="M526" s="383"/>
    </row>
    <row r="527" ht="15.75" customHeight="1">
      <c r="B527" s="383"/>
      <c r="C527" s="383"/>
      <c r="D527" s="383"/>
      <c r="E527" s="383"/>
      <c r="F527" s="383"/>
      <c r="G527" s="383"/>
      <c r="H527" s="383"/>
      <c r="I527" s="383"/>
      <c r="J527" s="383"/>
      <c r="K527" s="383"/>
      <c r="L527" s="383"/>
      <c r="M527" s="383"/>
    </row>
    <row r="528" ht="15.75" customHeight="1">
      <c r="B528" s="383"/>
      <c r="C528" s="383"/>
      <c r="D528" s="383"/>
      <c r="E528" s="383"/>
      <c r="F528" s="383"/>
      <c r="G528" s="383"/>
      <c r="H528" s="383"/>
      <c r="I528" s="383"/>
      <c r="J528" s="383"/>
      <c r="K528" s="383"/>
      <c r="L528" s="383"/>
      <c r="M528" s="383"/>
    </row>
    <row r="529" ht="15.75" customHeight="1">
      <c r="B529" s="383"/>
      <c r="C529" s="383"/>
      <c r="D529" s="383"/>
      <c r="E529" s="383"/>
      <c r="F529" s="383"/>
      <c r="G529" s="383"/>
      <c r="H529" s="383"/>
      <c r="I529" s="383"/>
      <c r="J529" s="383"/>
      <c r="K529" s="383"/>
      <c r="L529" s="383"/>
      <c r="M529" s="383"/>
    </row>
    <row r="530" ht="15.75" customHeight="1">
      <c r="B530" s="383"/>
      <c r="C530" s="383"/>
      <c r="D530" s="383"/>
      <c r="E530" s="383"/>
      <c r="F530" s="383"/>
      <c r="G530" s="383"/>
      <c r="H530" s="383"/>
      <c r="I530" s="383"/>
      <c r="J530" s="383"/>
      <c r="K530" s="383"/>
      <c r="L530" s="383"/>
      <c r="M530" s="383"/>
    </row>
    <row r="531" ht="15.75" customHeight="1">
      <c r="B531" s="383"/>
      <c r="C531" s="383"/>
      <c r="D531" s="383"/>
      <c r="E531" s="383"/>
      <c r="F531" s="383"/>
      <c r="G531" s="383"/>
      <c r="H531" s="383"/>
      <c r="I531" s="383"/>
      <c r="J531" s="383"/>
      <c r="K531" s="383"/>
      <c r="L531" s="383"/>
      <c r="M531" s="383"/>
    </row>
    <row r="532" ht="15.75" customHeight="1">
      <c r="B532" s="383"/>
      <c r="C532" s="383"/>
      <c r="D532" s="383"/>
      <c r="E532" s="383"/>
      <c r="F532" s="383"/>
      <c r="G532" s="383"/>
      <c r="H532" s="383"/>
      <c r="I532" s="383"/>
      <c r="J532" s="383"/>
      <c r="K532" s="383"/>
      <c r="L532" s="383"/>
      <c r="M532" s="383"/>
    </row>
    <row r="533" ht="15.75" customHeight="1">
      <c r="B533" s="383"/>
      <c r="C533" s="383"/>
      <c r="D533" s="383"/>
      <c r="E533" s="383"/>
      <c r="F533" s="383"/>
      <c r="G533" s="383"/>
      <c r="H533" s="383"/>
      <c r="I533" s="383"/>
      <c r="J533" s="383"/>
      <c r="K533" s="383"/>
      <c r="L533" s="383"/>
      <c r="M533" s="383"/>
    </row>
    <row r="534" ht="15.75" customHeight="1">
      <c r="B534" s="383"/>
      <c r="C534" s="383"/>
      <c r="D534" s="383"/>
      <c r="E534" s="383"/>
      <c r="F534" s="383"/>
      <c r="G534" s="383"/>
      <c r="H534" s="383"/>
      <c r="I534" s="383"/>
      <c r="J534" s="383"/>
      <c r="K534" s="383"/>
      <c r="L534" s="383"/>
      <c r="M534" s="383"/>
    </row>
    <row r="535" ht="15.75" customHeight="1">
      <c r="B535" s="383"/>
      <c r="C535" s="383"/>
      <c r="D535" s="383"/>
      <c r="E535" s="383"/>
      <c r="F535" s="383"/>
      <c r="G535" s="383"/>
      <c r="H535" s="383"/>
      <c r="I535" s="383"/>
      <c r="J535" s="383"/>
      <c r="K535" s="383"/>
      <c r="L535" s="383"/>
      <c r="M535" s="383"/>
    </row>
    <row r="536" ht="15.75" customHeight="1">
      <c r="B536" s="383"/>
      <c r="C536" s="383"/>
      <c r="D536" s="383"/>
      <c r="E536" s="383"/>
      <c r="F536" s="383"/>
      <c r="G536" s="383"/>
      <c r="H536" s="383"/>
      <c r="I536" s="383"/>
      <c r="J536" s="383"/>
      <c r="K536" s="383"/>
      <c r="L536" s="383"/>
      <c r="M536" s="383"/>
    </row>
    <row r="537" ht="15.75" customHeight="1">
      <c r="B537" s="383"/>
      <c r="C537" s="383"/>
      <c r="D537" s="383"/>
      <c r="E537" s="383"/>
      <c r="F537" s="383"/>
      <c r="G537" s="383"/>
      <c r="H537" s="383"/>
      <c r="I537" s="383"/>
      <c r="J537" s="383"/>
      <c r="K537" s="383"/>
      <c r="L537" s="383"/>
      <c r="M537" s="383"/>
    </row>
    <row r="538" ht="15.75" customHeight="1">
      <c r="B538" s="383"/>
      <c r="C538" s="383"/>
      <c r="D538" s="383"/>
      <c r="E538" s="383"/>
      <c r="F538" s="383"/>
      <c r="G538" s="383"/>
      <c r="H538" s="383"/>
      <c r="I538" s="383"/>
      <c r="J538" s="383"/>
      <c r="K538" s="383"/>
      <c r="L538" s="383"/>
      <c r="M538" s="383"/>
    </row>
    <row r="539" ht="15.75" customHeight="1">
      <c r="B539" s="383"/>
      <c r="C539" s="383"/>
      <c r="D539" s="383"/>
      <c r="E539" s="383"/>
      <c r="F539" s="383"/>
      <c r="G539" s="383"/>
      <c r="H539" s="383"/>
      <c r="I539" s="383"/>
      <c r="J539" s="383"/>
      <c r="K539" s="383"/>
      <c r="L539" s="383"/>
      <c r="M539" s="383"/>
    </row>
    <row r="540" ht="15.75" customHeight="1">
      <c r="B540" s="383"/>
      <c r="C540" s="383"/>
      <c r="D540" s="383"/>
      <c r="E540" s="383"/>
      <c r="F540" s="383"/>
      <c r="G540" s="383"/>
      <c r="H540" s="383"/>
      <c r="I540" s="383"/>
      <c r="J540" s="383"/>
      <c r="K540" s="383"/>
      <c r="L540" s="383"/>
      <c r="M540" s="383"/>
    </row>
    <row r="541" ht="15.75" customHeight="1">
      <c r="B541" s="383"/>
      <c r="C541" s="383"/>
      <c r="D541" s="383"/>
      <c r="E541" s="383"/>
      <c r="F541" s="383"/>
      <c r="G541" s="383"/>
      <c r="H541" s="383"/>
      <c r="I541" s="383"/>
      <c r="J541" s="383"/>
      <c r="K541" s="383"/>
      <c r="L541" s="383"/>
      <c r="M541" s="383"/>
    </row>
    <row r="542" ht="15.75" customHeight="1">
      <c r="B542" s="383"/>
      <c r="C542" s="383"/>
      <c r="D542" s="383"/>
      <c r="E542" s="383"/>
      <c r="F542" s="383"/>
      <c r="G542" s="383"/>
      <c r="H542" s="383"/>
      <c r="I542" s="383"/>
      <c r="J542" s="383"/>
      <c r="K542" s="383"/>
      <c r="L542" s="383"/>
      <c r="M542" s="383"/>
    </row>
    <row r="543" ht="15.75" customHeight="1">
      <c r="B543" s="383"/>
      <c r="C543" s="383"/>
      <c r="D543" s="383"/>
      <c r="E543" s="383"/>
      <c r="F543" s="383"/>
      <c r="G543" s="383"/>
      <c r="H543" s="383"/>
      <c r="I543" s="383"/>
      <c r="J543" s="383"/>
      <c r="K543" s="383"/>
      <c r="L543" s="383"/>
      <c r="M543" s="383"/>
    </row>
    <row r="544" ht="15.75" customHeight="1">
      <c r="B544" s="383"/>
      <c r="C544" s="383"/>
      <c r="D544" s="383"/>
      <c r="E544" s="383"/>
      <c r="F544" s="383"/>
      <c r="G544" s="383"/>
      <c r="H544" s="383"/>
      <c r="I544" s="383"/>
      <c r="J544" s="383"/>
      <c r="K544" s="383"/>
      <c r="L544" s="383"/>
      <c r="M544" s="383"/>
    </row>
    <row r="545" ht="15.75" customHeight="1">
      <c r="B545" s="383"/>
      <c r="C545" s="383"/>
      <c r="D545" s="383"/>
      <c r="E545" s="383"/>
      <c r="F545" s="383"/>
      <c r="G545" s="383"/>
      <c r="H545" s="383"/>
      <c r="I545" s="383"/>
      <c r="J545" s="383"/>
      <c r="K545" s="383"/>
      <c r="L545" s="383"/>
      <c r="M545" s="383"/>
    </row>
    <row r="546" ht="15.75" customHeight="1">
      <c r="B546" s="383"/>
      <c r="C546" s="383"/>
      <c r="D546" s="383"/>
      <c r="E546" s="383"/>
      <c r="F546" s="383"/>
      <c r="G546" s="383"/>
      <c r="H546" s="383"/>
      <c r="I546" s="383"/>
      <c r="J546" s="383"/>
      <c r="K546" s="383"/>
      <c r="L546" s="383"/>
      <c r="M546" s="383"/>
    </row>
    <row r="547" ht="15.75" customHeight="1">
      <c r="B547" s="383"/>
      <c r="C547" s="383"/>
      <c r="D547" s="383"/>
      <c r="E547" s="383"/>
      <c r="F547" s="383"/>
      <c r="G547" s="383"/>
      <c r="H547" s="383"/>
      <c r="I547" s="383"/>
      <c r="J547" s="383"/>
      <c r="K547" s="383"/>
      <c r="L547" s="383"/>
      <c r="M547" s="383"/>
    </row>
    <row r="548" ht="15.75" customHeight="1">
      <c r="B548" s="383"/>
      <c r="C548" s="383"/>
      <c r="D548" s="383"/>
      <c r="E548" s="383"/>
      <c r="F548" s="383"/>
      <c r="G548" s="383"/>
      <c r="H548" s="383"/>
      <c r="I548" s="383"/>
      <c r="J548" s="383"/>
      <c r="K548" s="383"/>
      <c r="L548" s="383"/>
      <c r="M548" s="383"/>
    </row>
    <row r="549" ht="15.75" customHeight="1">
      <c r="B549" s="383"/>
      <c r="C549" s="383"/>
      <c r="D549" s="383"/>
      <c r="E549" s="383"/>
      <c r="F549" s="383"/>
      <c r="G549" s="383"/>
      <c r="H549" s="383"/>
      <c r="I549" s="383"/>
      <c r="J549" s="383"/>
      <c r="K549" s="383"/>
      <c r="L549" s="383"/>
      <c r="M549" s="383"/>
    </row>
    <row r="550" ht="15.75" customHeight="1">
      <c r="B550" s="383"/>
      <c r="C550" s="383"/>
      <c r="D550" s="383"/>
      <c r="E550" s="383"/>
      <c r="F550" s="383"/>
      <c r="G550" s="383"/>
      <c r="H550" s="383"/>
      <c r="I550" s="383"/>
      <c r="J550" s="383"/>
      <c r="K550" s="383"/>
      <c r="L550" s="383"/>
      <c r="M550" s="383"/>
    </row>
    <row r="551" ht="15.75" customHeight="1">
      <c r="B551" s="383"/>
      <c r="C551" s="383"/>
      <c r="D551" s="383"/>
      <c r="E551" s="383"/>
      <c r="F551" s="383"/>
      <c r="G551" s="383"/>
      <c r="H551" s="383"/>
      <c r="I551" s="383"/>
      <c r="J551" s="383"/>
      <c r="K551" s="383"/>
      <c r="L551" s="383"/>
      <c r="M551" s="383"/>
    </row>
    <row r="552" ht="15.75" customHeight="1">
      <c r="B552" s="383"/>
      <c r="C552" s="383"/>
      <c r="D552" s="383"/>
      <c r="E552" s="383"/>
      <c r="F552" s="383"/>
      <c r="G552" s="383"/>
      <c r="H552" s="383"/>
      <c r="I552" s="383"/>
      <c r="J552" s="383"/>
      <c r="K552" s="383"/>
      <c r="L552" s="383"/>
      <c r="M552" s="383"/>
    </row>
    <row r="553" ht="15.75" customHeight="1">
      <c r="B553" s="383"/>
      <c r="C553" s="383"/>
      <c r="D553" s="383"/>
      <c r="E553" s="383"/>
      <c r="F553" s="383"/>
      <c r="G553" s="383"/>
      <c r="H553" s="383"/>
      <c r="I553" s="383"/>
      <c r="J553" s="383"/>
      <c r="K553" s="383"/>
      <c r="L553" s="383"/>
      <c r="M553" s="383"/>
    </row>
    <row r="554" ht="15.75" customHeight="1">
      <c r="B554" s="383"/>
      <c r="C554" s="383"/>
      <c r="D554" s="383"/>
      <c r="E554" s="383"/>
      <c r="F554" s="383"/>
      <c r="G554" s="383"/>
      <c r="H554" s="383"/>
      <c r="I554" s="383"/>
      <c r="J554" s="383"/>
      <c r="K554" s="383"/>
      <c r="L554" s="383"/>
      <c r="M554" s="383"/>
    </row>
    <row r="555" ht="15.75" customHeight="1">
      <c r="B555" s="383"/>
      <c r="C555" s="383"/>
      <c r="D555" s="383"/>
      <c r="E555" s="383"/>
      <c r="F555" s="383"/>
      <c r="G555" s="383"/>
      <c r="H555" s="383"/>
      <c r="I555" s="383"/>
      <c r="J555" s="383"/>
      <c r="K555" s="383"/>
      <c r="L555" s="383"/>
      <c r="M555" s="383"/>
    </row>
    <row r="556" ht="15.75" customHeight="1">
      <c r="B556" s="383"/>
      <c r="C556" s="383"/>
      <c r="D556" s="383"/>
      <c r="E556" s="383"/>
      <c r="F556" s="383"/>
      <c r="G556" s="383"/>
      <c r="H556" s="383"/>
      <c r="I556" s="383"/>
      <c r="J556" s="383"/>
      <c r="K556" s="383"/>
      <c r="L556" s="383"/>
      <c r="M556" s="383"/>
    </row>
    <row r="557" ht="15.75" customHeight="1">
      <c r="B557" s="383"/>
      <c r="C557" s="383"/>
      <c r="D557" s="383"/>
      <c r="E557" s="383"/>
      <c r="F557" s="383"/>
      <c r="G557" s="383"/>
      <c r="H557" s="383"/>
      <c r="I557" s="383"/>
      <c r="J557" s="383"/>
      <c r="K557" s="383"/>
      <c r="L557" s="383"/>
      <c r="M557" s="383"/>
    </row>
    <row r="558" ht="15.75" customHeight="1">
      <c r="B558" s="383"/>
      <c r="C558" s="383"/>
      <c r="D558" s="383"/>
      <c r="E558" s="383"/>
      <c r="F558" s="383"/>
      <c r="G558" s="383"/>
      <c r="H558" s="383"/>
      <c r="I558" s="383"/>
      <c r="J558" s="383"/>
      <c r="K558" s="383"/>
      <c r="L558" s="383"/>
      <c r="M558" s="383"/>
    </row>
    <row r="559" ht="15.75" customHeight="1">
      <c r="B559" s="383"/>
      <c r="C559" s="383"/>
      <c r="D559" s="383"/>
      <c r="E559" s="383"/>
      <c r="F559" s="383"/>
      <c r="G559" s="383"/>
      <c r="H559" s="383"/>
      <c r="I559" s="383"/>
      <c r="J559" s="383"/>
      <c r="K559" s="383"/>
      <c r="L559" s="383"/>
      <c r="M559" s="383"/>
    </row>
    <row r="560" ht="15.75" customHeight="1">
      <c r="B560" s="383"/>
      <c r="C560" s="383"/>
      <c r="D560" s="383"/>
      <c r="E560" s="383"/>
      <c r="F560" s="383"/>
      <c r="G560" s="383"/>
      <c r="H560" s="383"/>
      <c r="I560" s="383"/>
      <c r="J560" s="383"/>
      <c r="K560" s="383"/>
      <c r="L560" s="383"/>
      <c r="M560" s="383"/>
    </row>
    <row r="561" ht="15.75" customHeight="1">
      <c r="B561" s="383"/>
      <c r="C561" s="383"/>
      <c r="D561" s="383"/>
      <c r="E561" s="383"/>
      <c r="F561" s="383"/>
      <c r="G561" s="383"/>
      <c r="H561" s="383"/>
      <c r="I561" s="383"/>
      <c r="J561" s="383"/>
      <c r="K561" s="383"/>
      <c r="L561" s="383"/>
      <c r="M561" s="383"/>
    </row>
    <row r="562" ht="15.75" customHeight="1">
      <c r="B562" s="383"/>
      <c r="C562" s="383"/>
      <c r="D562" s="383"/>
      <c r="E562" s="383"/>
      <c r="F562" s="383"/>
      <c r="G562" s="383"/>
      <c r="H562" s="383"/>
      <c r="I562" s="383"/>
      <c r="J562" s="383"/>
      <c r="K562" s="383"/>
      <c r="L562" s="383"/>
      <c r="M562" s="383"/>
    </row>
    <row r="563" ht="15.75" customHeight="1">
      <c r="B563" s="383"/>
      <c r="C563" s="383"/>
      <c r="D563" s="383"/>
      <c r="E563" s="383"/>
      <c r="F563" s="383"/>
      <c r="G563" s="383"/>
      <c r="H563" s="383"/>
      <c r="I563" s="383"/>
      <c r="J563" s="383"/>
      <c r="K563" s="383"/>
      <c r="L563" s="383"/>
      <c r="M563" s="383"/>
    </row>
    <row r="564" ht="15.75" customHeight="1">
      <c r="B564" s="383"/>
      <c r="C564" s="383"/>
      <c r="D564" s="383"/>
      <c r="E564" s="383"/>
      <c r="F564" s="383"/>
      <c r="G564" s="383"/>
      <c r="H564" s="383"/>
      <c r="I564" s="383"/>
      <c r="J564" s="383"/>
      <c r="K564" s="383"/>
      <c r="L564" s="383"/>
      <c r="M564" s="383"/>
    </row>
    <row r="565" ht="15.75" customHeight="1">
      <c r="B565" s="383"/>
      <c r="C565" s="383"/>
      <c r="D565" s="383"/>
      <c r="E565" s="383"/>
      <c r="F565" s="383"/>
      <c r="G565" s="383"/>
      <c r="H565" s="383"/>
      <c r="I565" s="383"/>
      <c r="J565" s="383"/>
      <c r="K565" s="383"/>
      <c r="L565" s="383"/>
      <c r="M565" s="383"/>
    </row>
    <row r="566" ht="15.75" customHeight="1">
      <c r="B566" s="383"/>
      <c r="C566" s="383"/>
      <c r="D566" s="383"/>
      <c r="E566" s="383"/>
      <c r="F566" s="383"/>
      <c r="G566" s="383"/>
      <c r="H566" s="383"/>
      <c r="I566" s="383"/>
      <c r="J566" s="383"/>
      <c r="K566" s="383"/>
      <c r="L566" s="383"/>
      <c r="M566" s="383"/>
    </row>
    <row r="567" ht="15.75" customHeight="1">
      <c r="B567" s="383"/>
      <c r="C567" s="383"/>
      <c r="D567" s="383"/>
      <c r="E567" s="383"/>
      <c r="F567" s="383"/>
      <c r="G567" s="383"/>
      <c r="H567" s="383"/>
      <c r="I567" s="383"/>
      <c r="J567" s="383"/>
      <c r="K567" s="383"/>
      <c r="L567" s="383"/>
      <c r="M567" s="383"/>
    </row>
    <row r="568" ht="15.75" customHeight="1">
      <c r="B568" s="383"/>
      <c r="C568" s="383"/>
      <c r="D568" s="383"/>
      <c r="E568" s="383"/>
      <c r="F568" s="383"/>
      <c r="G568" s="383"/>
      <c r="H568" s="383"/>
      <c r="I568" s="383"/>
      <c r="J568" s="383"/>
      <c r="K568" s="383"/>
      <c r="L568" s="383"/>
      <c r="M568" s="383"/>
    </row>
    <row r="569" ht="15.75" customHeight="1">
      <c r="B569" s="383"/>
      <c r="C569" s="383"/>
      <c r="D569" s="383"/>
      <c r="E569" s="383"/>
      <c r="F569" s="383"/>
      <c r="G569" s="383"/>
      <c r="H569" s="383"/>
      <c r="I569" s="383"/>
      <c r="J569" s="383"/>
      <c r="K569" s="383"/>
      <c r="L569" s="383"/>
      <c r="M569" s="383"/>
    </row>
    <row r="570" ht="15.75" customHeight="1">
      <c r="B570" s="383"/>
      <c r="C570" s="383"/>
      <c r="D570" s="383"/>
      <c r="E570" s="383"/>
      <c r="F570" s="383"/>
      <c r="G570" s="383"/>
      <c r="H570" s="383"/>
      <c r="I570" s="383"/>
      <c r="J570" s="383"/>
      <c r="K570" s="383"/>
      <c r="L570" s="383"/>
      <c r="M570" s="383"/>
    </row>
    <row r="571" ht="15.75" customHeight="1">
      <c r="B571" s="383"/>
      <c r="C571" s="383"/>
      <c r="D571" s="383"/>
      <c r="E571" s="383"/>
      <c r="F571" s="383"/>
      <c r="G571" s="383"/>
      <c r="H571" s="383"/>
      <c r="I571" s="383"/>
      <c r="J571" s="383"/>
      <c r="K571" s="383"/>
      <c r="L571" s="383"/>
      <c r="M571" s="383"/>
    </row>
    <row r="572" ht="15.75" customHeight="1">
      <c r="B572" s="383"/>
      <c r="C572" s="383"/>
      <c r="D572" s="383"/>
      <c r="E572" s="383"/>
      <c r="F572" s="383"/>
      <c r="G572" s="383"/>
      <c r="H572" s="383"/>
      <c r="I572" s="383"/>
      <c r="J572" s="383"/>
      <c r="K572" s="383"/>
      <c r="L572" s="383"/>
      <c r="M572" s="383"/>
    </row>
    <row r="573" ht="15.75" customHeight="1">
      <c r="B573" s="383"/>
      <c r="C573" s="383"/>
      <c r="D573" s="383"/>
      <c r="E573" s="383"/>
      <c r="F573" s="383"/>
      <c r="G573" s="383"/>
      <c r="H573" s="383"/>
      <c r="I573" s="383"/>
      <c r="J573" s="383"/>
      <c r="K573" s="383"/>
      <c r="L573" s="383"/>
      <c r="M573" s="383"/>
    </row>
    <row r="574" ht="15.75" customHeight="1">
      <c r="B574" s="383"/>
      <c r="C574" s="383"/>
      <c r="D574" s="383"/>
      <c r="E574" s="383"/>
      <c r="F574" s="383"/>
      <c r="G574" s="383"/>
      <c r="H574" s="383"/>
      <c r="I574" s="383"/>
      <c r="J574" s="383"/>
      <c r="K574" s="383"/>
      <c r="L574" s="383"/>
      <c r="M574" s="383"/>
    </row>
    <row r="575" ht="15.75" customHeight="1">
      <c r="B575" s="383"/>
      <c r="C575" s="383"/>
      <c r="D575" s="383"/>
      <c r="E575" s="383"/>
      <c r="F575" s="383"/>
      <c r="G575" s="383"/>
      <c r="H575" s="383"/>
      <c r="I575" s="383"/>
      <c r="J575" s="383"/>
      <c r="K575" s="383"/>
      <c r="L575" s="383"/>
      <c r="M575" s="383"/>
    </row>
    <row r="576" ht="15.75" customHeight="1">
      <c r="B576" s="383"/>
      <c r="C576" s="383"/>
      <c r="D576" s="383"/>
      <c r="E576" s="383"/>
      <c r="F576" s="383"/>
      <c r="G576" s="383"/>
      <c r="H576" s="383"/>
      <c r="I576" s="383"/>
      <c r="J576" s="383"/>
      <c r="K576" s="383"/>
      <c r="L576" s="383"/>
      <c r="M576" s="383"/>
    </row>
    <row r="577" ht="15.75" customHeight="1">
      <c r="B577" s="383"/>
      <c r="C577" s="383"/>
      <c r="D577" s="383"/>
      <c r="E577" s="383"/>
      <c r="F577" s="383"/>
      <c r="G577" s="383"/>
      <c r="H577" s="383"/>
      <c r="I577" s="383"/>
      <c r="J577" s="383"/>
      <c r="K577" s="383"/>
      <c r="L577" s="383"/>
      <c r="M577" s="383"/>
    </row>
    <row r="578" ht="15.75" customHeight="1">
      <c r="B578" s="383"/>
      <c r="C578" s="383"/>
      <c r="D578" s="383"/>
      <c r="E578" s="383"/>
      <c r="F578" s="383"/>
      <c r="G578" s="383"/>
      <c r="H578" s="383"/>
      <c r="I578" s="383"/>
      <c r="J578" s="383"/>
      <c r="K578" s="383"/>
      <c r="L578" s="383"/>
      <c r="M578" s="383"/>
    </row>
    <row r="579" ht="15.75" customHeight="1">
      <c r="B579" s="383"/>
      <c r="C579" s="383"/>
      <c r="D579" s="383"/>
      <c r="E579" s="383"/>
      <c r="F579" s="383"/>
      <c r="G579" s="383"/>
      <c r="H579" s="383"/>
      <c r="I579" s="383"/>
      <c r="J579" s="383"/>
      <c r="K579" s="383"/>
      <c r="L579" s="383"/>
      <c r="M579" s="383"/>
    </row>
    <row r="580" ht="15.75" customHeight="1">
      <c r="B580" s="383"/>
      <c r="C580" s="383"/>
      <c r="D580" s="383"/>
      <c r="E580" s="383"/>
      <c r="F580" s="383"/>
      <c r="G580" s="383"/>
      <c r="H580" s="383"/>
      <c r="I580" s="383"/>
      <c r="J580" s="383"/>
      <c r="K580" s="383"/>
      <c r="L580" s="383"/>
      <c r="M580" s="383"/>
    </row>
    <row r="581" ht="15.75" customHeight="1">
      <c r="B581" s="383"/>
      <c r="C581" s="383"/>
      <c r="D581" s="383"/>
      <c r="E581" s="383"/>
      <c r="F581" s="383"/>
      <c r="G581" s="383"/>
      <c r="H581" s="383"/>
      <c r="I581" s="383"/>
      <c r="J581" s="383"/>
      <c r="K581" s="383"/>
      <c r="L581" s="383"/>
      <c r="M581" s="383"/>
    </row>
    <row r="582" ht="15.75" customHeight="1">
      <c r="B582" s="383"/>
      <c r="C582" s="383"/>
      <c r="D582" s="383"/>
      <c r="E582" s="383"/>
      <c r="F582" s="383"/>
      <c r="G582" s="383"/>
      <c r="H582" s="383"/>
      <c r="I582" s="383"/>
      <c r="J582" s="383"/>
      <c r="K582" s="383"/>
      <c r="L582" s="383"/>
      <c r="M582" s="383"/>
    </row>
    <row r="583" ht="15.75" customHeight="1">
      <c r="B583" s="383"/>
      <c r="C583" s="383"/>
      <c r="D583" s="383"/>
      <c r="E583" s="383"/>
      <c r="F583" s="383"/>
      <c r="G583" s="383"/>
      <c r="H583" s="383"/>
      <c r="I583" s="383"/>
      <c r="J583" s="383"/>
      <c r="K583" s="383"/>
      <c r="L583" s="383"/>
      <c r="M583" s="383"/>
    </row>
    <row r="584" ht="15.75" customHeight="1">
      <c r="B584" s="383"/>
      <c r="C584" s="383"/>
      <c r="D584" s="383"/>
      <c r="E584" s="383"/>
      <c r="F584" s="383"/>
      <c r="G584" s="383"/>
      <c r="H584" s="383"/>
      <c r="I584" s="383"/>
      <c r="J584" s="383"/>
      <c r="K584" s="383"/>
      <c r="L584" s="383"/>
      <c r="M584" s="383"/>
    </row>
    <row r="585" ht="15.75" customHeight="1">
      <c r="B585" s="383"/>
      <c r="C585" s="383"/>
      <c r="D585" s="383"/>
      <c r="E585" s="383"/>
      <c r="F585" s="383"/>
      <c r="G585" s="383"/>
      <c r="H585" s="383"/>
      <c r="I585" s="383"/>
      <c r="J585" s="383"/>
      <c r="K585" s="383"/>
      <c r="L585" s="383"/>
      <c r="M585" s="383"/>
    </row>
    <row r="586" ht="15.75" customHeight="1">
      <c r="B586" s="383"/>
      <c r="C586" s="383"/>
      <c r="D586" s="383"/>
      <c r="E586" s="383"/>
      <c r="F586" s="383"/>
      <c r="G586" s="383"/>
      <c r="H586" s="383"/>
      <c r="I586" s="383"/>
      <c r="J586" s="383"/>
      <c r="K586" s="383"/>
      <c r="L586" s="383"/>
      <c r="M586" s="383"/>
    </row>
    <row r="587" ht="15.75" customHeight="1">
      <c r="B587" s="383"/>
      <c r="C587" s="383"/>
      <c r="D587" s="383"/>
      <c r="E587" s="383"/>
      <c r="F587" s="383"/>
      <c r="G587" s="383"/>
      <c r="H587" s="383"/>
      <c r="I587" s="383"/>
      <c r="J587" s="383"/>
      <c r="K587" s="383"/>
      <c r="L587" s="383"/>
      <c r="M587" s="383"/>
    </row>
    <row r="588" ht="15.75" customHeight="1">
      <c r="B588" s="383"/>
      <c r="C588" s="383"/>
      <c r="D588" s="383"/>
      <c r="E588" s="383"/>
      <c r="F588" s="383"/>
      <c r="G588" s="383"/>
      <c r="H588" s="383"/>
      <c r="I588" s="383"/>
      <c r="J588" s="383"/>
      <c r="K588" s="383"/>
      <c r="L588" s="383"/>
      <c r="M588" s="383"/>
    </row>
    <row r="589" ht="15.75" customHeight="1">
      <c r="B589" s="383"/>
      <c r="C589" s="383"/>
      <c r="D589" s="383"/>
      <c r="E589" s="383"/>
      <c r="F589" s="383"/>
      <c r="G589" s="383"/>
      <c r="H589" s="383"/>
      <c r="I589" s="383"/>
      <c r="J589" s="383"/>
      <c r="K589" s="383"/>
      <c r="L589" s="383"/>
      <c r="M589" s="383"/>
    </row>
    <row r="590" ht="15.75" customHeight="1">
      <c r="B590" s="383"/>
      <c r="C590" s="383"/>
      <c r="D590" s="383"/>
      <c r="E590" s="383"/>
      <c r="F590" s="383"/>
      <c r="G590" s="383"/>
      <c r="H590" s="383"/>
      <c r="I590" s="383"/>
      <c r="J590" s="383"/>
      <c r="K590" s="383"/>
      <c r="L590" s="383"/>
      <c r="M590" s="383"/>
    </row>
    <row r="591" ht="15.75" customHeight="1">
      <c r="B591" s="383"/>
      <c r="C591" s="383"/>
      <c r="D591" s="383"/>
      <c r="E591" s="383"/>
      <c r="F591" s="383"/>
      <c r="G591" s="383"/>
      <c r="H591" s="383"/>
      <c r="I591" s="383"/>
      <c r="J591" s="383"/>
      <c r="K591" s="383"/>
      <c r="L591" s="383"/>
      <c r="M591" s="383"/>
    </row>
    <row r="592" ht="15.75" customHeight="1">
      <c r="B592" s="383"/>
      <c r="C592" s="383"/>
      <c r="D592" s="383"/>
      <c r="E592" s="383"/>
      <c r="F592" s="383"/>
      <c r="G592" s="383"/>
      <c r="H592" s="383"/>
      <c r="I592" s="383"/>
      <c r="J592" s="383"/>
      <c r="K592" s="383"/>
      <c r="L592" s="383"/>
      <c r="M592" s="383"/>
    </row>
    <row r="593" ht="15.75" customHeight="1">
      <c r="B593" s="383"/>
      <c r="C593" s="383"/>
      <c r="D593" s="383"/>
      <c r="E593" s="383"/>
      <c r="F593" s="383"/>
      <c r="G593" s="383"/>
      <c r="H593" s="383"/>
      <c r="I593" s="383"/>
      <c r="J593" s="383"/>
      <c r="K593" s="383"/>
      <c r="L593" s="383"/>
      <c r="M593" s="383"/>
    </row>
    <row r="594" ht="15.75" customHeight="1">
      <c r="B594" s="383"/>
      <c r="C594" s="383"/>
      <c r="D594" s="383"/>
      <c r="E594" s="383"/>
      <c r="F594" s="383"/>
      <c r="G594" s="383"/>
      <c r="H594" s="383"/>
      <c r="I594" s="383"/>
      <c r="J594" s="383"/>
      <c r="K594" s="383"/>
      <c r="L594" s="383"/>
      <c r="M594" s="383"/>
    </row>
    <row r="595" ht="15.75" customHeight="1">
      <c r="B595" s="383"/>
      <c r="C595" s="383"/>
      <c r="D595" s="383"/>
      <c r="E595" s="383"/>
      <c r="F595" s="383"/>
      <c r="G595" s="383"/>
      <c r="H595" s="383"/>
      <c r="I595" s="383"/>
      <c r="J595" s="383"/>
      <c r="K595" s="383"/>
      <c r="L595" s="383"/>
      <c r="M595" s="383"/>
    </row>
    <row r="596" ht="15.75" customHeight="1">
      <c r="B596" s="383"/>
      <c r="C596" s="383"/>
      <c r="D596" s="383"/>
      <c r="E596" s="383"/>
      <c r="F596" s="383"/>
      <c r="G596" s="383"/>
      <c r="H596" s="383"/>
      <c r="I596" s="383"/>
      <c r="J596" s="383"/>
      <c r="K596" s="383"/>
      <c r="L596" s="383"/>
      <c r="M596" s="383"/>
    </row>
    <row r="597" ht="15.75" customHeight="1">
      <c r="B597" s="383"/>
      <c r="C597" s="383"/>
      <c r="D597" s="383"/>
      <c r="E597" s="383"/>
      <c r="F597" s="383"/>
      <c r="G597" s="383"/>
      <c r="H597" s="383"/>
      <c r="I597" s="383"/>
      <c r="J597" s="383"/>
      <c r="K597" s="383"/>
      <c r="L597" s="383"/>
      <c r="M597" s="383"/>
    </row>
    <row r="598" ht="15.75" customHeight="1">
      <c r="B598" s="383"/>
      <c r="C598" s="383"/>
      <c r="D598" s="383"/>
      <c r="E598" s="383"/>
      <c r="F598" s="383"/>
      <c r="G598" s="383"/>
      <c r="H598" s="383"/>
      <c r="I598" s="383"/>
      <c r="J598" s="383"/>
      <c r="K598" s="383"/>
      <c r="L598" s="383"/>
      <c r="M598" s="383"/>
    </row>
    <row r="599" ht="15.75" customHeight="1">
      <c r="B599" s="383"/>
      <c r="C599" s="383"/>
      <c r="D599" s="383"/>
      <c r="E599" s="383"/>
      <c r="F599" s="383"/>
      <c r="G599" s="383"/>
      <c r="H599" s="383"/>
      <c r="I599" s="383"/>
      <c r="J599" s="383"/>
      <c r="K599" s="383"/>
      <c r="L599" s="383"/>
      <c r="M599" s="383"/>
    </row>
    <row r="600" ht="15.75" customHeight="1">
      <c r="B600" s="383"/>
      <c r="C600" s="383"/>
      <c r="D600" s="383"/>
      <c r="E600" s="383"/>
      <c r="F600" s="383"/>
      <c r="G600" s="383"/>
      <c r="H600" s="383"/>
      <c r="I600" s="383"/>
      <c r="J600" s="383"/>
      <c r="K600" s="383"/>
      <c r="L600" s="383"/>
      <c r="M600" s="383"/>
    </row>
    <row r="601" ht="15.75" customHeight="1">
      <c r="B601" s="383"/>
      <c r="C601" s="383"/>
      <c r="D601" s="383"/>
      <c r="E601" s="383"/>
      <c r="F601" s="383"/>
      <c r="G601" s="383"/>
      <c r="H601" s="383"/>
      <c r="I601" s="383"/>
      <c r="J601" s="383"/>
      <c r="K601" s="383"/>
      <c r="L601" s="383"/>
      <c r="M601" s="383"/>
    </row>
    <row r="602" ht="15.75" customHeight="1">
      <c r="B602" s="383"/>
      <c r="C602" s="383"/>
      <c r="D602" s="383"/>
      <c r="E602" s="383"/>
      <c r="F602" s="383"/>
      <c r="G602" s="383"/>
      <c r="H602" s="383"/>
      <c r="I602" s="383"/>
      <c r="J602" s="383"/>
      <c r="K602" s="383"/>
      <c r="L602" s="383"/>
      <c r="M602" s="383"/>
    </row>
    <row r="603" ht="15.75" customHeight="1">
      <c r="B603" s="383"/>
      <c r="C603" s="383"/>
      <c r="D603" s="383"/>
      <c r="E603" s="383"/>
      <c r="F603" s="383"/>
      <c r="G603" s="383"/>
      <c r="H603" s="383"/>
      <c r="I603" s="383"/>
      <c r="J603" s="383"/>
      <c r="K603" s="383"/>
      <c r="L603" s="383"/>
      <c r="M603" s="383"/>
    </row>
    <row r="604" ht="15.75" customHeight="1">
      <c r="B604" s="383"/>
      <c r="C604" s="383"/>
      <c r="D604" s="383"/>
      <c r="E604" s="383"/>
      <c r="F604" s="383"/>
      <c r="G604" s="383"/>
      <c r="H604" s="383"/>
      <c r="I604" s="383"/>
      <c r="J604" s="383"/>
      <c r="K604" s="383"/>
      <c r="L604" s="383"/>
      <c r="M604" s="383"/>
    </row>
    <row r="605" ht="15.75" customHeight="1">
      <c r="B605" s="383"/>
      <c r="C605" s="383"/>
      <c r="D605" s="383"/>
      <c r="E605" s="383"/>
      <c r="F605" s="383"/>
      <c r="G605" s="383"/>
      <c r="H605" s="383"/>
      <c r="I605" s="383"/>
      <c r="J605" s="383"/>
      <c r="K605" s="383"/>
      <c r="L605" s="383"/>
      <c r="M605" s="383"/>
    </row>
    <row r="606" ht="15.75" customHeight="1">
      <c r="B606" s="383"/>
      <c r="C606" s="383"/>
      <c r="D606" s="383"/>
      <c r="E606" s="383"/>
      <c r="F606" s="383"/>
      <c r="G606" s="383"/>
      <c r="H606" s="383"/>
      <c r="I606" s="383"/>
      <c r="J606" s="383"/>
      <c r="K606" s="383"/>
      <c r="L606" s="383"/>
      <c r="M606" s="383"/>
    </row>
    <row r="607" ht="15.75" customHeight="1">
      <c r="B607" s="383"/>
      <c r="C607" s="383"/>
      <c r="D607" s="383"/>
      <c r="E607" s="383"/>
      <c r="F607" s="383"/>
      <c r="G607" s="383"/>
      <c r="H607" s="383"/>
      <c r="I607" s="383"/>
      <c r="J607" s="383"/>
      <c r="K607" s="383"/>
      <c r="L607" s="383"/>
      <c r="M607" s="383"/>
    </row>
    <row r="608" ht="15.75" customHeight="1">
      <c r="B608" s="383"/>
      <c r="C608" s="383"/>
      <c r="D608" s="383"/>
      <c r="E608" s="383"/>
      <c r="F608" s="383"/>
      <c r="G608" s="383"/>
      <c r="H608" s="383"/>
      <c r="I608" s="383"/>
      <c r="J608" s="383"/>
      <c r="K608" s="383"/>
      <c r="L608" s="383"/>
      <c r="M608" s="383"/>
    </row>
    <row r="609" ht="15.75" customHeight="1">
      <c r="B609" s="383"/>
      <c r="C609" s="383"/>
      <c r="D609" s="383"/>
      <c r="E609" s="383"/>
      <c r="F609" s="383"/>
      <c r="G609" s="383"/>
      <c r="H609" s="383"/>
      <c r="I609" s="383"/>
      <c r="J609" s="383"/>
      <c r="K609" s="383"/>
      <c r="L609" s="383"/>
      <c r="M609" s="383"/>
    </row>
    <row r="610" ht="15.75" customHeight="1">
      <c r="B610" s="383"/>
      <c r="C610" s="383"/>
      <c r="D610" s="383"/>
      <c r="E610" s="383"/>
      <c r="F610" s="383"/>
      <c r="G610" s="383"/>
      <c r="H610" s="383"/>
      <c r="I610" s="383"/>
      <c r="J610" s="383"/>
      <c r="K610" s="383"/>
      <c r="L610" s="383"/>
      <c r="M610" s="383"/>
    </row>
    <row r="611" ht="15.75" customHeight="1">
      <c r="B611" s="383"/>
      <c r="C611" s="383"/>
      <c r="D611" s="383"/>
      <c r="E611" s="383"/>
      <c r="F611" s="383"/>
      <c r="G611" s="383"/>
      <c r="H611" s="383"/>
      <c r="I611" s="383"/>
      <c r="J611" s="383"/>
      <c r="K611" s="383"/>
      <c r="L611" s="383"/>
      <c r="M611" s="383"/>
    </row>
    <row r="612" ht="15.75" customHeight="1">
      <c r="B612" s="383"/>
      <c r="C612" s="383"/>
      <c r="D612" s="383"/>
      <c r="E612" s="383"/>
      <c r="F612" s="383"/>
      <c r="G612" s="383"/>
      <c r="H612" s="383"/>
      <c r="I612" s="383"/>
      <c r="J612" s="383"/>
      <c r="K612" s="383"/>
      <c r="L612" s="383"/>
      <c r="M612" s="383"/>
    </row>
    <row r="613" ht="15.75" customHeight="1">
      <c r="B613" s="383"/>
      <c r="C613" s="383"/>
      <c r="D613" s="383"/>
      <c r="E613" s="383"/>
      <c r="F613" s="383"/>
      <c r="G613" s="383"/>
      <c r="H613" s="383"/>
      <c r="I613" s="383"/>
      <c r="J613" s="383"/>
      <c r="K613" s="383"/>
      <c r="L613" s="383"/>
      <c r="M613" s="383"/>
    </row>
    <row r="614" ht="15.75" customHeight="1">
      <c r="B614" s="383"/>
      <c r="C614" s="383"/>
      <c r="D614" s="383"/>
      <c r="E614" s="383"/>
      <c r="F614" s="383"/>
      <c r="G614" s="383"/>
      <c r="H614" s="383"/>
      <c r="I614" s="383"/>
      <c r="J614" s="383"/>
      <c r="K614" s="383"/>
      <c r="L614" s="383"/>
      <c r="M614" s="383"/>
    </row>
    <row r="615" ht="15.75" customHeight="1">
      <c r="B615" s="383"/>
      <c r="C615" s="383"/>
      <c r="D615" s="383"/>
      <c r="E615" s="383"/>
      <c r="F615" s="383"/>
      <c r="G615" s="383"/>
      <c r="H615" s="383"/>
      <c r="I615" s="383"/>
      <c r="J615" s="383"/>
      <c r="K615" s="383"/>
      <c r="L615" s="383"/>
      <c r="M615" s="383"/>
    </row>
    <row r="616" ht="15.75" customHeight="1">
      <c r="B616" s="383"/>
      <c r="C616" s="383"/>
      <c r="D616" s="383"/>
      <c r="E616" s="383"/>
      <c r="F616" s="383"/>
      <c r="G616" s="383"/>
      <c r="H616" s="383"/>
      <c r="I616" s="383"/>
      <c r="J616" s="383"/>
      <c r="K616" s="383"/>
      <c r="L616" s="383"/>
      <c r="M616" s="383"/>
    </row>
    <row r="617" ht="15.75" customHeight="1">
      <c r="B617" s="383"/>
      <c r="C617" s="383"/>
      <c r="D617" s="383"/>
      <c r="E617" s="383"/>
      <c r="F617" s="383"/>
      <c r="G617" s="383"/>
      <c r="H617" s="383"/>
      <c r="I617" s="383"/>
      <c r="J617" s="383"/>
      <c r="K617" s="383"/>
      <c r="L617" s="383"/>
      <c r="M617" s="383"/>
    </row>
    <row r="618" ht="15.75" customHeight="1">
      <c r="B618" s="383"/>
      <c r="C618" s="383"/>
      <c r="D618" s="383"/>
      <c r="E618" s="383"/>
      <c r="F618" s="383"/>
      <c r="G618" s="383"/>
      <c r="H618" s="383"/>
      <c r="I618" s="383"/>
      <c r="J618" s="383"/>
      <c r="K618" s="383"/>
      <c r="L618" s="383"/>
      <c r="M618" s="383"/>
    </row>
    <row r="619" ht="15.75" customHeight="1">
      <c r="B619" s="383"/>
      <c r="C619" s="383"/>
      <c r="D619" s="383"/>
      <c r="E619" s="383"/>
      <c r="F619" s="383"/>
      <c r="G619" s="383"/>
      <c r="H619" s="383"/>
      <c r="I619" s="383"/>
      <c r="J619" s="383"/>
      <c r="K619" s="383"/>
      <c r="L619" s="383"/>
      <c r="M619" s="383"/>
    </row>
    <row r="620" ht="15.75" customHeight="1">
      <c r="B620" s="383"/>
      <c r="C620" s="383"/>
      <c r="D620" s="383"/>
      <c r="E620" s="383"/>
      <c r="F620" s="383"/>
      <c r="G620" s="383"/>
      <c r="H620" s="383"/>
      <c r="I620" s="383"/>
      <c r="J620" s="383"/>
      <c r="K620" s="383"/>
      <c r="L620" s="383"/>
      <c r="M620" s="383"/>
    </row>
    <row r="621" ht="15.75" customHeight="1">
      <c r="B621" s="383"/>
      <c r="C621" s="383"/>
      <c r="D621" s="383"/>
      <c r="E621" s="383"/>
      <c r="F621" s="383"/>
      <c r="G621" s="383"/>
      <c r="H621" s="383"/>
      <c r="I621" s="383"/>
      <c r="J621" s="383"/>
      <c r="K621" s="383"/>
      <c r="L621" s="383"/>
      <c r="M621" s="383"/>
    </row>
    <row r="622" ht="15.75" customHeight="1">
      <c r="B622" s="383"/>
      <c r="C622" s="383"/>
      <c r="D622" s="383"/>
      <c r="E622" s="383"/>
      <c r="F622" s="383"/>
      <c r="G622" s="383"/>
      <c r="H622" s="383"/>
      <c r="I622" s="383"/>
      <c r="J622" s="383"/>
      <c r="K622" s="383"/>
      <c r="L622" s="383"/>
      <c r="M622" s="383"/>
    </row>
    <row r="623" ht="15.75" customHeight="1">
      <c r="B623" s="383"/>
      <c r="C623" s="383"/>
      <c r="D623" s="383"/>
      <c r="E623" s="383"/>
      <c r="F623" s="383"/>
      <c r="G623" s="383"/>
      <c r="H623" s="383"/>
      <c r="I623" s="383"/>
      <c r="J623" s="383"/>
      <c r="K623" s="383"/>
      <c r="L623" s="383"/>
      <c r="M623" s="383"/>
    </row>
    <row r="624" ht="15.75" customHeight="1">
      <c r="B624" s="383"/>
      <c r="C624" s="383"/>
      <c r="D624" s="383"/>
      <c r="E624" s="383"/>
      <c r="F624" s="383"/>
      <c r="G624" s="383"/>
      <c r="H624" s="383"/>
      <c r="I624" s="383"/>
      <c r="J624" s="383"/>
      <c r="K624" s="383"/>
      <c r="L624" s="383"/>
      <c r="M624" s="383"/>
    </row>
    <row r="625" ht="15.75" customHeight="1">
      <c r="B625" s="383"/>
      <c r="C625" s="383"/>
      <c r="D625" s="383"/>
      <c r="E625" s="383"/>
      <c r="F625" s="383"/>
      <c r="G625" s="383"/>
      <c r="H625" s="383"/>
      <c r="I625" s="383"/>
      <c r="J625" s="383"/>
      <c r="K625" s="383"/>
      <c r="L625" s="383"/>
      <c r="M625" s="383"/>
    </row>
    <row r="626" ht="15.75" customHeight="1">
      <c r="B626" s="383"/>
      <c r="C626" s="383"/>
      <c r="D626" s="383"/>
      <c r="E626" s="383"/>
      <c r="F626" s="383"/>
      <c r="G626" s="383"/>
      <c r="H626" s="383"/>
      <c r="I626" s="383"/>
      <c r="J626" s="383"/>
      <c r="K626" s="383"/>
      <c r="L626" s="383"/>
      <c r="M626" s="383"/>
    </row>
    <row r="627" ht="15.75" customHeight="1">
      <c r="B627" s="383"/>
      <c r="C627" s="383"/>
      <c r="D627" s="383"/>
      <c r="E627" s="383"/>
      <c r="F627" s="383"/>
      <c r="G627" s="383"/>
      <c r="H627" s="383"/>
      <c r="I627" s="383"/>
      <c r="J627" s="383"/>
      <c r="K627" s="383"/>
      <c r="L627" s="383"/>
      <c r="M627" s="383"/>
    </row>
    <row r="628" ht="15.75" customHeight="1">
      <c r="B628" s="383"/>
      <c r="C628" s="383"/>
      <c r="D628" s="383"/>
      <c r="E628" s="383"/>
      <c r="F628" s="383"/>
      <c r="G628" s="383"/>
      <c r="H628" s="383"/>
      <c r="I628" s="383"/>
      <c r="J628" s="383"/>
      <c r="K628" s="383"/>
      <c r="L628" s="383"/>
      <c r="M628" s="383"/>
    </row>
    <row r="629" ht="15.75" customHeight="1">
      <c r="B629" s="383"/>
      <c r="C629" s="383"/>
      <c r="D629" s="383"/>
      <c r="E629" s="383"/>
      <c r="F629" s="383"/>
      <c r="G629" s="383"/>
      <c r="H629" s="383"/>
      <c r="I629" s="383"/>
      <c r="J629" s="383"/>
      <c r="K629" s="383"/>
      <c r="L629" s="383"/>
      <c r="M629" s="383"/>
    </row>
    <row r="630" ht="15.75" customHeight="1">
      <c r="B630" s="383"/>
      <c r="C630" s="383"/>
      <c r="D630" s="383"/>
      <c r="E630" s="383"/>
      <c r="F630" s="383"/>
      <c r="G630" s="383"/>
      <c r="H630" s="383"/>
      <c r="I630" s="383"/>
      <c r="J630" s="383"/>
      <c r="K630" s="383"/>
      <c r="L630" s="383"/>
      <c r="M630" s="383"/>
    </row>
    <row r="631" ht="15.75" customHeight="1">
      <c r="B631" s="383"/>
      <c r="C631" s="383"/>
      <c r="D631" s="383"/>
      <c r="E631" s="383"/>
      <c r="F631" s="383"/>
      <c r="G631" s="383"/>
      <c r="H631" s="383"/>
      <c r="I631" s="383"/>
      <c r="J631" s="383"/>
      <c r="K631" s="383"/>
      <c r="L631" s="383"/>
      <c r="M631" s="383"/>
    </row>
    <row r="632" ht="15.75" customHeight="1">
      <c r="B632" s="383"/>
      <c r="C632" s="383"/>
      <c r="D632" s="383"/>
      <c r="E632" s="383"/>
      <c r="F632" s="383"/>
      <c r="G632" s="383"/>
      <c r="H632" s="383"/>
      <c r="I632" s="383"/>
      <c r="J632" s="383"/>
      <c r="K632" s="383"/>
      <c r="L632" s="383"/>
      <c r="M632" s="383"/>
    </row>
    <row r="633" ht="15.75" customHeight="1">
      <c r="B633" s="383"/>
      <c r="C633" s="383"/>
      <c r="D633" s="383"/>
      <c r="E633" s="383"/>
      <c r="F633" s="383"/>
      <c r="G633" s="383"/>
      <c r="H633" s="383"/>
      <c r="I633" s="383"/>
      <c r="J633" s="383"/>
      <c r="K633" s="383"/>
      <c r="L633" s="383"/>
      <c r="M633" s="383"/>
    </row>
    <row r="634" ht="15.75" customHeight="1">
      <c r="B634" s="383"/>
      <c r="C634" s="383"/>
      <c r="D634" s="383"/>
      <c r="E634" s="383"/>
      <c r="F634" s="383"/>
      <c r="G634" s="383"/>
      <c r="H634" s="383"/>
      <c r="I634" s="383"/>
      <c r="J634" s="383"/>
      <c r="K634" s="383"/>
      <c r="L634" s="383"/>
      <c r="M634" s="383"/>
    </row>
    <row r="635" ht="15.75" customHeight="1">
      <c r="B635" s="383"/>
      <c r="C635" s="383"/>
      <c r="D635" s="383"/>
      <c r="E635" s="383"/>
      <c r="F635" s="383"/>
      <c r="G635" s="383"/>
      <c r="H635" s="383"/>
      <c r="I635" s="383"/>
      <c r="J635" s="383"/>
      <c r="K635" s="383"/>
      <c r="L635" s="383"/>
      <c r="M635" s="383"/>
    </row>
    <row r="636" ht="15.75" customHeight="1">
      <c r="B636" s="383"/>
      <c r="C636" s="383"/>
      <c r="D636" s="383"/>
      <c r="E636" s="383"/>
      <c r="F636" s="383"/>
      <c r="G636" s="383"/>
      <c r="H636" s="383"/>
      <c r="I636" s="383"/>
      <c r="J636" s="383"/>
      <c r="K636" s="383"/>
      <c r="L636" s="383"/>
      <c r="M636" s="383"/>
    </row>
    <row r="637" ht="15.75" customHeight="1">
      <c r="B637" s="383"/>
      <c r="C637" s="383"/>
      <c r="D637" s="383"/>
      <c r="E637" s="383"/>
      <c r="F637" s="383"/>
      <c r="G637" s="383"/>
      <c r="H637" s="383"/>
      <c r="I637" s="383"/>
      <c r="J637" s="383"/>
      <c r="K637" s="383"/>
      <c r="L637" s="383"/>
      <c r="M637" s="383"/>
    </row>
    <row r="638" ht="15.75" customHeight="1">
      <c r="B638" s="383"/>
      <c r="C638" s="383"/>
      <c r="D638" s="383"/>
      <c r="E638" s="383"/>
      <c r="F638" s="383"/>
      <c r="G638" s="383"/>
      <c r="H638" s="383"/>
      <c r="I638" s="383"/>
      <c r="J638" s="383"/>
      <c r="K638" s="383"/>
      <c r="L638" s="383"/>
      <c r="M638" s="383"/>
    </row>
    <row r="639" ht="15.75" customHeight="1">
      <c r="B639" s="383"/>
      <c r="C639" s="383"/>
      <c r="D639" s="383"/>
      <c r="E639" s="383"/>
      <c r="F639" s="383"/>
      <c r="G639" s="383"/>
      <c r="H639" s="383"/>
      <c r="I639" s="383"/>
      <c r="J639" s="383"/>
      <c r="K639" s="383"/>
      <c r="L639" s="383"/>
      <c r="M639" s="383"/>
    </row>
    <row r="640" ht="15.75" customHeight="1">
      <c r="B640" s="383"/>
      <c r="C640" s="383"/>
      <c r="D640" s="383"/>
      <c r="E640" s="383"/>
      <c r="F640" s="383"/>
      <c r="G640" s="383"/>
      <c r="H640" s="383"/>
      <c r="I640" s="383"/>
      <c r="J640" s="383"/>
      <c r="K640" s="383"/>
      <c r="L640" s="383"/>
      <c r="M640" s="383"/>
    </row>
    <row r="641" ht="15.75" customHeight="1">
      <c r="B641" s="383"/>
      <c r="C641" s="383"/>
      <c r="D641" s="383"/>
      <c r="E641" s="383"/>
      <c r="F641" s="383"/>
      <c r="G641" s="383"/>
      <c r="H641" s="383"/>
      <c r="I641" s="383"/>
      <c r="J641" s="383"/>
      <c r="K641" s="383"/>
      <c r="L641" s="383"/>
      <c r="M641" s="383"/>
    </row>
    <row r="642" ht="15.75" customHeight="1">
      <c r="B642" s="383"/>
      <c r="C642" s="383"/>
      <c r="D642" s="383"/>
      <c r="E642" s="383"/>
      <c r="F642" s="383"/>
      <c r="G642" s="383"/>
      <c r="H642" s="383"/>
      <c r="I642" s="383"/>
      <c r="J642" s="383"/>
      <c r="K642" s="383"/>
      <c r="L642" s="383"/>
      <c r="M642" s="383"/>
    </row>
    <row r="643" ht="15.75" customHeight="1">
      <c r="B643" s="383"/>
      <c r="C643" s="383"/>
      <c r="D643" s="383"/>
      <c r="E643" s="383"/>
      <c r="F643" s="383"/>
      <c r="G643" s="383"/>
      <c r="H643" s="383"/>
      <c r="I643" s="383"/>
      <c r="J643" s="383"/>
      <c r="K643" s="383"/>
      <c r="L643" s="383"/>
      <c r="M643" s="383"/>
    </row>
    <row r="644" ht="15.75" customHeight="1">
      <c r="B644" s="383"/>
      <c r="C644" s="383"/>
      <c r="D644" s="383"/>
      <c r="E644" s="383"/>
      <c r="F644" s="383"/>
      <c r="G644" s="383"/>
      <c r="H644" s="383"/>
      <c r="I644" s="383"/>
      <c r="J644" s="383"/>
      <c r="K644" s="383"/>
      <c r="L644" s="383"/>
      <c r="M644" s="383"/>
    </row>
    <row r="645" ht="15.75" customHeight="1">
      <c r="B645" s="383"/>
      <c r="C645" s="383"/>
      <c r="D645" s="383"/>
      <c r="E645" s="383"/>
      <c r="F645" s="383"/>
      <c r="G645" s="383"/>
      <c r="H645" s="383"/>
      <c r="I645" s="383"/>
      <c r="J645" s="383"/>
      <c r="K645" s="383"/>
      <c r="L645" s="383"/>
      <c r="M645" s="383"/>
    </row>
    <row r="646" ht="15.75" customHeight="1">
      <c r="B646" s="383"/>
      <c r="C646" s="383"/>
      <c r="D646" s="383"/>
      <c r="E646" s="383"/>
      <c r="F646" s="383"/>
      <c r="G646" s="383"/>
      <c r="H646" s="383"/>
      <c r="I646" s="383"/>
      <c r="J646" s="383"/>
      <c r="K646" s="383"/>
      <c r="L646" s="383"/>
      <c r="M646" s="383"/>
    </row>
    <row r="647" ht="15.75" customHeight="1">
      <c r="B647" s="383"/>
      <c r="C647" s="383"/>
      <c r="D647" s="383"/>
      <c r="E647" s="383"/>
      <c r="F647" s="383"/>
      <c r="G647" s="383"/>
      <c r="H647" s="383"/>
      <c r="I647" s="383"/>
      <c r="J647" s="383"/>
      <c r="K647" s="383"/>
      <c r="L647" s="383"/>
      <c r="M647" s="383"/>
    </row>
    <row r="648" ht="15.75" customHeight="1">
      <c r="B648" s="383"/>
      <c r="C648" s="383"/>
      <c r="D648" s="383"/>
      <c r="E648" s="383"/>
      <c r="F648" s="383"/>
      <c r="G648" s="383"/>
      <c r="H648" s="383"/>
      <c r="I648" s="383"/>
      <c r="J648" s="383"/>
      <c r="K648" s="383"/>
      <c r="L648" s="383"/>
      <c r="M648" s="383"/>
    </row>
    <row r="649" ht="15.75" customHeight="1">
      <c r="B649" s="383"/>
      <c r="C649" s="383"/>
      <c r="D649" s="383"/>
      <c r="E649" s="383"/>
      <c r="F649" s="383"/>
      <c r="G649" s="383"/>
      <c r="H649" s="383"/>
      <c r="I649" s="383"/>
      <c r="J649" s="383"/>
      <c r="K649" s="383"/>
      <c r="L649" s="383"/>
      <c r="M649" s="383"/>
    </row>
    <row r="650" ht="15.75" customHeight="1">
      <c r="B650" s="383"/>
      <c r="C650" s="383"/>
      <c r="D650" s="383"/>
      <c r="E650" s="383"/>
      <c r="F650" s="383"/>
      <c r="G650" s="383"/>
      <c r="H650" s="383"/>
      <c r="I650" s="383"/>
      <c r="J650" s="383"/>
      <c r="K650" s="383"/>
      <c r="L650" s="383"/>
      <c r="M650" s="383"/>
    </row>
    <row r="651" ht="15.75" customHeight="1">
      <c r="B651" s="383"/>
      <c r="C651" s="383"/>
      <c r="D651" s="383"/>
      <c r="E651" s="383"/>
      <c r="F651" s="383"/>
      <c r="G651" s="383"/>
      <c r="H651" s="383"/>
      <c r="I651" s="383"/>
      <c r="J651" s="383"/>
      <c r="K651" s="383"/>
      <c r="L651" s="383"/>
      <c r="M651" s="383"/>
    </row>
    <row r="652" ht="15.75" customHeight="1">
      <c r="B652" s="383"/>
      <c r="C652" s="383"/>
      <c r="D652" s="383"/>
      <c r="E652" s="383"/>
      <c r="F652" s="383"/>
      <c r="G652" s="383"/>
      <c r="H652" s="383"/>
      <c r="I652" s="383"/>
      <c r="J652" s="383"/>
      <c r="K652" s="383"/>
      <c r="L652" s="383"/>
      <c r="M652" s="383"/>
    </row>
    <row r="653" ht="15.75" customHeight="1">
      <c r="B653" s="383"/>
      <c r="C653" s="383"/>
      <c r="D653" s="383"/>
      <c r="E653" s="383"/>
      <c r="F653" s="383"/>
      <c r="G653" s="383"/>
      <c r="H653" s="383"/>
      <c r="I653" s="383"/>
      <c r="J653" s="383"/>
      <c r="K653" s="383"/>
      <c r="L653" s="383"/>
      <c r="M653" s="383"/>
    </row>
    <row r="654" ht="15.75" customHeight="1">
      <c r="B654" s="383"/>
      <c r="C654" s="383"/>
      <c r="D654" s="383"/>
      <c r="E654" s="383"/>
      <c r="F654" s="383"/>
      <c r="G654" s="383"/>
      <c r="H654" s="383"/>
      <c r="I654" s="383"/>
      <c r="J654" s="383"/>
      <c r="K654" s="383"/>
      <c r="L654" s="383"/>
      <c r="M654" s="383"/>
    </row>
    <row r="655" ht="15.75" customHeight="1">
      <c r="B655" s="383"/>
      <c r="C655" s="383"/>
      <c r="D655" s="383"/>
      <c r="E655" s="383"/>
      <c r="F655" s="383"/>
      <c r="G655" s="383"/>
      <c r="H655" s="383"/>
      <c r="I655" s="383"/>
      <c r="J655" s="383"/>
      <c r="K655" s="383"/>
      <c r="L655" s="383"/>
      <c r="M655" s="383"/>
    </row>
    <row r="656" ht="15.75" customHeight="1">
      <c r="B656" s="383"/>
      <c r="C656" s="383"/>
      <c r="D656" s="383"/>
      <c r="E656" s="383"/>
      <c r="F656" s="383"/>
      <c r="G656" s="383"/>
      <c r="H656" s="383"/>
      <c r="I656" s="383"/>
      <c r="J656" s="383"/>
      <c r="K656" s="383"/>
      <c r="L656" s="383"/>
      <c r="M656" s="383"/>
    </row>
    <row r="657" ht="15.75" customHeight="1">
      <c r="B657" s="383"/>
      <c r="C657" s="383"/>
      <c r="D657" s="383"/>
      <c r="E657" s="383"/>
      <c r="F657" s="383"/>
      <c r="G657" s="383"/>
      <c r="H657" s="383"/>
      <c r="I657" s="383"/>
      <c r="J657" s="383"/>
      <c r="K657" s="383"/>
      <c r="L657" s="383"/>
      <c r="M657" s="383"/>
    </row>
    <row r="658" ht="15.75" customHeight="1">
      <c r="B658" s="383"/>
      <c r="C658" s="383"/>
      <c r="D658" s="383"/>
      <c r="E658" s="383"/>
      <c r="F658" s="383"/>
      <c r="G658" s="383"/>
      <c r="H658" s="383"/>
      <c r="I658" s="383"/>
      <c r="J658" s="383"/>
      <c r="K658" s="383"/>
      <c r="L658" s="383"/>
      <c r="M658" s="383"/>
    </row>
    <row r="659" ht="15.75" customHeight="1">
      <c r="B659" s="383"/>
      <c r="C659" s="383"/>
      <c r="D659" s="383"/>
      <c r="E659" s="383"/>
      <c r="F659" s="383"/>
      <c r="G659" s="383"/>
      <c r="H659" s="383"/>
      <c r="I659" s="383"/>
      <c r="J659" s="383"/>
      <c r="K659" s="383"/>
      <c r="L659" s="383"/>
      <c r="M659" s="383"/>
    </row>
    <row r="660" ht="15.75" customHeight="1">
      <c r="B660" s="383"/>
      <c r="C660" s="383"/>
      <c r="D660" s="383"/>
      <c r="E660" s="383"/>
      <c r="F660" s="383"/>
      <c r="G660" s="383"/>
      <c r="H660" s="383"/>
      <c r="I660" s="383"/>
      <c r="J660" s="383"/>
      <c r="K660" s="383"/>
      <c r="L660" s="383"/>
      <c r="M660" s="383"/>
    </row>
    <row r="661" ht="15.75" customHeight="1">
      <c r="B661" s="383"/>
      <c r="C661" s="383"/>
      <c r="D661" s="383"/>
      <c r="E661" s="383"/>
      <c r="F661" s="383"/>
      <c r="G661" s="383"/>
      <c r="H661" s="383"/>
      <c r="I661" s="383"/>
      <c r="J661" s="383"/>
      <c r="K661" s="383"/>
      <c r="L661" s="383"/>
      <c r="M661" s="383"/>
    </row>
    <row r="662" ht="15.75" customHeight="1">
      <c r="B662" s="383"/>
      <c r="C662" s="383"/>
      <c r="D662" s="383"/>
      <c r="E662" s="383"/>
      <c r="F662" s="383"/>
      <c r="G662" s="383"/>
      <c r="H662" s="383"/>
      <c r="I662" s="383"/>
      <c r="J662" s="383"/>
      <c r="K662" s="383"/>
      <c r="L662" s="383"/>
      <c r="M662" s="383"/>
    </row>
    <row r="663" ht="15.75" customHeight="1">
      <c r="B663" s="383"/>
      <c r="C663" s="383"/>
      <c r="D663" s="383"/>
      <c r="E663" s="383"/>
      <c r="F663" s="383"/>
      <c r="G663" s="383"/>
      <c r="H663" s="383"/>
      <c r="I663" s="383"/>
      <c r="J663" s="383"/>
      <c r="K663" s="383"/>
      <c r="L663" s="383"/>
      <c r="M663" s="383"/>
    </row>
    <row r="664" ht="15.75" customHeight="1">
      <c r="B664" s="383"/>
      <c r="C664" s="383"/>
      <c r="D664" s="383"/>
      <c r="E664" s="383"/>
      <c r="F664" s="383"/>
      <c r="G664" s="383"/>
      <c r="H664" s="383"/>
      <c r="I664" s="383"/>
      <c r="J664" s="383"/>
      <c r="K664" s="383"/>
      <c r="L664" s="383"/>
      <c r="M664" s="383"/>
    </row>
    <row r="665" ht="15.75" customHeight="1">
      <c r="B665" s="383"/>
      <c r="C665" s="383"/>
      <c r="D665" s="383"/>
      <c r="E665" s="383"/>
      <c r="F665" s="383"/>
      <c r="G665" s="383"/>
      <c r="H665" s="383"/>
      <c r="I665" s="383"/>
      <c r="J665" s="383"/>
      <c r="K665" s="383"/>
      <c r="L665" s="383"/>
      <c r="M665" s="383"/>
    </row>
    <row r="666" ht="15.75" customHeight="1">
      <c r="B666" s="383"/>
      <c r="C666" s="383"/>
      <c r="D666" s="383"/>
      <c r="E666" s="383"/>
      <c r="F666" s="383"/>
      <c r="G666" s="383"/>
      <c r="H666" s="383"/>
      <c r="I666" s="383"/>
      <c r="J666" s="383"/>
      <c r="K666" s="383"/>
      <c r="L666" s="383"/>
      <c r="M666" s="383"/>
    </row>
    <row r="667" ht="15.75" customHeight="1">
      <c r="B667" s="383"/>
      <c r="C667" s="383"/>
      <c r="D667" s="383"/>
      <c r="E667" s="383"/>
      <c r="F667" s="383"/>
      <c r="G667" s="383"/>
      <c r="H667" s="383"/>
      <c r="I667" s="383"/>
      <c r="J667" s="383"/>
      <c r="K667" s="383"/>
      <c r="L667" s="383"/>
      <c r="M667" s="383"/>
    </row>
    <row r="668" ht="15.75" customHeight="1">
      <c r="B668" s="383"/>
      <c r="C668" s="383"/>
      <c r="D668" s="383"/>
      <c r="E668" s="383"/>
      <c r="F668" s="383"/>
      <c r="G668" s="383"/>
      <c r="H668" s="383"/>
      <c r="I668" s="383"/>
      <c r="J668" s="383"/>
      <c r="K668" s="383"/>
      <c r="L668" s="383"/>
      <c r="M668" s="383"/>
    </row>
    <row r="669" ht="15.75" customHeight="1">
      <c r="B669" s="383"/>
      <c r="C669" s="383"/>
      <c r="D669" s="383"/>
      <c r="E669" s="383"/>
      <c r="F669" s="383"/>
      <c r="G669" s="383"/>
      <c r="H669" s="383"/>
      <c r="I669" s="383"/>
      <c r="J669" s="383"/>
      <c r="K669" s="383"/>
      <c r="L669" s="383"/>
      <c r="M669" s="383"/>
    </row>
    <row r="670" ht="15.75" customHeight="1">
      <c r="B670" s="383"/>
      <c r="C670" s="383"/>
      <c r="D670" s="383"/>
      <c r="E670" s="383"/>
      <c r="F670" s="383"/>
      <c r="G670" s="383"/>
      <c r="H670" s="383"/>
      <c r="I670" s="383"/>
      <c r="J670" s="383"/>
      <c r="K670" s="383"/>
      <c r="L670" s="383"/>
      <c r="M670" s="383"/>
    </row>
    <row r="671" ht="15.75" customHeight="1">
      <c r="B671" s="383"/>
      <c r="C671" s="383"/>
      <c r="D671" s="383"/>
      <c r="E671" s="383"/>
      <c r="F671" s="383"/>
      <c r="G671" s="383"/>
      <c r="H671" s="383"/>
      <c r="I671" s="383"/>
      <c r="J671" s="383"/>
      <c r="K671" s="383"/>
      <c r="L671" s="383"/>
      <c r="M671" s="383"/>
    </row>
    <row r="672" ht="15.75" customHeight="1">
      <c r="B672" s="383"/>
      <c r="C672" s="383"/>
      <c r="D672" s="383"/>
      <c r="E672" s="383"/>
      <c r="F672" s="383"/>
      <c r="G672" s="383"/>
      <c r="H672" s="383"/>
      <c r="I672" s="383"/>
      <c r="J672" s="383"/>
      <c r="K672" s="383"/>
      <c r="L672" s="383"/>
      <c r="M672" s="383"/>
    </row>
    <row r="673" ht="15.75" customHeight="1">
      <c r="B673" s="383"/>
      <c r="C673" s="383"/>
      <c r="D673" s="383"/>
      <c r="E673" s="383"/>
      <c r="F673" s="383"/>
      <c r="G673" s="383"/>
      <c r="H673" s="383"/>
      <c r="I673" s="383"/>
      <c r="J673" s="383"/>
      <c r="K673" s="383"/>
      <c r="L673" s="383"/>
      <c r="M673" s="383"/>
    </row>
    <row r="674" ht="15.75" customHeight="1">
      <c r="B674" s="383"/>
      <c r="C674" s="383"/>
      <c r="D674" s="383"/>
      <c r="E674" s="383"/>
      <c r="F674" s="383"/>
      <c r="G674" s="383"/>
      <c r="H674" s="383"/>
      <c r="I674" s="383"/>
      <c r="J674" s="383"/>
      <c r="K674" s="383"/>
      <c r="L674" s="383"/>
      <c r="M674" s="383"/>
    </row>
    <row r="675" ht="15.75" customHeight="1">
      <c r="B675" s="383"/>
      <c r="C675" s="383"/>
      <c r="D675" s="383"/>
      <c r="E675" s="383"/>
      <c r="F675" s="383"/>
      <c r="G675" s="383"/>
      <c r="H675" s="383"/>
      <c r="I675" s="383"/>
      <c r="J675" s="383"/>
      <c r="K675" s="383"/>
      <c r="L675" s="383"/>
      <c r="M675" s="383"/>
    </row>
    <row r="676" ht="15.75" customHeight="1">
      <c r="B676" s="383"/>
      <c r="C676" s="383"/>
      <c r="D676" s="383"/>
      <c r="E676" s="383"/>
      <c r="F676" s="383"/>
      <c r="G676" s="383"/>
      <c r="H676" s="383"/>
      <c r="I676" s="383"/>
      <c r="J676" s="383"/>
      <c r="K676" s="383"/>
      <c r="L676" s="383"/>
      <c r="M676" s="383"/>
    </row>
    <row r="677" ht="15.75" customHeight="1">
      <c r="B677" s="383"/>
      <c r="C677" s="383"/>
      <c r="D677" s="383"/>
      <c r="E677" s="383"/>
      <c r="F677" s="383"/>
      <c r="G677" s="383"/>
      <c r="H677" s="383"/>
      <c r="I677" s="383"/>
      <c r="J677" s="383"/>
      <c r="K677" s="383"/>
      <c r="L677" s="383"/>
      <c r="M677" s="383"/>
    </row>
    <row r="678" ht="15.75" customHeight="1">
      <c r="B678" s="383"/>
      <c r="C678" s="383"/>
      <c r="D678" s="383"/>
      <c r="E678" s="383"/>
      <c r="F678" s="383"/>
      <c r="G678" s="383"/>
      <c r="H678" s="383"/>
      <c r="I678" s="383"/>
      <c r="J678" s="383"/>
      <c r="K678" s="383"/>
      <c r="L678" s="383"/>
      <c r="M678" s="383"/>
    </row>
    <row r="679" ht="15.75" customHeight="1">
      <c r="B679" s="383"/>
      <c r="C679" s="383"/>
      <c r="D679" s="383"/>
      <c r="E679" s="383"/>
      <c r="F679" s="383"/>
      <c r="G679" s="383"/>
      <c r="H679" s="383"/>
      <c r="I679" s="383"/>
      <c r="J679" s="383"/>
      <c r="K679" s="383"/>
      <c r="L679" s="383"/>
      <c r="M679" s="383"/>
    </row>
    <row r="680" ht="15.75" customHeight="1">
      <c r="B680" s="383"/>
      <c r="C680" s="383"/>
      <c r="D680" s="383"/>
      <c r="E680" s="383"/>
      <c r="F680" s="383"/>
      <c r="G680" s="383"/>
      <c r="H680" s="383"/>
      <c r="I680" s="383"/>
      <c r="J680" s="383"/>
      <c r="K680" s="383"/>
      <c r="L680" s="383"/>
      <c r="M680" s="383"/>
    </row>
    <row r="681" ht="15.75" customHeight="1">
      <c r="B681" s="383"/>
      <c r="C681" s="383"/>
      <c r="D681" s="383"/>
      <c r="E681" s="383"/>
      <c r="F681" s="383"/>
      <c r="G681" s="383"/>
      <c r="H681" s="383"/>
      <c r="I681" s="383"/>
      <c r="J681" s="383"/>
      <c r="K681" s="383"/>
      <c r="L681" s="383"/>
      <c r="M681" s="383"/>
    </row>
    <row r="682" ht="15.75" customHeight="1">
      <c r="B682" s="383"/>
      <c r="C682" s="383"/>
      <c r="D682" s="383"/>
      <c r="E682" s="383"/>
      <c r="F682" s="383"/>
      <c r="G682" s="383"/>
      <c r="H682" s="383"/>
      <c r="I682" s="383"/>
      <c r="J682" s="383"/>
      <c r="K682" s="383"/>
      <c r="L682" s="383"/>
      <c r="M682" s="383"/>
    </row>
    <row r="683" ht="15.75" customHeight="1">
      <c r="B683" s="383"/>
      <c r="C683" s="383"/>
      <c r="D683" s="383"/>
      <c r="E683" s="383"/>
      <c r="F683" s="383"/>
      <c r="G683" s="383"/>
      <c r="H683" s="383"/>
      <c r="I683" s="383"/>
      <c r="J683" s="383"/>
      <c r="K683" s="383"/>
      <c r="L683" s="383"/>
      <c r="M683" s="383"/>
    </row>
    <row r="684" ht="15.75" customHeight="1">
      <c r="B684" s="383"/>
      <c r="C684" s="383"/>
      <c r="D684" s="383"/>
      <c r="E684" s="383"/>
      <c r="F684" s="383"/>
      <c r="G684" s="383"/>
      <c r="H684" s="383"/>
      <c r="I684" s="383"/>
      <c r="J684" s="383"/>
      <c r="K684" s="383"/>
      <c r="L684" s="383"/>
      <c r="M684" s="383"/>
    </row>
    <row r="685" ht="15.75" customHeight="1">
      <c r="B685" s="383"/>
      <c r="C685" s="383"/>
      <c r="D685" s="383"/>
      <c r="E685" s="383"/>
      <c r="F685" s="383"/>
      <c r="G685" s="383"/>
      <c r="H685" s="383"/>
      <c r="I685" s="383"/>
      <c r="J685" s="383"/>
      <c r="K685" s="383"/>
      <c r="L685" s="383"/>
      <c r="M685" s="383"/>
    </row>
    <row r="686" ht="15.75" customHeight="1">
      <c r="B686" s="383"/>
      <c r="C686" s="383"/>
      <c r="D686" s="383"/>
      <c r="E686" s="383"/>
      <c r="F686" s="383"/>
      <c r="G686" s="383"/>
      <c r="H686" s="383"/>
      <c r="I686" s="383"/>
      <c r="J686" s="383"/>
      <c r="K686" s="383"/>
      <c r="L686" s="383"/>
      <c r="M686" s="383"/>
    </row>
    <row r="687" ht="15.75" customHeight="1">
      <c r="B687" s="383"/>
      <c r="C687" s="383"/>
      <c r="D687" s="383"/>
      <c r="E687" s="383"/>
      <c r="F687" s="383"/>
      <c r="G687" s="383"/>
      <c r="H687" s="383"/>
      <c r="I687" s="383"/>
      <c r="J687" s="383"/>
      <c r="K687" s="383"/>
      <c r="L687" s="383"/>
      <c r="M687" s="383"/>
    </row>
    <row r="688" ht="15.75" customHeight="1">
      <c r="B688" s="383"/>
      <c r="C688" s="383"/>
      <c r="D688" s="383"/>
      <c r="E688" s="383"/>
      <c r="F688" s="383"/>
      <c r="G688" s="383"/>
      <c r="H688" s="383"/>
      <c r="I688" s="383"/>
      <c r="J688" s="383"/>
      <c r="K688" s="383"/>
      <c r="L688" s="383"/>
      <c r="M688" s="383"/>
    </row>
    <row r="689" ht="15.75" customHeight="1">
      <c r="B689" s="383"/>
      <c r="C689" s="383"/>
      <c r="D689" s="383"/>
      <c r="E689" s="383"/>
      <c r="F689" s="383"/>
      <c r="G689" s="383"/>
      <c r="H689" s="383"/>
      <c r="I689" s="383"/>
      <c r="J689" s="383"/>
      <c r="K689" s="383"/>
      <c r="L689" s="383"/>
      <c r="M689" s="383"/>
    </row>
    <row r="690" ht="15.75" customHeight="1">
      <c r="B690" s="383"/>
      <c r="C690" s="383"/>
      <c r="D690" s="383"/>
      <c r="E690" s="383"/>
      <c r="F690" s="383"/>
      <c r="G690" s="383"/>
      <c r="H690" s="383"/>
      <c r="I690" s="383"/>
      <c r="J690" s="383"/>
      <c r="K690" s="383"/>
      <c r="L690" s="383"/>
      <c r="M690" s="383"/>
    </row>
    <row r="691" ht="15.75" customHeight="1">
      <c r="B691" s="383"/>
      <c r="C691" s="383"/>
      <c r="D691" s="383"/>
      <c r="E691" s="383"/>
      <c r="F691" s="383"/>
      <c r="G691" s="383"/>
      <c r="H691" s="383"/>
      <c r="I691" s="383"/>
      <c r="J691" s="383"/>
      <c r="K691" s="383"/>
      <c r="L691" s="383"/>
      <c r="M691" s="383"/>
    </row>
    <row r="692" ht="15.75" customHeight="1">
      <c r="B692" s="383"/>
      <c r="C692" s="383"/>
      <c r="D692" s="383"/>
      <c r="E692" s="383"/>
      <c r="F692" s="383"/>
      <c r="G692" s="383"/>
      <c r="H692" s="383"/>
      <c r="I692" s="383"/>
      <c r="J692" s="383"/>
      <c r="K692" s="383"/>
      <c r="L692" s="383"/>
      <c r="M692" s="383"/>
    </row>
    <row r="693" ht="15.75" customHeight="1">
      <c r="B693" s="383"/>
      <c r="C693" s="383"/>
      <c r="D693" s="383"/>
      <c r="E693" s="383"/>
      <c r="F693" s="383"/>
      <c r="G693" s="383"/>
      <c r="H693" s="383"/>
      <c r="I693" s="383"/>
      <c r="J693" s="383"/>
      <c r="K693" s="383"/>
      <c r="L693" s="383"/>
      <c r="M693" s="383"/>
    </row>
    <row r="694" ht="15.75" customHeight="1">
      <c r="B694" s="383"/>
      <c r="C694" s="383"/>
      <c r="D694" s="383"/>
      <c r="E694" s="383"/>
      <c r="F694" s="383"/>
      <c r="G694" s="383"/>
      <c r="H694" s="383"/>
      <c r="I694" s="383"/>
      <c r="J694" s="383"/>
      <c r="K694" s="383"/>
      <c r="L694" s="383"/>
      <c r="M694" s="383"/>
    </row>
    <row r="695" ht="15.75" customHeight="1">
      <c r="B695" s="383"/>
      <c r="C695" s="383"/>
      <c r="D695" s="383"/>
      <c r="E695" s="383"/>
      <c r="F695" s="383"/>
      <c r="G695" s="383"/>
      <c r="H695" s="383"/>
      <c r="I695" s="383"/>
      <c r="J695" s="383"/>
      <c r="K695" s="383"/>
      <c r="L695" s="383"/>
      <c r="M695" s="383"/>
    </row>
    <row r="696" ht="15.75" customHeight="1">
      <c r="B696" s="383"/>
      <c r="C696" s="383"/>
      <c r="D696" s="383"/>
      <c r="E696" s="383"/>
      <c r="F696" s="383"/>
      <c r="G696" s="383"/>
      <c r="H696" s="383"/>
      <c r="I696" s="383"/>
      <c r="J696" s="383"/>
      <c r="K696" s="383"/>
      <c r="L696" s="383"/>
      <c r="M696" s="383"/>
    </row>
    <row r="697" ht="15.75" customHeight="1">
      <c r="B697" s="383"/>
      <c r="C697" s="383"/>
      <c r="D697" s="383"/>
      <c r="E697" s="383"/>
      <c r="F697" s="383"/>
      <c r="G697" s="383"/>
      <c r="H697" s="383"/>
      <c r="I697" s="383"/>
      <c r="J697" s="383"/>
      <c r="K697" s="383"/>
      <c r="L697" s="383"/>
      <c r="M697" s="383"/>
    </row>
    <row r="698" ht="15.75" customHeight="1">
      <c r="B698" s="383"/>
      <c r="C698" s="383"/>
      <c r="D698" s="383"/>
      <c r="E698" s="383"/>
      <c r="F698" s="383"/>
      <c r="G698" s="383"/>
      <c r="H698" s="383"/>
      <c r="I698" s="383"/>
      <c r="J698" s="383"/>
      <c r="K698" s="383"/>
      <c r="L698" s="383"/>
      <c r="M698" s="383"/>
    </row>
    <row r="699" ht="15.75" customHeight="1">
      <c r="B699" s="383"/>
      <c r="C699" s="383"/>
      <c r="D699" s="383"/>
      <c r="E699" s="383"/>
      <c r="F699" s="383"/>
      <c r="G699" s="383"/>
      <c r="H699" s="383"/>
      <c r="I699" s="383"/>
      <c r="J699" s="383"/>
      <c r="K699" s="383"/>
      <c r="L699" s="383"/>
      <c r="M699" s="383"/>
    </row>
    <row r="700" ht="15.75" customHeight="1">
      <c r="B700" s="383"/>
      <c r="C700" s="383"/>
      <c r="D700" s="383"/>
      <c r="E700" s="383"/>
      <c r="F700" s="383"/>
      <c r="G700" s="383"/>
      <c r="H700" s="383"/>
      <c r="I700" s="383"/>
      <c r="J700" s="383"/>
      <c r="K700" s="383"/>
      <c r="L700" s="383"/>
      <c r="M700" s="383"/>
    </row>
    <row r="701" ht="15.75" customHeight="1">
      <c r="B701" s="383"/>
      <c r="C701" s="383"/>
      <c r="D701" s="383"/>
      <c r="E701" s="383"/>
      <c r="F701" s="383"/>
      <c r="G701" s="383"/>
      <c r="H701" s="383"/>
      <c r="I701" s="383"/>
      <c r="J701" s="383"/>
      <c r="K701" s="383"/>
      <c r="L701" s="383"/>
      <c r="M701" s="383"/>
    </row>
    <row r="702" ht="15.75" customHeight="1">
      <c r="B702" s="383"/>
      <c r="C702" s="383"/>
      <c r="D702" s="383"/>
      <c r="E702" s="383"/>
      <c r="F702" s="383"/>
      <c r="G702" s="383"/>
      <c r="H702" s="383"/>
      <c r="I702" s="383"/>
      <c r="J702" s="383"/>
      <c r="K702" s="383"/>
      <c r="L702" s="383"/>
      <c r="M702" s="383"/>
    </row>
    <row r="703" ht="15.75" customHeight="1">
      <c r="B703" s="383"/>
      <c r="C703" s="383"/>
      <c r="D703" s="383"/>
      <c r="E703" s="383"/>
      <c r="F703" s="383"/>
      <c r="G703" s="383"/>
      <c r="H703" s="383"/>
      <c r="I703" s="383"/>
      <c r="J703" s="383"/>
      <c r="K703" s="383"/>
      <c r="L703" s="383"/>
      <c r="M703" s="383"/>
    </row>
    <row r="704" ht="15.75" customHeight="1">
      <c r="B704" s="383"/>
      <c r="C704" s="383"/>
      <c r="D704" s="383"/>
      <c r="E704" s="383"/>
      <c r="F704" s="383"/>
      <c r="G704" s="383"/>
      <c r="H704" s="383"/>
      <c r="I704" s="383"/>
      <c r="J704" s="383"/>
      <c r="K704" s="383"/>
      <c r="L704" s="383"/>
      <c r="M704" s="383"/>
    </row>
    <row r="705" ht="15.75" customHeight="1">
      <c r="B705" s="383"/>
      <c r="C705" s="383"/>
      <c r="D705" s="383"/>
      <c r="E705" s="383"/>
      <c r="F705" s="383"/>
      <c r="G705" s="383"/>
      <c r="H705" s="383"/>
      <c r="I705" s="383"/>
      <c r="J705" s="383"/>
      <c r="K705" s="383"/>
      <c r="L705" s="383"/>
      <c r="M705" s="383"/>
    </row>
    <row r="706" ht="15.75" customHeight="1">
      <c r="B706" s="383"/>
      <c r="C706" s="383"/>
      <c r="D706" s="383"/>
      <c r="E706" s="383"/>
      <c r="F706" s="383"/>
      <c r="G706" s="383"/>
      <c r="H706" s="383"/>
      <c r="I706" s="383"/>
      <c r="J706" s="383"/>
      <c r="K706" s="383"/>
      <c r="L706" s="383"/>
      <c r="M706" s="383"/>
    </row>
    <row r="707" ht="15.75" customHeight="1">
      <c r="B707" s="383"/>
      <c r="C707" s="383"/>
      <c r="D707" s="383"/>
      <c r="E707" s="383"/>
      <c r="F707" s="383"/>
      <c r="G707" s="383"/>
      <c r="H707" s="383"/>
      <c r="I707" s="383"/>
      <c r="J707" s="383"/>
      <c r="K707" s="383"/>
      <c r="L707" s="383"/>
      <c r="M707" s="383"/>
    </row>
    <row r="708" ht="15.75" customHeight="1">
      <c r="B708" s="383"/>
      <c r="C708" s="383"/>
      <c r="D708" s="383"/>
      <c r="E708" s="383"/>
      <c r="F708" s="383"/>
      <c r="G708" s="383"/>
      <c r="H708" s="383"/>
      <c r="I708" s="383"/>
      <c r="J708" s="383"/>
      <c r="K708" s="383"/>
      <c r="L708" s="383"/>
      <c r="M708" s="383"/>
    </row>
    <row r="709" ht="15.75" customHeight="1">
      <c r="B709" s="383"/>
      <c r="C709" s="383"/>
      <c r="D709" s="383"/>
      <c r="E709" s="383"/>
      <c r="F709" s="383"/>
      <c r="G709" s="383"/>
      <c r="H709" s="383"/>
      <c r="I709" s="383"/>
      <c r="J709" s="383"/>
      <c r="K709" s="383"/>
      <c r="L709" s="383"/>
      <c r="M709" s="383"/>
    </row>
    <row r="710" ht="15.75" customHeight="1">
      <c r="B710" s="383"/>
      <c r="C710" s="383"/>
      <c r="D710" s="383"/>
      <c r="E710" s="383"/>
      <c r="F710" s="383"/>
      <c r="G710" s="383"/>
      <c r="H710" s="383"/>
      <c r="I710" s="383"/>
      <c r="J710" s="383"/>
      <c r="K710" s="383"/>
      <c r="L710" s="383"/>
      <c r="M710" s="383"/>
    </row>
    <row r="711" ht="15.75" customHeight="1">
      <c r="B711" s="383"/>
      <c r="C711" s="383"/>
      <c r="D711" s="383"/>
      <c r="E711" s="383"/>
      <c r="F711" s="383"/>
      <c r="G711" s="383"/>
      <c r="H711" s="383"/>
      <c r="I711" s="383"/>
      <c r="J711" s="383"/>
      <c r="K711" s="383"/>
      <c r="L711" s="383"/>
      <c r="M711" s="383"/>
    </row>
    <row r="712" ht="15.75" customHeight="1">
      <c r="B712" s="383"/>
      <c r="C712" s="383"/>
      <c r="D712" s="383"/>
      <c r="E712" s="383"/>
      <c r="F712" s="383"/>
      <c r="G712" s="383"/>
      <c r="H712" s="383"/>
      <c r="I712" s="383"/>
      <c r="J712" s="383"/>
      <c r="K712" s="383"/>
      <c r="L712" s="383"/>
      <c r="M712" s="383"/>
    </row>
    <row r="713" ht="15.75" customHeight="1">
      <c r="B713" s="383"/>
      <c r="C713" s="383"/>
      <c r="D713" s="383"/>
      <c r="E713" s="383"/>
      <c r="F713" s="383"/>
      <c r="G713" s="383"/>
      <c r="H713" s="383"/>
      <c r="I713" s="383"/>
      <c r="J713" s="383"/>
      <c r="K713" s="383"/>
      <c r="L713" s="383"/>
      <c r="M713" s="383"/>
    </row>
    <row r="714" ht="15.75" customHeight="1">
      <c r="B714" s="383"/>
      <c r="C714" s="383"/>
      <c r="D714" s="383"/>
      <c r="E714" s="383"/>
      <c r="F714" s="383"/>
      <c r="G714" s="383"/>
      <c r="H714" s="383"/>
      <c r="I714" s="383"/>
      <c r="J714" s="383"/>
      <c r="K714" s="383"/>
      <c r="L714" s="383"/>
      <c r="M714" s="383"/>
    </row>
    <row r="715" ht="15.75" customHeight="1">
      <c r="B715" s="383"/>
      <c r="C715" s="383"/>
      <c r="D715" s="383"/>
      <c r="E715" s="383"/>
      <c r="F715" s="383"/>
      <c r="G715" s="383"/>
      <c r="H715" s="383"/>
      <c r="I715" s="383"/>
      <c r="J715" s="383"/>
      <c r="K715" s="383"/>
      <c r="L715" s="383"/>
      <c r="M715" s="383"/>
    </row>
    <row r="716" ht="15.75" customHeight="1">
      <c r="B716" s="383"/>
      <c r="C716" s="383"/>
      <c r="D716" s="383"/>
      <c r="E716" s="383"/>
      <c r="F716" s="383"/>
      <c r="G716" s="383"/>
      <c r="H716" s="383"/>
      <c r="I716" s="383"/>
      <c r="J716" s="383"/>
      <c r="K716" s="383"/>
      <c r="L716" s="383"/>
      <c r="M716" s="383"/>
    </row>
    <row r="717" ht="15.75" customHeight="1">
      <c r="B717" s="383"/>
      <c r="C717" s="383"/>
      <c r="D717" s="383"/>
      <c r="E717" s="383"/>
      <c r="F717" s="383"/>
      <c r="G717" s="383"/>
      <c r="H717" s="383"/>
      <c r="I717" s="383"/>
      <c r="J717" s="383"/>
      <c r="K717" s="383"/>
      <c r="L717" s="383"/>
      <c r="M717" s="383"/>
    </row>
    <row r="718" ht="15.75" customHeight="1">
      <c r="B718" s="383"/>
      <c r="C718" s="383"/>
      <c r="D718" s="383"/>
      <c r="E718" s="383"/>
      <c r="F718" s="383"/>
      <c r="G718" s="383"/>
      <c r="H718" s="383"/>
      <c r="I718" s="383"/>
      <c r="J718" s="383"/>
      <c r="K718" s="383"/>
      <c r="L718" s="383"/>
      <c r="M718" s="383"/>
    </row>
    <row r="719" ht="15.75" customHeight="1">
      <c r="B719" s="383"/>
      <c r="C719" s="383"/>
      <c r="D719" s="383"/>
      <c r="E719" s="383"/>
      <c r="F719" s="383"/>
      <c r="G719" s="383"/>
      <c r="H719" s="383"/>
      <c r="I719" s="383"/>
      <c r="J719" s="383"/>
      <c r="K719" s="383"/>
      <c r="L719" s="383"/>
      <c r="M719" s="383"/>
    </row>
    <row r="720" ht="15.75" customHeight="1">
      <c r="B720" s="383"/>
      <c r="C720" s="383"/>
      <c r="D720" s="383"/>
      <c r="E720" s="383"/>
      <c r="F720" s="383"/>
      <c r="G720" s="383"/>
      <c r="H720" s="383"/>
      <c r="I720" s="383"/>
      <c r="J720" s="383"/>
      <c r="K720" s="383"/>
      <c r="L720" s="383"/>
      <c r="M720" s="383"/>
    </row>
    <row r="721" ht="15.75" customHeight="1">
      <c r="B721" s="383"/>
      <c r="C721" s="383"/>
      <c r="D721" s="383"/>
      <c r="E721" s="383"/>
      <c r="F721" s="383"/>
      <c r="G721" s="383"/>
      <c r="H721" s="383"/>
      <c r="I721" s="383"/>
      <c r="J721" s="383"/>
      <c r="K721" s="383"/>
      <c r="L721" s="383"/>
      <c r="M721" s="383"/>
    </row>
    <row r="722" ht="15.75" customHeight="1">
      <c r="B722" s="383"/>
      <c r="C722" s="383"/>
      <c r="D722" s="383"/>
      <c r="E722" s="383"/>
      <c r="F722" s="383"/>
      <c r="G722" s="383"/>
      <c r="H722" s="383"/>
      <c r="I722" s="383"/>
      <c r="J722" s="383"/>
      <c r="K722" s="383"/>
      <c r="L722" s="383"/>
      <c r="M722" s="383"/>
    </row>
    <row r="723" ht="15.75" customHeight="1">
      <c r="B723" s="383"/>
      <c r="C723" s="383"/>
      <c r="D723" s="383"/>
      <c r="E723" s="383"/>
      <c r="F723" s="383"/>
      <c r="G723" s="383"/>
      <c r="H723" s="383"/>
      <c r="I723" s="383"/>
      <c r="J723" s="383"/>
      <c r="K723" s="383"/>
      <c r="L723" s="383"/>
      <c r="M723" s="383"/>
    </row>
    <row r="724" ht="15.75" customHeight="1">
      <c r="B724" s="383"/>
      <c r="C724" s="383"/>
      <c r="D724" s="383"/>
      <c r="E724" s="383"/>
      <c r="F724" s="383"/>
      <c r="G724" s="383"/>
      <c r="H724" s="383"/>
      <c r="I724" s="383"/>
      <c r="J724" s="383"/>
      <c r="K724" s="383"/>
      <c r="L724" s="383"/>
      <c r="M724" s="383"/>
    </row>
    <row r="725" ht="15.75" customHeight="1">
      <c r="B725" s="383"/>
      <c r="C725" s="383"/>
      <c r="D725" s="383"/>
      <c r="E725" s="383"/>
      <c r="F725" s="383"/>
      <c r="G725" s="383"/>
      <c r="H725" s="383"/>
      <c r="I725" s="383"/>
      <c r="J725" s="383"/>
      <c r="K725" s="383"/>
      <c r="L725" s="383"/>
      <c r="M725" s="383"/>
    </row>
    <row r="726" ht="15.75" customHeight="1">
      <c r="B726" s="383"/>
      <c r="C726" s="383"/>
      <c r="D726" s="383"/>
      <c r="E726" s="383"/>
      <c r="F726" s="383"/>
      <c r="G726" s="383"/>
      <c r="H726" s="383"/>
      <c r="I726" s="383"/>
      <c r="J726" s="383"/>
      <c r="K726" s="383"/>
      <c r="L726" s="383"/>
      <c r="M726" s="383"/>
    </row>
    <row r="727" ht="15.75" customHeight="1">
      <c r="B727" s="383"/>
      <c r="C727" s="383"/>
      <c r="D727" s="383"/>
      <c r="E727" s="383"/>
      <c r="F727" s="383"/>
      <c r="G727" s="383"/>
      <c r="H727" s="383"/>
      <c r="I727" s="383"/>
      <c r="J727" s="383"/>
      <c r="K727" s="383"/>
      <c r="L727" s="383"/>
      <c r="M727" s="383"/>
    </row>
    <row r="728" ht="15.75" customHeight="1">
      <c r="B728" s="383"/>
      <c r="C728" s="383"/>
      <c r="D728" s="383"/>
      <c r="E728" s="383"/>
      <c r="F728" s="383"/>
      <c r="G728" s="383"/>
      <c r="H728" s="383"/>
      <c r="I728" s="383"/>
      <c r="J728" s="383"/>
      <c r="K728" s="383"/>
      <c r="L728" s="383"/>
      <c r="M728" s="383"/>
    </row>
    <row r="729" ht="15.75" customHeight="1">
      <c r="B729" s="383"/>
      <c r="C729" s="383"/>
      <c r="D729" s="383"/>
      <c r="E729" s="383"/>
      <c r="F729" s="383"/>
      <c r="G729" s="383"/>
      <c r="H729" s="383"/>
      <c r="I729" s="383"/>
      <c r="J729" s="383"/>
      <c r="K729" s="383"/>
      <c r="L729" s="383"/>
      <c r="M729" s="383"/>
    </row>
    <row r="730" ht="15.75" customHeight="1">
      <c r="B730" s="383"/>
      <c r="C730" s="383"/>
      <c r="D730" s="383"/>
      <c r="E730" s="383"/>
      <c r="F730" s="383"/>
      <c r="G730" s="383"/>
      <c r="H730" s="383"/>
      <c r="I730" s="383"/>
      <c r="J730" s="383"/>
      <c r="K730" s="383"/>
      <c r="L730" s="383"/>
      <c r="M730" s="383"/>
    </row>
    <row r="731" ht="15.75" customHeight="1">
      <c r="B731" s="383"/>
      <c r="C731" s="383"/>
      <c r="D731" s="383"/>
      <c r="E731" s="383"/>
      <c r="F731" s="383"/>
      <c r="G731" s="383"/>
      <c r="H731" s="383"/>
      <c r="I731" s="383"/>
      <c r="J731" s="383"/>
      <c r="K731" s="383"/>
      <c r="L731" s="383"/>
      <c r="M731" s="383"/>
    </row>
    <row r="732" ht="15.75" customHeight="1">
      <c r="B732" s="383"/>
      <c r="C732" s="383"/>
      <c r="D732" s="383"/>
      <c r="E732" s="383"/>
      <c r="F732" s="383"/>
      <c r="G732" s="383"/>
      <c r="H732" s="383"/>
      <c r="I732" s="383"/>
      <c r="J732" s="383"/>
      <c r="K732" s="383"/>
      <c r="L732" s="383"/>
      <c r="M732" s="383"/>
    </row>
    <row r="733" ht="15.75" customHeight="1">
      <c r="B733" s="383"/>
      <c r="C733" s="383"/>
      <c r="D733" s="383"/>
      <c r="E733" s="383"/>
      <c r="F733" s="383"/>
      <c r="G733" s="383"/>
      <c r="H733" s="383"/>
      <c r="I733" s="383"/>
      <c r="J733" s="383"/>
      <c r="K733" s="383"/>
      <c r="L733" s="383"/>
      <c r="M733" s="383"/>
    </row>
    <row r="734" ht="15.75" customHeight="1">
      <c r="B734" s="383"/>
      <c r="C734" s="383"/>
      <c r="D734" s="383"/>
      <c r="E734" s="383"/>
      <c r="F734" s="383"/>
      <c r="G734" s="383"/>
      <c r="H734" s="383"/>
      <c r="I734" s="383"/>
      <c r="J734" s="383"/>
      <c r="K734" s="383"/>
      <c r="L734" s="383"/>
      <c r="M734" s="383"/>
    </row>
    <row r="735" ht="15.75" customHeight="1">
      <c r="B735" s="383"/>
      <c r="C735" s="383"/>
      <c r="D735" s="383"/>
      <c r="E735" s="383"/>
      <c r="F735" s="383"/>
      <c r="G735" s="383"/>
      <c r="H735" s="383"/>
      <c r="I735" s="383"/>
      <c r="J735" s="383"/>
      <c r="K735" s="383"/>
      <c r="L735" s="383"/>
      <c r="M735" s="383"/>
    </row>
    <row r="736" ht="15.75" customHeight="1">
      <c r="B736" s="383"/>
      <c r="C736" s="383"/>
      <c r="D736" s="383"/>
      <c r="E736" s="383"/>
      <c r="F736" s="383"/>
      <c r="G736" s="383"/>
      <c r="H736" s="383"/>
      <c r="I736" s="383"/>
      <c r="J736" s="383"/>
      <c r="K736" s="383"/>
      <c r="L736" s="383"/>
      <c r="M736" s="383"/>
    </row>
    <row r="737" ht="15.75" customHeight="1">
      <c r="B737" s="383"/>
      <c r="C737" s="383"/>
      <c r="D737" s="383"/>
      <c r="E737" s="383"/>
      <c r="F737" s="383"/>
      <c r="G737" s="383"/>
      <c r="H737" s="383"/>
      <c r="I737" s="383"/>
      <c r="J737" s="383"/>
      <c r="K737" s="383"/>
      <c r="L737" s="383"/>
      <c r="M737" s="383"/>
    </row>
    <row r="738" ht="15.75" customHeight="1">
      <c r="B738" s="383"/>
      <c r="C738" s="383"/>
      <c r="D738" s="383"/>
      <c r="E738" s="383"/>
      <c r="F738" s="383"/>
      <c r="G738" s="383"/>
      <c r="H738" s="383"/>
      <c r="I738" s="383"/>
      <c r="J738" s="383"/>
      <c r="K738" s="383"/>
      <c r="L738" s="383"/>
      <c r="M738" s="383"/>
    </row>
    <row r="739" ht="15.75" customHeight="1">
      <c r="B739" s="383"/>
      <c r="C739" s="383"/>
      <c r="D739" s="383"/>
      <c r="E739" s="383"/>
      <c r="F739" s="383"/>
      <c r="G739" s="383"/>
      <c r="H739" s="383"/>
      <c r="I739" s="383"/>
      <c r="J739" s="383"/>
      <c r="K739" s="383"/>
      <c r="L739" s="383"/>
      <c r="M739" s="383"/>
    </row>
    <row r="740" ht="15.75" customHeight="1">
      <c r="B740" s="383"/>
      <c r="C740" s="383"/>
      <c r="D740" s="383"/>
      <c r="E740" s="383"/>
      <c r="F740" s="383"/>
      <c r="G740" s="383"/>
      <c r="H740" s="383"/>
      <c r="I740" s="383"/>
      <c r="J740" s="383"/>
      <c r="K740" s="383"/>
      <c r="L740" s="383"/>
      <c r="M740" s="383"/>
    </row>
    <row r="741" ht="15.75" customHeight="1">
      <c r="B741" s="383"/>
      <c r="C741" s="383"/>
      <c r="D741" s="383"/>
      <c r="E741" s="383"/>
      <c r="F741" s="383"/>
      <c r="G741" s="383"/>
      <c r="H741" s="383"/>
      <c r="I741" s="383"/>
      <c r="J741" s="383"/>
      <c r="K741" s="383"/>
      <c r="L741" s="383"/>
      <c r="M741" s="383"/>
    </row>
    <row r="742" ht="15.75" customHeight="1">
      <c r="B742" s="383"/>
      <c r="C742" s="383"/>
      <c r="D742" s="383"/>
      <c r="E742" s="383"/>
      <c r="F742" s="383"/>
      <c r="G742" s="383"/>
      <c r="H742" s="383"/>
      <c r="I742" s="383"/>
      <c r="J742" s="383"/>
      <c r="K742" s="383"/>
      <c r="L742" s="383"/>
      <c r="M742" s="383"/>
    </row>
    <row r="743" ht="15.75" customHeight="1">
      <c r="B743" s="383"/>
      <c r="C743" s="383"/>
      <c r="D743" s="383"/>
      <c r="E743" s="383"/>
      <c r="F743" s="383"/>
      <c r="G743" s="383"/>
      <c r="H743" s="383"/>
      <c r="I743" s="383"/>
      <c r="J743" s="383"/>
      <c r="K743" s="383"/>
      <c r="L743" s="383"/>
      <c r="M743" s="383"/>
    </row>
    <row r="744" ht="15.75" customHeight="1">
      <c r="B744" s="383"/>
      <c r="C744" s="383"/>
      <c r="D744" s="383"/>
      <c r="E744" s="383"/>
      <c r="F744" s="383"/>
      <c r="G744" s="383"/>
      <c r="H744" s="383"/>
      <c r="I744" s="383"/>
      <c r="J744" s="383"/>
      <c r="K744" s="383"/>
      <c r="L744" s="383"/>
      <c r="M744" s="383"/>
    </row>
    <row r="745" ht="15.75" customHeight="1">
      <c r="B745" s="383"/>
      <c r="C745" s="383"/>
      <c r="D745" s="383"/>
      <c r="E745" s="383"/>
      <c r="F745" s="383"/>
      <c r="G745" s="383"/>
      <c r="H745" s="383"/>
      <c r="I745" s="383"/>
      <c r="J745" s="383"/>
      <c r="K745" s="383"/>
      <c r="L745" s="383"/>
      <c r="M745" s="383"/>
    </row>
    <row r="746" ht="15.75" customHeight="1">
      <c r="B746" s="383"/>
      <c r="C746" s="383"/>
      <c r="D746" s="383"/>
      <c r="E746" s="383"/>
      <c r="F746" s="383"/>
      <c r="G746" s="383"/>
      <c r="H746" s="383"/>
      <c r="I746" s="383"/>
      <c r="J746" s="383"/>
      <c r="K746" s="383"/>
      <c r="L746" s="383"/>
      <c r="M746" s="383"/>
    </row>
    <row r="747" ht="15.75" customHeight="1">
      <c r="B747" s="383"/>
      <c r="C747" s="383"/>
      <c r="D747" s="383"/>
      <c r="E747" s="383"/>
      <c r="F747" s="383"/>
      <c r="G747" s="383"/>
      <c r="H747" s="383"/>
      <c r="I747" s="383"/>
      <c r="J747" s="383"/>
      <c r="K747" s="383"/>
      <c r="L747" s="383"/>
      <c r="M747" s="383"/>
    </row>
    <row r="748" ht="15.75" customHeight="1">
      <c r="B748" s="383"/>
      <c r="C748" s="383"/>
      <c r="D748" s="383"/>
      <c r="E748" s="383"/>
      <c r="F748" s="383"/>
      <c r="G748" s="383"/>
      <c r="H748" s="383"/>
      <c r="I748" s="383"/>
      <c r="J748" s="383"/>
      <c r="K748" s="383"/>
      <c r="L748" s="383"/>
      <c r="M748" s="383"/>
    </row>
    <row r="749" ht="15.75" customHeight="1">
      <c r="B749" s="383"/>
      <c r="C749" s="383"/>
      <c r="D749" s="383"/>
      <c r="E749" s="383"/>
      <c r="F749" s="383"/>
      <c r="G749" s="383"/>
      <c r="H749" s="383"/>
      <c r="I749" s="383"/>
      <c r="J749" s="383"/>
      <c r="K749" s="383"/>
      <c r="L749" s="383"/>
      <c r="M749" s="383"/>
    </row>
    <row r="750" ht="15.75" customHeight="1">
      <c r="B750" s="383"/>
      <c r="C750" s="383"/>
      <c r="D750" s="383"/>
      <c r="E750" s="383"/>
      <c r="F750" s="383"/>
      <c r="G750" s="383"/>
      <c r="H750" s="383"/>
      <c r="I750" s="383"/>
      <c r="J750" s="383"/>
      <c r="K750" s="383"/>
      <c r="L750" s="383"/>
      <c r="M750" s="383"/>
    </row>
    <row r="751" ht="15.75" customHeight="1">
      <c r="B751" s="383"/>
      <c r="C751" s="383"/>
      <c r="D751" s="383"/>
      <c r="E751" s="383"/>
      <c r="F751" s="383"/>
      <c r="G751" s="383"/>
      <c r="H751" s="383"/>
      <c r="I751" s="383"/>
      <c r="J751" s="383"/>
      <c r="K751" s="383"/>
      <c r="L751" s="383"/>
      <c r="M751" s="383"/>
    </row>
    <row r="752" ht="15.75" customHeight="1">
      <c r="B752" s="383"/>
      <c r="C752" s="383"/>
      <c r="D752" s="383"/>
      <c r="E752" s="383"/>
      <c r="F752" s="383"/>
      <c r="G752" s="383"/>
      <c r="H752" s="383"/>
      <c r="I752" s="383"/>
      <c r="J752" s="383"/>
      <c r="K752" s="383"/>
      <c r="L752" s="383"/>
      <c r="M752" s="383"/>
    </row>
    <row r="753" ht="15.75" customHeight="1">
      <c r="B753" s="383"/>
      <c r="C753" s="383"/>
      <c r="D753" s="383"/>
      <c r="E753" s="383"/>
      <c r="F753" s="383"/>
      <c r="G753" s="383"/>
      <c r="H753" s="383"/>
      <c r="I753" s="383"/>
      <c r="J753" s="383"/>
      <c r="K753" s="383"/>
      <c r="L753" s="383"/>
      <c r="M753" s="383"/>
    </row>
    <row r="754" ht="15.75" customHeight="1">
      <c r="B754" s="383"/>
      <c r="C754" s="383"/>
      <c r="D754" s="383"/>
      <c r="E754" s="383"/>
      <c r="F754" s="383"/>
      <c r="G754" s="383"/>
      <c r="H754" s="383"/>
      <c r="I754" s="383"/>
      <c r="J754" s="383"/>
      <c r="K754" s="383"/>
      <c r="L754" s="383"/>
      <c r="M754" s="383"/>
    </row>
    <row r="755" ht="15.75" customHeight="1">
      <c r="B755" s="383"/>
      <c r="C755" s="383"/>
      <c r="D755" s="383"/>
      <c r="E755" s="383"/>
      <c r="F755" s="383"/>
      <c r="G755" s="383"/>
      <c r="H755" s="383"/>
      <c r="I755" s="383"/>
      <c r="J755" s="383"/>
      <c r="K755" s="383"/>
      <c r="L755" s="383"/>
      <c r="M755" s="383"/>
    </row>
    <row r="756" ht="15.75" customHeight="1">
      <c r="B756" s="383"/>
      <c r="C756" s="383"/>
      <c r="D756" s="383"/>
      <c r="E756" s="383"/>
      <c r="F756" s="383"/>
      <c r="G756" s="383"/>
      <c r="H756" s="383"/>
      <c r="I756" s="383"/>
      <c r="J756" s="383"/>
      <c r="K756" s="383"/>
      <c r="L756" s="383"/>
      <c r="M756" s="383"/>
    </row>
    <row r="757" ht="15.75" customHeight="1">
      <c r="B757" s="383"/>
      <c r="C757" s="383"/>
      <c r="D757" s="383"/>
      <c r="E757" s="383"/>
      <c r="F757" s="383"/>
      <c r="G757" s="383"/>
      <c r="H757" s="383"/>
      <c r="I757" s="383"/>
      <c r="J757" s="383"/>
      <c r="K757" s="383"/>
      <c r="L757" s="383"/>
      <c r="M757" s="383"/>
    </row>
    <row r="758" ht="15.75" customHeight="1">
      <c r="B758" s="383"/>
      <c r="C758" s="383"/>
      <c r="D758" s="383"/>
      <c r="E758" s="383"/>
      <c r="F758" s="383"/>
      <c r="G758" s="383"/>
      <c r="H758" s="383"/>
      <c r="I758" s="383"/>
      <c r="J758" s="383"/>
      <c r="K758" s="383"/>
      <c r="L758" s="383"/>
      <c r="M758" s="383"/>
    </row>
    <row r="759" ht="15.75" customHeight="1">
      <c r="B759" s="383"/>
      <c r="C759" s="383"/>
      <c r="D759" s="383"/>
      <c r="E759" s="383"/>
      <c r="F759" s="383"/>
      <c r="G759" s="383"/>
      <c r="H759" s="383"/>
      <c r="I759" s="383"/>
      <c r="J759" s="383"/>
      <c r="K759" s="383"/>
      <c r="L759" s="383"/>
      <c r="M759" s="383"/>
    </row>
    <row r="760" ht="15.75" customHeight="1">
      <c r="B760" s="383"/>
      <c r="C760" s="383"/>
      <c r="D760" s="383"/>
      <c r="E760" s="383"/>
      <c r="F760" s="383"/>
      <c r="G760" s="383"/>
      <c r="H760" s="383"/>
      <c r="I760" s="383"/>
      <c r="J760" s="383"/>
      <c r="K760" s="383"/>
      <c r="L760" s="383"/>
      <c r="M760" s="383"/>
    </row>
    <row r="761" ht="15.75" customHeight="1">
      <c r="B761" s="383"/>
      <c r="C761" s="383"/>
      <c r="D761" s="383"/>
      <c r="E761" s="383"/>
      <c r="F761" s="383"/>
      <c r="G761" s="383"/>
      <c r="H761" s="383"/>
      <c r="I761" s="383"/>
      <c r="J761" s="383"/>
      <c r="K761" s="383"/>
      <c r="L761" s="383"/>
      <c r="M761" s="383"/>
    </row>
    <row r="762" ht="15.75" customHeight="1">
      <c r="B762" s="383"/>
      <c r="C762" s="383"/>
      <c r="D762" s="383"/>
      <c r="E762" s="383"/>
      <c r="F762" s="383"/>
      <c r="G762" s="383"/>
      <c r="H762" s="383"/>
      <c r="I762" s="383"/>
      <c r="J762" s="383"/>
      <c r="K762" s="383"/>
      <c r="L762" s="383"/>
      <c r="M762" s="383"/>
    </row>
    <row r="763" ht="15.75" customHeight="1">
      <c r="B763" s="383"/>
      <c r="C763" s="383"/>
      <c r="D763" s="383"/>
      <c r="E763" s="383"/>
      <c r="F763" s="383"/>
      <c r="G763" s="383"/>
      <c r="H763" s="383"/>
      <c r="I763" s="383"/>
      <c r="J763" s="383"/>
      <c r="K763" s="383"/>
      <c r="L763" s="383"/>
      <c r="M763" s="383"/>
    </row>
    <row r="764" ht="15.75" customHeight="1">
      <c r="B764" s="383"/>
      <c r="C764" s="383"/>
      <c r="D764" s="383"/>
      <c r="E764" s="383"/>
      <c r="F764" s="383"/>
      <c r="G764" s="383"/>
      <c r="H764" s="383"/>
      <c r="I764" s="383"/>
      <c r="J764" s="383"/>
      <c r="K764" s="383"/>
      <c r="L764" s="383"/>
      <c r="M764" s="383"/>
    </row>
    <row r="765" ht="15.75" customHeight="1">
      <c r="B765" s="383"/>
      <c r="C765" s="383"/>
      <c r="D765" s="383"/>
      <c r="E765" s="383"/>
      <c r="F765" s="383"/>
      <c r="G765" s="383"/>
      <c r="H765" s="383"/>
      <c r="I765" s="383"/>
      <c r="J765" s="383"/>
      <c r="K765" s="383"/>
      <c r="L765" s="383"/>
      <c r="M765" s="383"/>
    </row>
    <row r="766" ht="15.75" customHeight="1">
      <c r="B766" s="383"/>
      <c r="C766" s="383"/>
      <c r="D766" s="383"/>
      <c r="E766" s="383"/>
      <c r="F766" s="383"/>
      <c r="G766" s="383"/>
      <c r="H766" s="383"/>
      <c r="I766" s="383"/>
      <c r="J766" s="383"/>
      <c r="K766" s="383"/>
      <c r="L766" s="383"/>
      <c r="M766" s="383"/>
    </row>
    <row r="767" ht="15.75" customHeight="1">
      <c r="B767" s="383"/>
      <c r="C767" s="383"/>
      <c r="D767" s="383"/>
      <c r="E767" s="383"/>
      <c r="F767" s="383"/>
      <c r="G767" s="383"/>
      <c r="H767" s="383"/>
      <c r="I767" s="383"/>
      <c r="J767" s="383"/>
      <c r="K767" s="383"/>
      <c r="L767" s="383"/>
      <c r="M767" s="383"/>
    </row>
    <row r="768" ht="15.75" customHeight="1">
      <c r="B768" s="383"/>
      <c r="C768" s="383"/>
      <c r="D768" s="383"/>
      <c r="E768" s="383"/>
      <c r="F768" s="383"/>
      <c r="G768" s="383"/>
      <c r="H768" s="383"/>
      <c r="I768" s="383"/>
      <c r="J768" s="383"/>
      <c r="K768" s="383"/>
      <c r="L768" s="383"/>
      <c r="M768" s="383"/>
    </row>
    <row r="769" ht="15.75" customHeight="1">
      <c r="B769" s="383"/>
      <c r="C769" s="383"/>
      <c r="D769" s="383"/>
      <c r="E769" s="383"/>
      <c r="F769" s="383"/>
      <c r="G769" s="383"/>
      <c r="H769" s="383"/>
      <c r="I769" s="383"/>
      <c r="J769" s="383"/>
      <c r="K769" s="383"/>
      <c r="L769" s="383"/>
      <c r="M769" s="383"/>
    </row>
    <row r="770" ht="15.75" customHeight="1">
      <c r="B770" s="383"/>
      <c r="C770" s="383"/>
      <c r="D770" s="383"/>
      <c r="E770" s="383"/>
      <c r="F770" s="383"/>
      <c r="G770" s="383"/>
      <c r="H770" s="383"/>
      <c r="I770" s="383"/>
      <c r="J770" s="383"/>
      <c r="K770" s="383"/>
      <c r="L770" s="383"/>
      <c r="M770" s="383"/>
    </row>
    <row r="771" ht="15.75" customHeight="1">
      <c r="B771" s="383"/>
      <c r="C771" s="383"/>
      <c r="D771" s="383"/>
      <c r="E771" s="383"/>
      <c r="F771" s="383"/>
      <c r="G771" s="383"/>
      <c r="H771" s="383"/>
      <c r="I771" s="383"/>
      <c r="J771" s="383"/>
      <c r="K771" s="383"/>
      <c r="L771" s="383"/>
      <c r="M771" s="383"/>
    </row>
    <row r="772" ht="15.75" customHeight="1">
      <c r="B772" s="383"/>
      <c r="C772" s="383"/>
      <c r="D772" s="383"/>
      <c r="E772" s="383"/>
      <c r="F772" s="383"/>
      <c r="G772" s="383"/>
      <c r="H772" s="383"/>
      <c r="I772" s="383"/>
      <c r="J772" s="383"/>
      <c r="K772" s="383"/>
      <c r="L772" s="383"/>
      <c r="M772" s="383"/>
    </row>
    <row r="773" ht="15.75" customHeight="1">
      <c r="B773" s="383"/>
      <c r="C773" s="383"/>
      <c r="D773" s="383"/>
      <c r="E773" s="383"/>
      <c r="F773" s="383"/>
      <c r="G773" s="383"/>
      <c r="H773" s="383"/>
      <c r="I773" s="383"/>
      <c r="J773" s="383"/>
      <c r="K773" s="383"/>
      <c r="L773" s="383"/>
      <c r="M773" s="383"/>
    </row>
    <row r="774" ht="15.75" customHeight="1">
      <c r="B774" s="383"/>
      <c r="C774" s="383"/>
      <c r="D774" s="383"/>
      <c r="E774" s="383"/>
      <c r="F774" s="383"/>
      <c r="G774" s="383"/>
      <c r="H774" s="383"/>
      <c r="I774" s="383"/>
      <c r="J774" s="383"/>
      <c r="K774" s="383"/>
      <c r="L774" s="383"/>
      <c r="M774" s="383"/>
    </row>
    <row r="775" ht="15.75" customHeight="1">
      <c r="B775" s="383"/>
      <c r="C775" s="383"/>
      <c r="D775" s="383"/>
      <c r="E775" s="383"/>
      <c r="F775" s="383"/>
      <c r="G775" s="383"/>
      <c r="H775" s="383"/>
      <c r="I775" s="383"/>
      <c r="J775" s="383"/>
      <c r="K775" s="383"/>
      <c r="L775" s="383"/>
      <c r="M775" s="383"/>
    </row>
    <row r="776" ht="15.75" customHeight="1">
      <c r="B776" s="383"/>
      <c r="C776" s="383"/>
      <c r="D776" s="383"/>
      <c r="E776" s="383"/>
      <c r="F776" s="383"/>
      <c r="G776" s="383"/>
      <c r="H776" s="383"/>
      <c r="I776" s="383"/>
      <c r="J776" s="383"/>
      <c r="K776" s="383"/>
      <c r="L776" s="383"/>
      <c r="M776" s="383"/>
    </row>
    <row r="777" ht="15.75" customHeight="1">
      <c r="B777" s="383"/>
      <c r="C777" s="383"/>
      <c r="D777" s="383"/>
      <c r="E777" s="383"/>
      <c r="F777" s="383"/>
      <c r="G777" s="383"/>
      <c r="H777" s="383"/>
      <c r="I777" s="383"/>
      <c r="J777" s="383"/>
      <c r="K777" s="383"/>
      <c r="L777" s="383"/>
      <c r="M777" s="383"/>
    </row>
    <row r="778" ht="15.75" customHeight="1">
      <c r="B778" s="383"/>
      <c r="C778" s="383"/>
      <c r="D778" s="383"/>
      <c r="E778" s="383"/>
      <c r="F778" s="383"/>
      <c r="G778" s="383"/>
      <c r="H778" s="383"/>
      <c r="I778" s="383"/>
      <c r="J778" s="383"/>
      <c r="K778" s="383"/>
      <c r="L778" s="383"/>
      <c r="M778" s="383"/>
    </row>
    <row r="779" ht="15.75" customHeight="1">
      <c r="B779" s="383"/>
      <c r="C779" s="383"/>
      <c r="D779" s="383"/>
      <c r="E779" s="383"/>
      <c r="F779" s="383"/>
      <c r="G779" s="383"/>
      <c r="H779" s="383"/>
      <c r="I779" s="383"/>
      <c r="J779" s="383"/>
      <c r="K779" s="383"/>
      <c r="L779" s="383"/>
      <c r="M779" s="383"/>
    </row>
    <row r="780" ht="15.75" customHeight="1">
      <c r="B780" s="383"/>
      <c r="C780" s="383"/>
      <c r="D780" s="383"/>
      <c r="E780" s="383"/>
      <c r="F780" s="383"/>
      <c r="G780" s="383"/>
      <c r="H780" s="383"/>
      <c r="I780" s="383"/>
      <c r="J780" s="383"/>
      <c r="K780" s="383"/>
      <c r="L780" s="383"/>
      <c r="M780" s="383"/>
    </row>
    <row r="781" ht="15.75" customHeight="1">
      <c r="B781" s="383"/>
      <c r="C781" s="383"/>
      <c r="D781" s="383"/>
      <c r="E781" s="383"/>
      <c r="F781" s="383"/>
      <c r="G781" s="383"/>
      <c r="H781" s="383"/>
      <c r="I781" s="383"/>
      <c r="J781" s="383"/>
      <c r="K781" s="383"/>
      <c r="L781" s="383"/>
      <c r="M781" s="383"/>
    </row>
    <row r="782" ht="15.75" customHeight="1">
      <c r="B782" s="383"/>
      <c r="C782" s="383"/>
      <c r="D782" s="383"/>
      <c r="E782" s="383"/>
      <c r="F782" s="383"/>
      <c r="G782" s="383"/>
      <c r="H782" s="383"/>
      <c r="I782" s="383"/>
      <c r="J782" s="383"/>
      <c r="K782" s="383"/>
      <c r="L782" s="383"/>
      <c r="M782" s="383"/>
    </row>
    <row r="783" ht="15.75" customHeight="1">
      <c r="B783" s="383"/>
      <c r="C783" s="383"/>
      <c r="D783" s="383"/>
      <c r="E783" s="383"/>
      <c r="F783" s="383"/>
      <c r="G783" s="383"/>
      <c r="H783" s="383"/>
      <c r="I783" s="383"/>
      <c r="J783" s="383"/>
      <c r="K783" s="383"/>
      <c r="L783" s="383"/>
      <c r="M783" s="383"/>
    </row>
    <row r="784" ht="15.75" customHeight="1">
      <c r="B784" s="383"/>
      <c r="C784" s="383"/>
      <c r="D784" s="383"/>
      <c r="E784" s="383"/>
      <c r="F784" s="383"/>
      <c r="G784" s="383"/>
      <c r="H784" s="383"/>
      <c r="I784" s="383"/>
      <c r="J784" s="383"/>
      <c r="K784" s="383"/>
      <c r="L784" s="383"/>
      <c r="M784" s="383"/>
    </row>
    <row r="785" ht="15.75" customHeight="1">
      <c r="B785" s="383"/>
      <c r="C785" s="383"/>
      <c r="D785" s="383"/>
      <c r="E785" s="383"/>
      <c r="F785" s="383"/>
      <c r="G785" s="383"/>
      <c r="H785" s="383"/>
      <c r="I785" s="383"/>
      <c r="J785" s="383"/>
      <c r="K785" s="383"/>
      <c r="L785" s="383"/>
      <c r="M785" s="383"/>
    </row>
    <row r="786" ht="15.75" customHeight="1">
      <c r="B786" s="383"/>
      <c r="C786" s="383"/>
      <c r="D786" s="383"/>
      <c r="E786" s="383"/>
      <c r="F786" s="383"/>
      <c r="G786" s="383"/>
      <c r="H786" s="383"/>
      <c r="I786" s="383"/>
      <c r="J786" s="383"/>
      <c r="K786" s="383"/>
      <c r="L786" s="383"/>
      <c r="M786" s="383"/>
    </row>
    <row r="787" ht="15.75" customHeight="1">
      <c r="B787" s="383"/>
      <c r="C787" s="383"/>
      <c r="D787" s="383"/>
      <c r="E787" s="383"/>
      <c r="F787" s="383"/>
      <c r="G787" s="383"/>
      <c r="H787" s="383"/>
      <c r="I787" s="383"/>
      <c r="J787" s="383"/>
      <c r="K787" s="383"/>
      <c r="L787" s="383"/>
      <c r="M787" s="383"/>
    </row>
    <row r="788" ht="15.75" customHeight="1">
      <c r="B788" s="383"/>
      <c r="C788" s="383"/>
      <c r="D788" s="383"/>
      <c r="E788" s="383"/>
      <c r="F788" s="383"/>
      <c r="G788" s="383"/>
      <c r="H788" s="383"/>
      <c r="I788" s="383"/>
      <c r="J788" s="383"/>
      <c r="K788" s="383"/>
      <c r="L788" s="383"/>
      <c r="M788" s="383"/>
    </row>
    <row r="789" ht="15.75" customHeight="1">
      <c r="B789" s="383"/>
      <c r="C789" s="383"/>
      <c r="D789" s="383"/>
      <c r="E789" s="383"/>
      <c r="F789" s="383"/>
      <c r="G789" s="383"/>
      <c r="H789" s="383"/>
      <c r="I789" s="383"/>
      <c r="J789" s="383"/>
      <c r="K789" s="383"/>
      <c r="L789" s="383"/>
      <c r="M789" s="383"/>
    </row>
    <row r="790" ht="15.75" customHeight="1">
      <c r="B790" s="383"/>
      <c r="C790" s="383"/>
      <c r="D790" s="383"/>
      <c r="E790" s="383"/>
      <c r="F790" s="383"/>
      <c r="G790" s="383"/>
      <c r="H790" s="383"/>
      <c r="I790" s="383"/>
      <c r="J790" s="383"/>
      <c r="K790" s="383"/>
      <c r="L790" s="383"/>
      <c r="M790" s="383"/>
    </row>
    <row r="791" ht="15.75" customHeight="1">
      <c r="B791" s="383"/>
      <c r="C791" s="383"/>
      <c r="D791" s="383"/>
      <c r="E791" s="383"/>
      <c r="F791" s="383"/>
      <c r="G791" s="383"/>
      <c r="H791" s="383"/>
      <c r="I791" s="383"/>
      <c r="J791" s="383"/>
      <c r="K791" s="383"/>
      <c r="L791" s="383"/>
      <c r="M791" s="383"/>
    </row>
    <row r="792" ht="15.75" customHeight="1">
      <c r="B792" s="383"/>
      <c r="C792" s="383"/>
      <c r="D792" s="383"/>
      <c r="E792" s="383"/>
      <c r="F792" s="383"/>
      <c r="G792" s="383"/>
      <c r="H792" s="383"/>
      <c r="I792" s="383"/>
      <c r="J792" s="383"/>
      <c r="K792" s="383"/>
      <c r="L792" s="383"/>
      <c r="M792" s="383"/>
    </row>
    <row r="793" ht="15.75" customHeight="1">
      <c r="B793" s="383"/>
      <c r="C793" s="383"/>
      <c r="D793" s="383"/>
      <c r="E793" s="383"/>
      <c r="F793" s="383"/>
      <c r="G793" s="383"/>
      <c r="H793" s="383"/>
      <c r="I793" s="383"/>
      <c r="J793" s="383"/>
      <c r="K793" s="383"/>
      <c r="L793" s="383"/>
      <c r="M793" s="383"/>
    </row>
    <row r="794" ht="15.75" customHeight="1">
      <c r="B794" s="383"/>
      <c r="C794" s="383"/>
      <c r="D794" s="383"/>
      <c r="E794" s="383"/>
      <c r="F794" s="383"/>
      <c r="G794" s="383"/>
      <c r="H794" s="383"/>
      <c r="I794" s="383"/>
      <c r="J794" s="383"/>
      <c r="K794" s="383"/>
      <c r="L794" s="383"/>
      <c r="M794" s="383"/>
    </row>
    <row r="795" ht="15.75" customHeight="1">
      <c r="B795" s="383"/>
      <c r="C795" s="383"/>
      <c r="D795" s="383"/>
      <c r="E795" s="383"/>
      <c r="F795" s="383"/>
      <c r="G795" s="383"/>
      <c r="H795" s="383"/>
      <c r="I795" s="383"/>
      <c r="J795" s="383"/>
      <c r="K795" s="383"/>
      <c r="L795" s="383"/>
      <c r="M795" s="383"/>
    </row>
    <row r="796" ht="15.75" customHeight="1">
      <c r="B796" s="383"/>
      <c r="C796" s="383"/>
      <c r="D796" s="383"/>
      <c r="E796" s="383"/>
      <c r="F796" s="383"/>
      <c r="G796" s="383"/>
      <c r="H796" s="383"/>
      <c r="I796" s="383"/>
      <c r="J796" s="383"/>
      <c r="K796" s="383"/>
      <c r="L796" s="383"/>
      <c r="M796" s="383"/>
    </row>
    <row r="797" ht="15.75" customHeight="1">
      <c r="B797" s="383"/>
      <c r="C797" s="383"/>
      <c r="D797" s="383"/>
      <c r="E797" s="383"/>
      <c r="F797" s="383"/>
      <c r="G797" s="383"/>
      <c r="H797" s="383"/>
      <c r="I797" s="383"/>
      <c r="J797" s="383"/>
      <c r="K797" s="383"/>
      <c r="L797" s="383"/>
      <c r="M797" s="383"/>
    </row>
    <row r="798" ht="15.75" customHeight="1">
      <c r="B798" s="383"/>
      <c r="C798" s="383"/>
      <c r="D798" s="383"/>
      <c r="E798" s="383"/>
      <c r="F798" s="383"/>
      <c r="G798" s="383"/>
      <c r="H798" s="383"/>
      <c r="I798" s="383"/>
      <c r="J798" s="383"/>
      <c r="K798" s="383"/>
      <c r="L798" s="383"/>
      <c r="M798" s="383"/>
    </row>
    <row r="799" ht="15.75" customHeight="1">
      <c r="B799" s="383"/>
      <c r="C799" s="383"/>
      <c r="D799" s="383"/>
      <c r="E799" s="383"/>
      <c r="F799" s="383"/>
      <c r="G799" s="383"/>
      <c r="H799" s="383"/>
      <c r="I799" s="383"/>
      <c r="J799" s="383"/>
      <c r="K799" s="383"/>
      <c r="L799" s="383"/>
      <c r="M799" s="383"/>
    </row>
    <row r="800" ht="15.75" customHeight="1">
      <c r="B800" s="383"/>
      <c r="C800" s="383"/>
      <c r="D800" s="383"/>
      <c r="E800" s="383"/>
      <c r="F800" s="383"/>
      <c r="G800" s="383"/>
      <c r="H800" s="383"/>
      <c r="I800" s="383"/>
      <c r="J800" s="383"/>
      <c r="K800" s="383"/>
      <c r="L800" s="383"/>
      <c r="M800" s="383"/>
    </row>
    <row r="801" ht="15.75" customHeight="1">
      <c r="B801" s="383"/>
      <c r="C801" s="383"/>
      <c r="D801" s="383"/>
      <c r="E801" s="383"/>
      <c r="F801" s="383"/>
      <c r="G801" s="383"/>
      <c r="H801" s="383"/>
      <c r="I801" s="383"/>
      <c r="J801" s="383"/>
      <c r="K801" s="383"/>
      <c r="L801" s="383"/>
      <c r="M801" s="383"/>
    </row>
    <row r="802" ht="15.75" customHeight="1">
      <c r="B802" s="383"/>
      <c r="C802" s="383"/>
      <c r="D802" s="383"/>
      <c r="E802" s="383"/>
      <c r="F802" s="383"/>
      <c r="G802" s="383"/>
      <c r="H802" s="383"/>
      <c r="I802" s="383"/>
      <c r="J802" s="383"/>
      <c r="K802" s="383"/>
      <c r="L802" s="383"/>
      <c r="M802" s="383"/>
    </row>
    <row r="803" ht="15.75" customHeight="1">
      <c r="B803" s="383"/>
      <c r="C803" s="383"/>
      <c r="D803" s="383"/>
      <c r="E803" s="383"/>
      <c r="F803" s="383"/>
      <c r="G803" s="383"/>
      <c r="H803" s="383"/>
      <c r="I803" s="383"/>
      <c r="J803" s="383"/>
      <c r="K803" s="383"/>
      <c r="L803" s="383"/>
      <c r="M803" s="383"/>
    </row>
    <row r="804" ht="15.75" customHeight="1">
      <c r="B804" s="383"/>
      <c r="C804" s="383"/>
      <c r="D804" s="383"/>
      <c r="E804" s="383"/>
      <c r="F804" s="383"/>
      <c r="G804" s="383"/>
      <c r="H804" s="383"/>
      <c r="I804" s="383"/>
      <c r="J804" s="383"/>
      <c r="K804" s="383"/>
      <c r="L804" s="383"/>
      <c r="M804" s="383"/>
    </row>
    <row r="805" ht="15.75" customHeight="1">
      <c r="B805" s="383"/>
      <c r="C805" s="383"/>
      <c r="D805" s="383"/>
      <c r="E805" s="383"/>
      <c r="F805" s="383"/>
      <c r="G805" s="383"/>
      <c r="H805" s="383"/>
      <c r="I805" s="383"/>
      <c r="J805" s="383"/>
      <c r="K805" s="383"/>
      <c r="L805" s="383"/>
      <c r="M805" s="383"/>
    </row>
    <row r="806" ht="15.75" customHeight="1">
      <c r="B806" s="383"/>
      <c r="C806" s="383"/>
      <c r="D806" s="383"/>
      <c r="E806" s="383"/>
      <c r="F806" s="383"/>
      <c r="G806" s="383"/>
      <c r="H806" s="383"/>
      <c r="I806" s="383"/>
      <c r="J806" s="383"/>
      <c r="K806" s="383"/>
      <c r="L806" s="383"/>
      <c r="M806" s="383"/>
    </row>
    <row r="807" ht="15.75" customHeight="1">
      <c r="B807" s="383"/>
      <c r="C807" s="383"/>
      <c r="D807" s="383"/>
      <c r="E807" s="383"/>
      <c r="F807" s="383"/>
      <c r="G807" s="383"/>
      <c r="H807" s="383"/>
      <c r="I807" s="383"/>
      <c r="J807" s="383"/>
      <c r="K807" s="383"/>
      <c r="L807" s="383"/>
      <c r="M807" s="383"/>
    </row>
    <row r="808" ht="15.75" customHeight="1">
      <c r="B808" s="383"/>
      <c r="C808" s="383"/>
      <c r="D808" s="383"/>
      <c r="E808" s="383"/>
      <c r="F808" s="383"/>
      <c r="G808" s="383"/>
      <c r="H808" s="383"/>
      <c r="I808" s="383"/>
      <c r="J808" s="383"/>
      <c r="K808" s="383"/>
      <c r="L808" s="383"/>
      <c r="M808" s="383"/>
    </row>
    <row r="809" ht="15.75" customHeight="1">
      <c r="B809" s="383"/>
      <c r="C809" s="383"/>
      <c r="D809" s="383"/>
      <c r="E809" s="383"/>
      <c r="F809" s="383"/>
      <c r="G809" s="383"/>
      <c r="H809" s="383"/>
      <c r="I809" s="383"/>
      <c r="J809" s="383"/>
      <c r="K809" s="383"/>
      <c r="L809" s="383"/>
      <c r="M809" s="383"/>
    </row>
    <row r="810" ht="15.75" customHeight="1">
      <c r="B810" s="383"/>
      <c r="C810" s="383"/>
      <c r="D810" s="383"/>
      <c r="E810" s="383"/>
      <c r="F810" s="383"/>
      <c r="G810" s="383"/>
      <c r="H810" s="383"/>
      <c r="I810" s="383"/>
      <c r="J810" s="383"/>
      <c r="K810" s="383"/>
      <c r="L810" s="383"/>
      <c r="M810" s="383"/>
    </row>
    <row r="811" ht="15.75" customHeight="1">
      <c r="B811" s="383"/>
      <c r="C811" s="383"/>
      <c r="D811" s="383"/>
      <c r="E811" s="383"/>
      <c r="F811" s="383"/>
      <c r="G811" s="383"/>
      <c r="H811" s="383"/>
      <c r="I811" s="383"/>
      <c r="J811" s="383"/>
      <c r="K811" s="383"/>
      <c r="L811" s="383"/>
      <c r="M811" s="383"/>
    </row>
    <row r="812" ht="15.75" customHeight="1">
      <c r="B812" s="383"/>
      <c r="C812" s="383"/>
      <c r="D812" s="383"/>
      <c r="E812" s="383"/>
      <c r="F812" s="383"/>
      <c r="G812" s="383"/>
      <c r="H812" s="383"/>
      <c r="I812" s="383"/>
      <c r="J812" s="383"/>
      <c r="K812" s="383"/>
      <c r="L812" s="383"/>
      <c r="M812" s="383"/>
    </row>
    <row r="813" ht="15.75" customHeight="1">
      <c r="B813" s="383"/>
      <c r="C813" s="383"/>
      <c r="D813" s="383"/>
      <c r="E813" s="383"/>
      <c r="F813" s="383"/>
      <c r="G813" s="383"/>
      <c r="H813" s="383"/>
      <c r="I813" s="383"/>
      <c r="J813" s="383"/>
      <c r="K813" s="383"/>
      <c r="L813" s="383"/>
      <c r="M813" s="383"/>
    </row>
    <row r="814" ht="15.75" customHeight="1">
      <c r="B814" s="383"/>
      <c r="C814" s="383"/>
      <c r="D814" s="383"/>
      <c r="E814" s="383"/>
      <c r="F814" s="383"/>
      <c r="G814" s="383"/>
      <c r="H814" s="383"/>
      <c r="I814" s="383"/>
      <c r="J814" s="383"/>
      <c r="K814" s="383"/>
      <c r="L814" s="383"/>
      <c r="M814" s="383"/>
    </row>
    <row r="815" ht="15.75" customHeight="1">
      <c r="B815" s="383"/>
      <c r="C815" s="383"/>
      <c r="D815" s="383"/>
      <c r="E815" s="383"/>
      <c r="F815" s="383"/>
      <c r="G815" s="383"/>
      <c r="H815" s="383"/>
      <c r="I815" s="383"/>
      <c r="J815" s="383"/>
      <c r="K815" s="383"/>
      <c r="L815" s="383"/>
      <c r="M815" s="383"/>
    </row>
    <row r="816" ht="15.75" customHeight="1">
      <c r="B816" s="383"/>
      <c r="C816" s="383"/>
      <c r="D816" s="383"/>
      <c r="E816" s="383"/>
      <c r="F816" s="383"/>
      <c r="G816" s="383"/>
      <c r="H816" s="383"/>
      <c r="I816" s="383"/>
      <c r="J816" s="383"/>
      <c r="K816" s="383"/>
      <c r="L816" s="383"/>
      <c r="M816" s="383"/>
    </row>
    <row r="817" ht="15.75" customHeight="1">
      <c r="B817" s="383"/>
      <c r="C817" s="383"/>
      <c r="D817" s="383"/>
      <c r="E817" s="383"/>
      <c r="F817" s="383"/>
      <c r="G817" s="383"/>
      <c r="H817" s="383"/>
      <c r="I817" s="383"/>
      <c r="J817" s="383"/>
      <c r="K817" s="383"/>
      <c r="L817" s="383"/>
      <c r="M817" s="383"/>
    </row>
    <row r="818" ht="15.75" customHeight="1">
      <c r="B818" s="383"/>
      <c r="C818" s="383"/>
      <c r="D818" s="383"/>
      <c r="E818" s="383"/>
      <c r="F818" s="383"/>
      <c r="G818" s="383"/>
      <c r="H818" s="383"/>
      <c r="I818" s="383"/>
      <c r="J818" s="383"/>
      <c r="K818" s="383"/>
      <c r="L818" s="383"/>
      <c r="M818" s="383"/>
    </row>
    <row r="819" ht="15.75" customHeight="1">
      <c r="B819" s="383"/>
      <c r="C819" s="383"/>
      <c r="D819" s="383"/>
      <c r="E819" s="383"/>
      <c r="F819" s="383"/>
      <c r="G819" s="383"/>
      <c r="H819" s="383"/>
      <c r="I819" s="383"/>
      <c r="J819" s="383"/>
      <c r="K819" s="383"/>
      <c r="L819" s="383"/>
      <c r="M819" s="383"/>
    </row>
    <row r="820" ht="15.75" customHeight="1">
      <c r="B820" s="383"/>
      <c r="C820" s="383"/>
      <c r="D820" s="383"/>
      <c r="E820" s="383"/>
      <c r="F820" s="383"/>
      <c r="G820" s="383"/>
      <c r="H820" s="383"/>
      <c r="I820" s="383"/>
      <c r="J820" s="383"/>
      <c r="K820" s="383"/>
      <c r="L820" s="383"/>
      <c r="M820" s="383"/>
    </row>
    <row r="821" ht="15.75" customHeight="1">
      <c r="B821" s="383"/>
      <c r="C821" s="383"/>
      <c r="D821" s="383"/>
      <c r="E821" s="383"/>
      <c r="F821" s="383"/>
      <c r="G821" s="383"/>
      <c r="H821" s="383"/>
      <c r="I821" s="383"/>
      <c r="J821" s="383"/>
      <c r="K821" s="383"/>
      <c r="L821" s="383"/>
      <c r="M821" s="383"/>
    </row>
    <row r="822" ht="15.75" customHeight="1">
      <c r="B822" s="383"/>
      <c r="C822" s="383"/>
      <c r="D822" s="383"/>
      <c r="E822" s="383"/>
      <c r="F822" s="383"/>
      <c r="G822" s="383"/>
      <c r="H822" s="383"/>
      <c r="I822" s="383"/>
      <c r="J822" s="383"/>
      <c r="K822" s="383"/>
      <c r="L822" s="383"/>
      <c r="M822" s="383"/>
    </row>
    <row r="823" ht="15.75" customHeight="1">
      <c r="B823" s="383"/>
      <c r="C823" s="383"/>
      <c r="D823" s="383"/>
      <c r="E823" s="383"/>
      <c r="F823" s="383"/>
      <c r="G823" s="383"/>
      <c r="H823" s="383"/>
      <c r="I823" s="383"/>
      <c r="J823" s="383"/>
      <c r="K823" s="383"/>
      <c r="L823" s="383"/>
      <c r="M823" s="383"/>
    </row>
    <row r="824" ht="15.75" customHeight="1">
      <c r="B824" s="383"/>
      <c r="C824" s="383"/>
      <c r="D824" s="383"/>
      <c r="E824" s="383"/>
      <c r="F824" s="383"/>
      <c r="G824" s="383"/>
      <c r="H824" s="383"/>
      <c r="I824" s="383"/>
      <c r="J824" s="383"/>
      <c r="K824" s="383"/>
      <c r="L824" s="383"/>
      <c r="M824" s="383"/>
    </row>
    <row r="825" ht="15.75" customHeight="1">
      <c r="B825" s="383"/>
      <c r="C825" s="383"/>
      <c r="D825" s="383"/>
      <c r="E825" s="383"/>
      <c r="F825" s="383"/>
      <c r="G825" s="383"/>
      <c r="H825" s="383"/>
      <c r="I825" s="383"/>
      <c r="J825" s="383"/>
      <c r="K825" s="383"/>
      <c r="L825" s="383"/>
      <c r="M825" s="383"/>
    </row>
    <row r="826" ht="15.75" customHeight="1">
      <c r="B826" s="383"/>
      <c r="C826" s="383"/>
      <c r="D826" s="383"/>
      <c r="E826" s="383"/>
      <c r="F826" s="383"/>
      <c r="G826" s="383"/>
      <c r="H826" s="383"/>
      <c r="I826" s="383"/>
      <c r="J826" s="383"/>
      <c r="K826" s="383"/>
      <c r="L826" s="383"/>
      <c r="M826" s="383"/>
    </row>
    <row r="827" ht="15.75" customHeight="1">
      <c r="B827" s="383"/>
      <c r="C827" s="383"/>
      <c r="D827" s="383"/>
      <c r="E827" s="383"/>
      <c r="F827" s="383"/>
      <c r="G827" s="383"/>
      <c r="H827" s="383"/>
      <c r="I827" s="383"/>
      <c r="J827" s="383"/>
      <c r="K827" s="383"/>
      <c r="L827" s="383"/>
      <c r="M827" s="383"/>
    </row>
    <row r="828" ht="15.75" customHeight="1">
      <c r="B828" s="383"/>
      <c r="C828" s="383"/>
      <c r="D828" s="383"/>
      <c r="E828" s="383"/>
      <c r="F828" s="383"/>
      <c r="G828" s="383"/>
      <c r="H828" s="383"/>
      <c r="I828" s="383"/>
      <c r="J828" s="383"/>
      <c r="K828" s="383"/>
      <c r="L828" s="383"/>
      <c r="M828" s="383"/>
    </row>
    <row r="829" ht="15.75" customHeight="1">
      <c r="B829" s="383"/>
      <c r="C829" s="383"/>
      <c r="D829" s="383"/>
      <c r="E829" s="383"/>
      <c r="F829" s="383"/>
      <c r="G829" s="383"/>
      <c r="H829" s="383"/>
      <c r="I829" s="383"/>
      <c r="J829" s="383"/>
      <c r="K829" s="383"/>
      <c r="L829" s="383"/>
      <c r="M829" s="383"/>
    </row>
    <row r="830" ht="15.75" customHeight="1">
      <c r="B830" s="383"/>
      <c r="C830" s="383"/>
      <c r="D830" s="383"/>
      <c r="E830" s="383"/>
      <c r="F830" s="383"/>
      <c r="G830" s="383"/>
      <c r="H830" s="383"/>
      <c r="I830" s="383"/>
      <c r="J830" s="383"/>
      <c r="K830" s="383"/>
      <c r="L830" s="383"/>
      <c r="M830" s="383"/>
    </row>
    <row r="831" ht="15.75" customHeight="1">
      <c r="B831" s="383"/>
      <c r="C831" s="383"/>
      <c r="D831" s="383"/>
      <c r="E831" s="383"/>
      <c r="F831" s="383"/>
      <c r="G831" s="383"/>
      <c r="H831" s="383"/>
      <c r="I831" s="383"/>
      <c r="J831" s="383"/>
      <c r="K831" s="383"/>
      <c r="L831" s="383"/>
      <c r="M831" s="383"/>
    </row>
    <row r="832" ht="15.75" customHeight="1">
      <c r="B832" s="383"/>
      <c r="C832" s="383"/>
      <c r="D832" s="383"/>
      <c r="E832" s="383"/>
      <c r="F832" s="383"/>
      <c r="G832" s="383"/>
      <c r="H832" s="383"/>
      <c r="I832" s="383"/>
      <c r="J832" s="383"/>
      <c r="K832" s="383"/>
      <c r="L832" s="383"/>
      <c r="M832" s="383"/>
    </row>
    <row r="833" ht="15.75" customHeight="1">
      <c r="B833" s="383"/>
      <c r="C833" s="383"/>
      <c r="D833" s="383"/>
      <c r="E833" s="383"/>
      <c r="F833" s="383"/>
      <c r="G833" s="383"/>
      <c r="H833" s="383"/>
      <c r="I833" s="383"/>
      <c r="J833" s="383"/>
      <c r="K833" s="383"/>
      <c r="L833" s="383"/>
      <c r="M833" s="383"/>
    </row>
    <row r="834" ht="15.75" customHeight="1">
      <c r="B834" s="383"/>
      <c r="C834" s="383"/>
      <c r="D834" s="383"/>
      <c r="E834" s="383"/>
      <c r="F834" s="383"/>
      <c r="G834" s="383"/>
      <c r="H834" s="383"/>
      <c r="I834" s="383"/>
      <c r="J834" s="383"/>
      <c r="K834" s="383"/>
      <c r="L834" s="383"/>
      <c r="M834" s="383"/>
    </row>
    <row r="835" ht="15.75" customHeight="1">
      <c r="B835" s="383"/>
      <c r="C835" s="383"/>
      <c r="D835" s="383"/>
      <c r="E835" s="383"/>
      <c r="F835" s="383"/>
      <c r="G835" s="383"/>
      <c r="H835" s="383"/>
      <c r="I835" s="383"/>
      <c r="J835" s="383"/>
      <c r="K835" s="383"/>
      <c r="L835" s="383"/>
      <c r="M835" s="383"/>
    </row>
    <row r="836" ht="15.75" customHeight="1">
      <c r="B836" s="383"/>
      <c r="C836" s="383"/>
      <c r="D836" s="383"/>
      <c r="E836" s="383"/>
      <c r="F836" s="383"/>
      <c r="G836" s="383"/>
      <c r="H836" s="383"/>
      <c r="I836" s="383"/>
      <c r="J836" s="383"/>
      <c r="K836" s="383"/>
      <c r="L836" s="383"/>
      <c r="M836" s="383"/>
    </row>
    <row r="837" ht="15.75" customHeight="1">
      <c r="B837" s="383"/>
      <c r="C837" s="383"/>
      <c r="D837" s="383"/>
      <c r="E837" s="383"/>
      <c r="F837" s="383"/>
      <c r="G837" s="383"/>
      <c r="H837" s="383"/>
      <c r="I837" s="383"/>
      <c r="J837" s="383"/>
      <c r="K837" s="383"/>
      <c r="L837" s="383"/>
      <c r="M837" s="383"/>
    </row>
    <row r="838" ht="15.75" customHeight="1">
      <c r="B838" s="383"/>
      <c r="C838" s="383"/>
      <c r="D838" s="383"/>
      <c r="E838" s="383"/>
      <c r="F838" s="383"/>
      <c r="G838" s="383"/>
      <c r="H838" s="383"/>
      <c r="I838" s="383"/>
      <c r="J838" s="383"/>
      <c r="K838" s="383"/>
      <c r="L838" s="383"/>
      <c r="M838" s="383"/>
    </row>
    <row r="839" ht="15.75" customHeight="1">
      <c r="B839" s="383"/>
      <c r="C839" s="383"/>
      <c r="D839" s="383"/>
      <c r="E839" s="383"/>
      <c r="F839" s="383"/>
      <c r="G839" s="383"/>
      <c r="H839" s="383"/>
      <c r="I839" s="383"/>
      <c r="J839" s="383"/>
      <c r="K839" s="383"/>
      <c r="L839" s="383"/>
      <c r="M839" s="383"/>
    </row>
    <row r="840" ht="15.75" customHeight="1">
      <c r="B840" s="383"/>
      <c r="C840" s="383"/>
      <c r="D840" s="383"/>
      <c r="E840" s="383"/>
      <c r="F840" s="383"/>
      <c r="G840" s="383"/>
      <c r="H840" s="383"/>
      <c r="I840" s="383"/>
      <c r="J840" s="383"/>
      <c r="K840" s="383"/>
      <c r="L840" s="383"/>
      <c r="M840" s="383"/>
    </row>
    <row r="841" ht="15.75" customHeight="1">
      <c r="B841" s="383"/>
      <c r="C841" s="383"/>
      <c r="D841" s="383"/>
      <c r="E841" s="383"/>
      <c r="F841" s="383"/>
      <c r="G841" s="383"/>
      <c r="H841" s="383"/>
      <c r="I841" s="383"/>
      <c r="J841" s="383"/>
      <c r="K841" s="383"/>
      <c r="L841" s="383"/>
      <c r="M841" s="383"/>
    </row>
    <row r="842" ht="15.75" customHeight="1">
      <c r="B842" s="383"/>
      <c r="C842" s="383"/>
      <c r="D842" s="383"/>
      <c r="E842" s="383"/>
      <c r="F842" s="383"/>
      <c r="G842" s="383"/>
      <c r="H842" s="383"/>
      <c r="I842" s="383"/>
      <c r="J842" s="383"/>
      <c r="K842" s="383"/>
      <c r="L842" s="383"/>
      <c r="M842" s="383"/>
    </row>
    <row r="843" ht="15.75" customHeight="1">
      <c r="B843" s="383"/>
      <c r="C843" s="383"/>
      <c r="D843" s="383"/>
      <c r="E843" s="383"/>
      <c r="F843" s="383"/>
      <c r="G843" s="383"/>
      <c r="H843" s="383"/>
      <c r="I843" s="383"/>
      <c r="J843" s="383"/>
      <c r="K843" s="383"/>
      <c r="L843" s="383"/>
      <c r="M843" s="383"/>
    </row>
    <row r="844" ht="15.75" customHeight="1">
      <c r="B844" s="383"/>
      <c r="C844" s="383"/>
      <c r="D844" s="383"/>
      <c r="E844" s="383"/>
      <c r="F844" s="383"/>
      <c r="G844" s="383"/>
      <c r="H844" s="383"/>
      <c r="I844" s="383"/>
      <c r="J844" s="383"/>
      <c r="K844" s="383"/>
      <c r="L844" s="383"/>
      <c r="M844" s="383"/>
    </row>
    <row r="845" ht="15.75" customHeight="1">
      <c r="B845" s="383"/>
      <c r="C845" s="383"/>
      <c r="D845" s="383"/>
      <c r="E845" s="383"/>
      <c r="F845" s="383"/>
      <c r="G845" s="383"/>
      <c r="H845" s="383"/>
      <c r="I845" s="383"/>
      <c r="J845" s="383"/>
      <c r="K845" s="383"/>
      <c r="L845" s="383"/>
      <c r="M845" s="383"/>
    </row>
    <row r="846" ht="15.75" customHeight="1">
      <c r="B846" s="383"/>
      <c r="C846" s="383"/>
      <c r="D846" s="383"/>
      <c r="E846" s="383"/>
      <c r="F846" s="383"/>
      <c r="G846" s="383"/>
      <c r="H846" s="383"/>
      <c r="I846" s="383"/>
      <c r="J846" s="383"/>
      <c r="K846" s="383"/>
      <c r="L846" s="383"/>
      <c r="M846" s="383"/>
    </row>
    <row r="847" ht="15.75" customHeight="1">
      <c r="B847" s="383"/>
      <c r="C847" s="383"/>
      <c r="D847" s="383"/>
      <c r="E847" s="383"/>
      <c r="F847" s="383"/>
      <c r="G847" s="383"/>
      <c r="H847" s="383"/>
      <c r="I847" s="383"/>
      <c r="J847" s="383"/>
      <c r="K847" s="383"/>
      <c r="L847" s="383"/>
      <c r="M847" s="383"/>
    </row>
    <row r="848" ht="15.75" customHeight="1">
      <c r="B848" s="383"/>
      <c r="C848" s="383"/>
      <c r="D848" s="383"/>
      <c r="E848" s="383"/>
      <c r="F848" s="383"/>
      <c r="G848" s="383"/>
      <c r="H848" s="383"/>
      <c r="I848" s="383"/>
      <c r="J848" s="383"/>
      <c r="K848" s="383"/>
      <c r="L848" s="383"/>
      <c r="M848" s="383"/>
    </row>
    <row r="849" ht="15.75" customHeight="1">
      <c r="B849" s="383"/>
      <c r="C849" s="383"/>
      <c r="D849" s="383"/>
      <c r="E849" s="383"/>
      <c r="F849" s="383"/>
      <c r="G849" s="383"/>
      <c r="H849" s="383"/>
      <c r="I849" s="383"/>
      <c r="J849" s="383"/>
      <c r="K849" s="383"/>
      <c r="L849" s="383"/>
      <c r="M849" s="383"/>
    </row>
    <row r="850" ht="15.75" customHeight="1">
      <c r="B850" s="383"/>
      <c r="C850" s="383"/>
      <c r="D850" s="383"/>
      <c r="E850" s="383"/>
      <c r="F850" s="383"/>
      <c r="G850" s="383"/>
      <c r="H850" s="383"/>
      <c r="I850" s="383"/>
      <c r="J850" s="383"/>
      <c r="K850" s="383"/>
      <c r="L850" s="383"/>
      <c r="M850" s="383"/>
    </row>
    <row r="851" ht="15.75" customHeight="1">
      <c r="B851" s="383"/>
      <c r="C851" s="383"/>
      <c r="D851" s="383"/>
      <c r="E851" s="383"/>
      <c r="F851" s="383"/>
      <c r="G851" s="383"/>
      <c r="H851" s="383"/>
      <c r="I851" s="383"/>
      <c r="J851" s="383"/>
      <c r="K851" s="383"/>
      <c r="L851" s="383"/>
      <c r="M851" s="383"/>
    </row>
    <row r="852" ht="15.75" customHeight="1">
      <c r="B852" s="383"/>
      <c r="C852" s="383"/>
      <c r="D852" s="383"/>
      <c r="E852" s="383"/>
      <c r="F852" s="383"/>
      <c r="G852" s="383"/>
      <c r="H852" s="383"/>
      <c r="I852" s="383"/>
      <c r="J852" s="383"/>
      <c r="K852" s="383"/>
      <c r="L852" s="383"/>
      <c r="M852" s="383"/>
    </row>
    <row r="853" ht="15.75" customHeight="1">
      <c r="B853" s="383"/>
      <c r="C853" s="383"/>
      <c r="D853" s="383"/>
      <c r="E853" s="383"/>
      <c r="F853" s="383"/>
      <c r="G853" s="383"/>
      <c r="H853" s="383"/>
      <c r="I853" s="383"/>
      <c r="J853" s="383"/>
      <c r="K853" s="383"/>
      <c r="L853" s="383"/>
      <c r="M853" s="383"/>
    </row>
    <row r="854" ht="15.75" customHeight="1">
      <c r="B854" s="383"/>
      <c r="C854" s="383"/>
      <c r="D854" s="383"/>
      <c r="E854" s="383"/>
      <c r="F854" s="383"/>
      <c r="G854" s="383"/>
      <c r="H854" s="383"/>
      <c r="I854" s="383"/>
      <c r="J854" s="383"/>
      <c r="K854" s="383"/>
      <c r="L854" s="383"/>
      <c r="M854" s="383"/>
    </row>
    <row r="855" ht="15.75" customHeight="1">
      <c r="B855" s="383"/>
      <c r="C855" s="383"/>
      <c r="D855" s="383"/>
      <c r="E855" s="383"/>
      <c r="F855" s="383"/>
      <c r="G855" s="383"/>
      <c r="H855" s="383"/>
      <c r="I855" s="383"/>
      <c r="J855" s="383"/>
      <c r="K855" s="383"/>
      <c r="L855" s="383"/>
      <c r="M855" s="383"/>
    </row>
    <row r="856" ht="15.75" customHeight="1">
      <c r="B856" s="383"/>
      <c r="C856" s="383"/>
      <c r="D856" s="383"/>
      <c r="E856" s="383"/>
      <c r="F856" s="383"/>
      <c r="G856" s="383"/>
      <c r="H856" s="383"/>
      <c r="I856" s="383"/>
      <c r="J856" s="383"/>
      <c r="K856" s="383"/>
      <c r="L856" s="383"/>
      <c r="M856" s="383"/>
    </row>
    <row r="857" ht="15.75" customHeight="1">
      <c r="B857" s="383"/>
      <c r="C857" s="383"/>
      <c r="D857" s="383"/>
      <c r="E857" s="383"/>
      <c r="F857" s="383"/>
      <c r="G857" s="383"/>
      <c r="H857" s="383"/>
      <c r="I857" s="383"/>
      <c r="J857" s="383"/>
      <c r="K857" s="383"/>
      <c r="L857" s="383"/>
      <c r="M857" s="383"/>
    </row>
    <row r="858" ht="15.75" customHeight="1">
      <c r="B858" s="383"/>
      <c r="C858" s="383"/>
      <c r="D858" s="383"/>
      <c r="E858" s="383"/>
      <c r="F858" s="383"/>
      <c r="G858" s="383"/>
      <c r="H858" s="383"/>
      <c r="I858" s="383"/>
      <c r="J858" s="383"/>
      <c r="K858" s="383"/>
      <c r="L858" s="383"/>
      <c r="M858" s="383"/>
    </row>
    <row r="859" ht="15.75" customHeight="1">
      <c r="B859" s="383"/>
      <c r="C859" s="383"/>
      <c r="D859" s="383"/>
      <c r="E859" s="383"/>
      <c r="F859" s="383"/>
      <c r="G859" s="383"/>
      <c r="H859" s="383"/>
      <c r="I859" s="383"/>
      <c r="J859" s="383"/>
      <c r="K859" s="383"/>
      <c r="L859" s="383"/>
      <c r="M859" s="383"/>
    </row>
    <row r="860" ht="15.75" customHeight="1">
      <c r="B860" s="383"/>
      <c r="C860" s="383"/>
      <c r="D860" s="383"/>
      <c r="E860" s="383"/>
      <c r="F860" s="383"/>
      <c r="G860" s="383"/>
      <c r="H860" s="383"/>
      <c r="I860" s="383"/>
      <c r="J860" s="383"/>
      <c r="K860" s="383"/>
      <c r="L860" s="383"/>
      <c r="M860" s="383"/>
    </row>
    <row r="861" ht="15.75" customHeight="1">
      <c r="B861" s="383"/>
      <c r="C861" s="383"/>
      <c r="D861" s="383"/>
      <c r="E861" s="383"/>
      <c r="F861" s="383"/>
      <c r="G861" s="383"/>
      <c r="H861" s="383"/>
      <c r="I861" s="383"/>
      <c r="J861" s="383"/>
      <c r="K861" s="383"/>
      <c r="L861" s="383"/>
      <c r="M861" s="383"/>
    </row>
    <row r="862" ht="15.75" customHeight="1">
      <c r="B862" s="383"/>
      <c r="C862" s="383"/>
      <c r="D862" s="383"/>
      <c r="E862" s="383"/>
      <c r="F862" s="383"/>
      <c r="G862" s="383"/>
      <c r="H862" s="383"/>
      <c r="I862" s="383"/>
      <c r="J862" s="383"/>
      <c r="K862" s="383"/>
      <c r="L862" s="383"/>
      <c r="M862" s="383"/>
    </row>
    <row r="863" ht="15.75" customHeight="1">
      <c r="B863" s="383"/>
      <c r="C863" s="383"/>
      <c r="D863" s="383"/>
      <c r="E863" s="383"/>
      <c r="F863" s="383"/>
      <c r="G863" s="383"/>
      <c r="H863" s="383"/>
      <c r="I863" s="383"/>
      <c r="J863" s="383"/>
      <c r="K863" s="383"/>
      <c r="L863" s="383"/>
      <c r="M863" s="383"/>
    </row>
    <row r="864" ht="15.75" customHeight="1">
      <c r="B864" s="383"/>
      <c r="C864" s="383"/>
      <c r="D864" s="383"/>
      <c r="E864" s="383"/>
      <c r="F864" s="383"/>
      <c r="G864" s="383"/>
      <c r="H864" s="383"/>
      <c r="I864" s="383"/>
      <c r="J864" s="383"/>
      <c r="K864" s="383"/>
      <c r="L864" s="383"/>
      <c r="M864" s="383"/>
    </row>
    <row r="865" ht="15.75" customHeight="1">
      <c r="B865" s="383"/>
      <c r="C865" s="383"/>
      <c r="D865" s="383"/>
      <c r="E865" s="383"/>
      <c r="F865" s="383"/>
      <c r="G865" s="383"/>
      <c r="H865" s="383"/>
      <c r="I865" s="383"/>
      <c r="J865" s="383"/>
      <c r="K865" s="383"/>
      <c r="L865" s="383"/>
      <c r="M865" s="383"/>
    </row>
    <row r="866" ht="15.75" customHeight="1">
      <c r="B866" s="383"/>
      <c r="C866" s="383"/>
      <c r="D866" s="383"/>
      <c r="E866" s="383"/>
      <c r="F866" s="383"/>
      <c r="G866" s="383"/>
      <c r="H866" s="383"/>
      <c r="I866" s="383"/>
      <c r="J866" s="383"/>
      <c r="K866" s="383"/>
      <c r="L866" s="383"/>
      <c r="M866" s="383"/>
    </row>
    <row r="867" ht="15.75" customHeight="1">
      <c r="B867" s="383"/>
      <c r="C867" s="383"/>
      <c r="D867" s="383"/>
      <c r="E867" s="383"/>
      <c r="F867" s="383"/>
      <c r="G867" s="383"/>
      <c r="H867" s="383"/>
      <c r="I867" s="383"/>
      <c r="J867" s="383"/>
      <c r="K867" s="383"/>
      <c r="L867" s="383"/>
      <c r="M867" s="383"/>
    </row>
    <row r="868" ht="15.75" customHeight="1">
      <c r="B868" s="383"/>
      <c r="C868" s="383"/>
      <c r="D868" s="383"/>
      <c r="E868" s="383"/>
      <c r="F868" s="383"/>
      <c r="G868" s="383"/>
      <c r="H868" s="383"/>
      <c r="I868" s="383"/>
      <c r="J868" s="383"/>
      <c r="K868" s="383"/>
      <c r="L868" s="383"/>
      <c r="M868" s="383"/>
    </row>
    <row r="869" ht="15.75" customHeight="1">
      <c r="B869" s="383"/>
      <c r="C869" s="383"/>
      <c r="D869" s="383"/>
      <c r="E869" s="383"/>
      <c r="F869" s="383"/>
      <c r="G869" s="383"/>
      <c r="H869" s="383"/>
      <c r="I869" s="383"/>
      <c r="J869" s="383"/>
      <c r="K869" s="383"/>
      <c r="L869" s="383"/>
      <c r="M869" s="383"/>
    </row>
    <row r="870" ht="15.75" customHeight="1">
      <c r="B870" s="383"/>
      <c r="C870" s="383"/>
      <c r="D870" s="383"/>
      <c r="E870" s="383"/>
      <c r="F870" s="383"/>
      <c r="G870" s="383"/>
      <c r="H870" s="383"/>
      <c r="I870" s="383"/>
      <c r="J870" s="383"/>
      <c r="K870" s="383"/>
      <c r="L870" s="383"/>
      <c r="M870" s="383"/>
    </row>
    <row r="871" ht="15.75" customHeight="1">
      <c r="B871" s="383"/>
      <c r="C871" s="383"/>
      <c r="D871" s="383"/>
      <c r="E871" s="383"/>
      <c r="F871" s="383"/>
      <c r="G871" s="383"/>
      <c r="H871" s="383"/>
      <c r="I871" s="383"/>
      <c r="J871" s="383"/>
      <c r="K871" s="383"/>
      <c r="L871" s="383"/>
      <c r="M871" s="383"/>
    </row>
    <row r="872" ht="15.75" customHeight="1">
      <c r="B872" s="383"/>
      <c r="C872" s="383"/>
      <c r="D872" s="383"/>
      <c r="E872" s="383"/>
      <c r="F872" s="383"/>
      <c r="G872" s="383"/>
      <c r="H872" s="383"/>
      <c r="I872" s="383"/>
      <c r="J872" s="383"/>
      <c r="K872" s="383"/>
      <c r="L872" s="383"/>
      <c r="M872" s="383"/>
    </row>
    <row r="873" ht="15.75" customHeight="1">
      <c r="B873" s="383"/>
      <c r="C873" s="383"/>
      <c r="D873" s="383"/>
      <c r="E873" s="383"/>
      <c r="F873" s="383"/>
      <c r="G873" s="383"/>
      <c r="H873" s="383"/>
      <c r="I873" s="383"/>
      <c r="J873" s="383"/>
      <c r="K873" s="383"/>
      <c r="L873" s="383"/>
      <c r="M873" s="383"/>
    </row>
    <row r="874" ht="15.75" customHeight="1">
      <c r="B874" s="383"/>
      <c r="C874" s="383"/>
      <c r="D874" s="383"/>
      <c r="E874" s="383"/>
      <c r="F874" s="383"/>
      <c r="G874" s="383"/>
      <c r="H874" s="383"/>
      <c r="I874" s="383"/>
      <c r="J874" s="383"/>
      <c r="K874" s="383"/>
      <c r="L874" s="383"/>
      <c r="M874" s="383"/>
    </row>
    <row r="875" ht="15.75" customHeight="1">
      <c r="B875" s="383"/>
      <c r="C875" s="383"/>
      <c r="D875" s="383"/>
      <c r="E875" s="383"/>
      <c r="F875" s="383"/>
      <c r="G875" s="383"/>
      <c r="H875" s="383"/>
      <c r="I875" s="383"/>
      <c r="J875" s="383"/>
      <c r="K875" s="383"/>
      <c r="L875" s="383"/>
      <c r="M875" s="383"/>
    </row>
    <row r="876" ht="15.75" customHeight="1">
      <c r="B876" s="383"/>
      <c r="C876" s="383"/>
      <c r="D876" s="383"/>
      <c r="E876" s="383"/>
      <c r="F876" s="383"/>
      <c r="G876" s="383"/>
      <c r="H876" s="383"/>
      <c r="I876" s="383"/>
      <c r="J876" s="383"/>
      <c r="K876" s="383"/>
      <c r="L876" s="383"/>
      <c r="M876" s="383"/>
    </row>
    <row r="877" ht="15.75" customHeight="1">
      <c r="B877" s="383"/>
      <c r="C877" s="383"/>
      <c r="D877" s="383"/>
      <c r="E877" s="383"/>
      <c r="F877" s="383"/>
      <c r="G877" s="383"/>
      <c r="H877" s="383"/>
      <c r="I877" s="383"/>
      <c r="J877" s="383"/>
      <c r="K877" s="383"/>
      <c r="L877" s="383"/>
      <c r="M877" s="383"/>
    </row>
    <row r="878" ht="15.75" customHeight="1">
      <c r="B878" s="383"/>
      <c r="C878" s="383"/>
      <c r="D878" s="383"/>
      <c r="E878" s="383"/>
      <c r="F878" s="383"/>
      <c r="G878" s="383"/>
      <c r="H878" s="383"/>
      <c r="I878" s="383"/>
      <c r="J878" s="383"/>
      <c r="K878" s="383"/>
      <c r="L878" s="383"/>
      <c r="M878" s="383"/>
    </row>
    <row r="879" ht="15.75" customHeight="1">
      <c r="B879" s="383"/>
      <c r="C879" s="383"/>
      <c r="D879" s="383"/>
      <c r="E879" s="383"/>
      <c r="F879" s="383"/>
      <c r="G879" s="383"/>
      <c r="H879" s="383"/>
      <c r="I879" s="383"/>
      <c r="J879" s="383"/>
      <c r="K879" s="383"/>
      <c r="L879" s="383"/>
      <c r="M879" s="383"/>
    </row>
    <row r="880" ht="15.75" customHeight="1">
      <c r="B880" s="383"/>
      <c r="C880" s="383"/>
      <c r="D880" s="383"/>
      <c r="E880" s="383"/>
      <c r="F880" s="383"/>
      <c r="G880" s="383"/>
      <c r="H880" s="383"/>
      <c r="I880" s="383"/>
      <c r="J880" s="383"/>
      <c r="K880" s="383"/>
      <c r="L880" s="383"/>
      <c r="M880" s="383"/>
    </row>
    <row r="881" ht="15.75" customHeight="1">
      <c r="B881" s="383"/>
      <c r="C881" s="383"/>
      <c r="D881" s="383"/>
      <c r="E881" s="383"/>
      <c r="F881" s="383"/>
      <c r="G881" s="383"/>
      <c r="H881" s="383"/>
      <c r="I881" s="383"/>
      <c r="J881" s="383"/>
      <c r="K881" s="383"/>
      <c r="L881" s="383"/>
      <c r="M881" s="383"/>
    </row>
    <row r="882" ht="15.75" customHeight="1">
      <c r="B882" s="383"/>
      <c r="C882" s="383"/>
      <c r="D882" s="383"/>
      <c r="E882" s="383"/>
      <c r="F882" s="383"/>
      <c r="G882" s="383"/>
      <c r="H882" s="383"/>
      <c r="I882" s="383"/>
      <c r="J882" s="383"/>
      <c r="K882" s="383"/>
      <c r="L882" s="383"/>
      <c r="M882" s="383"/>
    </row>
    <row r="883" ht="15.75" customHeight="1">
      <c r="B883" s="383"/>
      <c r="C883" s="383"/>
      <c r="D883" s="383"/>
      <c r="E883" s="383"/>
      <c r="F883" s="383"/>
      <c r="G883" s="383"/>
      <c r="H883" s="383"/>
      <c r="I883" s="383"/>
      <c r="J883" s="383"/>
      <c r="K883" s="383"/>
      <c r="L883" s="383"/>
      <c r="M883" s="383"/>
    </row>
    <row r="884" ht="15.75" customHeight="1">
      <c r="B884" s="383"/>
      <c r="C884" s="383"/>
      <c r="D884" s="383"/>
      <c r="E884" s="383"/>
      <c r="F884" s="383"/>
      <c r="G884" s="383"/>
      <c r="H884" s="383"/>
      <c r="I884" s="383"/>
      <c r="J884" s="383"/>
      <c r="K884" s="383"/>
      <c r="L884" s="383"/>
      <c r="M884" s="383"/>
    </row>
    <row r="885" ht="15.75" customHeight="1">
      <c r="B885" s="383"/>
      <c r="C885" s="383"/>
      <c r="D885" s="383"/>
      <c r="E885" s="383"/>
      <c r="F885" s="383"/>
      <c r="G885" s="383"/>
      <c r="H885" s="383"/>
      <c r="I885" s="383"/>
      <c r="J885" s="383"/>
      <c r="K885" s="383"/>
      <c r="L885" s="383"/>
      <c r="M885" s="383"/>
    </row>
    <row r="886" ht="15.75" customHeight="1">
      <c r="B886" s="383"/>
      <c r="C886" s="383"/>
      <c r="D886" s="383"/>
      <c r="E886" s="383"/>
      <c r="F886" s="383"/>
      <c r="G886" s="383"/>
      <c r="H886" s="383"/>
      <c r="I886" s="383"/>
      <c r="J886" s="383"/>
      <c r="K886" s="383"/>
      <c r="L886" s="383"/>
      <c r="M886" s="383"/>
    </row>
    <row r="887" ht="15.75" customHeight="1">
      <c r="B887" s="383"/>
      <c r="C887" s="383"/>
      <c r="D887" s="383"/>
      <c r="E887" s="383"/>
      <c r="F887" s="383"/>
      <c r="G887" s="383"/>
      <c r="H887" s="383"/>
      <c r="I887" s="383"/>
      <c r="J887" s="383"/>
      <c r="K887" s="383"/>
      <c r="L887" s="383"/>
      <c r="M887" s="383"/>
    </row>
    <row r="888" ht="15.75" customHeight="1">
      <c r="B888" s="383"/>
      <c r="C888" s="383"/>
      <c r="D888" s="383"/>
      <c r="E888" s="383"/>
      <c r="F888" s="383"/>
      <c r="G888" s="383"/>
      <c r="H888" s="383"/>
      <c r="I888" s="383"/>
      <c r="J888" s="383"/>
      <c r="K888" s="383"/>
      <c r="L888" s="383"/>
      <c r="M888" s="383"/>
    </row>
    <row r="889" ht="15.75" customHeight="1">
      <c r="B889" s="383"/>
      <c r="C889" s="383"/>
      <c r="D889" s="383"/>
      <c r="E889" s="383"/>
      <c r="F889" s="383"/>
      <c r="G889" s="383"/>
      <c r="H889" s="383"/>
      <c r="I889" s="383"/>
      <c r="J889" s="383"/>
      <c r="K889" s="383"/>
      <c r="L889" s="383"/>
      <c r="M889" s="383"/>
    </row>
    <row r="890" ht="15.75" customHeight="1">
      <c r="B890" s="383"/>
      <c r="C890" s="383"/>
      <c r="D890" s="383"/>
      <c r="E890" s="383"/>
      <c r="F890" s="383"/>
      <c r="G890" s="383"/>
      <c r="H890" s="383"/>
      <c r="I890" s="383"/>
      <c r="J890" s="383"/>
      <c r="K890" s="383"/>
      <c r="L890" s="383"/>
      <c r="M890" s="383"/>
    </row>
    <row r="891" ht="15.75" customHeight="1">
      <c r="B891" s="383"/>
      <c r="C891" s="383"/>
      <c r="D891" s="383"/>
      <c r="E891" s="383"/>
      <c r="F891" s="383"/>
      <c r="G891" s="383"/>
      <c r="H891" s="383"/>
      <c r="I891" s="383"/>
      <c r="J891" s="383"/>
      <c r="K891" s="383"/>
      <c r="L891" s="383"/>
      <c r="M891" s="383"/>
    </row>
    <row r="892" ht="15.75" customHeight="1">
      <c r="B892" s="383"/>
      <c r="C892" s="383"/>
      <c r="D892" s="383"/>
      <c r="E892" s="383"/>
      <c r="F892" s="383"/>
      <c r="G892" s="383"/>
      <c r="H892" s="383"/>
      <c r="I892" s="383"/>
      <c r="J892" s="383"/>
      <c r="K892" s="383"/>
      <c r="L892" s="383"/>
      <c r="M892" s="383"/>
    </row>
    <row r="893" ht="15.75" customHeight="1">
      <c r="B893" s="383"/>
      <c r="C893" s="383"/>
      <c r="D893" s="383"/>
      <c r="E893" s="383"/>
      <c r="F893" s="383"/>
      <c r="G893" s="383"/>
      <c r="H893" s="383"/>
      <c r="I893" s="383"/>
      <c r="J893" s="383"/>
      <c r="K893" s="383"/>
      <c r="L893" s="383"/>
      <c r="M893" s="383"/>
    </row>
    <row r="894" ht="15.75" customHeight="1">
      <c r="B894" s="383"/>
      <c r="C894" s="383"/>
      <c r="D894" s="383"/>
      <c r="E894" s="383"/>
      <c r="F894" s="383"/>
      <c r="G894" s="383"/>
      <c r="H894" s="383"/>
      <c r="I894" s="383"/>
      <c r="J894" s="383"/>
      <c r="K894" s="383"/>
      <c r="L894" s="383"/>
      <c r="M894" s="383"/>
    </row>
    <row r="895" ht="15.75" customHeight="1">
      <c r="B895" s="383"/>
      <c r="C895" s="383"/>
      <c r="D895" s="383"/>
      <c r="E895" s="383"/>
      <c r="F895" s="383"/>
      <c r="G895" s="383"/>
      <c r="H895" s="383"/>
      <c r="I895" s="383"/>
      <c r="J895" s="383"/>
      <c r="K895" s="383"/>
      <c r="L895" s="383"/>
      <c r="M895" s="383"/>
    </row>
    <row r="896" ht="15.75" customHeight="1">
      <c r="B896" s="383"/>
      <c r="C896" s="383"/>
      <c r="D896" s="383"/>
      <c r="E896" s="383"/>
      <c r="F896" s="383"/>
      <c r="G896" s="383"/>
      <c r="H896" s="383"/>
      <c r="I896" s="383"/>
      <c r="J896" s="383"/>
      <c r="K896" s="383"/>
      <c r="L896" s="383"/>
      <c r="M896" s="383"/>
    </row>
    <row r="897" ht="15.75" customHeight="1">
      <c r="B897" s="383"/>
      <c r="C897" s="383"/>
      <c r="D897" s="383"/>
      <c r="E897" s="383"/>
      <c r="F897" s="383"/>
      <c r="G897" s="383"/>
      <c r="H897" s="383"/>
      <c r="I897" s="383"/>
      <c r="J897" s="383"/>
      <c r="K897" s="383"/>
      <c r="L897" s="383"/>
      <c r="M897" s="383"/>
    </row>
    <row r="898" ht="15.75" customHeight="1">
      <c r="B898" s="383"/>
      <c r="C898" s="383"/>
      <c r="D898" s="383"/>
      <c r="E898" s="383"/>
      <c r="F898" s="383"/>
      <c r="G898" s="383"/>
      <c r="H898" s="383"/>
      <c r="I898" s="383"/>
      <c r="J898" s="383"/>
      <c r="K898" s="383"/>
      <c r="L898" s="383"/>
      <c r="M898" s="383"/>
    </row>
    <row r="899" ht="15.75" customHeight="1">
      <c r="B899" s="383"/>
      <c r="C899" s="383"/>
      <c r="D899" s="383"/>
      <c r="E899" s="383"/>
      <c r="F899" s="383"/>
      <c r="G899" s="383"/>
      <c r="H899" s="383"/>
      <c r="I899" s="383"/>
      <c r="J899" s="383"/>
      <c r="K899" s="383"/>
      <c r="L899" s="383"/>
      <c r="M899" s="383"/>
    </row>
    <row r="900" ht="15.75" customHeight="1">
      <c r="B900" s="383"/>
      <c r="C900" s="383"/>
      <c r="D900" s="383"/>
      <c r="E900" s="383"/>
      <c r="F900" s="383"/>
      <c r="G900" s="383"/>
      <c r="H900" s="383"/>
      <c r="I900" s="383"/>
      <c r="J900" s="383"/>
      <c r="K900" s="383"/>
      <c r="L900" s="383"/>
      <c r="M900" s="383"/>
    </row>
    <row r="901" ht="15.75" customHeight="1">
      <c r="B901" s="383"/>
      <c r="C901" s="383"/>
      <c r="D901" s="383"/>
      <c r="E901" s="383"/>
      <c r="F901" s="383"/>
      <c r="G901" s="383"/>
      <c r="H901" s="383"/>
      <c r="I901" s="383"/>
      <c r="J901" s="383"/>
      <c r="K901" s="383"/>
      <c r="L901" s="383"/>
      <c r="M901" s="383"/>
    </row>
    <row r="902" ht="15.75" customHeight="1">
      <c r="B902" s="383"/>
      <c r="C902" s="383"/>
      <c r="D902" s="383"/>
      <c r="E902" s="383"/>
      <c r="F902" s="383"/>
      <c r="G902" s="383"/>
      <c r="H902" s="383"/>
      <c r="I902" s="383"/>
      <c r="J902" s="383"/>
      <c r="K902" s="383"/>
      <c r="L902" s="383"/>
      <c r="M902" s="383"/>
    </row>
    <row r="903" ht="15.75" customHeight="1">
      <c r="B903" s="383"/>
      <c r="C903" s="383"/>
      <c r="D903" s="383"/>
      <c r="E903" s="383"/>
      <c r="F903" s="383"/>
      <c r="G903" s="383"/>
      <c r="H903" s="383"/>
      <c r="I903" s="383"/>
      <c r="J903" s="383"/>
      <c r="K903" s="383"/>
      <c r="L903" s="383"/>
      <c r="M903" s="383"/>
    </row>
    <row r="904" ht="15.75" customHeight="1">
      <c r="B904" s="383"/>
      <c r="C904" s="383"/>
      <c r="D904" s="383"/>
      <c r="E904" s="383"/>
      <c r="F904" s="383"/>
      <c r="G904" s="383"/>
      <c r="H904" s="383"/>
      <c r="I904" s="383"/>
      <c r="J904" s="383"/>
      <c r="K904" s="383"/>
      <c r="L904" s="383"/>
      <c r="M904" s="383"/>
    </row>
    <row r="905" ht="15.75" customHeight="1">
      <c r="B905" s="383"/>
      <c r="C905" s="383"/>
      <c r="D905" s="383"/>
      <c r="E905" s="383"/>
      <c r="F905" s="383"/>
      <c r="G905" s="383"/>
      <c r="H905" s="383"/>
      <c r="I905" s="383"/>
      <c r="J905" s="383"/>
      <c r="K905" s="383"/>
      <c r="L905" s="383"/>
      <c r="M905" s="383"/>
    </row>
    <row r="906" ht="15.75" customHeight="1">
      <c r="B906" s="383"/>
      <c r="C906" s="383"/>
      <c r="D906" s="383"/>
      <c r="E906" s="383"/>
      <c r="F906" s="383"/>
      <c r="G906" s="383"/>
      <c r="H906" s="383"/>
      <c r="I906" s="383"/>
      <c r="J906" s="383"/>
      <c r="K906" s="383"/>
      <c r="L906" s="383"/>
      <c r="M906" s="383"/>
    </row>
    <row r="907" ht="15.75" customHeight="1">
      <c r="B907" s="383"/>
      <c r="C907" s="383"/>
      <c r="D907" s="383"/>
      <c r="E907" s="383"/>
      <c r="F907" s="383"/>
      <c r="G907" s="383"/>
      <c r="H907" s="383"/>
      <c r="I907" s="383"/>
      <c r="J907" s="383"/>
      <c r="K907" s="383"/>
      <c r="L907" s="383"/>
      <c r="M907" s="383"/>
    </row>
    <row r="908" ht="15.75" customHeight="1">
      <c r="B908" s="383"/>
      <c r="C908" s="383"/>
      <c r="D908" s="383"/>
      <c r="E908" s="383"/>
      <c r="F908" s="383"/>
      <c r="G908" s="383"/>
      <c r="H908" s="383"/>
      <c r="I908" s="383"/>
      <c r="J908" s="383"/>
      <c r="K908" s="383"/>
      <c r="L908" s="383"/>
      <c r="M908" s="383"/>
    </row>
    <row r="909" ht="15.75" customHeight="1">
      <c r="B909" s="383"/>
      <c r="C909" s="383"/>
      <c r="D909" s="383"/>
      <c r="E909" s="383"/>
      <c r="F909" s="383"/>
      <c r="G909" s="383"/>
      <c r="H909" s="383"/>
      <c r="I909" s="383"/>
      <c r="J909" s="383"/>
      <c r="K909" s="383"/>
      <c r="L909" s="383"/>
      <c r="M909" s="383"/>
    </row>
    <row r="910" ht="15.75" customHeight="1">
      <c r="B910" s="383"/>
      <c r="C910" s="383"/>
      <c r="D910" s="383"/>
      <c r="E910" s="383"/>
      <c r="F910" s="383"/>
      <c r="G910" s="383"/>
      <c r="H910" s="383"/>
      <c r="I910" s="383"/>
      <c r="J910" s="383"/>
      <c r="K910" s="383"/>
      <c r="L910" s="383"/>
      <c r="M910" s="383"/>
    </row>
    <row r="911" ht="15.75" customHeight="1">
      <c r="B911" s="383"/>
      <c r="C911" s="383"/>
      <c r="D911" s="383"/>
      <c r="E911" s="383"/>
      <c r="F911" s="383"/>
      <c r="G911" s="383"/>
      <c r="H911" s="383"/>
      <c r="I911" s="383"/>
      <c r="J911" s="383"/>
      <c r="K911" s="383"/>
      <c r="L911" s="383"/>
      <c r="M911" s="383"/>
    </row>
    <row r="912" ht="15.75" customHeight="1">
      <c r="B912" s="383"/>
      <c r="C912" s="383"/>
      <c r="D912" s="383"/>
      <c r="E912" s="383"/>
      <c r="F912" s="383"/>
      <c r="G912" s="383"/>
      <c r="H912" s="383"/>
      <c r="I912" s="383"/>
      <c r="J912" s="383"/>
      <c r="K912" s="383"/>
      <c r="L912" s="383"/>
      <c r="M912" s="383"/>
    </row>
    <row r="913" ht="15.75" customHeight="1">
      <c r="B913" s="383"/>
      <c r="C913" s="383"/>
      <c r="D913" s="383"/>
      <c r="E913" s="383"/>
      <c r="F913" s="383"/>
      <c r="G913" s="383"/>
      <c r="H913" s="383"/>
      <c r="I913" s="383"/>
      <c r="J913" s="383"/>
      <c r="K913" s="383"/>
      <c r="L913" s="383"/>
      <c r="M913" s="383"/>
    </row>
    <row r="914" ht="15.75" customHeight="1">
      <c r="B914" s="383"/>
      <c r="C914" s="383"/>
      <c r="D914" s="383"/>
      <c r="E914" s="383"/>
      <c r="F914" s="383"/>
      <c r="G914" s="383"/>
      <c r="H914" s="383"/>
      <c r="I914" s="383"/>
      <c r="J914" s="383"/>
      <c r="K914" s="383"/>
      <c r="L914" s="383"/>
      <c r="M914" s="383"/>
    </row>
    <row r="915" ht="15.75" customHeight="1">
      <c r="B915" s="383"/>
      <c r="C915" s="383"/>
      <c r="D915" s="383"/>
      <c r="E915" s="383"/>
      <c r="F915" s="383"/>
      <c r="G915" s="383"/>
      <c r="H915" s="383"/>
      <c r="I915" s="383"/>
      <c r="J915" s="383"/>
      <c r="K915" s="383"/>
      <c r="L915" s="383"/>
      <c r="M915" s="383"/>
    </row>
    <row r="916" ht="15.75" customHeight="1">
      <c r="B916" s="383"/>
      <c r="C916" s="383"/>
      <c r="D916" s="383"/>
      <c r="E916" s="383"/>
      <c r="F916" s="383"/>
      <c r="G916" s="383"/>
      <c r="H916" s="383"/>
      <c r="I916" s="383"/>
      <c r="J916" s="383"/>
      <c r="K916" s="383"/>
      <c r="L916" s="383"/>
      <c r="M916" s="383"/>
    </row>
    <row r="917" ht="15.75" customHeight="1">
      <c r="B917" s="383"/>
      <c r="C917" s="383"/>
      <c r="D917" s="383"/>
      <c r="E917" s="383"/>
      <c r="F917" s="383"/>
      <c r="G917" s="383"/>
      <c r="H917" s="383"/>
      <c r="I917" s="383"/>
      <c r="J917" s="383"/>
      <c r="K917" s="383"/>
      <c r="L917" s="383"/>
      <c r="M917" s="383"/>
    </row>
    <row r="918" ht="15.75" customHeight="1">
      <c r="B918" s="383"/>
      <c r="C918" s="383"/>
      <c r="D918" s="383"/>
      <c r="E918" s="383"/>
      <c r="F918" s="383"/>
      <c r="G918" s="383"/>
      <c r="H918" s="383"/>
      <c r="I918" s="383"/>
      <c r="J918" s="383"/>
      <c r="K918" s="383"/>
      <c r="L918" s="383"/>
      <c r="M918" s="383"/>
    </row>
    <row r="919" ht="15.75" customHeight="1">
      <c r="B919" s="383"/>
      <c r="C919" s="383"/>
      <c r="D919" s="383"/>
      <c r="E919" s="383"/>
      <c r="F919" s="383"/>
      <c r="G919" s="383"/>
      <c r="H919" s="383"/>
      <c r="I919" s="383"/>
      <c r="J919" s="383"/>
      <c r="K919" s="383"/>
      <c r="L919" s="383"/>
      <c r="M919" s="383"/>
    </row>
    <row r="920" ht="15.75" customHeight="1">
      <c r="B920" s="383"/>
      <c r="C920" s="383"/>
      <c r="D920" s="383"/>
      <c r="E920" s="383"/>
      <c r="F920" s="383"/>
      <c r="G920" s="383"/>
      <c r="H920" s="383"/>
      <c r="I920" s="383"/>
      <c r="J920" s="383"/>
      <c r="K920" s="383"/>
      <c r="L920" s="383"/>
      <c r="M920" s="383"/>
    </row>
    <row r="921" ht="15.75" customHeight="1">
      <c r="B921" s="383"/>
      <c r="C921" s="383"/>
      <c r="D921" s="383"/>
      <c r="E921" s="383"/>
      <c r="F921" s="383"/>
      <c r="G921" s="383"/>
      <c r="H921" s="383"/>
      <c r="I921" s="383"/>
      <c r="J921" s="383"/>
      <c r="K921" s="383"/>
      <c r="L921" s="383"/>
      <c r="M921" s="383"/>
    </row>
    <row r="922" ht="15.75" customHeight="1">
      <c r="B922" s="383"/>
      <c r="C922" s="383"/>
      <c r="D922" s="383"/>
      <c r="E922" s="383"/>
      <c r="F922" s="383"/>
      <c r="G922" s="383"/>
      <c r="H922" s="383"/>
      <c r="I922" s="383"/>
      <c r="J922" s="383"/>
      <c r="K922" s="383"/>
      <c r="L922" s="383"/>
      <c r="M922" s="383"/>
    </row>
    <row r="923" ht="15.75" customHeight="1">
      <c r="B923" s="383"/>
      <c r="C923" s="383"/>
      <c r="D923" s="383"/>
      <c r="E923" s="383"/>
      <c r="F923" s="383"/>
      <c r="G923" s="383"/>
      <c r="H923" s="383"/>
      <c r="I923" s="383"/>
      <c r="J923" s="383"/>
      <c r="K923" s="383"/>
      <c r="L923" s="383"/>
      <c r="M923" s="383"/>
    </row>
    <row r="924" ht="15.75" customHeight="1">
      <c r="B924" s="383"/>
      <c r="C924" s="383"/>
      <c r="D924" s="383"/>
      <c r="E924" s="383"/>
      <c r="F924" s="383"/>
      <c r="G924" s="383"/>
      <c r="H924" s="383"/>
      <c r="I924" s="383"/>
      <c r="J924" s="383"/>
      <c r="K924" s="383"/>
      <c r="L924" s="383"/>
      <c r="M924" s="383"/>
    </row>
    <row r="925" ht="15.75" customHeight="1">
      <c r="B925" s="383"/>
      <c r="C925" s="383"/>
      <c r="D925" s="383"/>
      <c r="E925" s="383"/>
      <c r="F925" s="383"/>
      <c r="G925" s="383"/>
      <c r="H925" s="383"/>
      <c r="I925" s="383"/>
      <c r="J925" s="383"/>
      <c r="K925" s="383"/>
      <c r="L925" s="383"/>
      <c r="M925" s="383"/>
    </row>
    <row r="926" ht="15.75" customHeight="1">
      <c r="B926" s="383"/>
      <c r="C926" s="383"/>
      <c r="D926" s="383"/>
      <c r="E926" s="383"/>
      <c r="F926" s="383"/>
      <c r="G926" s="383"/>
      <c r="H926" s="383"/>
      <c r="I926" s="383"/>
      <c r="J926" s="383"/>
      <c r="K926" s="383"/>
      <c r="L926" s="383"/>
      <c r="M926" s="383"/>
    </row>
    <row r="927" ht="15.75" customHeight="1">
      <c r="B927" s="383"/>
      <c r="C927" s="383"/>
      <c r="D927" s="383"/>
      <c r="E927" s="383"/>
      <c r="F927" s="383"/>
      <c r="G927" s="383"/>
      <c r="H927" s="383"/>
      <c r="I927" s="383"/>
      <c r="J927" s="383"/>
      <c r="K927" s="383"/>
      <c r="L927" s="383"/>
      <c r="M927" s="383"/>
    </row>
    <row r="928" ht="15.75" customHeight="1">
      <c r="B928" s="383"/>
      <c r="C928" s="383"/>
      <c r="D928" s="383"/>
      <c r="E928" s="383"/>
      <c r="F928" s="383"/>
      <c r="G928" s="383"/>
      <c r="H928" s="383"/>
      <c r="I928" s="383"/>
      <c r="J928" s="383"/>
      <c r="K928" s="383"/>
      <c r="L928" s="383"/>
      <c r="M928" s="383"/>
    </row>
    <row r="929" ht="15.75" customHeight="1">
      <c r="B929" s="383"/>
      <c r="C929" s="383"/>
      <c r="D929" s="383"/>
      <c r="E929" s="383"/>
      <c r="F929" s="383"/>
      <c r="G929" s="383"/>
      <c r="H929" s="383"/>
      <c r="I929" s="383"/>
      <c r="J929" s="383"/>
      <c r="K929" s="383"/>
      <c r="L929" s="383"/>
      <c r="M929" s="383"/>
    </row>
    <row r="930" ht="15.75" customHeight="1">
      <c r="B930" s="383"/>
      <c r="C930" s="383"/>
      <c r="D930" s="383"/>
      <c r="E930" s="383"/>
      <c r="F930" s="383"/>
      <c r="G930" s="383"/>
      <c r="H930" s="383"/>
      <c r="I930" s="383"/>
      <c r="J930" s="383"/>
      <c r="K930" s="383"/>
      <c r="L930" s="383"/>
      <c r="M930" s="383"/>
    </row>
    <row r="931" ht="15.75" customHeight="1">
      <c r="B931" s="383"/>
      <c r="C931" s="383"/>
      <c r="D931" s="383"/>
      <c r="E931" s="383"/>
      <c r="F931" s="383"/>
      <c r="G931" s="383"/>
      <c r="H931" s="383"/>
      <c r="I931" s="383"/>
      <c r="J931" s="383"/>
      <c r="K931" s="383"/>
      <c r="L931" s="383"/>
      <c r="M931" s="383"/>
    </row>
    <row r="932" ht="15.75" customHeight="1">
      <c r="B932" s="383"/>
      <c r="C932" s="383"/>
      <c r="D932" s="383"/>
      <c r="E932" s="383"/>
      <c r="F932" s="383"/>
      <c r="G932" s="383"/>
      <c r="H932" s="383"/>
      <c r="I932" s="383"/>
      <c r="J932" s="383"/>
      <c r="K932" s="383"/>
      <c r="L932" s="383"/>
      <c r="M932" s="383"/>
    </row>
    <row r="933" ht="15.75" customHeight="1">
      <c r="B933" s="383"/>
      <c r="C933" s="383"/>
      <c r="D933" s="383"/>
      <c r="E933" s="383"/>
      <c r="F933" s="383"/>
      <c r="G933" s="383"/>
      <c r="H933" s="383"/>
      <c r="I933" s="383"/>
      <c r="J933" s="383"/>
      <c r="K933" s="383"/>
      <c r="L933" s="383"/>
      <c r="M933" s="383"/>
    </row>
    <row r="934" ht="15.75" customHeight="1">
      <c r="B934" s="383"/>
      <c r="C934" s="383"/>
      <c r="D934" s="383"/>
      <c r="E934" s="383"/>
      <c r="F934" s="383"/>
      <c r="G934" s="383"/>
      <c r="H934" s="383"/>
      <c r="I934" s="383"/>
      <c r="J934" s="383"/>
      <c r="K934" s="383"/>
      <c r="L934" s="383"/>
      <c r="M934" s="383"/>
    </row>
    <row r="935" ht="15.75" customHeight="1">
      <c r="B935" s="383"/>
      <c r="C935" s="383"/>
      <c r="D935" s="383"/>
      <c r="E935" s="383"/>
      <c r="F935" s="383"/>
      <c r="G935" s="383"/>
      <c r="H935" s="383"/>
      <c r="I935" s="383"/>
      <c r="J935" s="383"/>
      <c r="K935" s="383"/>
      <c r="L935" s="383"/>
      <c r="M935" s="383"/>
    </row>
    <row r="936" ht="15.75" customHeight="1">
      <c r="B936" s="383"/>
      <c r="C936" s="383"/>
      <c r="D936" s="383"/>
      <c r="E936" s="383"/>
      <c r="F936" s="383"/>
      <c r="G936" s="383"/>
      <c r="H936" s="383"/>
      <c r="I936" s="383"/>
      <c r="J936" s="383"/>
      <c r="K936" s="383"/>
      <c r="L936" s="383"/>
      <c r="M936" s="383"/>
    </row>
    <row r="937" ht="15.75" customHeight="1">
      <c r="B937" s="383"/>
      <c r="C937" s="383"/>
      <c r="D937" s="383"/>
      <c r="E937" s="383"/>
      <c r="F937" s="383"/>
      <c r="G937" s="383"/>
      <c r="H937" s="383"/>
      <c r="I937" s="383"/>
      <c r="J937" s="383"/>
      <c r="K937" s="383"/>
      <c r="L937" s="383"/>
      <c r="M937" s="383"/>
    </row>
    <row r="938" ht="15.75" customHeight="1">
      <c r="B938" s="383"/>
      <c r="C938" s="383"/>
      <c r="D938" s="383"/>
      <c r="E938" s="383"/>
      <c r="F938" s="383"/>
      <c r="G938" s="383"/>
      <c r="H938" s="383"/>
      <c r="I938" s="383"/>
      <c r="J938" s="383"/>
      <c r="K938" s="383"/>
      <c r="L938" s="383"/>
      <c r="M938" s="383"/>
    </row>
    <row r="939" ht="15.75" customHeight="1">
      <c r="B939" s="383"/>
      <c r="C939" s="383"/>
      <c r="D939" s="383"/>
      <c r="E939" s="383"/>
      <c r="F939" s="383"/>
      <c r="G939" s="383"/>
      <c r="H939" s="383"/>
      <c r="I939" s="383"/>
      <c r="J939" s="383"/>
      <c r="K939" s="383"/>
      <c r="L939" s="383"/>
      <c r="M939" s="383"/>
    </row>
    <row r="940" ht="15.75" customHeight="1">
      <c r="B940" s="383"/>
      <c r="C940" s="383"/>
      <c r="D940" s="383"/>
      <c r="E940" s="383"/>
      <c r="F940" s="383"/>
      <c r="G940" s="383"/>
      <c r="H940" s="383"/>
      <c r="I940" s="383"/>
      <c r="J940" s="383"/>
      <c r="K940" s="383"/>
      <c r="L940" s="383"/>
      <c r="M940" s="383"/>
    </row>
    <row r="941" ht="15.75" customHeight="1">
      <c r="B941" s="383"/>
      <c r="C941" s="383"/>
      <c r="D941" s="383"/>
      <c r="E941" s="383"/>
      <c r="F941" s="383"/>
      <c r="G941" s="383"/>
      <c r="H941" s="383"/>
      <c r="I941" s="383"/>
      <c r="J941" s="383"/>
      <c r="K941" s="383"/>
      <c r="L941" s="383"/>
      <c r="M941" s="383"/>
    </row>
    <row r="942" ht="15.75" customHeight="1">
      <c r="B942" s="383"/>
      <c r="C942" s="383"/>
      <c r="D942" s="383"/>
      <c r="E942" s="383"/>
      <c r="F942" s="383"/>
      <c r="G942" s="383"/>
      <c r="H942" s="383"/>
      <c r="I942" s="383"/>
      <c r="J942" s="383"/>
      <c r="K942" s="383"/>
      <c r="L942" s="383"/>
      <c r="M942" s="383"/>
    </row>
    <row r="943" ht="15.75" customHeight="1">
      <c r="B943" s="383"/>
      <c r="C943" s="383"/>
      <c r="D943" s="383"/>
      <c r="E943" s="383"/>
      <c r="F943" s="383"/>
      <c r="G943" s="383"/>
      <c r="H943" s="383"/>
      <c r="I943" s="383"/>
      <c r="J943" s="383"/>
      <c r="K943" s="383"/>
      <c r="L943" s="383"/>
      <c r="M943" s="383"/>
    </row>
    <row r="944" ht="15.75" customHeight="1">
      <c r="B944" s="383"/>
      <c r="C944" s="383"/>
      <c r="D944" s="383"/>
      <c r="E944" s="383"/>
      <c r="F944" s="383"/>
      <c r="G944" s="383"/>
      <c r="H944" s="383"/>
      <c r="I944" s="383"/>
      <c r="J944" s="383"/>
      <c r="K944" s="383"/>
      <c r="L944" s="383"/>
      <c r="M944" s="383"/>
    </row>
    <row r="945" ht="15.75" customHeight="1">
      <c r="B945" s="383"/>
      <c r="C945" s="383"/>
      <c r="D945" s="383"/>
      <c r="E945" s="383"/>
      <c r="F945" s="383"/>
      <c r="G945" s="383"/>
      <c r="H945" s="383"/>
      <c r="I945" s="383"/>
      <c r="J945" s="383"/>
      <c r="K945" s="383"/>
      <c r="L945" s="383"/>
      <c r="M945" s="383"/>
    </row>
    <row r="946" ht="15.75" customHeight="1">
      <c r="B946" s="383"/>
      <c r="C946" s="383"/>
      <c r="D946" s="383"/>
      <c r="E946" s="383"/>
      <c r="F946" s="383"/>
      <c r="G946" s="383"/>
      <c r="H946" s="383"/>
      <c r="I946" s="383"/>
      <c r="J946" s="383"/>
      <c r="K946" s="383"/>
      <c r="L946" s="383"/>
      <c r="M946" s="383"/>
    </row>
    <row r="947" ht="15.75" customHeight="1">
      <c r="B947" s="383"/>
      <c r="C947" s="383"/>
      <c r="D947" s="383"/>
      <c r="E947" s="383"/>
      <c r="F947" s="383"/>
      <c r="G947" s="383"/>
      <c r="H947" s="383"/>
      <c r="I947" s="383"/>
      <c r="J947" s="383"/>
      <c r="K947" s="383"/>
      <c r="L947" s="383"/>
      <c r="M947" s="383"/>
    </row>
    <row r="948" ht="15.75" customHeight="1">
      <c r="B948" s="383"/>
      <c r="C948" s="383"/>
      <c r="D948" s="383"/>
      <c r="E948" s="383"/>
      <c r="F948" s="383"/>
      <c r="G948" s="383"/>
      <c r="H948" s="383"/>
      <c r="I948" s="383"/>
      <c r="J948" s="383"/>
      <c r="K948" s="383"/>
      <c r="L948" s="383"/>
      <c r="M948" s="383"/>
    </row>
    <row r="949" ht="15.75" customHeight="1">
      <c r="B949" s="383"/>
      <c r="C949" s="383"/>
      <c r="D949" s="383"/>
      <c r="E949" s="383"/>
      <c r="F949" s="383"/>
      <c r="G949" s="383"/>
      <c r="H949" s="383"/>
      <c r="I949" s="383"/>
      <c r="J949" s="383"/>
      <c r="K949" s="383"/>
      <c r="L949" s="383"/>
      <c r="M949" s="383"/>
    </row>
    <row r="950" ht="15.75" customHeight="1">
      <c r="B950" s="383"/>
      <c r="C950" s="383"/>
      <c r="D950" s="383"/>
      <c r="E950" s="383"/>
      <c r="F950" s="383"/>
      <c r="G950" s="383"/>
      <c r="H950" s="383"/>
      <c r="I950" s="383"/>
      <c r="J950" s="383"/>
      <c r="K950" s="383"/>
      <c r="L950" s="383"/>
      <c r="M950" s="383"/>
    </row>
    <row r="951" ht="15.75" customHeight="1">
      <c r="B951" s="383"/>
      <c r="C951" s="383"/>
      <c r="D951" s="383"/>
      <c r="E951" s="383"/>
      <c r="F951" s="383"/>
      <c r="G951" s="383"/>
      <c r="H951" s="383"/>
      <c r="I951" s="383"/>
      <c r="J951" s="383"/>
      <c r="K951" s="383"/>
      <c r="L951" s="383"/>
      <c r="M951" s="383"/>
    </row>
    <row r="952" ht="15.75" customHeight="1">
      <c r="B952" s="383"/>
      <c r="C952" s="383"/>
      <c r="D952" s="383"/>
      <c r="E952" s="383"/>
      <c r="F952" s="383"/>
      <c r="G952" s="383"/>
      <c r="H952" s="383"/>
      <c r="I952" s="383"/>
      <c r="J952" s="383"/>
      <c r="K952" s="383"/>
      <c r="L952" s="383"/>
      <c r="M952" s="383"/>
    </row>
    <row r="953" ht="15.75" customHeight="1">
      <c r="B953" s="383"/>
      <c r="C953" s="383"/>
      <c r="D953" s="383"/>
      <c r="E953" s="383"/>
      <c r="F953" s="383"/>
      <c r="G953" s="383"/>
      <c r="H953" s="383"/>
      <c r="I953" s="383"/>
      <c r="J953" s="383"/>
      <c r="K953" s="383"/>
      <c r="L953" s="383"/>
      <c r="M953" s="383"/>
    </row>
    <row r="954" ht="15.75" customHeight="1">
      <c r="B954" s="383"/>
      <c r="C954" s="383"/>
      <c r="D954" s="383"/>
      <c r="E954" s="383"/>
      <c r="F954" s="383"/>
      <c r="G954" s="383"/>
      <c r="H954" s="383"/>
      <c r="I954" s="383"/>
      <c r="J954" s="383"/>
      <c r="K954" s="383"/>
      <c r="L954" s="383"/>
      <c r="M954" s="383"/>
    </row>
    <row r="955" ht="15.75" customHeight="1">
      <c r="B955" s="383"/>
      <c r="C955" s="383"/>
      <c r="D955" s="383"/>
      <c r="E955" s="383"/>
      <c r="F955" s="383"/>
      <c r="G955" s="383"/>
      <c r="H955" s="383"/>
      <c r="I955" s="383"/>
      <c r="J955" s="383"/>
      <c r="K955" s="383"/>
      <c r="L955" s="383"/>
      <c r="M955" s="383"/>
    </row>
    <row r="956" ht="15.75" customHeight="1">
      <c r="B956" s="383"/>
      <c r="C956" s="383"/>
      <c r="D956" s="383"/>
      <c r="E956" s="383"/>
      <c r="F956" s="383"/>
      <c r="G956" s="383"/>
      <c r="H956" s="383"/>
      <c r="I956" s="383"/>
      <c r="J956" s="383"/>
      <c r="K956" s="383"/>
      <c r="L956" s="383"/>
      <c r="M956" s="383"/>
    </row>
    <row r="957" ht="15.75" customHeight="1">
      <c r="B957" s="383"/>
      <c r="C957" s="383"/>
      <c r="D957" s="383"/>
      <c r="E957" s="383"/>
      <c r="F957" s="383"/>
      <c r="G957" s="383"/>
      <c r="H957" s="383"/>
      <c r="I957" s="383"/>
      <c r="J957" s="383"/>
      <c r="K957" s="383"/>
      <c r="L957" s="383"/>
      <c r="M957" s="383"/>
    </row>
    <row r="958" ht="15.75" customHeight="1">
      <c r="B958" s="383"/>
      <c r="C958" s="383"/>
      <c r="D958" s="383"/>
      <c r="E958" s="383"/>
      <c r="F958" s="383"/>
      <c r="G958" s="383"/>
      <c r="H958" s="383"/>
      <c r="I958" s="383"/>
      <c r="J958" s="383"/>
      <c r="K958" s="383"/>
      <c r="L958" s="383"/>
      <c r="M958" s="383"/>
    </row>
    <row r="959" ht="15.75" customHeight="1">
      <c r="B959" s="383"/>
      <c r="C959" s="383"/>
      <c r="D959" s="383"/>
      <c r="E959" s="383"/>
      <c r="F959" s="383"/>
      <c r="G959" s="383"/>
      <c r="H959" s="383"/>
      <c r="I959" s="383"/>
      <c r="J959" s="383"/>
      <c r="K959" s="383"/>
      <c r="L959" s="383"/>
      <c r="M959" s="383"/>
    </row>
    <row r="960" ht="15.75" customHeight="1">
      <c r="B960" s="383"/>
      <c r="C960" s="383"/>
      <c r="D960" s="383"/>
      <c r="E960" s="383"/>
      <c r="F960" s="383"/>
      <c r="G960" s="383"/>
      <c r="H960" s="383"/>
      <c r="I960" s="383"/>
      <c r="J960" s="383"/>
      <c r="K960" s="383"/>
      <c r="L960" s="383"/>
      <c r="M960" s="383"/>
    </row>
    <row r="961" ht="15.75" customHeight="1">
      <c r="B961" s="383"/>
      <c r="C961" s="383"/>
      <c r="D961" s="383"/>
      <c r="E961" s="383"/>
      <c r="F961" s="383"/>
      <c r="G961" s="383"/>
      <c r="H961" s="383"/>
      <c r="I961" s="383"/>
      <c r="J961" s="383"/>
      <c r="K961" s="383"/>
      <c r="L961" s="383"/>
      <c r="M961" s="383"/>
    </row>
    <row r="962" ht="15.75" customHeight="1">
      <c r="B962" s="383"/>
      <c r="C962" s="383"/>
      <c r="D962" s="383"/>
      <c r="E962" s="383"/>
      <c r="F962" s="383"/>
      <c r="G962" s="383"/>
      <c r="H962" s="383"/>
      <c r="I962" s="383"/>
      <c r="J962" s="383"/>
      <c r="K962" s="383"/>
      <c r="L962" s="383"/>
      <c r="M962" s="383"/>
    </row>
    <row r="963" ht="15.75" customHeight="1">
      <c r="B963" s="383"/>
      <c r="C963" s="383"/>
      <c r="D963" s="383"/>
      <c r="E963" s="383"/>
      <c r="F963" s="383"/>
      <c r="G963" s="383"/>
      <c r="H963" s="383"/>
      <c r="I963" s="383"/>
      <c r="J963" s="383"/>
      <c r="K963" s="383"/>
      <c r="L963" s="383"/>
      <c r="M963" s="383"/>
    </row>
    <row r="964" ht="15.75" customHeight="1">
      <c r="B964" s="383"/>
      <c r="C964" s="383"/>
      <c r="D964" s="383"/>
      <c r="E964" s="383"/>
      <c r="F964" s="383"/>
      <c r="G964" s="383"/>
      <c r="H964" s="383"/>
      <c r="I964" s="383"/>
      <c r="J964" s="383"/>
      <c r="K964" s="383"/>
      <c r="L964" s="383"/>
      <c r="M964" s="383"/>
    </row>
    <row r="965" ht="15.75" customHeight="1">
      <c r="B965" s="383"/>
      <c r="C965" s="383"/>
      <c r="D965" s="383"/>
      <c r="E965" s="383"/>
      <c r="F965" s="383"/>
      <c r="G965" s="383"/>
      <c r="H965" s="383"/>
      <c r="I965" s="383"/>
      <c r="J965" s="383"/>
      <c r="K965" s="383"/>
      <c r="L965" s="383"/>
      <c r="M965" s="383"/>
    </row>
    <row r="966" ht="15.75" customHeight="1">
      <c r="B966" s="383"/>
      <c r="C966" s="383"/>
      <c r="D966" s="383"/>
      <c r="E966" s="383"/>
      <c r="F966" s="383"/>
      <c r="G966" s="383"/>
      <c r="H966" s="383"/>
      <c r="I966" s="383"/>
      <c r="J966" s="383"/>
      <c r="K966" s="383"/>
      <c r="L966" s="383"/>
      <c r="M966" s="383"/>
    </row>
    <row r="967" ht="15.75" customHeight="1">
      <c r="B967" s="383"/>
      <c r="C967" s="383"/>
      <c r="D967" s="383"/>
      <c r="E967" s="383"/>
      <c r="F967" s="383"/>
      <c r="G967" s="383"/>
      <c r="H967" s="383"/>
      <c r="I967" s="383"/>
      <c r="J967" s="383"/>
      <c r="K967" s="383"/>
      <c r="L967" s="383"/>
      <c r="M967" s="383"/>
    </row>
    <row r="968" ht="15.75" customHeight="1">
      <c r="B968" s="383"/>
      <c r="C968" s="383"/>
      <c r="D968" s="383"/>
      <c r="E968" s="383"/>
      <c r="F968" s="383"/>
      <c r="G968" s="383"/>
      <c r="H968" s="383"/>
      <c r="I968" s="383"/>
      <c r="J968" s="383"/>
      <c r="K968" s="383"/>
      <c r="L968" s="383"/>
      <c r="M968" s="383"/>
    </row>
    <row r="969" ht="15.75" customHeight="1">
      <c r="B969" s="383"/>
      <c r="C969" s="383"/>
      <c r="D969" s="383"/>
      <c r="E969" s="383"/>
      <c r="F969" s="383"/>
      <c r="G969" s="383"/>
      <c r="H969" s="383"/>
      <c r="I969" s="383"/>
      <c r="J969" s="383"/>
      <c r="K969" s="383"/>
      <c r="L969" s="383"/>
      <c r="M969" s="383"/>
    </row>
    <row r="970" ht="15.75" customHeight="1">
      <c r="B970" s="383"/>
      <c r="C970" s="383"/>
      <c r="D970" s="383"/>
      <c r="E970" s="383"/>
      <c r="F970" s="383"/>
      <c r="G970" s="383"/>
      <c r="H970" s="383"/>
      <c r="I970" s="383"/>
      <c r="J970" s="383"/>
      <c r="K970" s="383"/>
      <c r="L970" s="383"/>
      <c r="M970" s="383"/>
    </row>
    <row r="971" ht="15.75" customHeight="1">
      <c r="B971" s="383"/>
      <c r="C971" s="383"/>
      <c r="D971" s="383"/>
      <c r="E971" s="383"/>
      <c r="F971" s="383"/>
      <c r="G971" s="383"/>
      <c r="H971" s="383"/>
      <c r="I971" s="383"/>
      <c r="J971" s="383"/>
      <c r="K971" s="383"/>
      <c r="L971" s="383"/>
      <c r="M971" s="383"/>
    </row>
    <row r="972" ht="15.75" customHeight="1">
      <c r="B972" s="383"/>
      <c r="C972" s="383"/>
      <c r="D972" s="383"/>
      <c r="E972" s="383"/>
      <c r="F972" s="383"/>
      <c r="G972" s="383"/>
      <c r="H972" s="383"/>
      <c r="I972" s="383"/>
      <c r="J972" s="383"/>
      <c r="K972" s="383"/>
      <c r="L972" s="383"/>
      <c r="M972" s="383"/>
    </row>
    <row r="973" ht="15.75" customHeight="1">
      <c r="B973" s="383"/>
      <c r="C973" s="383"/>
      <c r="D973" s="383"/>
      <c r="E973" s="383"/>
      <c r="F973" s="383"/>
      <c r="G973" s="383"/>
      <c r="H973" s="383"/>
      <c r="I973" s="383"/>
      <c r="J973" s="383"/>
      <c r="K973" s="383"/>
      <c r="L973" s="383"/>
      <c r="M973" s="383"/>
    </row>
    <row r="974" ht="15.75" customHeight="1">
      <c r="B974" s="383"/>
      <c r="C974" s="383"/>
      <c r="D974" s="383"/>
      <c r="E974" s="383"/>
      <c r="F974" s="383"/>
      <c r="G974" s="383"/>
      <c r="H974" s="383"/>
      <c r="I974" s="383"/>
      <c r="J974" s="383"/>
      <c r="K974" s="383"/>
      <c r="L974" s="383"/>
      <c r="M974" s="383"/>
    </row>
    <row r="975" ht="15.75" customHeight="1">
      <c r="B975" s="383"/>
      <c r="C975" s="383"/>
      <c r="D975" s="383"/>
      <c r="E975" s="383"/>
      <c r="F975" s="383"/>
      <c r="G975" s="383"/>
      <c r="H975" s="383"/>
      <c r="I975" s="383"/>
      <c r="J975" s="383"/>
      <c r="K975" s="383"/>
      <c r="L975" s="383"/>
      <c r="M975" s="383"/>
    </row>
    <row r="976" ht="15.75" customHeight="1">
      <c r="B976" s="383"/>
      <c r="C976" s="383"/>
      <c r="D976" s="383"/>
      <c r="E976" s="383"/>
      <c r="F976" s="383"/>
      <c r="G976" s="383"/>
      <c r="H976" s="383"/>
      <c r="I976" s="383"/>
      <c r="J976" s="383"/>
      <c r="K976" s="383"/>
      <c r="L976" s="383"/>
      <c r="M976" s="383"/>
    </row>
    <row r="977" ht="15.75" customHeight="1">
      <c r="B977" s="383"/>
      <c r="C977" s="383"/>
      <c r="D977" s="383"/>
      <c r="E977" s="383"/>
      <c r="F977" s="383"/>
      <c r="G977" s="383"/>
      <c r="H977" s="383"/>
      <c r="I977" s="383"/>
      <c r="J977" s="383"/>
      <c r="K977" s="383"/>
      <c r="L977" s="383"/>
      <c r="M977" s="383"/>
    </row>
    <row r="978" ht="15.75" customHeight="1">
      <c r="B978" s="383"/>
      <c r="C978" s="383"/>
      <c r="D978" s="383"/>
      <c r="E978" s="383"/>
      <c r="F978" s="383"/>
      <c r="G978" s="383"/>
      <c r="H978" s="383"/>
      <c r="I978" s="383"/>
      <c r="J978" s="383"/>
      <c r="K978" s="383"/>
      <c r="L978" s="383"/>
      <c r="M978" s="383"/>
    </row>
    <row r="979" ht="15.75" customHeight="1">
      <c r="B979" s="383"/>
      <c r="C979" s="383"/>
      <c r="D979" s="383"/>
      <c r="E979" s="383"/>
      <c r="F979" s="383"/>
      <c r="G979" s="383"/>
      <c r="H979" s="383"/>
      <c r="I979" s="383"/>
      <c r="J979" s="383"/>
      <c r="K979" s="383"/>
      <c r="L979" s="383"/>
      <c r="M979" s="383"/>
    </row>
    <row r="980" ht="15.75" customHeight="1">
      <c r="B980" s="383"/>
      <c r="C980" s="383"/>
      <c r="D980" s="383"/>
      <c r="E980" s="383"/>
      <c r="F980" s="383"/>
      <c r="G980" s="383"/>
      <c r="H980" s="383"/>
      <c r="I980" s="383"/>
      <c r="J980" s="383"/>
      <c r="K980" s="383"/>
      <c r="L980" s="383"/>
      <c r="M980" s="383"/>
    </row>
    <row r="981" ht="15.75" customHeight="1">
      <c r="B981" s="383"/>
      <c r="C981" s="383"/>
      <c r="D981" s="383"/>
      <c r="E981" s="383"/>
      <c r="F981" s="383"/>
      <c r="G981" s="383"/>
      <c r="H981" s="383"/>
      <c r="I981" s="383"/>
      <c r="J981" s="383"/>
      <c r="K981" s="383"/>
      <c r="L981" s="383"/>
      <c r="M981" s="383"/>
    </row>
    <row r="982" ht="15.75" customHeight="1">
      <c r="B982" s="383"/>
      <c r="C982" s="383"/>
      <c r="D982" s="383"/>
      <c r="E982" s="383"/>
      <c r="F982" s="383"/>
      <c r="G982" s="383"/>
      <c r="H982" s="383"/>
      <c r="I982" s="383"/>
      <c r="J982" s="383"/>
      <c r="K982" s="383"/>
      <c r="L982" s="383"/>
      <c r="M982" s="383"/>
    </row>
    <row r="983" ht="15.75" customHeight="1">
      <c r="B983" s="383"/>
      <c r="C983" s="383"/>
      <c r="D983" s="383"/>
      <c r="E983" s="383"/>
      <c r="F983" s="383"/>
      <c r="G983" s="383"/>
      <c r="H983" s="383"/>
      <c r="I983" s="383"/>
      <c r="J983" s="383"/>
      <c r="K983" s="383"/>
      <c r="L983" s="383"/>
      <c r="M983" s="383"/>
    </row>
    <row r="984" ht="15.75" customHeight="1">
      <c r="B984" s="383"/>
      <c r="C984" s="383"/>
      <c r="D984" s="383"/>
      <c r="E984" s="383"/>
      <c r="F984" s="383"/>
      <c r="G984" s="383"/>
      <c r="H984" s="383"/>
      <c r="I984" s="383"/>
      <c r="J984" s="383"/>
      <c r="K984" s="383"/>
      <c r="L984" s="383"/>
      <c r="M984" s="383"/>
    </row>
    <row r="985" ht="15.75" customHeight="1">
      <c r="B985" s="383"/>
      <c r="C985" s="383"/>
      <c r="D985" s="383"/>
      <c r="E985" s="383"/>
      <c r="F985" s="383"/>
      <c r="G985" s="383"/>
      <c r="H985" s="383"/>
      <c r="I985" s="383"/>
      <c r="J985" s="383"/>
      <c r="K985" s="383"/>
      <c r="L985" s="383"/>
      <c r="M985" s="383"/>
    </row>
    <row r="986" ht="15.75" customHeight="1">
      <c r="B986" s="383"/>
      <c r="C986" s="383"/>
      <c r="D986" s="383"/>
      <c r="E986" s="383"/>
      <c r="F986" s="383"/>
      <c r="G986" s="383"/>
      <c r="H986" s="383"/>
      <c r="I986" s="383"/>
      <c r="J986" s="383"/>
      <c r="K986" s="383"/>
      <c r="L986" s="383"/>
      <c r="M986" s="383"/>
    </row>
    <row r="987" ht="15.75" customHeight="1">
      <c r="B987" s="383"/>
      <c r="C987" s="383"/>
      <c r="D987" s="383"/>
      <c r="E987" s="383"/>
      <c r="F987" s="383"/>
      <c r="G987" s="383"/>
      <c r="H987" s="383"/>
      <c r="I987" s="383"/>
      <c r="J987" s="383"/>
      <c r="K987" s="383"/>
      <c r="L987" s="383"/>
      <c r="M987" s="383"/>
    </row>
    <row r="988" ht="15.75" customHeight="1">
      <c r="B988" s="383"/>
      <c r="C988" s="383"/>
      <c r="D988" s="383"/>
      <c r="E988" s="383"/>
      <c r="F988" s="383"/>
      <c r="G988" s="383"/>
      <c r="H988" s="383"/>
      <c r="I988" s="383"/>
      <c r="J988" s="383"/>
      <c r="K988" s="383"/>
      <c r="L988" s="383"/>
      <c r="M988" s="383"/>
    </row>
    <row r="989" ht="15.75" customHeight="1">
      <c r="B989" s="383"/>
      <c r="C989" s="383"/>
      <c r="D989" s="383"/>
      <c r="E989" s="383"/>
      <c r="F989" s="383"/>
      <c r="G989" s="383"/>
      <c r="H989" s="383"/>
      <c r="I989" s="383"/>
      <c r="J989" s="383"/>
      <c r="K989" s="383"/>
      <c r="L989" s="383"/>
      <c r="M989" s="383"/>
    </row>
    <row r="990" ht="15.75" customHeight="1">
      <c r="B990" s="383"/>
      <c r="C990" s="383"/>
      <c r="D990" s="383"/>
      <c r="E990" s="383"/>
      <c r="F990" s="383"/>
      <c r="G990" s="383"/>
      <c r="H990" s="383"/>
      <c r="I990" s="383"/>
      <c r="J990" s="383"/>
      <c r="K990" s="383"/>
      <c r="L990" s="383"/>
      <c r="M990" s="383"/>
    </row>
    <row r="991" ht="15.75" customHeight="1">
      <c r="B991" s="383"/>
      <c r="C991" s="383"/>
      <c r="D991" s="383"/>
      <c r="E991" s="383"/>
      <c r="F991" s="383"/>
      <c r="G991" s="383"/>
      <c r="H991" s="383"/>
      <c r="I991" s="383"/>
      <c r="J991" s="383"/>
      <c r="K991" s="383"/>
      <c r="L991" s="383"/>
      <c r="M991" s="383"/>
    </row>
    <row r="992" ht="15.75" customHeight="1">
      <c r="B992" s="383"/>
      <c r="C992" s="383"/>
      <c r="D992" s="383"/>
      <c r="E992" s="383"/>
      <c r="F992" s="383"/>
      <c r="G992" s="383"/>
      <c r="H992" s="383"/>
      <c r="I992" s="383"/>
      <c r="J992" s="383"/>
      <c r="K992" s="383"/>
      <c r="L992" s="383"/>
      <c r="M992" s="383"/>
    </row>
    <row r="993" ht="15.75" customHeight="1">
      <c r="B993" s="383"/>
      <c r="C993" s="383"/>
      <c r="D993" s="383"/>
      <c r="E993" s="383"/>
      <c r="F993" s="383"/>
      <c r="G993" s="383"/>
      <c r="H993" s="383"/>
      <c r="I993" s="383"/>
      <c r="J993" s="383"/>
      <c r="K993" s="383"/>
      <c r="L993" s="383"/>
      <c r="M993" s="383"/>
    </row>
    <row r="994" ht="15.75" customHeight="1">
      <c r="B994" s="383"/>
      <c r="C994" s="383"/>
      <c r="D994" s="383"/>
      <c r="E994" s="383"/>
      <c r="F994" s="383"/>
      <c r="G994" s="383"/>
      <c r="H994" s="383"/>
      <c r="I994" s="383"/>
      <c r="J994" s="383"/>
      <c r="K994" s="383"/>
      <c r="L994" s="383"/>
      <c r="M994" s="383"/>
    </row>
    <row r="995" ht="15.75" customHeight="1">
      <c r="B995" s="383"/>
      <c r="C995" s="383"/>
      <c r="D995" s="383"/>
      <c r="E995" s="383"/>
      <c r="F995" s="383"/>
      <c r="G995" s="383"/>
      <c r="H995" s="383"/>
      <c r="I995" s="383"/>
      <c r="J995" s="383"/>
      <c r="K995" s="383"/>
      <c r="L995" s="383"/>
      <c r="M995" s="383"/>
    </row>
    <row r="996" ht="15.75" customHeight="1">
      <c r="B996" s="383"/>
      <c r="C996" s="383"/>
      <c r="D996" s="383"/>
      <c r="E996" s="383"/>
      <c r="F996" s="383"/>
      <c r="G996" s="383"/>
      <c r="H996" s="383"/>
      <c r="I996" s="383"/>
      <c r="J996" s="383"/>
      <c r="K996" s="383"/>
      <c r="L996" s="383"/>
      <c r="M996" s="383"/>
    </row>
    <row r="997" ht="15.75" customHeight="1">
      <c r="B997" s="383"/>
      <c r="C997" s="383"/>
      <c r="D997" s="383"/>
      <c r="E997" s="383"/>
      <c r="F997" s="383"/>
      <c r="G997" s="383"/>
      <c r="H997" s="383"/>
      <c r="I997" s="383"/>
      <c r="J997" s="383"/>
      <c r="K997" s="383"/>
      <c r="L997" s="383"/>
      <c r="M997" s="383"/>
    </row>
    <row r="998" ht="15.75" customHeight="1">
      <c r="B998" s="383"/>
      <c r="C998" s="383"/>
      <c r="D998" s="383"/>
      <c r="E998" s="383"/>
      <c r="F998" s="383"/>
      <c r="G998" s="383"/>
      <c r="H998" s="383"/>
      <c r="I998" s="383"/>
      <c r="J998" s="383"/>
      <c r="K998" s="383"/>
      <c r="L998" s="383"/>
      <c r="M998" s="383"/>
    </row>
    <row r="999" ht="15.75" customHeight="1">
      <c r="B999" s="383"/>
      <c r="C999" s="383"/>
      <c r="D999" s="383"/>
      <c r="E999" s="383"/>
      <c r="F999" s="383"/>
      <c r="G999" s="383"/>
      <c r="H999" s="383"/>
      <c r="I999" s="383"/>
      <c r="J999" s="383"/>
      <c r="K999" s="383"/>
      <c r="L999" s="383"/>
      <c r="M999" s="383"/>
    </row>
    <row r="1000" ht="15.75" customHeight="1">
      <c r="B1000" s="383"/>
      <c r="C1000" s="383"/>
      <c r="D1000" s="383"/>
      <c r="E1000" s="383"/>
      <c r="F1000" s="383"/>
      <c r="G1000" s="383"/>
      <c r="H1000" s="383"/>
      <c r="I1000" s="383"/>
      <c r="J1000" s="383"/>
      <c r="K1000" s="383"/>
      <c r="L1000" s="383"/>
      <c r="M1000" s="383"/>
    </row>
    <row r="1001" ht="15.75" customHeight="1">
      <c r="B1001" s="383"/>
      <c r="C1001" s="383"/>
      <c r="D1001" s="383"/>
      <c r="E1001" s="383"/>
      <c r="F1001" s="383"/>
      <c r="G1001" s="383"/>
      <c r="H1001" s="383"/>
      <c r="I1001" s="383"/>
      <c r="J1001" s="383"/>
      <c r="K1001" s="383"/>
      <c r="L1001" s="383"/>
      <c r="M1001" s="383"/>
    </row>
    <row r="1002" ht="15.75" customHeight="1">
      <c r="B1002" s="383"/>
      <c r="C1002" s="383"/>
      <c r="D1002" s="383"/>
      <c r="E1002" s="383"/>
      <c r="F1002" s="383"/>
      <c r="G1002" s="383"/>
      <c r="H1002" s="383"/>
      <c r="I1002" s="383"/>
      <c r="J1002" s="383"/>
      <c r="K1002" s="383"/>
      <c r="L1002" s="383"/>
      <c r="M1002" s="383"/>
    </row>
    <row r="1003" ht="15.75" customHeight="1">
      <c r="B1003" s="383"/>
      <c r="C1003" s="383"/>
      <c r="D1003" s="383"/>
      <c r="E1003" s="383"/>
      <c r="F1003" s="383"/>
      <c r="G1003" s="383"/>
      <c r="H1003" s="383"/>
      <c r="I1003" s="383"/>
      <c r="J1003" s="383"/>
      <c r="K1003" s="383"/>
      <c r="L1003" s="383"/>
      <c r="M1003" s="383"/>
    </row>
    <row r="1004" ht="15.75" customHeight="1">
      <c r="B1004" s="383"/>
      <c r="C1004" s="383"/>
      <c r="D1004" s="383"/>
      <c r="E1004" s="383"/>
      <c r="F1004" s="383"/>
      <c r="G1004" s="383"/>
      <c r="H1004" s="383"/>
      <c r="I1004" s="383"/>
      <c r="J1004" s="383"/>
      <c r="K1004" s="383"/>
      <c r="L1004" s="383"/>
      <c r="M1004" s="383"/>
    </row>
    <row r="1005" ht="15.75" customHeight="1">
      <c r="B1005" s="383"/>
      <c r="C1005" s="383"/>
      <c r="D1005" s="383"/>
      <c r="E1005" s="383"/>
      <c r="F1005" s="383"/>
      <c r="G1005" s="383"/>
      <c r="H1005" s="383"/>
      <c r="I1005" s="383"/>
      <c r="J1005" s="383"/>
      <c r="K1005" s="383"/>
      <c r="L1005" s="383"/>
      <c r="M1005" s="383"/>
    </row>
    <row r="1006" ht="15.75" customHeight="1">
      <c r="B1006" s="383"/>
      <c r="C1006" s="383"/>
      <c r="D1006" s="383"/>
      <c r="E1006" s="383"/>
      <c r="F1006" s="383"/>
      <c r="G1006" s="383"/>
      <c r="H1006" s="383"/>
      <c r="I1006" s="383"/>
      <c r="J1006" s="383"/>
      <c r="K1006" s="383"/>
      <c r="L1006" s="383"/>
      <c r="M1006" s="383"/>
    </row>
    <row r="1007" ht="15.75" customHeight="1">
      <c r="B1007" s="383"/>
      <c r="C1007" s="383"/>
      <c r="D1007" s="383"/>
      <c r="E1007" s="383"/>
      <c r="F1007" s="383"/>
      <c r="G1007" s="383"/>
      <c r="H1007" s="383"/>
      <c r="I1007" s="383"/>
      <c r="J1007" s="383"/>
      <c r="K1007" s="383"/>
      <c r="L1007" s="383"/>
      <c r="M1007" s="383"/>
    </row>
    <row r="1008" ht="15.75" customHeight="1">
      <c r="B1008" s="383"/>
      <c r="C1008" s="383"/>
      <c r="D1008" s="383"/>
      <c r="E1008" s="383"/>
      <c r="F1008" s="383"/>
      <c r="G1008" s="383"/>
      <c r="H1008" s="383"/>
      <c r="I1008" s="383"/>
      <c r="J1008" s="383"/>
      <c r="K1008" s="383"/>
      <c r="L1008" s="383"/>
      <c r="M1008" s="383"/>
    </row>
    <row r="1009" ht="15.75" customHeight="1">
      <c r="B1009" s="383"/>
      <c r="C1009" s="383"/>
      <c r="D1009" s="383"/>
      <c r="E1009" s="383"/>
      <c r="F1009" s="383"/>
      <c r="G1009" s="383"/>
      <c r="H1009" s="383"/>
      <c r="I1009" s="383"/>
      <c r="J1009" s="383"/>
      <c r="K1009" s="383"/>
      <c r="L1009" s="383"/>
      <c r="M1009" s="383"/>
    </row>
  </sheetData>
  <mergeCells count="40">
    <mergeCell ref="A1:B1"/>
    <mergeCell ref="A2:B2"/>
    <mergeCell ref="A3:B3"/>
    <mergeCell ref="A4:B4"/>
    <mergeCell ref="A5:B5"/>
    <mergeCell ref="A6:B6"/>
    <mergeCell ref="A7:B7"/>
    <mergeCell ref="A15:B15"/>
    <mergeCell ref="A47:M47"/>
    <mergeCell ref="A8:B8"/>
    <mergeCell ref="A9:B9"/>
    <mergeCell ref="A10:B10"/>
    <mergeCell ref="A11:B11"/>
    <mergeCell ref="A12:B12"/>
    <mergeCell ref="A13:B13"/>
    <mergeCell ref="A14:B14"/>
    <mergeCell ref="I51:I54"/>
    <mergeCell ref="J51:J54"/>
    <mergeCell ref="K51:K54"/>
    <mergeCell ref="L51:L54"/>
    <mergeCell ref="M51:M54"/>
    <mergeCell ref="B51:B54"/>
    <mergeCell ref="C51:C54"/>
    <mergeCell ref="D51:D54"/>
    <mergeCell ref="E51:E54"/>
    <mergeCell ref="F51:F54"/>
    <mergeCell ref="G51:G54"/>
    <mergeCell ref="H51:H54"/>
    <mergeCell ref="I56:I57"/>
    <mergeCell ref="J56:J57"/>
    <mergeCell ref="K56:K57"/>
    <mergeCell ref="L56:L57"/>
    <mergeCell ref="M56:M57"/>
    <mergeCell ref="B56:B57"/>
    <mergeCell ref="C56:C57"/>
    <mergeCell ref="D56:D57"/>
    <mergeCell ref="E56:E57"/>
    <mergeCell ref="F56:F57"/>
    <mergeCell ref="G56:G57"/>
    <mergeCell ref="H56:H57"/>
  </mergeCells>
  <dataValidations>
    <dataValidation type="list" allowBlank="1" showErrorMessage="1" sqref="A2">
      <formula1>"2018-2019,2019-2020,2020-2021,2021-2022,2022-2023,2023-2024,2024-2025"</formula1>
    </dataValidation>
  </dataValidation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71"/>
    <col customWidth="1" min="2" max="2" width="31.43"/>
    <col customWidth="1" min="3" max="3" width="130.43"/>
    <col customWidth="1" min="4" max="6" width="14.43"/>
  </cols>
  <sheetData>
    <row r="1" ht="12.75" customHeight="1">
      <c r="A1" s="384" t="s">
        <v>678</v>
      </c>
      <c r="B1" s="385" t="s">
        <v>679</v>
      </c>
      <c r="C1" s="385" t="s">
        <v>680</v>
      </c>
    </row>
    <row r="2" ht="12.75" customHeight="1">
      <c r="A2" s="386" t="s">
        <v>681</v>
      </c>
      <c r="B2" s="387" t="s">
        <v>682</v>
      </c>
      <c r="C2" s="386" t="s">
        <v>683</v>
      </c>
    </row>
    <row r="3" ht="12.75" customHeight="1">
      <c r="A3" s="386" t="s">
        <v>684</v>
      </c>
      <c r="B3" s="387" t="s">
        <v>685</v>
      </c>
      <c r="C3" s="386" t="s">
        <v>684</v>
      </c>
    </row>
    <row r="4" ht="12.75" customHeight="1">
      <c r="A4" s="386" t="s">
        <v>686</v>
      </c>
      <c r="B4" s="387" t="s">
        <v>685</v>
      </c>
      <c r="C4" s="386"/>
    </row>
    <row r="5" ht="12.75" customHeight="1">
      <c r="A5" s="386" t="s">
        <v>687</v>
      </c>
      <c r="B5" s="387" t="s">
        <v>685</v>
      </c>
      <c r="C5" s="386" t="s">
        <v>688</v>
      </c>
    </row>
    <row r="6" ht="12.75" customHeight="1">
      <c r="A6" s="386" t="s">
        <v>689</v>
      </c>
      <c r="B6" s="387" t="s">
        <v>685</v>
      </c>
      <c r="C6" s="386"/>
    </row>
    <row r="7" ht="12.75" customHeight="1">
      <c r="A7" s="386" t="s">
        <v>690</v>
      </c>
      <c r="B7" s="387" t="s">
        <v>685</v>
      </c>
      <c r="C7" s="386"/>
    </row>
    <row r="8" ht="12.75" customHeight="1">
      <c r="A8" s="386" t="s">
        <v>691</v>
      </c>
      <c r="B8" s="387" t="s">
        <v>685</v>
      </c>
      <c r="C8" s="386"/>
    </row>
    <row r="9" ht="12.75" customHeight="1">
      <c r="A9" s="386" t="s">
        <v>692</v>
      </c>
      <c r="B9" s="387" t="s">
        <v>685</v>
      </c>
      <c r="C9" s="386"/>
    </row>
    <row r="10" ht="12.75" customHeight="1">
      <c r="A10" s="386" t="s">
        <v>693</v>
      </c>
      <c r="B10" s="387" t="s">
        <v>685</v>
      </c>
      <c r="C10" s="386"/>
    </row>
    <row r="11" ht="12.75" customHeight="1">
      <c r="A11" s="388" t="s">
        <v>694</v>
      </c>
      <c r="B11" s="389" t="s">
        <v>685</v>
      </c>
      <c r="C11" s="390" t="s">
        <v>695</v>
      </c>
    </row>
    <row r="12" ht="12.75" customHeight="1">
      <c r="A12" s="386" t="s">
        <v>696</v>
      </c>
      <c r="B12" s="387" t="s">
        <v>685</v>
      </c>
      <c r="C12" s="386"/>
    </row>
    <row r="13" ht="12.75" customHeight="1">
      <c r="A13" s="386" t="s">
        <v>697</v>
      </c>
      <c r="B13" s="387" t="s">
        <v>685</v>
      </c>
      <c r="C13" s="386" t="s">
        <v>698</v>
      </c>
    </row>
    <row r="14" ht="12.75" customHeight="1">
      <c r="A14" s="391" t="s">
        <v>699</v>
      </c>
      <c r="B14" s="387" t="s">
        <v>700</v>
      </c>
      <c r="C14" s="386" t="s">
        <v>701</v>
      </c>
    </row>
    <row r="15" ht="12.75" customHeight="1">
      <c r="A15" s="388" t="s">
        <v>702</v>
      </c>
      <c r="B15" s="389" t="s">
        <v>700</v>
      </c>
      <c r="C15" s="390" t="s">
        <v>703</v>
      </c>
    </row>
    <row r="16" ht="12.75" customHeight="1">
      <c r="A16" s="391" t="s">
        <v>704</v>
      </c>
      <c r="B16" s="387" t="s">
        <v>682</v>
      </c>
      <c r="C16" s="386" t="s">
        <v>705</v>
      </c>
    </row>
    <row r="17" ht="12.75" customHeight="1">
      <c r="A17" s="391" t="s">
        <v>706</v>
      </c>
      <c r="B17" s="387" t="s">
        <v>682</v>
      </c>
      <c r="C17" s="386" t="s">
        <v>707</v>
      </c>
    </row>
    <row r="18" ht="12.75" customHeight="1">
      <c r="A18" s="391" t="s">
        <v>708</v>
      </c>
      <c r="B18" s="387" t="s">
        <v>682</v>
      </c>
      <c r="C18" s="386" t="s">
        <v>709</v>
      </c>
    </row>
    <row r="19" ht="12.75" customHeight="1">
      <c r="A19" s="388" t="s">
        <v>710</v>
      </c>
      <c r="B19" s="389" t="s">
        <v>682</v>
      </c>
      <c r="C19" s="390" t="s">
        <v>711</v>
      </c>
    </row>
    <row r="20" ht="12.75" customHeight="1">
      <c r="A20" s="388" t="s">
        <v>712</v>
      </c>
      <c r="B20" s="389" t="s">
        <v>682</v>
      </c>
      <c r="C20" s="390" t="s">
        <v>713</v>
      </c>
    </row>
    <row r="21" ht="12.75" customHeight="1">
      <c r="A21" s="388" t="s">
        <v>714</v>
      </c>
      <c r="B21" s="389" t="s">
        <v>682</v>
      </c>
      <c r="C21" s="390" t="s">
        <v>715</v>
      </c>
    </row>
    <row r="22" ht="12.75" customHeight="1">
      <c r="A22" s="391" t="s">
        <v>716</v>
      </c>
      <c r="B22" s="387" t="s">
        <v>682</v>
      </c>
      <c r="C22" s="386" t="s">
        <v>717</v>
      </c>
    </row>
    <row r="23" ht="12.75" customHeight="1">
      <c r="A23" s="388" t="s">
        <v>718</v>
      </c>
      <c r="B23" s="389" t="s">
        <v>682</v>
      </c>
      <c r="C23" s="390" t="s">
        <v>719</v>
      </c>
    </row>
    <row r="24" ht="12.75" customHeight="1">
      <c r="A24" s="386" t="s">
        <v>720</v>
      </c>
      <c r="B24" s="387" t="s">
        <v>721</v>
      </c>
      <c r="C24" s="386" t="s">
        <v>722</v>
      </c>
    </row>
    <row r="25" ht="12.75" customHeight="1">
      <c r="A25" s="386" t="s">
        <v>723</v>
      </c>
      <c r="B25" s="387" t="s">
        <v>721</v>
      </c>
      <c r="C25" s="386" t="s">
        <v>724</v>
      </c>
    </row>
    <row r="26" ht="12.75" customHeight="1">
      <c r="A26" s="392" t="s">
        <v>725</v>
      </c>
      <c r="B26" s="393" t="s">
        <v>721</v>
      </c>
      <c r="C26" s="394" t="s">
        <v>726</v>
      </c>
    </row>
    <row r="27" ht="12.75" customHeight="1">
      <c r="A27" s="388" t="s">
        <v>727</v>
      </c>
      <c r="B27" s="389" t="s">
        <v>51</v>
      </c>
      <c r="C27" s="390" t="s">
        <v>728</v>
      </c>
    </row>
    <row r="28" ht="12.75" customHeight="1">
      <c r="A28" s="391" t="s">
        <v>729</v>
      </c>
      <c r="B28" s="387" t="s">
        <v>51</v>
      </c>
      <c r="C28" s="386" t="s">
        <v>730</v>
      </c>
    </row>
    <row r="29" ht="12.75" customHeight="1">
      <c r="A29" s="388" t="s">
        <v>731</v>
      </c>
      <c r="B29" s="389" t="s">
        <v>51</v>
      </c>
      <c r="C29" s="390" t="s">
        <v>732</v>
      </c>
    </row>
    <row r="30" ht="12.75" customHeight="1">
      <c r="A30" s="391" t="s">
        <v>733</v>
      </c>
      <c r="B30" s="387" t="s">
        <v>51</v>
      </c>
      <c r="C30" s="386" t="s">
        <v>734</v>
      </c>
    </row>
    <row r="31" ht="12.75" customHeight="1">
      <c r="A31" s="391" t="s">
        <v>735</v>
      </c>
      <c r="B31" s="387" t="s">
        <v>736</v>
      </c>
      <c r="C31" s="386" t="s">
        <v>737</v>
      </c>
    </row>
    <row r="32" ht="12.75" customHeight="1">
      <c r="A32" s="391" t="s">
        <v>738</v>
      </c>
      <c r="B32" s="387" t="s">
        <v>51</v>
      </c>
      <c r="C32" s="386" t="s">
        <v>739</v>
      </c>
    </row>
    <row r="33" ht="12.75" customHeight="1">
      <c r="A33" s="391" t="s">
        <v>740</v>
      </c>
      <c r="B33" s="387" t="s">
        <v>736</v>
      </c>
      <c r="C33" s="386" t="s">
        <v>741</v>
      </c>
    </row>
    <row r="34" ht="12.75" customHeight="1">
      <c r="A34" s="391" t="s">
        <v>742</v>
      </c>
      <c r="B34" s="387" t="s">
        <v>51</v>
      </c>
      <c r="C34" s="386" t="s">
        <v>743</v>
      </c>
    </row>
    <row r="35" ht="12.75" customHeight="1">
      <c r="A35" s="391" t="s">
        <v>744</v>
      </c>
      <c r="B35" s="387" t="s">
        <v>745</v>
      </c>
      <c r="C35" s="386" t="s">
        <v>746</v>
      </c>
    </row>
    <row r="36" ht="12.75" customHeight="1">
      <c r="A36" s="386" t="s">
        <v>747</v>
      </c>
      <c r="B36" s="387" t="s">
        <v>748</v>
      </c>
      <c r="C36" s="386"/>
    </row>
    <row r="37" ht="12.75" customHeight="1">
      <c r="A37" s="386" t="s">
        <v>749</v>
      </c>
      <c r="B37" s="387" t="s">
        <v>750</v>
      </c>
      <c r="C37" s="386" t="s">
        <v>751</v>
      </c>
    </row>
    <row r="38" ht="12.75" customHeight="1">
      <c r="A38" s="391" t="s">
        <v>752</v>
      </c>
      <c r="B38" s="387" t="s">
        <v>753</v>
      </c>
      <c r="C38" s="386" t="s">
        <v>754</v>
      </c>
    </row>
    <row r="39" ht="12.75" customHeight="1">
      <c r="A39" s="391" t="s">
        <v>755</v>
      </c>
      <c r="B39" s="387" t="s">
        <v>753</v>
      </c>
      <c r="C39" s="386" t="s">
        <v>756</v>
      </c>
    </row>
    <row r="40" ht="12.75" customHeight="1">
      <c r="A40" s="391" t="s">
        <v>757</v>
      </c>
      <c r="B40" s="387" t="s">
        <v>753</v>
      </c>
      <c r="C40" s="386" t="s">
        <v>758</v>
      </c>
    </row>
    <row r="41" ht="12.75" customHeight="1">
      <c r="A41" s="388" t="s">
        <v>759</v>
      </c>
      <c r="B41" s="389" t="s">
        <v>753</v>
      </c>
      <c r="C41" s="390" t="s">
        <v>760</v>
      </c>
    </row>
    <row r="42" ht="12.75" customHeight="1">
      <c r="A42" s="388" t="s">
        <v>761</v>
      </c>
      <c r="B42" s="389" t="s">
        <v>753</v>
      </c>
      <c r="C42" s="390" t="s">
        <v>762</v>
      </c>
    </row>
    <row r="43" ht="12.75" customHeight="1">
      <c r="A43" s="386" t="s">
        <v>763</v>
      </c>
      <c r="B43" s="387" t="s">
        <v>764</v>
      </c>
      <c r="C43" s="386" t="s">
        <v>765</v>
      </c>
    </row>
    <row r="44" ht="12.75" customHeight="1">
      <c r="A44" s="391"/>
      <c r="B44" s="387"/>
      <c r="C44" s="386" t="s">
        <v>766</v>
      </c>
    </row>
    <row r="45" ht="12.75" customHeight="1">
      <c r="A45" s="391"/>
      <c r="B45" s="387"/>
      <c r="C45" s="386" t="s">
        <v>767</v>
      </c>
    </row>
    <row r="46" ht="12.75" customHeight="1">
      <c r="A46" s="391"/>
      <c r="B46" s="387"/>
      <c r="C46" s="386" t="s">
        <v>768</v>
      </c>
    </row>
    <row r="47" ht="12.75" customHeight="1">
      <c r="A47" s="391"/>
      <c r="B47" s="387"/>
      <c r="C47" s="386" t="s">
        <v>769</v>
      </c>
    </row>
    <row r="48" ht="12.75" customHeight="1">
      <c r="A48" s="386"/>
      <c r="B48" s="387"/>
      <c r="C48" s="386" t="s">
        <v>770</v>
      </c>
    </row>
    <row r="49" ht="12.75" customHeight="1">
      <c r="B49" s="387"/>
      <c r="C49" s="386" t="s">
        <v>771</v>
      </c>
    </row>
    <row r="50" ht="12.75" customHeight="1">
      <c r="B50" s="387"/>
      <c r="C50" s="386" t="s">
        <v>772</v>
      </c>
    </row>
    <row r="51" ht="12.75" customHeight="1">
      <c r="A51" s="386" t="s">
        <v>773</v>
      </c>
      <c r="B51" s="387" t="s">
        <v>685</v>
      </c>
      <c r="C51" s="386" t="s">
        <v>774</v>
      </c>
    </row>
    <row r="52" ht="12.75" customHeight="1">
      <c r="A52" s="386" t="s">
        <v>775</v>
      </c>
      <c r="B52" s="387" t="s">
        <v>753</v>
      </c>
      <c r="C52" s="386" t="s">
        <v>776</v>
      </c>
    </row>
    <row r="53" ht="12.75" customHeight="1">
      <c r="B53" s="387"/>
      <c r="C53" s="386"/>
    </row>
    <row r="54" ht="12.75" customHeight="1">
      <c r="B54" s="387"/>
      <c r="C54" s="386"/>
    </row>
    <row r="55" ht="12.75" customHeight="1">
      <c r="B55" s="387"/>
      <c r="C55" s="386"/>
    </row>
    <row r="56" ht="12.75" customHeight="1">
      <c r="B56" s="387"/>
      <c r="C56" s="386"/>
    </row>
    <row r="57" ht="12.75" customHeight="1">
      <c r="B57" s="387"/>
      <c r="C57" s="386"/>
    </row>
    <row r="58" ht="12.75" customHeight="1">
      <c r="B58" s="387"/>
      <c r="C58" s="386"/>
    </row>
    <row r="59" ht="12.75" customHeight="1">
      <c r="B59" s="387"/>
      <c r="C59" s="386"/>
    </row>
    <row r="60" ht="12.75" customHeight="1">
      <c r="B60" s="387"/>
      <c r="C60" s="386"/>
    </row>
    <row r="61" ht="12.75" customHeight="1">
      <c r="B61" s="387"/>
      <c r="C61" s="386"/>
    </row>
    <row r="62" ht="12.75" customHeight="1">
      <c r="B62" s="387"/>
      <c r="C62" s="386"/>
    </row>
    <row r="63" ht="12.75" customHeight="1">
      <c r="B63" s="387"/>
      <c r="C63" s="386"/>
    </row>
    <row r="64" ht="12.75" customHeight="1">
      <c r="B64" s="387"/>
      <c r="C64" s="386"/>
    </row>
    <row r="65" ht="12.75" customHeight="1">
      <c r="B65" s="387"/>
      <c r="C65" s="386"/>
    </row>
    <row r="66" ht="12.75" customHeight="1">
      <c r="B66" s="387"/>
      <c r="C66" s="386"/>
    </row>
    <row r="67" ht="12.75" customHeight="1">
      <c r="B67" s="387"/>
      <c r="C67" s="386"/>
    </row>
    <row r="68" ht="12.75" customHeight="1">
      <c r="B68" s="387"/>
      <c r="C68" s="386"/>
    </row>
    <row r="69" ht="12.75" customHeight="1">
      <c r="B69" s="387"/>
      <c r="C69" s="386"/>
    </row>
    <row r="70" ht="12.75" customHeight="1">
      <c r="B70" s="387"/>
      <c r="C70" s="386"/>
    </row>
    <row r="71" ht="12.75" customHeight="1">
      <c r="B71" s="387"/>
      <c r="C71" s="386"/>
    </row>
    <row r="72" ht="12.75" customHeight="1">
      <c r="B72" s="387"/>
      <c r="C72" s="386"/>
    </row>
    <row r="73" ht="12.75" customHeight="1">
      <c r="B73" s="387"/>
      <c r="C73" s="386"/>
    </row>
    <row r="74" ht="12.75" customHeight="1">
      <c r="B74" s="387"/>
      <c r="C74" s="386"/>
    </row>
    <row r="75" ht="12.75" customHeight="1">
      <c r="B75" s="387"/>
      <c r="C75" s="386"/>
    </row>
    <row r="76" ht="12.75" customHeight="1">
      <c r="B76" s="387"/>
      <c r="C76" s="386"/>
    </row>
    <row r="77" ht="12.75" customHeight="1">
      <c r="B77" s="387"/>
      <c r="C77" s="386"/>
    </row>
    <row r="78" ht="12.75" customHeight="1">
      <c r="B78" s="387"/>
      <c r="C78" s="386"/>
    </row>
    <row r="79" ht="12.75" customHeight="1">
      <c r="B79" s="387"/>
      <c r="C79" s="386"/>
    </row>
    <row r="80" ht="12.75" customHeight="1">
      <c r="B80" s="387"/>
      <c r="C80" s="386"/>
    </row>
    <row r="81" ht="12.75" customHeight="1">
      <c r="B81" s="387"/>
      <c r="C81" s="386"/>
    </row>
    <row r="82" ht="12.75" customHeight="1">
      <c r="B82" s="387"/>
      <c r="C82" s="386"/>
    </row>
    <row r="83" ht="12.75" customHeight="1">
      <c r="B83" s="387"/>
      <c r="C83" s="386"/>
    </row>
    <row r="84" ht="12.75" customHeight="1">
      <c r="B84" s="387"/>
      <c r="C84" s="386"/>
    </row>
    <row r="85" ht="12.75" customHeight="1">
      <c r="B85" s="387"/>
      <c r="C85" s="386"/>
    </row>
    <row r="86" ht="12.75" customHeight="1">
      <c r="B86" s="387"/>
      <c r="C86" s="386"/>
    </row>
    <row r="87" ht="12.75" customHeight="1">
      <c r="B87" s="387"/>
      <c r="C87" s="386"/>
    </row>
    <row r="88" ht="12.75" customHeight="1">
      <c r="B88" s="387"/>
      <c r="C88" s="386"/>
    </row>
    <row r="89" ht="12.75" customHeight="1">
      <c r="B89" s="387"/>
      <c r="C89" s="386"/>
    </row>
    <row r="90" ht="12.75" customHeight="1">
      <c r="B90" s="387"/>
      <c r="C90" s="386"/>
    </row>
    <row r="91" ht="12.75" customHeight="1">
      <c r="B91" s="387"/>
      <c r="C91" s="386"/>
    </row>
    <row r="92" ht="12.75" customHeight="1">
      <c r="B92" s="387"/>
      <c r="C92" s="386"/>
    </row>
    <row r="93" ht="12.75" customHeight="1">
      <c r="B93" s="387"/>
      <c r="C93" s="386"/>
    </row>
    <row r="94" ht="12.75" customHeight="1">
      <c r="B94" s="387"/>
      <c r="C94" s="386"/>
    </row>
    <row r="95" ht="12.75" customHeight="1">
      <c r="B95" s="387"/>
      <c r="C95" s="386"/>
    </row>
    <row r="96" ht="12.75" customHeight="1">
      <c r="B96" s="387"/>
      <c r="C96" s="386"/>
    </row>
    <row r="97" ht="12.75" customHeight="1">
      <c r="B97" s="387"/>
      <c r="C97" s="386"/>
    </row>
    <row r="98" ht="12.75" customHeight="1">
      <c r="B98" s="387"/>
      <c r="C98" s="386"/>
    </row>
    <row r="99" ht="12.75" customHeight="1">
      <c r="B99" s="387"/>
      <c r="C99" s="386"/>
    </row>
    <row r="100" ht="12.75" customHeight="1">
      <c r="B100" s="386"/>
      <c r="C100" s="386"/>
    </row>
    <row r="101" ht="12.75" customHeight="1">
      <c r="B101" s="386"/>
      <c r="C101" s="386"/>
    </row>
    <row r="102" ht="12.75" customHeight="1">
      <c r="B102" s="386"/>
      <c r="C102" s="386"/>
    </row>
    <row r="103" ht="12.75" customHeight="1">
      <c r="B103" s="386"/>
      <c r="C103" s="386"/>
    </row>
    <row r="104" ht="12.75" customHeight="1">
      <c r="B104" s="386"/>
      <c r="C104" s="386"/>
    </row>
    <row r="105" ht="12.75" customHeight="1">
      <c r="B105" s="386"/>
      <c r="C105" s="386"/>
    </row>
    <row r="106" ht="12.75" customHeight="1">
      <c r="B106" s="386"/>
      <c r="C106" s="386"/>
    </row>
    <row r="107" ht="12.75" customHeight="1">
      <c r="B107" s="386"/>
      <c r="C107" s="386"/>
    </row>
    <row r="108" ht="12.75" customHeight="1">
      <c r="B108" s="386"/>
      <c r="C108" s="386"/>
    </row>
    <row r="109" ht="12.75" customHeight="1">
      <c r="B109" s="386"/>
      <c r="C109" s="386"/>
    </row>
    <row r="110" ht="12.75" customHeight="1">
      <c r="B110" s="386"/>
      <c r="C110" s="386"/>
    </row>
    <row r="111" ht="12.75" customHeight="1">
      <c r="B111" s="386"/>
      <c r="C111" s="386"/>
    </row>
    <row r="112" ht="12.75" customHeight="1">
      <c r="B112" s="386"/>
      <c r="C112" s="386"/>
    </row>
    <row r="113" ht="12.75" customHeight="1">
      <c r="B113" s="386"/>
      <c r="C113" s="386"/>
    </row>
    <row r="114" ht="12.75" customHeight="1">
      <c r="B114" s="386"/>
      <c r="C114" s="386"/>
    </row>
    <row r="115" ht="12.75" customHeight="1">
      <c r="B115" s="386"/>
      <c r="C115" s="386"/>
    </row>
    <row r="116" ht="12.75" customHeight="1">
      <c r="B116" s="386"/>
      <c r="C116" s="386"/>
    </row>
    <row r="117" ht="12.75" customHeight="1">
      <c r="B117" s="386"/>
      <c r="C117" s="386"/>
    </row>
    <row r="118" ht="12.75" customHeight="1">
      <c r="B118" s="386"/>
      <c r="C118" s="386"/>
    </row>
    <row r="119" ht="12.75" customHeight="1">
      <c r="B119" s="386"/>
      <c r="C119" s="386"/>
    </row>
    <row r="120" ht="12.75" customHeight="1">
      <c r="B120" s="386"/>
      <c r="C120" s="386"/>
    </row>
    <row r="121" ht="12.75" customHeight="1">
      <c r="B121" s="386"/>
      <c r="C121" s="386"/>
    </row>
    <row r="122" ht="12.75" customHeight="1">
      <c r="B122" s="386"/>
      <c r="C122" s="386"/>
    </row>
    <row r="123" ht="12.75" customHeight="1">
      <c r="B123" s="386"/>
      <c r="C123" s="386"/>
    </row>
    <row r="124" ht="12.75" customHeight="1">
      <c r="B124" s="386"/>
      <c r="C124" s="386"/>
    </row>
    <row r="125" ht="12.75" customHeight="1">
      <c r="B125" s="386"/>
      <c r="C125" s="386"/>
    </row>
    <row r="126" ht="12.75" customHeight="1">
      <c r="B126" s="386"/>
      <c r="C126" s="386"/>
    </row>
    <row r="127" ht="12.75" customHeight="1">
      <c r="B127" s="386"/>
      <c r="C127" s="386"/>
    </row>
    <row r="128" ht="12.75" customHeight="1">
      <c r="B128" s="386"/>
      <c r="C128" s="386"/>
    </row>
    <row r="129" ht="12.75" customHeight="1">
      <c r="B129" s="386"/>
      <c r="C129" s="386"/>
    </row>
    <row r="130" ht="12.75" customHeight="1">
      <c r="B130" s="386"/>
      <c r="C130" s="386"/>
    </row>
    <row r="131" ht="12.75" customHeight="1">
      <c r="B131" s="386"/>
      <c r="C131" s="386"/>
    </row>
    <row r="132" ht="12.75" customHeight="1">
      <c r="B132" s="386"/>
      <c r="C132" s="386"/>
    </row>
    <row r="133" ht="12.75" customHeight="1">
      <c r="B133" s="386"/>
      <c r="C133" s="386"/>
    </row>
    <row r="134" ht="12.75" customHeight="1">
      <c r="B134" s="386"/>
      <c r="C134" s="386"/>
    </row>
    <row r="135" ht="12.75" customHeight="1">
      <c r="B135" s="386"/>
      <c r="C135" s="386"/>
    </row>
    <row r="136" ht="12.75" customHeight="1">
      <c r="B136" s="386"/>
      <c r="C136" s="386"/>
    </row>
    <row r="137" ht="12.75" customHeight="1">
      <c r="B137" s="386"/>
      <c r="C137" s="386"/>
    </row>
    <row r="138" ht="12.75" customHeight="1">
      <c r="B138" s="386"/>
      <c r="C138" s="386"/>
    </row>
    <row r="139" ht="12.75" customHeight="1">
      <c r="B139" s="386"/>
      <c r="C139" s="386"/>
    </row>
    <row r="140" ht="12.75" customHeight="1">
      <c r="B140" s="386"/>
      <c r="C140" s="386"/>
    </row>
    <row r="141" ht="12.75" customHeight="1">
      <c r="B141" s="386"/>
      <c r="C141" s="386"/>
    </row>
    <row r="142" ht="12.75" customHeight="1">
      <c r="B142" s="386"/>
      <c r="C142" s="386"/>
    </row>
    <row r="143" ht="12.75" customHeight="1">
      <c r="B143" s="386"/>
      <c r="C143" s="386"/>
    </row>
    <row r="144" ht="12.75" customHeight="1">
      <c r="B144" s="386"/>
      <c r="C144" s="386"/>
    </row>
    <row r="145" ht="12.75" customHeight="1">
      <c r="B145" s="386"/>
      <c r="C145" s="386"/>
    </row>
    <row r="146" ht="12.75" customHeight="1">
      <c r="B146" s="386"/>
      <c r="C146" s="386"/>
    </row>
    <row r="147" ht="12.75" customHeight="1">
      <c r="B147" s="386"/>
      <c r="C147" s="386"/>
    </row>
    <row r="148" ht="12.75" customHeight="1">
      <c r="B148" s="386"/>
      <c r="C148" s="386"/>
    </row>
    <row r="149" ht="12.75" customHeight="1">
      <c r="B149" s="386"/>
      <c r="C149" s="386"/>
    </row>
    <row r="150" ht="12.75" customHeight="1">
      <c r="B150" s="386"/>
      <c r="C150" s="386"/>
    </row>
    <row r="151" ht="12.75" customHeight="1">
      <c r="B151" s="386"/>
      <c r="C151" s="386"/>
    </row>
    <row r="152" ht="12.75" customHeight="1">
      <c r="B152" s="386"/>
      <c r="C152" s="386"/>
    </row>
    <row r="153" ht="12.75" customHeight="1">
      <c r="B153" s="386"/>
      <c r="C153" s="386"/>
    </row>
    <row r="154" ht="12.75" customHeight="1">
      <c r="B154" s="386"/>
      <c r="C154" s="386"/>
    </row>
    <row r="155" ht="12.75" customHeight="1">
      <c r="B155" s="386"/>
      <c r="C155" s="386"/>
    </row>
    <row r="156" ht="12.75" customHeight="1">
      <c r="B156" s="386"/>
      <c r="C156" s="386"/>
    </row>
    <row r="157" ht="12.75" customHeight="1">
      <c r="B157" s="386"/>
      <c r="C157" s="386"/>
    </row>
    <row r="158" ht="12.75" customHeight="1">
      <c r="B158" s="386"/>
      <c r="C158" s="386"/>
    </row>
    <row r="159" ht="12.75" customHeight="1">
      <c r="B159" s="386"/>
      <c r="C159" s="386"/>
    </row>
    <row r="160" ht="12.75" customHeight="1">
      <c r="B160" s="386"/>
      <c r="C160" s="386"/>
    </row>
    <row r="161" ht="12.75" customHeight="1">
      <c r="B161" s="386"/>
      <c r="C161" s="386"/>
    </row>
    <row r="162" ht="12.75" customHeight="1">
      <c r="B162" s="386"/>
      <c r="C162" s="386"/>
    </row>
    <row r="163" ht="12.75" customHeight="1">
      <c r="B163" s="386"/>
      <c r="C163" s="386"/>
    </row>
    <row r="164" ht="12.75" customHeight="1">
      <c r="B164" s="386"/>
      <c r="C164" s="386"/>
    </row>
    <row r="165" ht="12.75" customHeight="1">
      <c r="B165" s="386"/>
      <c r="C165" s="386"/>
    </row>
    <row r="166" ht="12.75" customHeight="1">
      <c r="B166" s="386"/>
      <c r="C166" s="386"/>
    </row>
    <row r="167" ht="12.75" customHeight="1">
      <c r="B167" s="386"/>
      <c r="C167" s="386"/>
    </row>
    <row r="168" ht="12.75" customHeight="1">
      <c r="B168" s="386"/>
      <c r="C168" s="386"/>
    </row>
    <row r="169" ht="12.75" customHeight="1">
      <c r="B169" s="386"/>
      <c r="C169" s="386"/>
    </row>
    <row r="170" ht="12.75" customHeight="1">
      <c r="B170" s="386"/>
      <c r="C170" s="386"/>
    </row>
    <row r="171" ht="12.75" customHeight="1">
      <c r="B171" s="386"/>
      <c r="C171" s="386"/>
    </row>
    <row r="172" ht="12.75" customHeight="1">
      <c r="B172" s="386"/>
      <c r="C172" s="386"/>
    </row>
    <row r="173" ht="12.75" customHeight="1">
      <c r="B173" s="386"/>
      <c r="C173" s="386"/>
    </row>
    <row r="174" ht="12.75" customHeight="1">
      <c r="B174" s="386"/>
      <c r="C174" s="386"/>
    </row>
    <row r="175" ht="12.75" customHeight="1">
      <c r="B175" s="386"/>
      <c r="C175" s="386"/>
    </row>
    <row r="176" ht="12.75" customHeight="1">
      <c r="B176" s="386"/>
      <c r="C176" s="386"/>
    </row>
    <row r="177" ht="12.75" customHeight="1">
      <c r="B177" s="386"/>
      <c r="C177" s="386"/>
    </row>
    <row r="178" ht="12.75" customHeight="1">
      <c r="B178" s="386"/>
      <c r="C178" s="386"/>
    </row>
    <row r="179" ht="12.75" customHeight="1">
      <c r="B179" s="386"/>
      <c r="C179" s="386"/>
    </row>
    <row r="180" ht="12.75" customHeight="1">
      <c r="B180" s="386"/>
      <c r="C180" s="386"/>
    </row>
    <row r="181" ht="12.75" customHeight="1">
      <c r="B181" s="386"/>
      <c r="C181" s="386"/>
    </row>
    <row r="182" ht="12.75" customHeight="1">
      <c r="B182" s="386"/>
      <c r="C182" s="386"/>
    </row>
    <row r="183" ht="12.75" customHeight="1">
      <c r="B183" s="386"/>
      <c r="C183" s="386"/>
    </row>
    <row r="184" ht="12.75" customHeight="1">
      <c r="B184" s="386"/>
      <c r="C184" s="386"/>
    </row>
    <row r="185" ht="12.75" customHeight="1">
      <c r="B185" s="386"/>
      <c r="C185" s="386"/>
    </row>
    <row r="186" ht="12.75" customHeight="1">
      <c r="B186" s="386"/>
      <c r="C186" s="386"/>
    </row>
    <row r="187" ht="12.75" customHeight="1">
      <c r="B187" s="386"/>
      <c r="C187" s="386"/>
    </row>
    <row r="188" ht="12.75" customHeight="1">
      <c r="B188" s="386"/>
      <c r="C188" s="386"/>
    </row>
    <row r="189" ht="12.75" customHeight="1">
      <c r="B189" s="386"/>
      <c r="C189" s="386"/>
    </row>
    <row r="190" ht="12.75" customHeight="1">
      <c r="B190" s="386"/>
      <c r="C190" s="386"/>
    </row>
    <row r="191" ht="12.75" customHeight="1">
      <c r="B191" s="386"/>
      <c r="C191" s="386"/>
    </row>
    <row r="192" ht="12.75" customHeight="1">
      <c r="B192" s="386"/>
      <c r="C192" s="386"/>
    </row>
    <row r="193" ht="12.75" customHeight="1">
      <c r="B193" s="386"/>
      <c r="C193" s="386"/>
    </row>
    <row r="194" ht="12.75" customHeight="1">
      <c r="B194" s="386"/>
      <c r="C194" s="386"/>
    </row>
    <row r="195" ht="12.75" customHeight="1">
      <c r="B195" s="386"/>
      <c r="C195" s="386"/>
    </row>
    <row r="196" ht="12.75" customHeight="1">
      <c r="B196" s="386"/>
      <c r="C196" s="386"/>
    </row>
    <row r="197" ht="12.75" customHeight="1">
      <c r="B197" s="386"/>
      <c r="C197" s="386"/>
    </row>
    <row r="198" ht="12.75" customHeight="1">
      <c r="B198" s="386"/>
      <c r="C198" s="386"/>
    </row>
    <row r="199" ht="12.75" customHeight="1">
      <c r="B199" s="386"/>
      <c r="C199" s="386"/>
    </row>
    <row r="200" ht="12.75" customHeight="1">
      <c r="B200" s="386"/>
      <c r="C200" s="386"/>
    </row>
    <row r="201" ht="12.75" customHeight="1">
      <c r="B201" s="386"/>
      <c r="C201" s="386"/>
    </row>
    <row r="202" ht="12.75" customHeight="1">
      <c r="B202" s="386"/>
      <c r="C202" s="386"/>
    </row>
    <row r="203" ht="12.75" customHeight="1">
      <c r="B203" s="386"/>
      <c r="C203" s="386"/>
    </row>
    <row r="204" ht="12.75" customHeight="1">
      <c r="B204" s="386"/>
      <c r="C204" s="386"/>
    </row>
    <row r="205" ht="12.75" customHeight="1">
      <c r="B205" s="386"/>
      <c r="C205" s="386"/>
    </row>
    <row r="206" ht="12.75" customHeight="1">
      <c r="B206" s="386"/>
      <c r="C206" s="386"/>
    </row>
    <row r="207" ht="12.75" customHeight="1">
      <c r="B207" s="386"/>
      <c r="C207" s="386"/>
    </row>
    <row r="208" ht="12.75" customHeight="1">
      <c r="B208" s="386"/>
      <c r="C208" s="386"/>
    </row>
    <row r="209" ht="12.75" customHeight="1">
      <c r="B209" s="386"/>
      <c r="C209" s="386"/>
    </row>
    <row r="210" ht="12.75" customHeight="1">
      <c r="B210" s="386"/>
      <c r="C210" s="386"/>
    </row>
    <row r="211" ht="12.75" customHeight="1">
      <c r="B211" s="386"/>
      <c r="C211" s="386"/>
    </row>
    <row r="212" ht="12.75" customHeight="1">
      <c r="B212" s="386"/>
      <c r="C212" s="386"/>
    </row>
    <row r="213" ht="12.75" customHeight="1">
      <c r="B213" s="386"/>
      <c r="C213" s="386"/>
    </row>
    <row r="214" ht="12.75" customHeight="1">
      <c r="B214" s="386"/>
      <c r="C214" s="386"/>
    </row>
    <row r="215" ht="12.75" customHeight="1">
      <c r="B215" s="386"/>
      <c r="C215" s="386"/>
    </row>
    <row r="216" ht="12.75" customHeight="1">
      <c r="B216" s="386"/>
      <c r="C216" s="386"/>
    </row>
    <row r="217" ht="12.75" customHeight="1">
      <c r="B217" s="386"/>
      <c r="C217" s="386"/>
    </row>
    <row r="218" ht="12.75" customHeight="1">
      <c r="B218" s="386"/>
      <c r="C218" s="386"/>
    </row>
    <row r="219" ht="12.75" customHeight="1">
      <c r="B219" s="386"/>
      <c r="C219" s="386"/>
    </row>
    <row r="220" ht="12.75" customHeight="1">
      <c r="B220" s="386"/>
      <c r="C220" s="386"/>
    </row>
    <row r="221" ht="12.75" customHeight="1">
      <c r="B221" s="386"/>
      <c r="C221" s="386"/>
    </row>
    <row r="222" ht="12.75" customHeight="1">
      <c r="B222" s="386"/>
      <c r="C222" s="386"/>
    </row>
    <row r="223" ht="12.75" customHeight="1">
      <c r="B223" s="386"/>
      <c r="C223" s="386"/>
    </row>
    <row r="224" ht="12.75" customHeight="1">
      <c r="B224" s="386"/>
      <c r="C224" s="386"/>
    </row>
    <row r="225" ht="12.75" customHeight="1">
      <c r="B225" s="386"/>
      <c r="C225" s="386"/>
    </row>
    <row r="226" ht="12.75" customHeight="1">
      <c r="B226" s="386"/>
      <c r="C226" s="386"/>
    </row>
    <row r="227" ht="12.75" customHeight="1">
      <c r="B227" s="386"/>
      <c r="C227" s="386"/>
    </row>
    <row r="228" ht="12.75" customHeight="1">
      <c r="B228" s="386"/>
      <c r="C228" s="386"/>
    </row>
    <row r="229" ht="12.75" customHeight="1">
      <c r="B229" s="386"/>
      <c r="C229" s="386"/>
    </row>
    <row r="230" ht="12.75" customHeight="1">
      <c r="B230" s="386"/>
      <c r="C230" s="386"/>
    </row>
    <row r="231" ht="12.75" customHeight="1">
      <c r="B231" s="386"/>
      <c r="C231" s="386"/>
    </row>
    <row r="232" ht="12.75" customHeight="1">
      <c r="B232" s="386"/>
      <c r="C232" s="386"/>
    </row>
    <row r="233" ht="12.75" customHeight="1">
      <c r="B233" s="386"/>
      <c r="C233" s="386"/>
    </row>
    <row r="234" ht="12.75" customHeight="1">
      <c r="B234" s="386"/>
      <c r="C234" s="386"/>
    </row>
    <row r="235" ht="12.75" customHeight="1">
      <c r="B235" s="386"/>
      <c r="C235" s="386"/>
    </row>
    <row r="236" ht="12.75" customHeight="1">
      <c r="B236" s="386"/>
      <c r="C236" s="386"/>
    </row>
    <row r="237" ht="12.75" customHeight="1">
      <c r="B237" s="386"/>
      <c r="C237" s="386"/>
    </row>
    <row r="238" ht="12.75" customHeight="1">
      <c r="B238" s="386"/>
      <c r="C238" s="386"/>
    </row>
    <row r="239" ht="12.75" customHeight="1">
      <c r="B239" s="386"/>
      <c r="C239" s="386"/>
    </row>
    <row r="240" ht="12.75" customHeight="1">
      <c r="B240" s="386"/>
      <c r="C240" s="386"/>
    </row>
    <row r="241" ht="12.75" customHeight="1">
      <c r="B241" s="386"/>
      <c r="C241" s="386"/>
    </row>
    <row r="242" ht="12.75" customHeight="1">
      <c r="B242" s="386"/>
      <c r="C242" s="386"/>
    </row>
    <row r="243" ht="12.75" customHeight="1">
      <c r="B243" s="386"/>
      <c r="C243" s="386"/>
    </row>
    <row r="244" ht="12.75" customHeight="1">
      <c r="B244" s="386"/>
      <c r="C244" s="386"/>
    </row>
    <row r="245" ht="12.75" customHeight="1">
      <c r="B245" s="386"/>
      <c r="C245" s="386"/>
    </row>
    <row r="246" ht="12.75" customHeight="1">
      <c r="B246" s="386"/>
      <c r="C246" s="386"/>
    </row>
    <row r="247" ht="12.75" customHeight="1">
      <c r="B247" s="386"/>
      <c r="C247" s="386"/>
    </row>
    <row r="248" ht="12.75" customHeight="1">
      <c r="B248" s="386"/>
      <c r="C248" s="386"/>
    </row>
    <row r="249" ht="12.75" customHeight="1">
      <c r="B249" s="386"/>
      <c r="C249" s="386"/>
    </row>
    <row r="250" ht="12.75" customHeight="1">
      <c r="B250" s="386"/>
      <c r="C250" s="386"/>
    </row>
    <row r="251" ht="12.75" customHeight="1">
      <c r="B251" s="386"/>
      <c r="C251" s="386"/>
    </row>
    <row r="252" ht="12.75" customHeight="1">
      <c r="B252" s="386"/>
      <c r="C252" s="386"/>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