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850831\source\repos\DocumentsJanuary\"/>
    </mc:Choice>
  </mc:AlternateContent>
  <xr:revisionPtr revIDLastSave="0" documentId="8_{5673AA05-EF1E-414B-A061-DB81023BFABB}" xr6:coauthVersionLast="47" xr6:coauthVersionMax="47" xr10:uidLastSave="{00000000-0000-0000-0000-000000000000}"/>
  <bookViews>
    <workbookView xWindow="-120" yWindow="-120" windowWidth="29040" windowHeight="15720" tabRatio="601" activeTab="8" xr2:uid="{00000000-000D-0000-FFFF-FFFF00000000}"/>
  </bookViews>
  <sheets>
    <sheet name="Cover" sheetId="1" r:id="rId1"/>
    <sheet name="Approval" sheetId="2" r:id="rId2"/>
    <sheet name="Rev History" sheetId="3" r:id="rId3"/>
    <sheet name="General" sheetId="6" r:id="rId4"/>
    <sheet name="System Model" sheetId="7" r:id="rId5"/>
    <sheet name="GUI &amp; ENV" sheetId="8" r:id="rId6"/>
    <sheet name="Documentation" sheetId="9" r:id="rId7"/>
    <sheet name="References" sheetId="10" r:id="rId8"/>
    <sheet name="Instructions" sheetId="5" r:id="rId9"/>
    <sheet name="DataFeeds" sheetId="11" r:id="rId10"/>
  </sheets>
  <definedNames>
    <definedName name="Approval_Instructions">Instructions!$A$2</definedName>
    <definedName name="Approval_Sheet">Approval!$A$4</definedName>
    <definedName name="category">#REF!</definedName>
    <definedName name="Dummy">'System Model'!$O$1</definedName>
    <definedName name="_xlnm.Print_Titles" localSheetId="8">Instructions!$1:$1</definedName>
    <definedName name="Revision_History_Instructions">Instructions!$A$7</definedName>
    <definedName name="Revision_History_Sheet">'Rev History'!$A$3</definedName>
    <definedName name="RTM_Instructions">Instructions!$A$12</definedName>
    <definedName name="RTM_Sheet">#REF!</definedName>
    <definedName name="Status">#REF!</definedName>
  </definedNames>
  <calcPr calcId="191028"/>
  <customWorkbookViews>
    <customWorkbookView name="Steve Fulmer - Personal View" guid="{872EA1BD-8E77-4613-95D8-23D0044F13C1}" mergeInterval="0" personalView="1" maximized="1" windowWidth="1195" windowHeight="503" tabRatio="601"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9" l="1"/>
  <c r="A25" i="9"/>
  <c r="A24" i="9"/>
  <c r="A23" i="9"/>
  <c r="A22" i="9"/>
  <c r="A21" i="9"/>
  <c r="A19" i="9"/>
  <c r="A18" i="9"/>
  <c r="A17" i="9"/>
  <c r="A16" i="9"/>
  <c r="A14" i="9"/>
  <c r="A13" i="9"/>
  <c r="A12" i="9"/>
  <c r="A11" i="9"/>
  <c r="A10" i="9"/>
  <c r="A9" i="9"/>
  <c r="A8" i="9"/>
  <c r="A8" i="7"/>
  <c r="A10" i="7"/>
  <c r="A32" i="7"/>
  <c r="A30" i="7"/>
  <c r="A28" i="7"/>
  <c r="A26" i="7"/>
  <c r="A24" i="7"/>
  <c r="A22" i="7"/>
  <c r="A20" i="7"/>
  <c r="A18" i="7"/>
  <c r="A16" i="7"/>
  <c r="A14" i="7"/>
  <c r="A12" i="7"/>
  <c r="A13" i="6"/>
  <c r="A14" i="6"/>
  <c r="A15" i="6"/>
  <c r="A16" i="6"/>
  <c r="A17" i="6"/>
  <c r="A18" i="6"/>
  <c r="A19" i="6"/>
  <c r="A20" i="6"/>
  <c r="A21" i="6"/>
  <c r="A22" i="6"/>
  <c r="A12" i="6"/>
  <c r="A9" i="6"/>
  <c r="A10" i="6"/>
  <c r="A8" i="6"/>
  <c r="B4" i="7"/>
  <c r="A1" i="9"/>
  <c r="A30" i="9"/>
  <c r="B4" i="9"/>
  <c r="B3" i="9"/>
  <c r="A25" i="8"/>
  <c r="A1" i="8"/>
  <c r="A1" i="7"/>
  <c r="A36" i="7"/>
  <c r="B4" i="8"/>
  <c r="B3" i="8"/>
  <c r="A1" i="6"/>
  <c r="B3" i="6"/>
  <c r="B3" i="7"/>
  <c r="B4" i="6"/>
</calcChain>
</file>

<file path=xl/sharedStrings.xml><?xml version="1.0" encoding="utf-8"?>
<sst xmlns="http://schemas.openxmlformats.org/spreadsheetml/2006/main" count="638" uniqueCount="188">
  <si>
    <r>
      <t xml:space="preserve">Prepared By:  </t>
    </r>
    <r>
      <rPr>
        <b/>
        <i/>
        <sz val="14"/>
        <color rgb="FF0070C0"/>
        <rFont val="Times New Roman"/>
        <family val="1"/>
      </rPr>
      <t>Booz Allen Hamilton</t>
    </r>
  </si>
  <si>
    <t>Requirements Approval</t>
  </si>
  <si>
    <t>Stakeholder Name</t>
  </si>
  <si>
    <t>Role</t>
  </si>
  <si>
    <t>Date</t>
  </si>
  <si>
    <t>Signature</t>
  </si>
  <si>
    <t>Note: Email indicating  approval of the requirements may be substituted for signature</t>
  </si>
  <si>
    <t>Instructions</t>
  </si>
  <si>
    <t>Revision History</t>
  </si>
  <si>
    <t>Revision</t>
  </si>
  <si>
    <t>Name</t>
  </si>
  <si>
    <t>Description of Changes</t>
  </si>
  <si>
    <t>BAH</t>
  </si>
  <si>
    <t>Initial model requirements sheet presented at SRR</t>
  </si>
  <si>
    <t>Project:</t>
  </si>
  <si>
    <t>Req. ID</t>
  </si>
  <si>
    <t>Requirement Description</t>
  </si>
  <si>
    <t>Status</t>
  </si>
  <si>
    <t>Status Date</t>
  </si>
  <si>
    <t>Requirement Source</t>
  </si>
  <si>
    <t>Requirement Category</t>
  </si>
  <si>
    <t>Priority</t>
  </si>
  <si>
    <t>Risk Area and Risk Assessment</t>
  </si>
  <si>
    <t>Comments</t>
  </si>
  <si>
    <t>External Interface</t>
  </si>
  <si>
    <t>Approval</t>
  </si>
  <si>
    <t>The name of the stakeholder that is approving the requirements.</t>
  </si>
  <si>
    <t>The stakeholder's role (e.g., Project Manager, Lead Engineer, Customer) on the project.</t>
  </si>
  <si>
    <t>The date on which the stakeholder signed (or provided another means of approving) the requirements.</t>
  </si>
  <si>
    <t xml:space="preserve">The signature of the stakeholder showing approval of the requirements.  If approval is given via email, annotate "email approval" in the "Signature" column and store a copy of the email in an online project folder.  If signatures will be obtained, print out the signature page, obtain all necessary signatures, and store the signed page in a hardcopy project folder.  </t>
  </si>
  <si>
    <t>A unique identifier for the revision.</t>
  </si>
  <si>
    <t>The date the revision was created.</t>
  </si>
  <si>
    <t>The name of the individual responsible for the revision.</t>
  </si>
  <si>
    <t>A description of the changes that were made for this revision.</t>
  </si>
  <si>
    <t>RTM</t>
  </si>
  <si>
    <t>A unique identifier associated with a requirement.  The ID assigned to a requirement will not change throughout the life of the project.</t>
  </si>
  <si>
    <t>The date the status field of a requirement is initially set or changed.</t>
  </si>
  <si>
    <t>Include comments as appropriate.</t>
  </si>
  <si>
    <t>UNCLASSIFIED</t>
  </si>
  <si>
    <t>Verification Method(s)</t>
  </si>
  <si>
    <t>Architecture</t>
  </si>
  <si>
    <t>Inspection</t>
  </si>
  <si>
    <t>Miscellaneous</t>
  </si>
  <si>
    <t>Model development shall not preclude integration into external frameworks (such as AFSIM or ITASE).</t>
  </si>
  <si>
    <t>Reference Documents</t>
  </si>
  <si>
    <t>Reference #</t>
  </si>
  <si>
    <t>Name of Document</t>
  </si>
  <si>
    <t>Classified Requirements Sheet</t>
  </si>
  <si>
    <t>Test Plan Document</t>
  </si>
  <si>
    <t>NGIC</t>
  </si>
  <si>
    <t>Intel Document a</t>
  </si>
  <si>
    <t>Intel Document b</t>
  </si>
  <si>
    <t>Intel Document c</t>
  </si>
  <si>
    <t>Intel Document d</t>
  </si>
  <si>
    <t>Analyst Notes a</t>
  </si>
  <si>
    <t>Analyst Notes b</t>
  </si>
  <si>
    <t>Analyst Notes c</t>
  </si>
  <si>
    <t>Analyst Notes d</t>
  </si>
  <si>
    <t>Modes and Logic</t>
  </si>
  <si>
    <t>Key Model Parameters</t>
  </si>
  <si>
    <t>Model Outputs</t>
  </si>
  <si>
    <t>Front End GUI</t>
  </si>
  <si>
    <t>Environment API</t>
  </si>
  <si>
    <t>Documentation</t>
  </si>
  <si>
    <t>Standards</t>
  </si>
  <si>
    <t>Delivery</t>
  </si>
  <si>
    <t>Timing and Scheduler</t>
  </si>
  <si>
    <t>Environment and Geometric Nuances</t>
  </si>
  <si>
    <t>Propagation</t>
  </si>
  <si>
    <t>NGIC M&amp;S Model Lead</t>
  </si>
  <si>
    <t>BAH Model Lead</t>
  </si>
  <si>
    <t>NGIC Lead Analyst</t>
  </si>
  <si>
    <t>RF Performance Parameters - Frequency, Range, Power</t>
  </si>
  <si>
    <t>Sensor and Weapon Accuracy</t>
  </si>
  <si>
    <t>The Front End GUI shall display an asset configuration section.</t>
  </si>
  <si>
    <t>The Front End GUI shall display a pre-composed asset selector in the asset building section that correctly characterizes and instantiates pre-loaded asset models.</t>
  </si>
  <si>
    <t>The Front End GUI shall warn the user for entering inputs outside the range of nominal operation for this model</t>
  </si>
  <si>
    <t>The Front End GUI shall allow the user to configure basic details of the asset.</t>
  </si>
  <si>
    <t>The Environment API shall account for atmospheric losses.</t>
  </si>
  <si>
    <t>A ReadMe file shall be in the top level folder of the delivery; this ReadMe shall contain a list of all documents and give their file path locations; this ReadMe shall provide a 'Quick Start' guide</t>
  </si>
  <si>
    <t>NGIC_TMAP_Standards shall be followed</t>
  </si>
  <si>
    <t>NGIC_Style_Guideline_Version1p00_doc shall be followed</t>
  </si>
  <si>
    <t>Contractor shall provide training to government user on how to set up and run between 2 and 5 example tests (selection of tests and the exact number at Government discretion) from the TDD and generate plots using the Analytics GUI.</t>
  </si>
  <si>
    <t>Classified By:</t>
  </si>
  <si>
    <t>Derived From:</t>
  </si>
  <si>
    <t>Model development shall commence at the unclassified level and remain at the lowest possible classification level for as long as feasibly possible. Source files containing classified algorithms, logic, or intel shall be properly labeled with the overall classification, derivation, portion markings, and declassification date.</t>
  </si>
  <si>
    <t>Declassify On:</t>
  </si>
  <si>
    <t>Digital Signal Processing and Waveforms</t>
  </si>
  <si>
    <t>Tactics, Techniques, and Procedures</t>
  </si>
  <si>
    <t>NGIC document templates shall be followed</t>
  </si>
  <si>
    <t>Deliverables and demo shall include appropriate visualizations of data that enable model verification, validation, and customer needs. All scripts for visualizations shall be included in delivery.</t>
  </si>
  <si>
    <t xml:space="preserve">Test files, test scripts, test utilities, test results, test methods, hash tests, and requirements sheet shall be delivered. </t>
  </si>
  <si>
    <t>Intel source list and copies of all sources in source list shall be delivered.</t>
  </si>
  <si>
    <t xml:space="preserve">Third party software – Model development and final delivered (compiled) model shall not be dependent on any software that requires a user license, and all third party software (i.e. free software) used in the model development or assessment of model performance shall be delivered to the government as part of the model delivery package. </t>
  </si>
  <si>
    <t>Revision:</t>
  </si>
  <si>
    <t xml:space="preserve">Classification </t>
  </si>
  <si>
    <t>CLASSIFICATION HERE</t>
  </si>
  <si>
    <t>For licensed software (such as MATLAB) that require licenses, it may be acceptable during development, but any requests to use licensed software (to include Matlab toolboxes) must be clearly disclosed and approved by the government COR prior to integration into the model or for assessment of model performance. These licensed software requests should be known at SRR.  
NOTE: If there are licensed software use requests, they should be child requirements to this parent requirement.</t>
  </si>
  <si>
    <t>Specify the method that will be used to verify the requirement: Inspection or Test.</t>
  </si>
  <si>
    <t>Test</t>
  </si>
  <si>
    <t>Select Method</t>
  </si>
  <si>
    <t>Select Status</t>
  </si>
  <si>
    <t>New</t>
  </si>
  <si>
    <t>Modified</t>
  </si>
  <si>
    <t>Accepted</t>
  </si>
  <si>
    <t>Deleted</t>
  </si>
  <si>
    <t>Reccomend removal</t>
  </si>
  <si>
    <t>Recommend we combine and have one risk</t>
  </si>
  <si>
    <t>Select Category</t>
  </si>
  <si>
    <t xml:space="preserve">Nonfunctional </t>
  </si>
  <si>
    <t>Change to Test ID</t>
  </si>
  <si>
    <t>Electromagnetic Protection Features</t>
  </si>
  <si>
    <t>Electromagnetic Attack Features</t>
  </si>
  <si>
    <t xml:space="preserve">Model shall not have any components that cause the path names (filename plus model file path) to exceed the 150 character limit. </t>
  </si>
  <si>
    <t>Requirements System Spreadsheet (RSS) Template</t>
  </si>
  <si>
    <t>Under Review</t>
  </si>
  <si>
    <t>Core architecture changes must be approved by the technical leadership team and must have COR approval.
NOTE: This may not apply to all frameworks of interest, but does apply to ODESSA and needs to be considered.</t>
  </si>
  <si>
    <t>If core architecture AM is updated, it shall be delivered with the model delivery package.</t>
  </si>
  <si>
    <t>Reccomment removal</t>
  </si>
  <si>
    <t>Reccoment removal or mod list</t>
  </si>
  <si>
    <t>The Front End GUI shall allow the user to configure batch runs of the ODESSA model for repeated simulations with similar parameters.
Note: This may not apply to other models.</t>
  </si>
  <si>
    <r>
      <t xml:space="preserve">Shall develop a model of the </t>
    </r>
    <r>
      <rPr>
        <sz val="12"/>
        <color rgb="FFFF0000"/>
        <rFont val="Times New Roman"/>
        <family val="1"/>
      </rPr>
      <t>[insert system name here]</t>
    </r>
    <r>
      <rPr>
        <sz val="12"/>
        <color theme="1"/>
        <rFont val="Times New Roman"/>
        <family val="1"/>
      </rPr>
      <t xml:space="preserve"> that will be designed, developed, tested, documented, and delivered in accordance with the requirements captured in this document and contractual standards.
NOTE: This should have classified name for final version</t>
    </r>
  </si>
  <si>
    <r>
      <t xml:space="preserve">Model architecture shall support integration into </t>
    </r>
    <r>
      <rPr>
        <sz val="12"/>
        <color rgb="FFFF0000"/>
        <rFont val="Times New Roman"/>
        <family val="1"/>
      </rPr>
      <t>[xyz]</t>
    </r>
    <r>
      <rPr>
        <sz val="12"/>
        <rFont val="Times New Roman"/>
        <family val="1"/>
      </rPr>
      <t>. 
NOTE: Delete if there is no requirement.</t>
    </r>
  </si>
  <si>
    <t>Text specifying the requirement. Must be easy to understand and specific enough that it can be tested/inspected to verify requirement is met.</t>
  </si>
  <si>
    <t>Deferred</t>
  </si>
  <si>
    <t>Select Source</t>
  </si>
  <si>
    <t>Intel Review</t>
  </si>
  <si>
    <t>NGIC request</t>
  </si>
  <si>
    <t>SOW Modification</t>
  </si>
  <si>
    <t>Derived from another requirement</t>
  </si>
  <si>
    <t>Functional</t>
  </si>
  <si>
    <t>Test ID</t>
  </si>
  <si>
    <t>Test Results/Status</t>
  </si>
  <si>
    <t>Select Results</t>
  </si>
  <si>
    <t>Pass</t>
  </si>
  <si>
    <t>Partial Pass</t>
  </si>
  <si>
    <t>Fail</t>
  </si>
  <si>
    <t>1 - Shall</t>
  </si>
  <si>
    <t>2 - Should</t>
  </si>
  <si>
    <t>3 - May</t>
  </si>
  <si>
    <t>High</t>
  </si>
  <si>
    <t>Medium</t>
  </si>
  <si>
    <t>Low</t>
  </si>
  <si>
    <t>N/A</t>
  </si>
  <si>
    <t>Risk Assessment</t>
  </si>
  <si>
    <t xml:space="preserve">Select Priority </t>
  </si>
  <si>
    <t>Select Risk</t>
  </si>
  <si>
    <r>
      <t>Classification of the model as delivered shall not exceed</t>
    </r>
    <r>
      <rPr>
        <sz val="12"/>
        <color rgb="FFFF0000"/>
        <rFont val="Times New Roman"/>
        <family val="1"/>
      </rPr>
      <t xml:space="preserve"> [XXXXXXXXXXXX]</t>
    </r>
    <r>
      <rPr>
        <sz val="12"/>
        <color theme="1"/>
        <rFont val="Times New Roman"/>
        <family val="1"/>
      </rPr>
      <t>. All changes to final classification of the model needs approval in writing by the COR.
NOTE: If it exceeds SECRET/REL, must have COR approval. If initially agreed to clasification needs to be modified, COR approval is required.</t>
    </r>
  </si>
  <si>
    <t>Model development, including all development that occurs in conjunction with or is used to support model development and performance assessment, shall be the property of NGIC and no proprietary software shall be used unless prior written approval from COR. 
NOTE: If any software has approval to not become property of NGIC, secondary requirement needs captured.</t>
  </si>
  <si>
    <t xml:space="preserve">For models without GUIs, the only requirement will be that GUI will not be required. </t>
  </si>
  <si>
    <r>
      <t>The Environment API shall utilize</t>
    </r>
    <r>
      <rPr>
        <sz val="12"/>
        <rFont val="Times New Roman"/>
        <family val="1"/>
      </rPr>
      <t xml:space="preserve"> TIREM or other energy propagation algorithms</t>
    </r>
    <r>
      <rPr>
        <sz val="12"/>
        <color theme="1"/>
        <rFont val="Times New Roman"/>
        <family val="1"/>
      </rPr>
      <t xml:space="preserve"> approved by the Government.</t>
    </r>
  </si>
  <si>
    <r>
      <t>Deliverables shall consist of the architecture (ODESSA, GEMMA, etc.)</t>
    </r>
    <r>
      <rPr>
        <sz val="12"/>
        <color rgb="FFFF0000"/>
        <rFont val="Times New Roman"/>
        <family val="1"/>
      </rPr>
      <t xml:space="preserve">, [insert system name here] </t>
    </r>
    <r>
      <rPr>
        <sz val="12"/>
        <color theme="1"/>
        <rFont val="Times New Roman"/>
        <family val="1"/>
      </rPr>
      <t>model, all targets, all source code (including makefiles and project files), compiled code (debug and release), external sim wrapper, instructions on how to compile model from source code, and associated documentation.
NOTE: This should have classified name for final version</t>
    </r>
  </si>
  <si>
    <t>The classified system name (not the unclass monikers) will be used in all final documents, and for the folder structure, the classified system name (not the unclass monikers)  will be used to the greatest extent feasible.</t>
  </si>
  <si>
    <t xml:space="preserve">Accepted changes NGIC provided and made some tweaks. </t>
  </si>
  <si>
    <t>Feedback and accepted from NGIC on some of the items.</t>
  </si>
  <si>
    <t>CLASSIFICATION PULLED FROM COVER SHEET</t>
  </si>
  <si>
    <t>System Name Pulled from Cover Sheet</t>
  </si>
  <si>
    <r>
      <t xml:space="preserve">Reference Req 1.1 on core architecture changes. If </t>
    </r>
    <r>
      <rPr>
        <sz val="12"/>
        <rFont val="Times New Roman"/>
        <family val="1"/>
      </rPr>
      <t>changes to the core architecture are approved, the core architecture's analyst manual shall be updated.  Examples include code or algorithms developed or modified</t>
    </r>
    <r>
      <rPr>
        <sz val="12"/>
        <color theme="1"/>
        <rFont val="Times New Roman"/>
        <family val="1"/>
      </rPr>
      <t xml:space="preserve"> that will be propagated to the code's trunk because it will not be unique to the system.</t>
    </r>
  </si>
  <si>
    <t>How to work list numbering</t>
  </si>
  <si>
    <t>To properly use the formula for section numbering use the formula: =$Column$Row &amp; "." &amp; (ROW(Subsection reference Cell)). The $column$Row controls the major section number for the first subsection, Ie if you are in section 4, and the number 4 is located in cell A15, you would do $A$15. The (ROW(Subsection Reference Cell) controls the last decimal place, the value of the cell is arbitrary, it's just grabbing the row number and using it, so if you want a .2 use A2, for a .5 use A5, etc… so together to make 4.15 you would set the formula as =$A$15 &amp; "." &amp; (ROW(A15)). To make a sub sub section like 4.15.1, you point the $column$row to the 4.15 cell, and (ROW(SubsectionReferenceCell)) to A1, so if 4.15 was at cell A32, it would look like =$A$32 &amp; "." &amp; (ROW(A1)), which would give us 4.15.1</t>
  </si>
  <si>
    <t>Made some tweaks based on OJ12 Requirements finding</t>
  </si>
  <si>
    <t>Target/Test Asset: Classes, Type, Output, etc</t>
  </si>
  <si>
    <t>Model shall execute successfully on Windows 10 computers with the 8.1 SDK installed.</t>
  </si>
  <si>
    <t>Model shall be compatible to run real time on a Windows 10 64-bit computer in most test cases. Some exceptions include: scenarios with large numbers of entities, test assets causing slow downs, and reduction of timestep below model threshold.</t>
  </si>
  <si>
    <t>C++ version shall be Visual C++ 2015 with Update 3, and the IDE used shall be Visual Studio 2022.</t>
  </si>
  <si>
    <r>
      <t>Shall develop a model of the</t>
    </r>
    <r>
      <rPr>
        <sz val="12"/>
        <color rgb="FFFF0000"/>
        <rFont val="Times New Roman"/>
        <family val="1"/>
      </rPr>
      <t xml:space="preserve"> [XYZ]</t>
    </r>
    <r>
      <rPr>
        <sz val="12"/>
        <color theme="1"/>
        <rFont val="Times New Roman"/>
        <family val="1"/>
      </rPr>
      <t xml:space="preserve"> within the </t>
    </r>
    <r>
      <rPr>
        <sz val="12"/>
        <color rgb="FFFF0000"/>
        <rFont val="Times New Roman"/>
        <family val="1"/>
      </rPr>
      <t>[XYZ]</t>
    </r>
    <r>
      <rPr>
        <sz val="12"/>
        <color theme="1"/>
        <rFont val="Times New Roman"/>
        <family val="1"/>
      </rPr>
      <t xml:space="preserve"> framework with architecture version </t>
    </r>
    <r>
      <rPr>
        <sz val="12"/>
        <color rgb="FFFF0000"/>
        <rFont val="Times New Roman"/>
        <family val="1"/>
      </rPr>
      <t>[XYZ]</t>
    </r>
    <r>
      <rPr>
        <sz val="12"/>
        <color theme="1"/>
        <rFont val="Times New Roman"/>
        <family val="1"/>
      </rPr>
      <t>.
Note: For ODESSA, this would read:" Shall develop a model of the OXX within the ODESSA framework". The OXX would be replaced with the classified name in the final version.</t>
    </r>
  </si>
  <si>
    <t>Keene</t>
  </si>
  <si>
    <t>Modified instructions</t>
  </si>
  <si>
    <t>Recognize that changes made to the core arch (like bug fixes or larger issues in core functions) that effect other models (in-dev or previousl completed) need to be communicated with technical leadership team and NGIC.</t>
  </si>
  <si>
    <t>A list of parameters that can be set in the GUI is available in the UAM for this model. Hard-coded parameters and a description of model specific available output logs will be described/defined in the UAM.</t>
  </si>
  <si>
    <r>
      <t xml:space="preserve">Select 1 of 6 (New, Modified, Under Review, Deferred,Accepted, Deleted):  A requirement is "New" when initially entered.  An existing requirement is "Modified" if the requirement text changes, i.e., from a change request.  A requirement is "Accepted" when the Customer and BAH has given approval, or "Deleted" if the Customer rejects it. "Deferred" may be used for systems where a feature would be ideal but may not fit within the budget/timeline/architecture capability at that time. </t>
    </r>
    <r>
      <rPr>
        <b/>
        <sz val="11"/>
        <rFont val="Times New Roman"/>
        <family val="1"/>
      </rPr>
      <t xml:space="preserve">All requirements should have a status of accepted or deferred/deleted when signed. </t>
    </r>
    <r>
      <rPr>
        <sz val="11"/>
        <rFont val="Times New Roman"/>
        <family val="1"/>
      </rPr>
      <t xml:space="preserve">
OPTIONALLY, projects can use additional status values for more granularity.  For example, a requirement may be "Under Review" after the team's peer review, but before being "Accepted" or "Deleted".  This may be valuable if a significant delay is anticipated between submitting requirements to the Customer and getting a response.  Document additional status values so project team members will know their meaning.</t>
    </r>
  </si>
  <si>
    <t xml:space="preserve">This is a tag to the test family that will demonstrate that the requirement is met. </t>
  </si>
  <si>
    <t>Captures the priority of the requirement, so that even requirements that NGIC would like but may not be able to have right now are captured. Select one of the following: Shall, Should, May.</t>
  </si>
  <si>
    <t>An assessment of the severity of the risk for each requirement. Select 1 of 4: High, Medium, Low, or N/A.</t>
  </si>
  <si>
    <t>Select 1 of 3: Pass, Partial Pass, Fail</t>
  </si>
  <si>
    <t>Select 1 of 3: External Interface, Functional, or Nonfunctional Requirement.  Note: A Functional Requirement is a description of "what" the Product must do.  A Nonfunctional Requirement is a description of "how well" the Product must do the thing it does and the "qualities" that the product must have.</t>
  </si>
  <si>
    <t>The source(s) of the original or new requirement or source(s) of requirement change request.  Select 1 of 4: Intel Review, NGIC request, SOW Modification, Derived from another requirement</t>
  </si>
  <si>
    <r>
      <t xml:space="preserve">NOTE 1:  </t>
    </r>
    <r>
      <rPr>
        <sz val="11"/>
        <rFont val="Times New Roman"/>
        <family val="1"/>
      </rPr>
      <t xml:space="preserve">If a drop down option not available that you are expecting or unclear. Please notify Booz Allen leadership. </t>
    </r>
  </si>
  <si>
    <r>
      <t xml:space="preserve">NOTE 2:  </t>
    </r>
    <r>
      <rPr>
        <sz val="11"/>
        <rFont val="Times New Roman"/>
        <family val="1"/>
      </rPr>
      <t>Fields for traceability to Test ID and Test Results/Status should be left blank until the corresponding phase of the project's lifecycle is reached.</t>
    </r>
  </si>
  <si>
    <t xml:space="preserve">For additional requirements sections: add here, increment base req ID, and increment following sheets. Please let technical leadership team know, so base template can be reviewed to determine if modification is needed in original template. </t>
  </si>
  <si>
    <t>DO NOT MODIFY THESE WITHOUT TALKING TO Booz Allen LEADERSHIP</t>
  </si>
  <si>
    <r>
      <t xml:space="preserve">Date: </t>
    </r>
    <r>
      <rPr>
        <b/>
        <i/>
        <sz val="14"/>
        <color rgb="FF0070C0"/>
        <rFont val="Times New Roman"/>
        <family val="1"/>
      </rPr>
      <t>20250205</t>
    </r>
  </si>
  <si>
    <r>
      <t>Revision:</t>
    </r>
    <r>
      <rPr>
        <b/>
        <i/>
        <sz val="14"/>
        <color rgb="FF0070C0"/>
        <rFont val="Times New Roman"/>
        <family val="1"/>
      </rPr>
      <t xml:space="preserve"> 1.5</t>
    </r>
  </si>
  <si>
    <t>A User and Analyst Manual (UAM) shall be written for the model using template version 3.0.</t>
  </si>
  <si>
    <t>An Architecture Description Document (ADD) shall be written for the model using template version 3.0.</t>
  </si>
  <si>
    <t>An Interface Control Document (ICD) shall be written for the model using template version 3.0.</t>
  </si>
  <si>
    <t>A Test Description Dcoument (TDD) shall be written for the model using template version 3.0.</t>
  </si>
  <si>
    <t xml:space="preserve">Interim NGIC document updates shall be delivered according to the schedule and expected content laid out in the individual document templates unless approval obtained from NGIC COR.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</si>
</sst>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 mmm\ yy"/>
  </numFmts>
  <fonts count="38" x14ac:knownFonts="1">
    <font>
      <sz val="10"/>
      <name val="Arial"/>
    </font>
    <font>
      <sz val="8"/>
      <name val="Arial"/>
      <family val="2"/>
    </font>
    <font>
      <b/>
      <sz val="11"/>
      <name val="Times New Roman"/>
      <family val="1"/>
    </font>
    <font>
      <sz val="11"/>
      <name val="Times New Roman"/>
      <family val="1"/>
    </font>
    <font>
      <i/>
      <sz val="9"/>
      <name val="Times New Roman"/>
      <family val="1"/>
    </font>
    <font>
      <sz val="10"/>
      <name val="Times New Roman"/>
      <family val="1"/>
    </font>
    <font>
      <b/>
      <i/>
      <u/>
      <sz val="12"/>
      <color indexed="12"/>
      <name val="Times New Roman"/>
      <family val="1"/>
    </font>
    <font>
      <sz val="10"/>
      <name val="Times New Roman"/>
      <family val="1"/>
    </font>
    <font>
      <b/>
      <sz val="10"/>
      <name val="Times New Roman"/>
      <family val="1"/>
    </font>
    <font>
      <b/>
      <sz val="14"/>
      <name val="Times New Roman"/>
      <family val="1"/>
    </font>
    <font>
      <b/>
      <i/>
      <sz val="28"/>
      <color rgb="FF0070C0"/>
      <name val="Times New Roman"/>
      <family val="1"/>
    </font>
    <font>
      <b/>
      <sz val="28"/>
      <name val="Times New Roman"/>
      <family val="1"/>
    </font>
    <font>
      <b/>
      <i/>
      <sz val="14"/>
      <color rgb="FF0070C0"/>
      <name val="Times New Roman"/>
      <family val="1"/>
    </font>
    <font>
      <sz val="14"/>
      <name val="Arial"/>
      <family val="2"/>
    </font>
    <font>
      <b/>
      <u/>
      <sz val="11"/>
      <color indexed="12"/>
      <name val="Times New Roman"/>
      <family val="1"/>
    </font>
    <font>
      <sz val="10"/>
      <name val="Arial"/>
      <family val="2"/>
    </font>
    <font>
      <sz val="11"/>
      <color theme="1"/>
      <name val="Times New Roman"/>
      <family val="1"/>
    </font>
    <font>
      <b/>
      <sz val="11"/>
      <color theme="1"/>
      <name val="Calibri"/>
      <family val="2"/>
      <scheme val="minor"/>
    </font>
    <font>
      <b/>
      <sz val="11"/>
      <color theme="1"/>
      <name val="Times New Roman"/>
      <family val="1"/>
    </font>
    <font>
      <sz val="10"/>
      <color theme="1"/>
      <name val="Times New Roman"/>
      <family val="1"/>
    </font>
    <font>
      <b/>
      <sz val="10"/>
      <color theme="1"/>
      <name val="Times New Roman"/>
      <family val="1"/>
    </font>
    <font>
      <b/>
      <u/>
      <sz val="11"/>
      <color theme="10"/>
      <name val="Times New Roman"/>
      <family val="1"/>
    </font>
    <font>
      <b/>
      <sz val="16"/>
      <color theme="1"/>
      <name val="Times New Roman"/>
      <family val="1"/>
    </font>
    <font>
      <sz val="11"/>
      <color theme="0"/>
      <name val="Times New Roman"/>
      <family val="1"/>
    </font>
    <font>
      <sz val="9"/>
      <name val="Times New Roman"/>
      <family val="1"/>
    </font>
    <font>
      <b/>
      <sz val="10"/>
      <name val="Arial"/>
      <family val="2"/>
    </font>
    <font>
      <b/>
      <sz val="10"/>
      <color rgb="FF00B050"/>
      <name val="Arial"/>
      <family val="2"/>
    </font>
    <font>
      <b/>
      <u/>
      <sz val="10"/>
      <color theme="10"/>
      <name val="Times New Roman"/>
      <family val="1"/>
    </font>
    <font>
      <b/>
      <sz val="22"/>
      <color theme="1"/>
      <name val="Times New Roman"/>
      <family val="1"/>
    </font>
    <font>
      <sz val="12"/>
      <color theme="1"/>
      <name val="Times New Roman"/>
      <family val="1"/>
    </font>
    <font>
      <b/>
      <sz val="12"/>
      <color theme="1"/>
      <name val="Times New Roman"/>
      <family val="1"/>
    </font>
    <font>
      <b/>
      <sz val="12"/>
      <color theme="0"/>
      <name val="Times New Roman"/>
      <family val="1"/>
    </font>
    <font>
      <sz val="12"/>
      <color rgb="FFFF0000"/>
      <name val="Times New Roman"/>
      <family val="1"/>
    </font>
    <font>
      <sz val="12"/>
      <name val="Times New Roman"/>
      <family val="1"/>
    </font>
    <font>
      <b/>
      <sz val="12"/>
      <color theme="1"/>
      <name val="Calibri"/>
      <family val="2"/>
      <scheme val="minor"/>
    </font>
    <font>
      <b/>
      <u/>
      <sz val="12"/>
      <color theme="10"/>
      <name val="Times New Roman"/>
      <family val="1"/>
    </font>
    <font>
      <sz val="22"/>
      <color theme="1"/>
      <name val="Times New Roman"/>
      <family val="1"/>
    </font>
    <font>
      <b/>
      <sz val="20"/>
      <name val="Times New Roman"/>
      <family val="1"/>
    </font>
  </fonts>
  <fills count="7">
    <fill>
      <patternFill patternType="none"/>
    </fill>
    <fill>
      <patternFill patternType="gray125"/>
    </fill>
    <fill>
      <patternFill patternType="solid">
        <fgColor indexed="44"/>
        <bgColor indexed="64"/>
      </patternFill>
    </fill>
    <fill>
      <patternFill patternType="solid">
        <fgColor rgb="FF0E75BC"/>
        <bgColor indexed="64"/>
      </patternFill>
    </fill>
    <fill>
      <patternFill patternType="solid">
        <fgColor rgb="FFB3B3B3"/>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5" fillId="0" borderId="0"/>
  </cellStyleXfs>
  <cellXfs count="126">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0" borderId="1" xfId="0" applyFont="1" applyBorder="1"/>
    <xf numFmtId="0" fontId="6" fillId="0" borderId="0" xfId="1" applyFont="1" applyAlignment="1" applyProtection="1"/>
    <xf numFmtId="1" fontId="2" fillId="2" borderId="1" xfId="0" applyNumberFormat="1" applyFont="1" applyFill="1" applyBorder="1" applyAlignment="1">
      <alignment horizontal="center" vertical="center"/>
    </xf>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0" borderId="1" xfId="0" applyFont="1" applyBorder="1" applyAlignment="1">
      <alignment horizontal="left" indent="1"/>
    </xf>
    <xf numFmtId="0" fontId="7" fillId="0" borderId="0" xfId="0" applyFont="1"/>
    <xf numFmtId="0" fontId="8" fillId="0" borderId="0" xfId="0" applyFont="1"/>
    <xf numFmtId="0" fontId="3" fillId="0" borderId="0" xfId="0" applyFont="1"/>
    <xf numFmtId="0" fontId="3" fillId="0" borderId="1" xfId="0" applyFont="1" applyBorder="1" applyAlignment="1">
      <alignment vertical="top" wrapText="1"/>
    </xf>
    <xf numFmtId="0" fontId="2" fillId="0" borderId="1" xfId="0" applyFont="1" applyBorder="1" applyAlignment="1">
      <alignment horizontal="left" vertical="center" wrapText="1"/>
    </xf>
    <xf numFmtId="0" fontId="4" fillId="2" borderId="1" xfId="0" applyFont="1" applyFill="1" applyBorder="1" applyAlignment="1">
      <alignment horizontal="center" wrapText="1"/>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2" fillId="2" borderId="1" xfId="0" applyFont="1" applyFill="1" applyBorder="1" applyAlignment="1">
      <alignment horizontal="center"/>
    </xf>
    <xf numFmtId="0" fontId="3" fillId="0" borderId="1" xfId="0" applyFont="1" applyBorder="1" applyAlignment="1">
      <alignment wrapText="1"/>
    </xf>
    <xf numFmtId="0" fontId="2" fillId="0" borderId="1" xfId="0" applyFont="1" applyBorder="1" applyAlignment="1">
      <alignment horizontal="left"/>
    </xf>
    <xf numFmtId="0" fontId="2" fillId="0" borderId="1" xfId="0" applyFont="1" applyBorder="1" applyAlignment="1">
      <alignment horizontal="left" wrapText="1"/>
    </xf>
    <xf numFmtId="0" fontId="3" fillId="0" borderId="1" xfId="0" applyFont="1" applyBorder="1" applyAlignment="1">
      <alignment horizontal="left" wrapText="1"/>
    </xf>
    <xf numFmtId="14" fontId="5" fillId="0" borderId="1" xfId="0" applyNumberFormat="1" applyFont="1" applyBorder="1"/>
    <xf numFmtId="0" fontId="14" fillId="0" borderId="0" xfId="1" applyAlignment="1" applyProtection="1"/>
    <xf numFmtId="0" fontId="2" fillId="0" borderId="1" xfId="2" applyFont="1" applyBorder="1" applyAlignment="1">
      <alignment horizontal="left" vertical="center" wrapText="1"/>
    </xf>
    <xf numFmtId="0" fontId="3" fillId="0" borderId="1" xfId="2" applyFont="1" applyBorder="1" applyAlignment="1">
      <alignment vertical="top" wrapText="1"/>
    </xf>
    <xf numFmtId="0" fontId="8" fillId="0" borderId="0" xfId="0" applyFont="1" applyAlignment="1">
      <alignment horizontal="center"/>
    </xf>
    <xf numFmtId="0" fontId="16" fillId="0" borderId="1" xfId="0" applyFont="1" applyBorder="1" applyAlignment="1">
      <alignment horizontal="center"/>
    </xf>
    <xf numFmtId="0" fontId="16" fillId="0" borderId="1" xfId="0" applyFont="1" applyBorder="1" applyAlignment="1">
      <alignment wrapText="1"/>
    </xf>
    <xf numFmtId="0" fontId="5" fillId="0" borderId="0" xfId="0" applyFont="1"/>
    <xf numFmtId="0" fontId="16" fillId="0" borderId="0" xfId="0" applyFont="1"/>
    <xf numFmtId="0" fontId="19" fillId="0" borderId="0" xfId="0" applyFont="1"/>
    <xf numFmtId="0" fontId="19" fillId="0" borderId="0" xfId="0" applyFont="1" applyAlignment="1">
      <alignment horizontal="left"/>
    </xf>
    <xf numFmtId="0" fontId="21" fillId="0" borderId="0" xfId="1" applyFont="1" applyAlignment="1" applyProtection="1"/>
    <xf numFmtId="0" fontId="23" fillId="3" borderId="1" xfId="0" applyFont="1" applyFill="1" applyBorder="1" applyAlignment="1">
      <alignment horizontal="center"/>
    </xf>
    <xf numFmtId="14" fontId="16" fillId="0" borderId="1" xfId="0" applyNumberFormat="1" applyFont="1" applyBorder="1" applyAlignment="1">
      <alignment horizontal="center"/>
    </xf>
    <xf numFmtId="0" fontId="16" fillId="0" borderId="1" xfId="0" applyFont="1" applyBorder="1"/>
    <xf numFmtId="0" fontId="17" fillId="0" borderId="0" xfId="0" applyFont="1" applyAlignment="1">
      <alignment horizontal="left"/>
    </xf>
    <xf numFmtId="0" fontId="24" fillId="0" borderId="1" xfId="0" applyFont="1" applyBorder="1"/>
    <xf numFmtId="0" fontId="19" fillId="0" borderId="0" xfId="0" applyFont="1" applyAlignment="1">
      <alignment wrapText="1"/>
    </xf>
    <xf numFmtId="0" fontId="15" fillId="0" borderId="0" xfId="0" applyFont="1"/>
    <xf numFmtId="0" fontId="26" fillId="0" borderId="0" xfId="0" applyFont="1"/>
    <xf numFmtId="0" fontId="20" fillId="0" borderId="0" xfId="0" applyFont="1"/>
    <xf numFmtId="0" fontId="27" fillId="0" borderId="0" xfId="1" applyFont="1" applyAlignment="1" applyProtection="1"/>
    <xf numFmtId="0" fontId="29" fillId="0" borderId="0" xfId="0" applyFont="1"/>
    <xf numFmtId="0" fontId="29" fillId="0" borderId="0" xfId="0" applyFont="1" applyAlignment="1">
      <alignment wrapText="1"/>
    </xf>
    <xf numFmtId="0" fontId="30" fillId="4" borderId="1" xfId="0" applyFont="1" applyFill="1" applyBorder="1" applyAlignment="1">
      <alignment horizontal="left" wrapText="1"/>
    </xf>
    <xf numFmtId="0" fontId="30" fillId="0" borderId="0" xfId="0" applyFont="1" applyAlignment="1">
      <alignment horizontal="left" wrapText="1"/>
    </xf>
    <xf numFmtId="0" fontId="30" fillId="0" borderId="0" xfId="0" applyFont="1" applyAlignment="1">
      <alignment horizontal="left"/>
    </xf>
    <xf numFmtId="0" fontId="29" fillId="0" borderId="1" xfId="0" applyFont="1" applyBorder="1" applyAlignment="1">
      <alignment horizontal="left" wrapText="1"/>
    </xf>
    <xf numFmtId="14" fontId="29" fillId="0" borderId="1" xfId="0" applyNumberFormat="1" applyFont="1" applyBorder="1" applyAlignment="1">
      <alignment horizontal="left" wrapText="1"/>
    </xf>
    <xf numFmtId="0" fontId="29" fillId="0" borderId="0" xfId="0" applyFont="1" applyAlignment="1">
      <alignment horizontal="left" wrapText="1"/>
    </xf>
    <xf numFmtId="0" fontId="29" fillId="0" borderId="0" xfId="0" applyFont="1" applyAlignment="1">
      <alignment horizontal="left"/>
    </xf>
    <xf numFmtId="0" fontId="29" fillId="0" borderId="1" xfId="0" applyFont="1" applyBorder="1"/>
    <xf numFmtId="0" fontId="33" fillId="0" borderId="1" xfId="0" applyFont="1" applyBorder="1" applyAlignment="1">
      <alignment wrapText="1"/>
    </xf>
    <xf numFmtId="2" fontId="29" fillId="0" borderId="1" xfId="0" applyNumberFormat="1" applyFont="1" applyBorder="1" applyAlignment="1">
      <alignment horizontal="left" wrapText="1"/>
    </xf>
    <xf numFmtId="0" fontId="25" fillId="0" borderId="0" xfId="0" applyFont="1"/>
    <xf numFmtId="0" fontId="29" fillId="5" borderId="0" xfId="0" applyFont="1" applyFill="1" applyAlignment="1">
      <alignment horizontal="left" wrapText="1"/>
    </xf>
    <xf numFmtId="0" fontId="29" fillId="5" borderId="0" xfId="0" applyFont="1" applyFill="1" applyAlignment="1">
      <alignment horizontal="left"/>
    </xf>
    <xf numFmtId="0" fontId="30" fillId="6" borderId="1" xfId="0" applyFont="1" applyFill="1" applyBorder="1" applyAlignment="1">
      <alignment horizontal="left" wrapText="1"/>
    </xf>
    <xf numFmtId="0" fontId="29" fillId="6" borderId="1" xfId="0" applyFont="1" applyFill="1" applyBorder="1" applyAlignment="1">
      <alignment horizontal="left" wrapText="1"/>
    </xf>
    <xf numFmtId="14" fontId="29" fillId="6" borderId="1" xfId="0" applyNumberFormat="1" applyFont="1" applyFill="1" applyBorder="1" applyAlignment="1">
      <alignment horizontal="left" wrapText="1"/>
    </xf>
    <xf numFmtId="0" fontId="30" fillId="0" borderId="0" xfId="0" applyFont="1"/>
    <xf numFmtId="0" fontId="30" fillId="0" borderId="0" xfId="0" applyFont="1" applyAlignment="1">
      <alignment wrapText="1"/>
    </xf>
    <xf numFmtId="0" fontId="35" fillId="0" borderId="0" xfId="1" applyFont="1" applyBorder="1" applyAlignment="1" applyProtection="1"/>
    <xf numFmtId="0" fontId="29" fillId="0" borderId="1" xfId="0" applyFont="1" applyBorder="1" applyAlignment="1">
      <alignment horizontal="left" vertical="top" wrapText="1"/>
    </xf>
    <xf numFmtId="0" fontId="33" fillId="0" borderId="1" xfId="0" applyFont="1" applyBorder="1"/>
    <xf numFmtId="0" fontId="28" fillId="0" borderId="0" xfId="0" applyFont="1"/>
    <xf numFmtId="0" fontId="36" fillId="0" borderId="0" xfId="0" applyFont="1"/>
    <xf numFmtId="0" fontId="29" fillId="6" borderId="1" xfId="0" applyFont="1" applyFill="1" applyBorder="1" applyAlignment="1">
      <alignment horizontal="left" vertical="top" wrapText="1"/>
    </xf>
    <xf numFmtId="0" fontId="28" fillId="0" borderId="8" xfId="0" applyFont="1" applyBorder="1"/>
    <xf numFmtId="0" fontId="34" fillId="0" borderId="0" xfId="0" applyFont="1" applyAlignment="1">
      <alignment horizontal="left" vertical="top" wrapText="1"/>
    </xf>
    <xf numFmtId="0" fontId="30" fillId="4" borderId="1" xfId="0" applyFont="1" applyFill="1" applyBorder="1" applyAlignment="1">
      <alignment horizontal="left"/>
    </xf>
    <xf numFmtId="0" fontId="34" fillId="0" borderId="0" xfId="0" applyFont="1" applyAlignment="1">
      <alignment wrapText="1"/>
    </xf>
    <xf numFmtId="0" fontId="37" fillId="0" borderId="0" xfId="0" applyFont="1" applyAlignment="1">
      <alignment horizontal="center"/>
    </xf>
    <xf numFmtId="0" fontId="29" fillId="0" borderId="7" xfId="0" applyFont="1" applyBorder="1" applyAlignment="1">
      <alignment horizontal="center" wrapText="1"/>
    </xf>
    <xf numFmtId="0" fontId="29" fillId="0" borderId="0" xfId="0" applyFont="1" applyAlignment="1">
      <alignment horizontal="center" wrapText="1"/>
    </xf>
    <xf numFmtId="0" fontId="31" fillId="0" borderId="0" xfId="0" applyFont="1" applyAlignment="1">
      <alignment wrapText="1"/>
    </xf>
    <xf numFmtId="49" fontId="15" fillId="0" borderId="0" xfId="0" applyNumberFormat="1" applyFont="1"/>
    <xf numFmtId="49" fontId="25" fillId="0" borderId="0" xfId="0" applyNumberFormat="1" applyFont="1"/>
    <xf numFmtId="0" fontId="29" fillId="6" borderId="1" xfId="0" applyFont="1" applyFill="1" applyBorder="1"/>
    <xf numFmtId="0" fontId="30" fillId="6" borderId="1" xfId="0" applyFont="1" applyFill="1" applyBorder="1" applyAlignment="1">
      <alignment wrapText="1"/>
    </xf>
    <xf numFmtId="0" fontId="33" fillId="0" borderId="1" xfId="0" applyFont="1" applyBorder="1" applyAlignment="1">
      <alignment vertical="center" wrapText="1"/>
    </xf>
    <xf numFmtId="0" fontId="34" fillId="0" borderId="0" xfId="0" applyFont="1" applyAlignment="1">
      <alignment horizontal="left"/>
    </xf>
    <xf numFmtId="0" fontId="30" fillId="0" borderId="1" xfId="0" applyFont="1" applyBorder="1" applyAlignment="1">
      <alignment horizontal="left" wrapText="1"/>
    </xf>
    <xf numFmtId="0" fontId="29" fillId="0" borderId="6" xfId="0" applyFont="1" applyBorder="1" applyAlignment="1">
      <alignment horizontal="left" wrapText="1"/>
    </xf>
    <xf numFmtId="0" fontId="29" fillId="0" borderId="5" xfId="0" applyFont="1" applyBorder="1" applyAlignment="1">
      <alignment horizontal="left" wrapText="1"/>
    </xf>
    <xf numFmtId="0" fontId="29" fillId="0" borderId="6" xfId="0" applyFont="1" applyBorder="1" applyAlignment="1">
      <alignment horizontal="left"/>
    </xf>
    <xf numFmtId="0" fontId="32" fillId="0" borderId="1" xfId="0" applyFont="1" applyBorder="1" applyAlignment="1">
      <alignment horizontal="left" wrapText="1"/>
    </xf>
    <xf numFmtId="0" fontId="8" fillId="0" borderId="1" xfId="0" applyFont="1" applyBorder="1" applyAlignment="1">
      <alignment vertical="top" wrapText="1"/>
    </xf>
    <xf numFmtId="0" fontId="19" fillId="0" borderId="1" xfId="0" applyFont="1" applyBorder="1" applyAlignment="1">
      <alignment vertical="top" wrapText="1"/>
    </xf>
    <xf numFmtId="0" fontId="33" fillId="0" borderId="1" xfId="0" applyFont="1" applyBorder="1" applyAlignment="1">
      <alignment horizontal="left" wrapText="1"/>
    </xf>
    <xf numFmtId="0" fontId="29" fillId="0" borderId="1" xfId="0" applyFont="1" applyFill="1" applyBorder="1" applyAlignment="1">
      <alignment horizontal="left" wrapText="1"/>
    </xf>
    <xf numFmtId="0" fontId="33" fillId="0" borderId="1" xfId="0" applyFont="1" applyFill="1" applyBorder="1" applyAlignment="1">
      <alignment horizontal="left" wrapText="1"/>
    </xf>
    <xf numFmtId="14" fontId="29" fillId="0" borderId="1" xfId="0" applyNumberFormat="1" applyFont="1" applyFill="1" applyBorder="1" applyAlignment="1">
      <alignment horizontal="left" wrapText="1"/>
    </xf>
    <xf numFmtId="0" fontId="33" fillId="0" borderId="1" xfId="0" applyFont="1" applyFill="1" applyBorder="1"/>
    <xf numFmtId="0" fontId="29" fillId="0" borderId="0" xfId="0" applyFont="1" applyFill="1" applyAlignment="1">
      <alignment horizontal="left"/>
    </xf>
    <xf numFmtId="0" fontId="19" fillId="0" borderId="0" xfId="0" applyFont="1" applyFill="1" applyAlignment="1">
      <alignment horizontal="left"/>
    </xf>
    <xf numFmtId="0" fontId="18" fillId="0" borderId="1" xfId="0" applyFont="1" applyBorder="1" applyAlignment="1">
      <alignment wrapText="1"/>
    </xf>
    <xf numFmtId="0" fontId="2" fillId="2" borderId="1" xfId="0" applyFont="1" applyFill="1" applyBorder="1" applyAlignment="1">
      <alignment horizontal="center"/>
    </xf>
    <xf numFmtId="0" fontId="3" fillId="0" borderId="1" xfId="0" applyFont="1" applyBorder="1"/>
    <xf numFmtId="0" fontId="9" fillId="0" borderId="0" xfId="0" applyFont="1" applyAlignment="1">
      <alignment horizontal="center"/>
    </xf>
    <xf numFmtId="0" fontId="2" fillId="2" borderId="9" xfId="0" applyFont="1" applyFill="1" applyBorder="1" applyAlignment="1">
      <alignment horizontal="center"/>
    </xf>
    <xf numFmtId="0" fontId="2" fillId="2" borderId="2" xfId="0" applyFont="1" applyFill="1" applyBorder="1" applyAlignment="1">
      <alignment horizontal="center"/>
    </xf>
    <xf numFmtId="0" fontId="9" fillId="0" borderId="7" xfId="0" applyFont="1" applyBorder="1" applyAlignment="1">
      <alignment horizontal="center"/>
    </xf>
    <xf numFmtId="0" fontId="28" fillId="0" borderId="0" xfId="0" applyFont="1" applyAlignment="1">
      <alignment horizontal="center"/>
    </xf>
    <xf numFmtId="0" fontId="29" fillId="0" borderId="0" xfId="0" applyFont="1" applyAlignment="1">
      <alignment horizontal="center"/>
    </xf>
    <xf numFmtId="0" fontId="29" fillId="0" borderId="0" xfId="0" applyFont="1" applyAlignment="1">
      <alignment horizontal="left"/>
    </xf>
    <xf numFmtId="0" fontId="31" fillId="3" borderId="2"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1" fillId="3" borderId="9" xfId="0" applyFont="1" applyFill="1" applyBorder="1" applyAlignment="1">
      <alignment horizontal="center" vertical="center" wrapText="1"/>
    </xf>
    <xf numFmtId="0" fontId="22" fillId="0" borderId="0" xfId="0" applyFont="1" applyAlignment="1">
      <alignment horizontal="center"/>
    </xf>
    <xf numFmtId="0" fontId="14" fillId="0" borderId="4" xfId="1" applyNumberFormat="1" applyFill="1" applyBorder="1" applyAlignment="1" applyProtection="1">
      <alignment horizontal="center"/>
    </xf>
    <xf numFmtId="0" fontId="14" fillId="0" borderId="3" xfId="1" applyFill="1" applyBorder="1" applyAlignment="1" applyProtection="1"/>
    <xf numFmtId="0" fontId="14" fillId="0" borderId="4" xfId="1" applyFill="1" applyBorder="1" applyAlignment="1" applyProtection="1">
      <alignment horizontal="center"/>
    </xf>
    <xf numFmtId="0" fontId="14" fillId="0" borderId="3" xfId="1" applyBorder="1" applyAlignment="1" applyProtection="1">
      <alignment horizontal="center"/>
    </xf>
    <xf numFmtId="0" fontId="13" fillId="0" borderId="0" xfId="0" applyFont="1"/>
    <xf numFmtId="0" fontId="2" fillId="0" borderId="4" xfId="0" applyFont="1" applyBorder="1" applyAlignment="1">
      <alignment vertical="top" wrapText="1"/>
    </xf>
    <xf numFmtId="0" fontId="0" fillId="0" borderId="3" xfId="0" applyBorder="1" applyAlignment="1">
      <alignment vertical="top" wrapText="1"/>
    </xf>
    <xf numFmtId="0" fontId="15" fillId="0" borderId="0" xfId="0" applyFont="1" applyAlignment="1">
      <alignment horizontal="center"/>
    </xf>
    <xf numFmtId="0" fontId="0" fillId="0" borderId="0" xfId="0" applyAlignment="1">
      <alignment horizontal="center"/>
    </xf>
    <xf numFmtId="0" fontId="31" fillId="0" borderId="0" xfId="0" applyFont="1" applyAlignment="1">
      <alignment horizontal="center" vertical="center" wrapText="1"/>
    </xf>
    <xf numFmtId="0" fontId="5" fillId="0" borderId="1" xfId="0" applyFont="1" applyBorder="1" applyAlignment="1">
      <alignment horizontal="center"/>
    </xf>
    <xf numFmtId="15" fontId="5" fillId="0" borderId="1" xfId="0" applyNumberFormat="1" applyFont="1" applyBorder="1" applyAlignment="1">
      <alignment horizontal="center"/>
    </xf>
    <xf numFmtId="0" fontId="29" fillId="0" borderId="1" xfId="0" applyFont="1" applyFill="1" applyBorder="1" applyAlignment="1">
      <alignment horizontal="left" vertical="top" wrapText="1"/>
    </xf>
  </cellXfs>
  <cellStyles count="3">
    <cellStyle name="Hyperlink" xfId="1" builtinId="8" customBuiltin="1"/>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1238250</xdr:colOff>
      <xdr:row>3</xdr:row>
      <xdr:rowOff>28575</xdr:rowOff>
    </xdr:from>
    <xdr:to>
      <xdr:col>0</xdr:col>
      <xdr:colOff>5410200</xdr:colOff>
      <xdr:row>4</xdr:row>
      <xdr:rowOff>1538</xdr:rowOff>
    </xdr:to>
    <xdr:pic>
      <xdr:nvPicPr>
        <xdr:cNvPr id="3" name="Picture 2">
          <a:extLst>
            <a:ext uri="{FF2B5EF4-FFF2-40B4-BE49-F238E27FC236}">
              <a16:creationId xmlns:a16="http://schemas.microsoft.com/office/drawing/2014/main" id="{48FC3E17-703D-4AFD-91EF-01EA2C29F5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0" y="2733675"/>
          <a:ext cx="4171950" cy="4249688"/>
        </a:xfrm>
        <a:prstGeom prst="rect">
          <a:avLst/>
        </a:prstGeom>
      </xdr:spPr>
    </xdr:pic>
    <xdr:clientData/>
  </xdr:twoCellAnchor>
</xdr:wsDr>
</file>

<file path=xl/theme/theme1.xml><?xml version="1.0" encoding="utf-8"?>
<a:theme xmlns:a="http://schemas.openxmlformats.org/drawingml/2006/main" name="Office Theme">
  <a:themeElements>
    <a:clrScheme name="2014 Dynetics colors">
      <a:dk1>
        <a:srgbClr val="000000"/>
      </a:dk1>
      <a:lt1>
        <a:sysClr val="window" lastClr="FFFFFF"/>
      </a:lt1>
      <a:dk2>
        <a:srgbClr val="799DA8"/>
      </a:dk2>
      <a:lt2>
        <a:srgbClr val="CB9E1E"/>
      </a:lt2>
      <a:accent1>
        <a:srgbClr val="0067B1"/>
      </a:accent1>
      <a:accent2>
        <a:srgbClr val="CC1814"/>
      </a:accent2>
      <a:accent3>
        <a:srgbClr val="079B97"/>
      </a:accent3>
      <a:accent4>
        <a:srgbClr val="28781E"/>
      </a:accent4>
      <a:accent5>
        <a:srgbClr val="FF5F40"/>
      </a:accent5>
      <a:accent6>
        <a:srgbClr val="7B14CB"/>
      </a:accent6>
      <a:hlink>
        <a:srgbClr val="BB01B2"/>
      </a:hlink>
      <a:folHlink>
        <a:srgbClr val="BB01B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WhiteSpace="0" view="pageLayout" topLeftCell="A4" zoomScaleNormal="100" workbookViewId="0">
      <selection activeCell="A6" sqref="A6"/>
    </sheetView>
  </sheetViews>
  <sheetFormatPr defaultColWidth="9.140625" defaultRowHeight="12.75" x14ac:dyDescent="0.2"/>
  <cols>
    <col min="1" max="1" width="91.28515625" style="9" customWidth="1"/>
    <col min="2" max="16384" width="9.140625" style="9"/>
  </cols>
  <sheetData>
    <row r="1" spans="1:2" ht="137.25" customHeight="1" x14ac:dyDescent="0.2">
      <c r="A1" s="30"/>
      <c r="B1" s="30"/>
    </row>
    <row r="2" spans="1:2" ht="34.5" x14ac:dyDescent="0.45">
      <c r="A2" s="15" t="s">
        <v>156</v>
      </c>
      <c r="B2" s="30"/>
    </row>
    <row r="3" spans="1:2" ht="41.25" customHeight="1" x14ac:dyDescent="0.35">
      <c r="A3" s="75" t="s">
        <v>114</v>
      </c>
      <c r="B3" s="10"/>
    </row>
    <row r="4" spans="1:2" ht="336.75" customHeight="1" x14ac:dyDescent="0.45">
      <c r="A4" s="16"/>
      <c r="B4" s="30"/>
    </row>
    <row r="5" spans="1:2" ht="19.5" x14ac:dyDescent="0.35">
      <c r="A5" s="17" t="s">
        <v>0</v>
      </c>
      <c r="B5" s="30"/>
    </row>
    <row r="6" spans="1:2" ht="19.5" x14ac:dyDescent="0.35">
      <c r="A6" s="17" t="s">
        <v>182</v>
      </c>
      <c r="B6" s="30"/>
    </row>
    <row r="7" spans="1:2" ht="19.5" x14ac:dyDescent="0.35">
      <c r="A7" s="17" t="s">
        <v>181</v>
      </c>
      <c r="B7" s="30"/>
    </row>
    <row r="9" spans="1:2" x14ac:dyDescent="0.2">
      <c r="A9" s="27" t="s">
        <v>155</v>
      </c>
      <c r="B9" s="30"/>
    </row>
    <row r="10" spans="1:2" x14ac:dyDescent="0.2">
      <c r="A10" s="30" t="s">
        <v>83</v>
      </c>
    </row>
    <row r="11" spans="1:2" x14ac:dyDescent="0.2">
      <c r="A11" s="30" t="s">
        <v>84</v>
      </c>
    </row>
    <row r="12" spans="1:2" x14ac:dyDescent="0.2">
      <c r="A12" s="30" t="s">
        <v>86</v>
      </c>
    </row>
  </sheetData>
  <customSheetViews>
    <customSheetView guid="{872EA1BD-8E77-4613-95D8-23D0044F13C1}" showRuler="0">
      <selection activeCell="D17" sqref="D17"/>
      <pageMargins left="0" right="0" top="0" bottom="0" header="0" footer="0"/>
      <pageSetup orientation="portrait" r:id="rId1"/>
      <headerFooter alignWithMargins="0">
        <oddHeader>&amp;L&amp;8&amp;G&amp;CCompany Proprietary&amp;R&amp;8REQ-T-Req_Spec_Workbook</oddHeader>
        <oddFooter>&amp;L&amp;8 21 Sept 2007&amp;C&amp;8Printed copies are uncontrolled&amp;10
Company Proprietary</oddFooter>
      </headerFooter>
    </customSheetView>
  </customSheetViews>
  <phoneticPr fontId="1" type="noConversion"/>
  <pageMargins left="0.75" right="0.75" top="0.75" bottom="0.75" header="0.3" footer="0.3"/>
  <pageSetup orientation="portrait" r:id="rId2"/>
  <headerFooter alignWithMargins="0">
    <oddHeader>&amp;C&amp;"Arial,Bold"UNCLASSIFIED&amp;RREQ-T-Req_Spec_Workbook</oddHeader>
    <oddFooter>&amp;L&amp;"Times New Roman,Regular"&amp;8=Cover!A6&amp;C&amp;"Times New Roman,Regular"UNCLASSIFIED</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view="pageLayout" topLeftCell="A4" zoomScaleNormal="100" workbookViewId="0">
      <selection activeCell="D10" sqref="D10"/>
    </sheetView>
  </sheetViews>
  <sheetFormatPr defaultRowHeight="12.75" x14ac:dyDescent="0.2"/>
  <cols>
    <col min="1" max="1" width="26" customWidth="1"/>
    <col min="2" max="2" width="17.5703125" customWidth="1"/>
    <col min="3" max="3" width="10.28515625" customWidth="1"/>
    <col min="4" max="4" width="37.140625" customWidth="1"/>
  </cols>
  <sheetData>
    <row r="1" spans="1:4" ht="36" customHeight="1" x14ac:dyDescent="0.3">
      <c r="A1" s="102" t="s">
        <v>1</v>
      </c>
      <c r="B1" s="102"/>
      <c r="C1" s="102"/>
      <c r="D1" s="102"/>
    </row>
    <row r="2" spans="1:4" ht="14.25" x14ac:dyDescent="0.2">
      <c r="A2" s="100" t="s">
        <v>2</v>
      </c>
      <c r="B2" s="103" t="s">
        <v>3</v>
      </c>
      <c r="C2" s="100" t="s">
        <v>4</v>
      </c>
      <c r="D2" s="18" t="s">
        <v>5</v>
      </c>
    </row>
    <row r="3" spans="1:4" ht="24.75" customHeight="1" x14ac:dyDescent="0.2">
      <c r="A3" s="101"/>
      <c r="B3" s="104"/>
      <c r="C3" s="101"/>
      <c r="D3" s="14" t="s">
        <v>6</v>
      </c>
    </row>
    <row r="4" spans="1:4" ht="75.95" customHeight="1" x14ac:dyDescent="0.2">
      <c r="A4" s="3"/>
      <c r="B4" s="39" t="s">
        <v>69</v>
      </c>
      <c r="C4" s="23"/>
      <c r="D4" s="3"/>
    </row>
    <row r="5" spans="1:4" ht="72.599999999999994" customHeight="1" x14ac:dyDescent="0.2">
      <c r="A5" s="3"/>
      <c r="B5" s="3" t="s">
        <v>70</v>
      </c>
      <c r="C5" s="3"/>
      <c r="D5" s="3"/>
    </row>
    <row r="6" spans="1:4" ht="71.099999999999994" customHeight="1" x14ac:dyDescent="0.2">
      <c r="A6" s="3"/>
      <c r="B6" s="3" t="s">
        <v>71</v>
      </c>
      <c r="C6" s="3"/>
      <c r="D6" s="3"/>
    </row>
    <row r="7" spans="1:4" ht="27" customHeight="1" x14ac:dyDescent="0.2">
      <c r="A7" s="3"/>
      <c r="B7" s="3"/>
      <c r="C7" s="3"/>
      <c r="D7" s="3"/>
    </row>
    <row r="8" spans="1:4" ht="27" customHeight="1" x14ac:dyDescent="0.2">
      <c r="A8" s="3"/>
      <c r="B8" s="3"/>
      <c r="C8" s="3"/>
      <c r="D8" s="3"/>
    </row>
    <row r="9" spans="1:4" ht="27" customHeight="1" x14ac:dyDescent="0.2">
      <c r="A9" s="3"/>
      <c r="B9" s="3"/>
      <c r="C9" s="3"/>
      <c r="D9" s="3"/>
    </row>
    <row r="11" spans="1:4" ht="15.75" x14ac:dyDescent="0.25">
      <c r="A11" s="24" t="s">
        <v>7</v>
      </c>
      <c r="B11" s="4"/>
    </row>
  </sheetData>
  <customSheetViews>
    <customSheetView guid="{872EA1BD-8E77-4613-95D8-23D0044F13C1}" showRuler="0">
      <selection activeCell="I35" sqref="I35"/>
      <pageMargins left="0" right="0" top="0" bottom="0" header="0" footer="0"/>
      <pageSetup scale="90" orientation="portrait" r:id="rId1"/>
      <headerFooter alignWithMargins="0">
        <oddHeader>&amp;L&amp;G&amp;CCompany Proprietary&amp;R&amp;8REQ-T-Req_Spec_Workbook</oddHeader>
        <oddFooter>&amp;L&amp;8 21 Sept 2007&amp;C&amp;8Printed copies are uncontrolled&amp;10
Company Proprietary</oddFooter>
      </headerFooter>
    </customSheetView>
  </customSheetViews>
  <mergeCells count="4">
    <mergeCell ref="A2:A3"/>
    <mergeCell ref="C2:C3"/>
    <mergeCell ref="A1:D1"/>
    <mergeCell ref="B2:B3"/>
  </mergeCells>
  <phoneticPr fontId="1" type="noConversion"/>
  <pageMargins left="0.75" right="0.75" top="0.75" bottom="0.75" header="0.3" footer="0.3"/>
  <pageSetup orientation="portrait" r:id="rId2"/>
  <headerFooter alignWithMargins="0">
    <oddHeader>&amp;L&amp;G&amp;C&amp;"Times New Roman,Regular"UNCLASSIFIED&amp;R&amp;"Times New Roman,Regular"&amp;8REQ-T-Req_Spec_Workbook</oddHeader>
    <oddFooter>&amp;C&amp;"Times New Roman,Regular"UNCLASSIFIED</oddFooter>
  </headerFooter>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view="pageLayout" topLeftCell="A9" zoomScaleNormal="100" workbookViewId="0">
      <selection activeCell="B15" sqref="B15"/>
    </sheetView>
  </sheetViews>
  <sheetFormatPr defaultRowHeight="12.75" x14ac:dyDescent="0.2"/>
  <cols>
    <col min="1" max="1" width="10.42578125" customWidth="1"/>
    <col min="2" max="3" width="12.140625" customWidth="1"/>
    <col min="4" max="4" width="55.85546875" customWidth="1"/>
  </cols>
  <sheetData>
    <row r="1" spans="1:4" ht="36" customHeight="1" x14ac:dyDescent="0.3">
      <c r="A1" s="105" t="s">
        <v>8</v>
      </c>
      <c r="B1" s="105"/>
      <c r="C1" s="105"/>
      <c r="D1" s="105"/>
    </row>
    <row r="2" spans="1:4" ht="14.25" x14ac:dyDescent="0.2">
      <c r="A2" s="2" t="s">
        <v>9</v>
      </c>
      <c r="B2" s="1" t="s">
        <v>4</v>
      </c>
      <c r="C2" s="1" t="s">
        <v>10</v>
      </c>
      <c r="D2" s="5" t="s">
        <v>11</v>
      </c>
    </row>
    <row r="3" spans="1:4" ht="15" x14ac:dyDescent="0.25">
      <c r="A3" s="6">
        <v>1</v>
      </c>
      <c r="B3" s="7">
        <v>45506</v>
      </c>
      <c r="C3" s="28" t="s">
        <v>12</v>
      </c>
      <c r="D3" s="29" t="s">
        <v>13</v>
      </c>
    </row>
    <row r="4" spans="1:4" x14ac:dyDescent="0.2">
      <c r="A4" s="6">
        <v>1.1000000000000001</v>
      </c>
      <c r="B4" s="7">
        <v>45511</v>
      </c>
      <c r="C4" s="7" t="s">
        <v>49</v>
      </c>
      <c r="D4" s="8" t="s">
        <v>154</v>
      </c>
    </row>
    <row r="5" spans="1:4" x14ac:dyDescent="0.2">
      <c r="A5" s="6">
        <v>1.2</v>
      </c>
      <c r="B5" s="7">
        <v>45524</v>
      </c>
      <c r="C5" s="7" t="s">
        <v>166</v>
      </c>
      <c r="D5" s="8" t="s">
        <v>153</v>
      </c>
    </row>
    <row r="6" spans="1:4" x14ac:dyDescent="0.2">
      <c r="A6" s="6">
        <v>1.3</v>
      </c>
      <c r="B6" s="7">
        <v>45541</v>
      </c>
      <c r="C6" s="7" t="s">
        <v>166</v>
      </c>
      <c r="D6" s="8" t="s">
        <v>160</v>
      </c>
    </row>
    <row r="7" spans="1:4" x14ac:dyDescent="0.2">
      <c r="A7" s="6">
        <v>1.4</v>
      </c>
      <c r="B7" s="7">
        <v>45580</v>
      </c>
      <c r="C7" s="7" t="s">
        <v>166</v>
      </c>
      <c r="D7" s="8" t="s">
        <v>167</v>
      </c>
    </row>
    <row r="8" spans="1:4" x14ac:dyDescent="0.2">
      <c r="A8" s="123">
        <v>1.5</v>
      </c>
      <c r="B8" s="124">
        <v>45693</v>
      </c>
      <c r="C8" s="123" t="s">
        <v>166</v>
      </c>
      <c r="D8" s="3"/>
    </row>
    <row r="10" spans="1:4" ht="14.25" x14ac:dyDescent="0.2">
      <c r="A10" s="24" t="s">
        <v>7</v>
      </c>
    </row>
  </sheetData>
  <customSheetViews>
    <customSheetView guid="{872EA1BD-8E77-4613-95D8-23D0044F13C1}" showRuler="0">
      <selection activeCell="C25" sqref="C25"/>
      <pageMargins left="0" right="0" top="0" bottom="0" header="0" footer="0"/>
      <pageSetup orientation="portrait" r:id="rId1"/>
      <headerFooter alignWithMargins="0">
        <oddHeader>&amp;L&amp;G&amp;CCompany Proprietary&amp;R&amp;8REQ-T-Req_Spec_Workbook</oddHeader>
        <oddFooter>&amp;L&amp;8 21 Sept 2007&amp;C&amp;8Printed copies are uncontrolled&amp;10
Company Proprietary</oddFooter>
      </headerFooter>
    </customSheetView>
  </customSheetViews>
  <mergeCells count="1">
    <mergeCell ref="A1:D1"/>
  </mergeCells>
  <phoneticPr fontId="1" type="noConversion"/>
  <dataValidations disablePrompts="1" count="1">
    <dataValidation allowBlank="1" showErrorMessage="1" sqref="A2:D2" xr:uid="{00000000-0002-0000-0200-000000000000}"/>
  </dataValidations>
  <pageMargins left="0.75" right="0.75" top="0.75" bottom="0.75" header="0.3" footer="0.3"/>
  <pageSetup orientation="portrait" r:id="rId2"/>
  <headerFooter alignWithMargins="0">
    <oddHeader>&amp;L&amp;G&amp;C&amp;"Times New Roman,Regular"UNCLASSIFIED&amp;R&amp;"Times New Roman,Regular"&amp;8REQ-T-Req_Spec_Workbook</oddHeader>
    <oddFooter>&amp;C&amp;"Times New Roman,Regular"UNCLASSIFIED</oddFooter>
  </headerFooter>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D749-49A2-4050-B1F1-18C07AB8CA79}">
  <sheetPr>
    <pageSetUpPr fitToPage="1"/>
  </sheetPr>
  <dimension ref="A1:R27"/>
  <sheetViews>
    <sheetView zoomScale="80" zoomScaleNormal="80" workbookViewId="0">
      <selection activeCell="B12" sqref="B12"/>
    </sheetView>
  </sheetViews>
  <sheetFormatPr defaultColWidth="9.140625" defaultRowHeight="15.75" x14ac:dyDescent="0.25"/>
  <cols>
    <col min="1" max="1" width="11.42578125" style="32" bestFit="1" customWidth="1"/>
    <col min="2" max="2" width="95.85546875" style="40" customWidth="1"/>
    <col min="3" max="3" width="20.42578125" style="32" customWidth="1"/>
    <col min="4" max="4" width="11" style="32" bestFit="1" customWidth="1"/>
    <col min="5" max="5" width="46" style="32" customWidth="1"/>
    <col min="6" max="6" width="16.140625" style="32" customWidth="1"/>
    <col min="7" max="7" width="21.85546875" style="45" customWidth="1"/>
    <col min="8" max="8" width="13" style="32" customWidth="1"/>
    <col min="9" max="9" width="19.42578125" style="32" bestFit="1" customWidth="1"/>
    <col min="10" max="10" width="21.42578125" style="32" bestFit="1" customWidth="1"/>
    <col min="11" max="11" width="13.85546875" style="32" bestFit="1" customWidth="1"/>
    <col min="12" max="12" width="32" style="32" customWidth="1"/>
    <col min="13" max="13" width="19.42578125" style="32" bestFit="1" customWidth="1"/>
    <col min="14" max="14" width="36.42578125" style="40" customWidth="1"/>
    <col min="15" max="15" width="10.85546875" style="32" bestFit="1" customWidth="1"/>
    <col min="16" max="17" width="19.140625" style="32" bestFit="1" customWidth="1"/>
    <col min="18" max="18" width="99.5703125" style="32" bestFit="1" customWidth="1"/>
    <col min="19" max="16384" width="9.140625" style="32"/>
  </cols>
  <sheetData>
    <row r="1" spans="1:18" ht="27" x14ac:dyDescent="0.35">
      <c r="A1" s="106" t="str">
        <f>Cover!A9</f>
        <v>CLASSIFICATION PULLED FROM COVER SHEET</v>
      </c>
      <c r="B1" s="106"/>
      <c r="C1" s="106"/>
      <c r="D1" s="106"/>
      <c r="E1" s="106"/>
      <c r="F1" s="106"/>
      <c r="G1" s="106"/>
      <c r="H1" s="106"/>
      <c r="I1" s="106"/>
      <c r="J1" s="106"/>
      <c r="K1" s="106"/>
      <c r="L1" s="106"/>
      <c r="M1" s="43"/>
      <c r="N1" s="43"/>
      <c r="O1" s="43"/>
      <c r="P1" s="43"/>
      <c r="Q1" s="43"/>
      <c r="R1" s="43"/>
    </row>
    <row r="2" spans="1:18" s="45" customFormat="1" x14ac:dyDescent="0.25">
      <c r="B2" s="46"/>
      <c r="H2" s="107"/>
      <c r="I2" s="107"/>
      <c r="J2" s="107"/>
      <c r="K2" s="107"/>
      <c r="L2" s="107"/>
      <c r="M2" s="107"/>
      <c r="N2" s="107"/>
      <c r="O2" s="107"/>
      <c r="P2" s="107"/>
      <c r="Q2" s="107"/>
      <c r="R2" s="107"/>
    </row>
    <row r="3" spans="1:18" s="45" customFormat="1" x14ac:dyDescent="0.25">
      <c r="A3" s="63" t="s">
        <v>14</v>
      </c>
      <c r="B3" s="64" t="str">
        <f>Cover!A2</f>
        <v>System Name Pulled from Cover Sheet</v>
      </c>
      <c r="L3" s="108"/>
      <c r="M3" s="108"/>
      <c r="N3" s="108"/>
      <c r="O3" s="108"/>
      <c r="P3" s="108"/>
    </row>
    <row r="4" spans="1:18" s="45" customFormat="1" ht="78.75" customHeight="1" x14ac:dyDescent="0.25">
      <c r="A4" s="63" t="s">
        <v>94</v>
      </c>
      <c r="B4" s="64" t="str">
        <f>Cover!A6</f>
        <v>Revision: 1.5</v>
      </c>
      <c r="F4" s="46"/>
      <c r="H4" s="46"/>
      <c r="I4" s="46"/>
      <c r="J4" s="46"/>
      <c r="K4" s="76"/>
      <c r="N4" s="46"/>
    </row>
    <row r="5" spans="1:18" s="45" customFormat="1" ht="15.6" customHeight="1" x14ac:dyDescent="0.25">
      <c r="A5" s="109" t="s">
        <v>15</v>
      </c>
      <c r="B5" s="109" t="s">
        <v>16</v>
      </c>
      <c r="C5" s="110" t="s">
        <v>17</v>
      </c>
      <c r="D5" s="110" t="s">
        <v>18</v>
      </c>
      <c r="E5" s="110" t="s">
        <v>19</v>
      </c>
      <c r="F5" s="110" t="s">
        <v>20</v>
      </c>
      <c r="G5" s="110" t="s">
        <v>39</v>
      </c>
      <c r="H5" s="110" t="s">
        <v>131</v>
      </c>
      <c r="I5" s="110" t="s">
        <v>132</v>
      </c>
      <c r="J5" s="110" t="s">
        <v>21</v>
      </c>
      <c r="K5" s="111" t="s">
        <v>144</v>
      </c>
      <c r="L5" s="110" t="s">
        <v>23</v>
      </c>
      <c r="M5" s="46"/>
    </row>
    <row r="6" spans="1:18" s="45" customFormat="1" x14ac:dyDescent="0.25">
      <c r="A6" s="110"/>
      <c r="B6" s="110"/>
      <c r="C6" s="110"/>
      <c r="D6" s="110"/>
      <c r="E6" s="110"/>
      <c r="F6" s="110"/>
      <c r="G6" s="110"/>
      <c r="H6" s="110"/>
      <c r="I6" s="110"/>
      <c r="J6" s="110"/>
      <c r="K6" s="109"/>
      <c r="L6" s="110"/>
      <c r="M6" s="46"/>
    </row>
    <row r="7" spans="1:18" s="49" customFormat="1" x14ac:dyDescent="0.25">
      <c r="A7" s="47">
        <v>1</v>
      </c>
      <c r="B7" s="47" t="s">
        <v>40</v>
      </c>
      <c r="C7" s="47"/>
      <c r="D7" s="47"/>
      <c r="E7" s="47"/>
      <c r="F7" s="47"/>
      <c r="G7" s="47"/>
      <c r="H7" s="47"/>
      <c r="I7" s="47"/>
      <c r="J7" s="47"/>
      <c r="K7" s="47"/>
      <c r="L7" s="47"/>
      <c r="M7" s="48"/>
    </row>
    <row r="8" spans="1:18" s="53" customFormat="1" ht="78.75" x14ac:dyDescent="0.25">
      <c r="A8" t="str">
        <f>$A$7 &amp; "." &amp; (ROW(A1))</f>
        <v>1.1</v>
      </c>
      <c r="B8" s="50" t="s">
        <v>121</v>
      </c>
      <c r="C8" s="50" t="s">
        <v>104</v>
      </c>
      <c r="D8" s="51"/>
      <c r="E8" s="50" t="s">
        <v>125</v>
      </c>
      <c r="F8" s="50" t="s">
        <v>108</v>
      </c>
      <c r="G8" s="67" t="s">
        <v>100</v>
      </c>
      <c r="H8" s="50"/>
      <c r="I8" s="67" t="s">
        <v>133</v>
      </c>
      <c r="J8" s="67" t="s">
        <v>145</v>
      </c>
      <c r="K8" s="67" t="s">
        <v>146</v>
      </c>
      <c r="L8" s="50"/>
      <c r="M8" s="52"/>
    </row>
    <row r="9" spans="1:18" s="53" customFormat="1" ht="63" x14ac:dyDescent="0.25">
      <c r="A9" t="str">
        <f t="shared" ref="A9:A10" si="0">$A$7 &amp; "." &amp; (ROW(A2))</f>
        <v>1.2</v>
      </c>
      <c r="B9" s="50" t="s">
        <v>165</v>
      </c>
      <c r="C9" s="50" t="s">
        <v>104</v>
      </c>
      <c r="D9" s="51"/>
      <c r="E9" s="50" t="s">
        <v>125</v>
      </c>
      <c r="F9" s="50" t="s">
        <v>108</v>
      </c>
      <c r="G9" s="67" t="s">
        <v>100</v>
      </c>
      <c r="H9" s="50"/>
      <c r="I9" s="67" t="s">
        <v>133</v>
      </c>
      <c r="J9" s="67" t="s">
        <v>145</v>
      </c>
      <c r="K9" s="67" t="s">
        <v>146</v>
      </c>
      <c r="L9" s="89"/>
      <c r="M9" s="52"/>
    </row>
    <row r="10" spans="1:18" s="53" customFormat="1" ht="110.25" x14ac:dyDescent="0.25">
      <c r="A10" t="str">
        <f t="shared" si="0"/>
        <v>1.3</v>
      </c>
      <c r="B10" s="50" t="s">
        <v>116</v>
      </c>
      <c r="C10" s="50" t="s">
        <v>104</v>
      </c>
      <c r="D10" s="51"/>
      <c r="E10" s="50" t="s">
        <v>125</v>
      </c>
      <c r="F10" s="50" t="s">
        <v>108</v>
      </c>
      <c r="G10" s="67" t="s">
        <v>100</v>
      </c>
      <c r="H10" s="50"/>
      <c r="I10" s="67" t="s">
        <v>133</v>
      </c>
      <c r="J10" s="67" t="s">
        <v>145</v>
      </c>
      <c r="K10" s="67" t="s">
        <v>146</v>
      </c>
      <c r="L10" s="50" t="s">
        <v>168</v>
      </c>
      <c r="M10" s="52"/>
    </row>
    <row r="11" spans="1:18" s="49" customFormat="1" x14ac:dyDescent="0.25">
      <c r="A11" s="47">
        <v>2</v>
      </c>
      <c r="B11" s="60" t="s">
        <v>42</v>
      </c>
      <c r="C11" s="61"/>
      <c r="D11" s="62"/>
      <c r="E11" s="61"/>
      <c r="F11" s="47"/>
      <c r="G11" s="60"/>
      <c r="H11" s="60"/>
      <c r="I11" s="60"/>
      <c r="J11" s="61"/>
      <c r="K11" s="61"/>
      <c r="L11" s="60"/>
      <c r="M11" s="48"/>
    </row>
    <row r="12" spans="1:18" s="53" customFormat="1" ht="78.75" x14ac:dyDescent="0.25">
      <c r="A12" t="str">
        <f>$A$11 &amp; "." &amp; (ROW(A1))</f>
        <v>2.1</v>
      </c>
      <c r="B12" s="50" t="s">
        <v>147</v>
      </c>
      <c r="C12" s="50" t="s">
        <v>104</v>
      </c>
      <c r="D12" s="51"/>
      <c r="E12" s="50" t="s">
        <v>125</v>
      </c>
      <c r="F12" s="50" t="s">
        <v>108</v>
      </c>
      <c r="G12" s="67" t="s">
        <v>100</v>
      </c>
      <c r="H12" s="50"/>
      <c r="I12" s="67" t="s">
        <v>133</v>
      </c>
      <c r="J12" s="67" t="s">
        <v>145</v>
      </c>
      <c r="K12" s="67" t="s">
        <v>146</v>
      </c>
      <c r="L12" s="50"/>
      <c r="M12" s="52"/>
    </row>
    <row r="13" spans="1:18" s="53" customFormat="1" ht="63" x14ac:dyDescent="0.25">
      <c r="A13" t="str">
        <f t="shared" ref="A13:A22" si="1">$A$11 &amp; "." &amp; (ROW(A2))</f>
        <v>2.2</v>
      </c>
      <c r="B13" s="50" t="s">
        <v>85</v>
      </c>
      <c r="C13" s="50" t="s">
        <v>104</v>
      </c>
      <c r="D13" s="51"/>
      <c r="E13" s="50" t="s">
        <v>125</v>
      </c>
      <c r="F13" s="50" t="s">
        <v>108</v>
      </c>
      <c r="G13" s="67" t="s">
        <v>100</v>
      </c>
      <c r="H13" s="50"/>
      <c r="I13" s="67" t="s">
        <v>133</v>
      </c>
      <c r="J13" s="67" t="s">
        <v>145</v>
      </c>
      <c r="K13" s="67" t="s">
        <v>146</v>
      </c>
      <c r="L13" s="50"/>
      <c r="M13" s="52"/>
    </row>
    <row r="14" spans="1:18" s="53" customFormat="1" x14ac:dyDescent="0.25">
      <c r="A14" t="str">
        <f t="shared" si="1"/>
        <v>2.3</v>
      </c>
      <c r="B14" s="92" t="s">
        <v>162</v>
      </c>
      <c r="C14" s="50" t="s">
        <v>104</v>
      </c>
      <c r="D14" s="51"/>
      <c r="E14" s="50" t="s">
        <v>125</v>
      </c>
      <c r="F14" s="50" t="s">
        <v>108</v>
      </c>
      <c r="G14" s="67" t="s">
        <v>100</v>
      </c>
      <c r="H14" s="50"/>
      <c r="I14" s="67" t="s">
        <v>133</v>
      </c>
      <c r="J14" s="67" t="s">
        <v>145</v>
      </c>
      <c r="K14" s="67" t="s">
        <v>146</v>
      </c>
      <c r="L14" s="50"/>
      <c r="M14" s="52"/>
    </row>
    <row r="15" spans="1:18" s="53" customFormat="1" ht="47.25" x14ac:dyDescent="0.25">
      <c r="A15" t="str">
        <f t="shared" si="1"/>
        <v>2.4</v>
      </c>
      <c r="B15" s="92" t="s">
        <v>163</v>
      </c>
      <c r="C15" s="50" t="s">
        <v>104</v>
      </c>
      <c r="D15" s="51"/>
      <c r="E15" s="50" t="s">
        <v>125</v>
      </c>
      <c r="F15" s="50" t="s">
        <v>108</v>
      </c>
      <c r="G15" s="67" t="s">
        <v>100</v>
      </c>
      <c r="H15" s="50"/>
      <c r="I15" s="67" t="s">
        <v>133</v>
      </c>
      <c r="J15" s="67" t="s">
        <v>145</v>
      </c>
      <c r="K15" s="67" t="s">
        <v>146</v>
      </c>
      <c r="L15" s="50"/>
      <c r="M15" s="52"/>
    </row>
    <row r="16" spans="1:18" s="59" customFormat="1" ht="31.5" x14ac:dyDescent="0.25">
      <c r="A16" t="str">
        <f t="shared" si="1"/>
        <v>2.5</v>
      </c>
      <c r="B16" s="50" t="s">
        <v>113</v>
      </c>
      <c r="C16" s="50" t="s">
        <v>104</v>
      </c>
      <c r="D16" s="51"/>
      <c r="E16" s="50" t="s">
        <v>125</v>
      </c>
      <c r="F16" s="50" t="s">
        <v>108</v>
      </c>
      <c r="G16" s="67" t="s">
        <v>100</v>
      </c>
      <c r="H16" s="50"/>
      <c r="I16" s="67" t="s">
        <v>133</v>
      </c>
      <c r="J16" s="67" t="s">
        <v>145</v>
      </c>
      <c r="K16" s="67" t="s">
        <v>146</v>
      </c>
      <c r="L16" s="50"/>
      <c r="M16" s="58"/>
    </row>
    <row r="17" spans="1:18" s="53" customFormat="1" x14ac:dyDescent="0.25">
      <c r="A17" t="str">
        <f t="shared" si="1"/>
        <v>2.6</v>
      </c>
      <c r="B17" s="92" t="s">
        <v>164</v>
      </c>
      <c r="C17" s="50" t="s">
        <v>104</v>
      </c>
      <c r="D17" s="51"/>
      <c r="E17" s="50" t="s">
        <v>125</v>
      </c>
      <c r="F17" s="50" t="s">
        <v>108</v>
      </c>
      <c r="G17" s="67" t="s">
        <v>100</v>
      </c>
      <c r="H17" s="50"/>
      <c r="I17" s="67" t="s">
        <v>133</v>
      </c>
      <c r="J17" s="67" t="s">
        <v>145</v>
      </c>
      <c r="K17" s="67" t="s">
        <v>146</v>
      </c>
      <c r="L17" s="50"/>
      <c r="M17" s="52"/>
    </row>
    <row r="18" spans="1:18" s="53" customFormat="1" ht="69" customHeight="1" x14ac:dyDescent="0.25">
      <c r="A18" t="str">
        <f t="shared" si="1"/>
        <v>2.7</v>
      </c>
      <c r="B18" s="83" t="s">
        <v>93</v>
      </c>
      <c r="C18" s="50" t="s">
        <v>104</v>
      </c>
      <c r="D18" s="51"/>
      <c r="E18" s="50" t="s">
        <v>125</v>
      </c>
      <c r="F18" s="50" t="s">
        <v>108</v>
      </c>
      <c r="G18" s="67" t="s">
        <v>100</v>
      </c>
      <c r="H18" s="50"/>
      <c r="I18" s="67" t="s">
        <v>133</v>
      </c>
      <c r="J18" s="67" t="s">
        <v>145</v>
      </c>
      <c r="K18" s="67" t="s">
        <v>146</v>
      </c>
      <c r="L18" s="50"/>
      <c r="M18" s="52"/>
    </row>
    <row r="19" spans="1:18" s="53" customFormat="1" ht="110.25" x14ac:dyDescent="0.25">
      <c r="A19" t="str">
        <f t="shared" si="1"/>
        <v>2.8</v>
      </c>
      <c r="B19" s="83" t="s">
        <v>97</v>
      </c>
      <c r="C19" s="50" t="s">
        <v>104</v>
      </c>
      <c r="D19" s="51"/>
      <c r="E19" s="50" t="s">
        <v>125</v>
      </c>
      <c r="F19" s="50" t="s">
        <v>108</v>
      </c>
      <c r="G19" s="67" t="s">
        <v>100</v>
      </c>
      <c r="H19" s="50"/>
      <c r="I19" s="67" t="s">
        <v>133</v>
      </c>
      <c r="J19" s="67" t="s">
        <v>145</v>
      </c>
      <c r="K19" s="67" t="s">
        <v>146</v>
      </c>
      <c r="L19" s="50"/>
      <c r="M19" s="52"/>
    </row>
    <row r="20" spans="1:18" s="53" customFormat="1" ht="30" customHeight="1" x14ac:dyDescent="0.25">
      <c r="A20" t="str">
        <f t="shared" si="1"/>
        <v>2.9</v>
      </c>
      <c r="B20" s="50" t="s">
        <v>43</v>
      </c>
      <c r="C20" s="50" t="s">
        <v>104</v>
      </c>
      <c r="D20" s="51"/>
      <c r="E20" s="50" t="s">
        <v>125</v>
      </c>
      <c r="F20" s="50" t="s">
        <v>108</v>
      </c>
      <c r="G20" s="67" t="s">
        <v>100</v>
      </c>
      <c r="H20" s="50"/>
      <c r="I20" s="67" t="s">
        <v>133</v>
      </c>
      <c r="J20" s="67" t="s">
        <v>145</v>
      </c>
      <c r="K20" s="67" t="s">
        <v>146</v>
      </c>
      <c r="L20" s="50"/>
      <c r="M20" s="52"/>
    </row>
    <row r="21" spans="1:18" s="53" customFormat="1" ht="47.25" x14ac:dyDescent="0.25">
      <c r="A21" t="str">
        <f t="shared" si="1"/>
        <v>2.10</v>
      </c>
      <c r="B21" s="55" t="s">
        <v>122</v>
      </c>
      <c r="C21" s="50" t="s">
        <v>104</v>
      </c>
      <c r="D21" s="51"/>
      <c r="E21" s="50" t="s">
        <v>125</v>
      </c>
      <c r="F21" s="50" t="s">
        <v>108</v>
      </c>
      <c r="G21" s="67" t="s">
        <v>100</v>
      </c>
      <c r="H21" s="50"/>
      <c r="I21" s="67" t="s">
        <v>133</v>
      </c>
      <c r="J21" s="67" t="s">
        <v>145</v>
      </c>
      <c r="K21" s="67" t="s">
        <v>146</v>
      </c>
      <c r="L21" s="50"/>
      <c r="M21" s="52"/>
    </row>
    <row r="22" spans="1:18" s="53" customFormat="1" ht="94.5" x14ac:dyDescent="0.25">
      <c r="A22" t="str">
        <f t="shared" si="1"/>
        <v>2.11</v>
      </c>
      <c r="B22" s="50" t="s">
        <v>148</v>
      </c>
      <c r="C22" s="50" t="s">
        <v>104</v>
      </c>
      <c r="D22" s="51"/>
      <c r="E22" s="50" t="s">
        <v>125</v>
      </c>
      <c r="F22" s="50" t="s">
        <v>108</v>
      </c>
      <c r="G22" s="67" t="s">
        <v>100</v>
      </c>
      <c r="H22" s="50"/>
      <c r="I22" s="67" t="s">
        <v>133</v>
      </c>
      <c r="J22" s="67" t="s">
        <v>145</v>
      </c>
      <c r="K22" s="67" t="s">
        <v>146</v>
      </c>
      <c r="L22" s="50"/>
      <c r="M22" s="52"/>
    </row>
    <row r="23" spans="1:18" s="53" customFormat="1" x14ac:dyDescent="0.25">
      <c r="A23" s="56"/>
      <c r="B23" s="50"/>
      <c r="C23" s="54"/>
      <c r="D23" s="54"/>
      <c r="E23" s="50"/>
      <c r="F23" s="50"/>
      <c r="G23" s="50"/>
      <c r="H23" s="50"/>
      <c r="I23" s="50"/>
      <c r="J23" s="50"/>
      <c r="K23" s="50"/>
      <c r="L23" s="50"/>
      <c r="M23" s="52"/>
      <c r="N23" s="52"/>
    </row>
    <row r="24" spans="1:18" s="45" customFormat="1" x14ac:dyDescent="0.25">
      <c r="B24" s="46"/>
      <c r="N24" s="46"/>
    </row>
    <row r="26" spans="1:18" x14ac:dyDescent="0.25">
      <c r="A26" s="44" t="s">
        <v>7</v>
      </c>
    </row>
    <row r="27" spans="1:18" ht="27" x14ac:dyDescent="0.35">
      <c r="A27" s="106" t="s">
        <v>96</v>
      </c>
      <c r="B27" s="106"/>
      <c r="C27" s="106"/>
      <c r="D27" s="106"/>
      <c r="E27" s="106"/>
      <c r="F27" s="106"/>
      <c r="G27" s="106"/>
      <c r="H27" s="106"/>
      <c r="I27" s="106"/>
      <c r="J27" s="106"/>
      <c r="K27" s="106"/>
      <c r="L27" s="106"/>
      <c r="M27" s="106"/>
      <c r="N27" s="43"/>
      <c r="O27" s="43"/>
      <c r="P27" s="43"/>
      <c r="Q27" s="43"/>
      <c r="R27" s="43"/>
    </row>
  </sheetData>
  <mergeCells count="16">
    <mergeCell ref="A1:L1"/>
    <mergeCell ref="A27:M27"/>
    <mergeCell ref="H2:R2"/>
    <mergeCell ref="L3:P3"/>
    <mergeCell ref="A5:A6"/>
    <mergeCell ref="B5:B6"/>
    <mergeCell ref="E5:E6"/>
    <mergeCell ref="L5:L6"/>
    <mergeCell ref="C5:C6"/>
    <mergeCell ref="D5:D6"/>
    <mergeCell ref="F5:F6"/>
    <mergeCell ref="G5:G6"/>
    <mergeCell ref="H5:H6"/>
    <mergeCell ref="K5:K6"/>
    <mergeCell ref="I5:I6"/>
    <mergeCell ref="J5:J6"/>
  </mergeCells>
  <hyperlinks>
    <hyperlink ref="A26" location="Instructions!A1" display="Instructions" xr:uid="{B4F04340-0835-4720-A9AB-71280CBDC507}"/>
  </hyperlinks>
  <pageMargins left="0.7" right="0.7" top="0.75" bottom="0.75" header="0.3" footer="0.3"/>
  <pageSetup scale="23" fitToHeight="0"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promptTitle="Method" xr:uid="{DD885418-0237-4872-92AC-6B327E79CA34}">
          <x14:formula1>
            <xm:f>DataFeeds!$A$5:$A$7</xm:f>
          </x14:formula1>
          <xm:sqref>G12:G22 G8:G10</xm:sqref>
        </x14:dataValidation>
        <x14:dataValidation type="list" allowBlank="1" showInputMessage="1" showErrorMessage="1" xr:uid="{21C668E0-87FA-4C33-BBC5-66721B1AFE14}">
          <x14:formula1>
            <xm:f>DataFeeds!$A$11:$A$17</xm:f>
          </x14:formula1>
          <xm:sqref>C12:C22 C8:C10</xm:sqref>
        </x14:dataValidation>
        <x14:dataValidation type="list" allowBlank="1" showInputMessage="1" showErrorMessage="1" xr:uid="{DE5DAD22-C430-4D63-B8AC-37749D0EDF16}">
          <x14:formula1>
            <xm:f>DataFeeds!$A$26:$A$30</xm:f>
          </x14:formula1>
          <xm:sqref>E8:E22</xm:sqref>
        </x14:dataValidation>
        <x14:dataValidation type="list" allowBlank="1" showInputMessage="1" showErrorMessage="1" xr:uid="{E664AE25-33A1-4A32-9487-5FD9801B228E}">
          <x14:formula1>
            <xm:f>DataFeeds!$A$20:$A$23</xm:f>
          </x14:formula1>
          <xm:sqref>F12:F22 F8:F10</xm:sqref>
        </x14:dataValidation>
        <x14:dataValidation type="list" allowBlank="1" showInputMessage="1" showErrorMessage="1" promptTitle="Method" xr:uid="{2B1C5532-3611-4EF1-8D86-7511D13A67F5}">
          <x14:formula1>
            <xm:f>DataFeeds!$A$32:$A$35</xm:f>
          </x14:formula1>
          <xm:sqref>I8:I10 I12:I22</xm:sqref>
        </x14:dataValidation>
        <x14:dataValidation type="list" allowBlank="1" showInputMessage="1" showErrorMessage="1" promptTitle="Method" xr:uid="{0D416F7B-4F9A-469C-87D4-D16424024F99}">
          <x14:formula1>
            <xm:f>DataFeeds!$A$38:$A$41</xm:f>
          </x14:formula1>
          <xm:sqref>J8:J10 J12:J22</xm:sqref>
        </x14:dataValidation>
        <x14:dataValidation type="list" allowBlank="1" showInputMessage="1" showErrorMessage="1" promptTitle="Method" xr:uid="{EB17ACD6-772C-4F0C-B003-3F008DEE3911}">
          <x14:formula1>
            <xm:f>DataFeeds!$A$44:$A$48</xm:f>
          </x14:formula1>
          <xm:sqref>K8:K10 K12:K22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F0BD-5C38-4E07-89B0-177214B06702}">
  <sheetPr>
    <pageSetUpPr fitToPage="1"/>
  </sheetPr>
  <dimension ref="A1:R36"/>
  <sheetViews>
    <sheetView topLeftCell="A5" zoomScale="85" zoomScaleNormal="85" workbookViewId="0">
      <selection activeCell="A9" sqref="A9"/>
    </sheetView>
  </sheetViews>
  <sheetFormatPr defaultColWidth="9.140625" defaultRowHeight="15.75" x14ac:dyDescent="0.25"/>
  <cols>
    <col min="1" max="1" width="9.85546875" style="45" customWidth="1"/>
    <col min="2" max="2" width="72.7109375" style="45" customWidth="1"/>
    <col min="3" max="3" width="13" style="45" customWidth="1"/>
    <col min="4" max="4" width="10.5703125" style="45" customWidth="1"/>
    <col min="5" max="5" width="33.140625" style="45" customWidth="1"/>
    <col min="6" max="6" width="29.5703125" style="45" customWidth="1"/>
    <col min="7" max="7" width="18.5703125" style="45" bestFit="1" customWidth="1"/>
    <col min="8" max="8" width="19.5703125" style="45" customWidth="1"/>
    <col min="9" max="9" width="19.42578125" style="45" bestFit="1" customWidth="1"/>
    <col min="10" max="10" width="21.42578125" style="45" bestFit="1" customWidth="1"/>
    <col min="11" max="11" width="25.28515625" style="45" bestFit="1" customWidth="1"/>
    <col min="12" max="12" width="13.140625" style="45" customWidth="1"/>
    <col min="13" max="13" width="8.85546875" style="45" bestFit="1" customWidth="1"/>
    <col min="14" max="14" width="6.28515625" style="45" bestFit="1" customWidth="1"/>
    <col min="15" max="15" width="4.85546875" style="45" bestFit="1" customWidth="1"/>
    <col min="16" max="17" width="19.140625" style="45" bestFit="1" customWidth="1"/>
    <col min="18" max="18" width="99.5703125" style="45" bestFit="1" customWidth="1"/>
    <col min="19" max="16384" width="9.140625" style="45"/>
  </cols>
  <sheetData>
    <row r="1" spans="1:18" s="69" customFormat="1" ht="27.75" x14ac:dyDescent="0.4">
      <c r="A1" s="106" t="str">
        <f>Cover!A9</f>
        <v>CLASSIFICATION PULLED FROM COVER SHEET</v>
      </c>
      <c r="B1" s="106"/>
      <c r="C1" s="106"/>
      <c r="D1" s="106"/>
      <c r="E1" s="106"/>
      <c r="F1" s="106"/>
      <c r="G1" s="106"/>
      <c r="H1" s="106"/>
      <c r="I1" s="106"/>
      <c r="J1" s="106"/>
      <c r="K1" s="106"/>
      <c r="L1" s="106"/>
      <c r="M1" s="68"/>
      <c r="N1" s="68"/>
      <c r="O1" s="68"/>
      <c r="P1" s="68"/>
      <c r="Q1" s="68"/>
      <c r="R1" s="68"/>
    </row>
    <row r="2" spans="1:18" x14ac:dyDescent="0.25">
      <c r="H2" s="107"/>
      <c r="I2" s="107"/>
      <c r="J2" s="107"/>
      <c r="K2" s="107"/>
      <c r="L2" s="107"/>
      <c r="M2" s="107"/>
      <c r="N2" s="107"/>
      <c r="O2" s="107"/>
      <c r="P2" s="107"/>
      <c r="Q2" s="107"/>
      <c r="R2" s="107"/>
    </row>
    <row r="3" spans="1:18" x14ac:dyDescent="0.25">
      <c r="A3" s="63" t="s">
        <v>14</v>
      </c>
      <c r="B3" s="63" t="str">
        <f>Cover!A2</f>
        <v>System Name Pulled from Cover Sheet</v>
      </c>
      <c r="C3" s="63"/>
      <c r="D3" s="63"/>
      <c r="L3" s="108"/>
      <c r="M3" s="108"/>
      <c r="N3" s="108"/>
      <c r="O3" s="108"/>
      <c r="P3" s="108"/>
    </row>
    <row r="4" spans="1:18" ht="31.5" customHeight="1" x14ac:dyDescent="0.25">
      <c r="A4" s="63" t="s">
        <v>94</v>
      </c>
      <c r="B4" s="64" t="str">
        <f>Cover!A6</f>
        <v>Revision: 1.5</v>
      </c>
      <c r="F4" s="46"/>
      <c r="H4" s="46"/>
      <c r="I4" s="46"/>
      <c r="J4" s="46"/>
      <c r="K4" s="77"/>
    </row>
    <row r="5" spans="1:18" ht="26.45" customHeight="1" x14ac:dyDescent="0.25">
      <c r="A5" s="110" t="s">
        <v>15</v>
      </c>
      <c r="B5" s="110" t="s">
        <v>16</v>
      </c>
      <c r="C5" s="110" t="s">
        <v>17</v>
      </c>
      <c r="D5" s="110" t="s">
        <v>18</v>
      </c>
      <c r="E5" s="110" t="s">
        <v>19</v>
      </c>
      <c r="F5" s="110" t="s">
        <v>20</v>
      </c>
      <c r="G5" s="110" t="s">
        <v>39</v>
      </c>
      <c r="H5" s="110" t="s">
        <v>131</v>
      </c>
      <c r="I5" s="110" t="s">
        <v>132</v>
      </c>
      <c r="J5" s="110" t="s">
        <v>21</v>
      </c>
      <c r="K5" s="111" t="s">
        <v>144</v>
      </c>
      <c r="L5" s="110" t="s">
        <v>23</v>
      </c>
    </row>
    <row r="6" spans="1:18" x14ac:dyDescent="0.25">
      <c r="A6" s="110"/>
      <c r="B6" s="110"/>
      <c r="C6" s="110"/>
      <c r="D6" s="110"/>
      <c r="E6" s="110"/>
      <c r="F6" s="110"/>
      <c r="G6" s="110"/>
      <c r="H6" s="110"/>
      <c r="I6" s="110"/>
      <c r="J6" s="110"/>
      <c r="K6" s="109"/>
      <c r="L6" s="110"/>
    </row>
    <row r="7" spans="1:18" s="49" customFormat="1" x14ac:dyDescent="0.25">
      <c r="A7" s="60">
        <v>3</v>
      </c>
      <c r="B7" s="60" t="s">
        <v>59</v>
      </c>
      <c r="C7" s="60"/>
      <c r="D7" s="60"/>
      <c r="E7" s="60"/>
      <c r="F7" s="60"/>
      <c r="G7" s="60"/>
      <c r="H7" s="60"/>
      <c r="I7" s="60"/>
      <c r="J7" s="60"/>
      <c r="K7" s="60"/>
      <c r="L7" s="70"/>
    </row>
    <row r="8" spans="1:18" s="53" customFormat="1" x14ac:dyDescent="0.25">
      <c r="A8" t="str">
        <f>$A$7 &amp; "." &amp; (ROW(Dummy))</f>
        <v>3.1</v>
      </c>
      <c r="B8" s="50"/>
      <c r="C8" s="50" t="s">
        <v>101</v>
      </c>
      <c r="D8" s="51"/>
      <c r="E8" s="50" t="s">
        <v>125</v>
      </c>
      <c r="F8" s="50" t="s">
        <v>108</v>
      </c>
      <c r="G8" s="67" t="s">
        <v>100</v>
      </c>
      <c r="H8" s="50"/>
      <c r="I8" s="67" t="s">
        <v>133</v>
      </c>
      <c r="J8" s="67" t="s">
        <v>145</v>
      </c>
      <c r="K8" s="67" t="s">
        <v>146</v>
      </c>
      <c r="L8" s="50"/>
    </row>
    <row r="9" spans="1:18" s="53" customFormat="1" x14ac:dyDescent="0.25">
      <c r="A9" s="60">
        <v>4</v>
      </c>
      <c r="B9" s="60" t="s">
        <v>72</v>
      </c>
      <c r="C9" s="60"/>
      <c r="D9" s="60"/>
      <c r="E9" s="60"/>
      <c r="F9" s="60"/>
      <c r="G9" s="60"/>
      <c r="H9" s="60"/>
      <c r="I9" s="60"/>
      <c r="J9" s="60"/>
      <c r="K9" s="60"/>
      <c r="L9" s="70"/>
    </row>
    <row r="10" spans="1:18" s="53" customFormat="1" x14ac:dyDescent="0.25">
      <c r="A10" t="str">
        <f>$A$9 &amp; "." &amp; (ROW(Dummy))</f>
        <v>4.1</v>
      </c>
      <c r="B10" s="50"/>
      <c r="C10" s="50" t="s">
        <v>101</v>
      </c>
      <c r="D10" s="51"/>
      <c r="E10" s="50" t="s">
        <v>125</v>
      </c>
      <c r="F10" s="50" t="s">
        <v>108</v>
      </c>
      <c r="G10" s="67" t="s">
        <v>100</v>
      </c>
      <c r="H10" s="50"/>
      <c r="I10" s="67" t="s">
        <v>133</v>
      </c>
      <c r="J10" s="67" t="s">
        <v>145</v>
      </c>
      <c r="K10" s="67" t="s">
        <v>146</v>
      </c>
      <c r="L10" s="66"/>
    </row>
    <row r="11" spans="1:18" s="49" customFormat="1" x14ac:dyDescent="0.25">
      <c r="A11" s="60">
        <v>5</v>
      </c>
      <c r="B11" s="60" t="s">
        <v>66</v>
      </c>
      <c r="C11" s="60"/>
      <c r="D11" s="60"/>
      <c r="E11" s="60"/>
      <c r="F11" s="60"/>
      <c r="G11" s="60"/>
      <c r="H11" s="60"/>
      <c r="I11" s="60"/>
      <c r="J11" s="60"/>
      <c r="K11" s="60"/>
      <c r="L11" s="60"/>
    </row>
    <row r="12" spans="1:18" s="53" customFormat="1" x14ac:dyDescent="0.25">
      <c r="A12" t="str">
        <f>$A$11 &amp; "." &amp; (ROW(Dummy))</f>
        <v>5.1</v>
      </c>
      <c r="B12" s="50"/>
      <c r="C12" s="50" t="s">
        <v>101</v>
      </c>
      <c r="D12" s="50"/>
      <c r="E12" s="50" t="s">
        <v>125</v>
      </c>
      <c r="F12" s="50" t="s">
        <v>108</v>
      </c>
      <c r="G12" s="67" t="s">
        <v>100</v>
      </c>
      <c r="H12" s="50"/>
      <c r="I12" s="67" t="s">
        <v>133</v>
      </c>
      <c r="J12" s="67" t="s">
        <v>145</v>
      </c>
      <c r="K12" s="67" t="s">
        <v>146</v>
      </c>
      <c r="L12" s="66"/>
    </row>
    <row r="13" spans="1:18" s="53" customFormat="1" x14ac:dyDescent="0.25">
      <c r="A13" s="60">
        <v>6</v>
      </c>
      <c r="B13" s="60" t="s">
        <v>58</v>
      </c>
      <c r="C13" s="60"/>
      <c r="D13" s="60"/>
      <c r="E13" s="60"/>
      <c r="F13" s="60"/>
      <c r="G13" s="60"/>
      <c r="H13" s="60"/>
      <c r="I13" s="60"/>
      <c r="J13" s="60"/>
      <c r="K13" s="60"/>
      <c r="L13" s="70"/>
    </row>
    <row r="14" spans="1:18" s="53" customFormat="1" x14ac:dyDescent="0.25">
      <c r="A14" t="str">
        <f>$A$13 &amp; "." &amp; (ROW(Dummy))</f>
        <v>6.1</v>
      </c>
      <c r="B14" s="50"/>
      <c r="C14" s="50" t="s">
        <v>101</v>
      </c>
      <c r="D14" s="50"/>
      <c r="E14" s="50" t="s">
        <v>125</v>
      </c>
      <c r="F14" s="50" t="s">
        <v>108</v>
      </c>
      <c r="G14" s="67" t="s">
        <v>100</v>
      </c>
      <c r="H14" s="50"/>
      <c r="I14" s="67" t="s">
        <v>133</v>
      </c>
      <c r="J14" s="67" t="s">
        <v>145</v>
      </c>
      <c r="K14" s="67" t="s">
        <v>146</v>
      </c>
      <c r="L14" s="66"/>
    </row>
    <row r="15" spans="1:18" s="53" customFormat="1" x14ac:dyDescent="0.25">
      <c r="A15" s="60">
        <v>7</v>
      </c>
      <c r="B15" s="60" t="s">
        <v>73</v>
      </c>
      <c r="C15" s="60"/>
      <c r="D15" s="60"/>
      <c r="E15" s="60"/>
      <c r="F15" s="60"/>
      <c r="G15" s="60"/>
      <c r="H15" s="60"/>
      <c r="I15" s="60"/>
      <c r="J15" s="60"/>
      <c r="K15" s="60"/>
      <c r="L15" s="70"/>
    </row>
    <row r="16" spans="1:18" s="53" customFormat="1" x14ac:dyDescent="0.25">
      <c r="A16" t="str">
        <f>$A$15 &amp; "." &amp; (ROW(Dummy))</f>
        <v>7.1</v>
      </c>
      <c r="B16" s="50"/>
      <c r="C16" s="50" t="s">
        <v>101</v>
      </c>
      <c r="D16" s="50"/>
      <c r="E16" s="50" t="s">
        <v>125</v>
      </c>
      <c r="F16" s="50" t="s">
        <v>108</v>
      </c>
      <c r="G16" s="67" t="s">
        <v>100</v>
      </c>
      <c r="H16" s="50"/>
      <c r="I16" s="67" t="s">
        <v>133</v>
      </c>
      <c r="J16" s="67" t="s">
        <v>145</v>
      </c>
      <c r="K16" s="67" t="s">
        <v>146</v>
      </c>
      <c r="L16" s="66"/>
    </row>
    <row r="17" spans="1:12" s="49" customFormat="1" x14ac:dyDescent="0.25">
      <c r="A17" s="60">
        <v>8</v>
      </c>
      <c r="B17" s="60" t="s">
        <v>67</v>
      </c>
      <c r="C17" s="60"/>
      <c r="D17" s="60"/>
      <c r="E17" s="60"/>
      <c r="F17" s="60"/>
      <c r="G17" s="60"/>
      <c r="H17" s="60"/>
      <c r="I17" s="60"/>
      <c r="J17" s="60"/>
      <c r="K17" s="60"/>
      <c r="L17" s="60"/>
    </row>
    <row r="18" spans="1:12" s="53" customFormat="1" x14ac:dyDescent="0.25">
      <c r="A18" t="str">
        <f>$A$17 &amp; "." &amp; (ROW(Dummy))</f>
        <v>8.1</v>
      </c>
      <c r="B18" s="50"/>
      <c r="C18" s="50" t="s">
        <v>101</v>
      </c>
      <c r="D18" s="50"/>
      <c r="E18" s="50" t="s">
        <v>125</v>
      </c>
      <c r="F18" s="50" t="s">
        <v>108</v>
      </c>
      <c r="G18" s="67" t="s">
        <v>100</v>
      </c>
      <c r="H18" s="50"/>
      <c r="I18" s="67" t="s">
        <v>133</v>
      </c>
      <c r="J18" s="67" t="s">
        <v>145</v>
      </c>
      <c r="K18" s="67" t="s">
        <v>146</v>
      </c>
      <c r="L18" s="66"/>
    </row>
    <row r="19" spans="1:12" s="49" customFormat="1" x14ac:dyDescent="0.25">
      <c r="A19" s="60">
        <v>9</v>
      </c>
      <c r="B19" s="60" t="s">
        <v>161</v>
      </c>
      <c r="C19" s="60"/>
      <c r="D19" s="60"/>
      <c r="E19" s="60"/>
      <c r="F19" s="60"/>
      <c r="G19" s="60"/>
      <c r="H19" s="60"/>
      <c r="I19" s="60"/>
      <c r="J19" s="60"/>
      <c r="K19" s="60"/>
      <c r="L19" s="60"/>
    </row>
    <row r="20" spans="1:12" s="53" customFormat="1" x14ac:dyDescent="0.25">
      <c r="A20" t="str">
        <f>$A$19 &amp; "." &amp; (ROW(Dummy))</f>
        <v>9.1</v>
      </c>
      <c r="B20" s="50"/>
      <c r="C20" s="50" t="s">
        <v>101</v>
      </c>
      <c r="D20" s="50"/>
      <c r="E20" s="50" t="s">
        <v>125</v>
      </c>
      <c r="F20" s="50" t="s">
        <v>108</v>
      </c>
      <c r="G20" s="67" t="s">
        <v>100</v>
      </c>
      <c r="H20" s="50"/>
      <c r="I20" s="67" t="s">
        <v>133</v>
      </c>
      <c r="J20" s="67" t="s">
        <v>145</v>
      </c>
      <c r="K20" s="67" t="s">
        <v>146</v>
      </c>
      <c r="L20" s="66"/>
    </row>
    <row r="21" spans="1:12" s="49" customFormat="1" x14ac:dyDescent="0.25">
      <c r="A21" s="60">
        <v>10</v>
      </c>
      <c r="B21" s="60" t="s">
        <v>87</v>
      </c>
      <c r="C21" s="60"/>
      <c r="D21" s="60"/>
      <c r="E21" s="60"/>
      <c r="F21" s="60"/>
      <c r="G21" s="60"/>
      <c r="H21" s="60"/>
      <c r="I21" s="60"/>
      <c r="J21" s="60"/>
      <c r="K21" s="60"/>
      <c r="L21" s="60"/>
    </row>
    <row r="22" spans="1:12" s="53" customFormat="1" x14ac:dyDescent="0.25">
      <c r="A22" t="str">
        <f>$A$21 &amp; "." &amp; (ROW(Dummy))</f>
        <v>10.1</v>
      </c>
      <c r="B22" s="50"/>
      <c r="C22" s="50" t="s">
        <v>101</v>
      </c>
      <c r="D22" s="50"/>
      <c r="E22" s="50" t="s">
        <v>125</v>
      </c>
      <c r="F22" s="50" t="s">
        <v>108</v>
      </c>
      <c r="G22" s="67" t="s">
        <v>100</v>
      </c>
      <c r="H22" s="50"/>
      <c r="I22" s="67" t="s">
        <v>133</v>
      </c>
      <c r="J22" s="67" t="s">
        <v>145</v>
      </c>
      <c r="K22" s="67" t="s">
        <v>146</v>
      </c>
      <c r="L22" s="66"/>
    </row>
    <row r="23" spans="1:12" s="49" customFormat="1" x14ac:dyDescent="0.25">
      <c r="A23" s="60">
        <v>11</v>
      </c>
      <c r="B23" s="60" t="s">
        <v>112</v>
      </c>
      <c r="C23" s="60"/>
      <c r="D23" s="60"/>
      <c r="E23" s="60"/>
      <c r="F23" s="60"/>
      <c r="G23" s="60"/>
      <c r="H23" s="60"/>
      <c r="I23" s="60"/>
      <c r="J23" s="60"/>
      <c r="K23" s="60"/>
      <c r="L23" s="60"/>
    </row>
    <row r="24" spans="1:12" s="53" customFormat="1" x14ac:dyDescent="0.25">
      <c r="A24" t="str">
        <f>$A$23 &amp; "." &amp; (ROW(Dummy))</f>
        <v>11.1</v>
      </c>
      <c r="B24" s="50"/>
      <c r="C24" s="50" t="s">
        <v>101</v>
      </c>
      <c r="D24" s="50"/>
      <c r="E24" s="50" t="s">
        <v>125</v>
      </c>
      <c r="F24" s="50" t="s">
        <v>108</v>
      </c>
      <c r="G24" s="67" t="s">
        <v>100</v>
      </c>
      <c r="H24" s="50"/>
      <c r="I24" s="67" t="s">
        <v>133</v>
      </c>
      <c r="J24" s="67" t="s">
        <v>145</v>
      </c>
      <c r="K24" s="67" t="s">
        <v>146</v>
      </c>
      <c r="L24" s="66"/>
    </row>
    <row r="25" spans="1:12" s="49" customFormat="1" x14ac:dyDescent="0.25">
      <c r="A25" s="60">
        <v>12</v>
      </c>
      <c r="B25" s="60" t="s">
        <v>111</v>
      </c>
      <c r="C25" s="60"/>
      <c r="D25" s="60"/>
      <c r="E25" s="60"/>
      <c r="F25" s="60"/>
      <c r="G25" s="60"/>
      <c r="H25" s="60"/>
      <c r="I25" s="60"/>
      <c r="J25" s="60"/>
      <c r="K25" s="60"/>
      <c r="L25" s="60"/>
    </row>
    <row r="26" spans="1:12" s="53" customFormat="1" x14ac:dyDescent="0.25">
      <c r="A26" t="str">
        <f>$A$25 &amp; "." &amp; (ROW(Dummy))</f>
        <v>12.1</v>
      </c>
      <c r="B26" s="50"/>
      <c r="C26" s="50" t="s">
        <v>101</v>
      </c>
      <c r="D26" s="50"/>
      <c r="E26" s="50" t="s">
        <v>125</v>
      </c>
      <c r="F26" s="50" t="s">
        <v>108</v>
      </c>
      <c r="G26" s="67" t="s">
        <v>100</v>
      </c>
      <c r="H26" s="50"/>
      <c r="I26" s="67" t="s">
        <v>133</v>
      </c>
      <c r="J26" s="67" t="s">
        <v>145</v>
      </c>
      <c r="K26" s="67" t="s">
        <v>146</v>
      </c>
      <c r="L26" s="66"/>
    </row>
    <row r="27" spans="1:12" s="49" customFormat="1" x14ac:dyDescent="0.25">
      <c r="A27" s="60">
        <v>13</v>
      </c>
      <c r="B27" s="60" t="s">
        <v>88</v>
      </c>
      <c r="C27" s="60"/>
      <c r="D27" s="60"/>
      <c r="E27" s="60"/>
      <c r="F27" s="60"/>
      <c r="G27" s="60"/>
      <c r="H27" s="60"/>
      <c r="I27" s="60"/>
      <c r="J27" s="60"/>
      <c r="K27" s="60"/>
      <c r="L27" s="60"/>
    </row>
    <row r="28" spans="1:12" s="53" customFormat="1" x14ac:dyDescent="0.25">
      <c r="A28" t="str">
        <f>$A$27 &amp; "." &amp; (ROW(Dummy))</f>
        <v>13.1</v>
      </c>
      <c r="B28" s="50"/>
      <c r="C28" s="50" t="s">
        <v>101</v>
      </c>
      <c r="D28" s="50"/>
      <c r="E28" s="50" t="s">
        <v>125</v>
      </c>
      <c r="F28" s="50" t="s">
        <v>108</v>
      </c>
      <c r="G28" s="67" t="s">
        <v>100</v>
      </c>
      <c r="H28" s="50"/>
      <c r="I28" s="67" t="s">
        <v>133</v>
      </c>
      <c r="J28" s="67" t="s">
        <v>145</v>
      </c>
      <c r="K28" s="67" t="s">
        <v>146</v>
      </c>
      <c r="L28" s="66"/>
    </row>
    <row r="29" spans="1:12" s="49" customFormat="1" x14ac:dyDescent="0.25">
      <c r="A29" s="60">
        <v>14</v>
      </c>
      <c r="B29" s="60" t="s">
        <v>68</v>
      </c>
      <c r="C29" s="60"/>
      <c r="D29" s="60"/>
      <c r="E29" s="60"/>
      <c r="F29" s="60"/>
      <c r="G29" s="60"/>
      <c r="H29" s="60"/>
      <c r="I29" s="60"/>
      <c r="J29" s="60"/>
      <c r="K29" s="60"/>
      <c r="L29" s="60"/>
    </row>
    <row r="30" spans="1:12" s="53" customFormat="1" x14ac:dyDescent="0.25">
      <c r="A30" t="str">
        <f>$A$29 &amp; "." &amp; (ROW(Dummy))</f>
        <v>14.1</v>
      </c>
      <c r="B30" s="50"/>
      <c r="C30" s="50" t="s">
        <v>101</v>
      </c>
      <c r="D30" s="50"/>
      <c r="E30" s="50" t="s">
        <v>125</v>
      </c>
      <c r="F30" s="50" t="s">
        <v>108</v>
      </c>
      <c r="G30" s="67" t="s">
        <v>100</v>
      </c>
      <c r="H30" s="50"/>
      <c r="I30" s="67" t="s">
        <v>133</v>
      </c>
      <c r="J30" s="67" t="s">
        <v>145</v>
      </c>
      <c r="K30" s="67" t="s">
        <v>146</v>
      </c>
      <c r="L30" s="66"/>
    </row>
    <row r="31" spans="1:12" s="49" customFormat="1" x14ac:dyDescent="0.25">
      <c r="A31" s="60">
        <v>15</v>
      </c>
      <c r="B31" s="60" t="s">
        <v>60</v>
      </c>
      <c r="C31" s="60"/>
      <c r="D31" s="60"/>
      <c r="E31" s="60"/>
      <c r="F31" s="60"/>
      <c r="G31" s="60"/>
      <c r="H31" s="60"/>
      <c r="I31" s="60"/>
      <c r="J31" s="60"/>
      <c r="K31" s="60"/>
      <c r="L31" s="60"/>
    </row>
    <row r="32" spans="1:12" s="53" customFormat="1" x14ac:dyDescent="0.25">
      <c r="A32" t="str">
        <f>$A$31 &amp; "." &amp; (ROW(Dummy))</f>
        <v>15.1</v>
      </c>
      <c r="B32" s="50"/>
      <c r="C32" s="50" t="s">
        <v>101</v>
      </c>
      <c r="D32" s="50"/>
      <c r="E32" s="50" t="s">
        <v>125</v>
      </c>
      <c r="F32" s="50" t="s">
        <v>108</v>
      </c>
      <c r="G32" s="67" t="s">
        <v>100</v>
      </c>
      <c r="H32" s="50"/>
      <c r="I32" s="67" t="s">
        <v>133</v>
      </c>
      <c r="J32" s="67" t="s">
        <v>145</v>
      </c>
      <c r="K32" s="67" t="s">
        <v>146</v>
      </c>
      <c r="L32" s="66"/>
    </row>
    <row r="33" spans="1:12" ht="60.75" customHeight="1" x14ac:dyDescent="0.25">
      <c r="A33" s="81"/>
      <c r="B33" s="82" t="s">
        <v>179</v>
      </c>
      <c r="C33" s="81"/>
      <c r="D33" s="81"/>
      <c r="E33" s="81"/>
      <c r="F33" s="81"/>
      <c r="G33" s="81"/>
      <c r="H33" s="81"/>
      <c r="I33" s="81"/>
      <c r="J33" s="81"/>
      <c r="K33" s="81"/>
      <c r="L33" s="81"/>
    </row>
    <row r="34" spans="1:12" x14ac:dyDescent="0.25">
      <c r="A34" s="65" t="s">
        <v>7</v>
      </c>
    </row>
    <row r="35" spans="1:12" ht="15" customHeight="1" x14ac:dyDescent="0.25"/>
    <row r="36" spans="1:12" s="68" customFormat="1" ht="27" x14ac:dyDescent="0.35">
      <c r="A36" s="106" t="str">
        <f>Cover!A9</f>
        <v>CLASSIFICATION PULLED FROM COVER SHEET</v>
      </c>
      <c r="B36" s="106"/>
      <c r="C36" s="106"/>
      <c r="D36" s="106"/>
      <c r="E36" s="106"/>
      <c r="F36" s="106"/>
      <c r="G36" s="106"/>
      <c r="H36" s="106"/>
      <c r="I36" s="106"/>
      <c r="J36" s="106"/>
      <c r="K36" s="106"/>
      <c r="L36" s="106"/>
    </row>
  </sheetData>
  <mergeCells count="16">
    <mergeCell ref="C5:C6"/>
    <mergeCell ref="K5:K6"/>
    <mergeCell ref="D5:D6"/>
    <mergeCell ref="A36:L36"/>
    <mergeCell ref="A1:L1"/>
    <mergeCell ref="F5:F6"/>
    <mergeCell ref="G5:G6"/>
    <mergeCell ref="H5:H6"/>
    <mergeCell ref="I5:I6"/>
    <mergeCell ref="J5:J6"/>
    <mergeCell ref="H2:R2"/>
    <mergeCell ref="L3:P3"/>
    <mergeCell ref="A5:A6"/>
    <mergeCell ref="B5:B6"/>
    <mergeCell ref="E5:E6"/>
    <mergeCell ref="L5:L6"/>
  </mergeCells>
  <hyperlinks>
    <hyperlink ref="A34" location="Instructions!A1" display="Instructions" xr:uid="{730DB826-A4C8-47B5-A08E-896545933230}"/>
  </hyperlinks>
  <pageMargins left="0.7" right="0.7" top="0.75" bottom="0.75" header="0.3" footer="0.3"/>
  <pageSetup scale="28" fitToHeight="0"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BA593ADF-DB08-4A5F-BECB-8D3AE3154615}">
          <x14:formula1>
            <xm:f>DataFeeds!$A$11:$A$17</xm:f>
          </x14:formula1>
          <xm:sqref>C8 C10 C12 C14 C16 C18 C20 C22 C24 C26 C28 C30 C32</xm:sqref>
        </x14:dataValidation>
        <x14:dataValidation type="list" allowBlank="1" showInputMessage="1" showErrorMessage="1" promptTitle="Method" xr:uid="{AEE32B8F-62A9-4990-9689-5240927FE01E}">
          <x14:formula1>
            <xm:f>DataFeeds!$A$5:$A$7</xm:f>
          </x14:formula1>
          <xm:sqref>G30 G32 G10 G12 G14 G16 G18 G20 G22 G24 G26 G28 G8</xm:sqref>
        </x14:dataValidation>
        <x14:dataValidation type="list" allowBlank="1" showInputMessage="1" showErrorMessage="1" xr:uid="{37DF7A84-7613-4EED-82BE-2F63EB5A496D}">
          <x14:formula1>
            <xm:f>DataFeeds!$A$20:$A$23</xm:f>
          </x14:formula1>
          <xm:sqref>F32 F30 F28 F26 F24 F22 F20 F18 F16 F14 F12 F10 F8</xm:sqref>
        </x14:dataValidation>
        <x14:dataValidation type="list" allowBlank="1" showInputMessage="1" showErrorMessage="1" promptTitle="Method" xr:uid="{A430AECC-5566-4E44-A8D1-D051C103EB56}">
          <x14:formula1>
            <xm:f>DataFeeds!$A$44:$A$48</xm:f>
          </x14:formula1>
          <xm:sqref>K32 K10 K12 K14 K16 K18 K20 K22 K24 K26 K28 K30 K8</xm:sqref>
        </x14:dataValidation>
        <x14:dataValidation type="list" allowBlank="1" showInputMessage="1" showErrorMessage="1" promptTitle="Method" xr:uid="{83A1E09A-2D9A-42AD-9D14-D73D66C08BEE}">
          <x14:formula1>
            <xm:f>DataFeeds!$A$38:$A$41</xm:f>
          </x14:formula1>
          <xm:sqref>J32 J10 J12 J14 J16 J18 J20 J22 J24 J26 J28 J30 J8</xm:sqref>
        </x14:dataValidation>
        <x14:dataValidation type="list" allowBlank="1" showInputMessage="1" showErrorMessage="1" promptTitle="Method" xr:uid="{BC23980B-0FC8-401E-9655-D3CDCCACDF19}">
          <x14:formula1>
            <xm:f>DataFeeds!$A$32:$A$35</xm:f>
          </x14:formula1>
          <xm:sqref>I32 I10 I12 I14 I16 I18 I20 I22 I24 I26 I28 I30 I8</xm:sqref>
        </x14:dataValidation>
        <x14:dataValidation type="list" allowBlank="1" showInputMessage="1" showErrorMessage="1" xr:uid="{FDD8443E-342D-4D81-A009-4902933834AF}">
          <x14:formula1>
            <xm:f>DataFeeds!$A$26:$A$30</xm:f>
          </x14:formula1>
          <xm:sqref>E8 E10 E12 E14 E16 E18 E20 E22 E24 E26 E28 E30 E32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1A570-B43D-4FD4-A92D-78C648E6C433}">
  <sheetPr>
    <pageSetUpPr fitToPage="1"/>
  </sheetPr>
  <dimension ref="A1:Q25"/>
  <sheetViews>
    <sheetView zoomScale="80" zoomScaleNormal="80" workbookViewId="0">
      <selection activeCell="B13" sqref="B13"/>
    </sheetView>
  </sheetViews>
  <sheetFormatPr defaultColWidth="9.140625" defaultRowHeight="15" x14ac:dyDescent="0.25"/>
  <cols>
    <col min="1" max="1" width="11.42578125" style="31" bestFit="1" customWidth="1"/>
    <col min="2" max="2" width="68.5703125" style="31" customWidth="1"/>
    <col min="3" max="3" width="13.7109375" style="31" customWidth="1"/>
    <col min="4" max="4" width="13.140625" style="31" customWidth="1"/>
    <col min="5" max="5" width="16" style="31" customWidth="1"/>
    <col min="6" max="6" width="18.140625" style="31" customWidth="1"/>
    <col min="7" max="7" width="21" style="31" customWidth="1"/>
    <col min="8" max="8" width="19.42578125" style="31" bestFit="1" customWidth="1"/>
    <col min="9" max="9" width="21.140625" style="31" bestFit="1" customWidth="1"/>
    <col min="10" max="10" width="14.7109375" style="31" bestFit="1" customWidth="1"/>
    <col min="11" max="11" width="24.42578125" style="31" bestFit="1" customWidth="1"/>
    <col min="12" max="12" width="37.42578125" style="31" customWidth="1"/>
    <col min="13" max="13" width="6.28515625" style="31" bestFit="1" customWidth="1"/>
    <col min="14" max="14" width="4.85546875" style="31" bestFit="1" customWidth="1"/>
    <col min="15" max="16" width="19.140625" style="31" bestFit="1" customWidth="1"/>
    <col min="17" max="17" width="99.5703125" style="31" bestFit="1" customWidth="1"/>
    <col min="18" max="16384" width="9.140625" style="31"/>
  </cols>
  <sheetData>
    <row r="1" spans="1:17" s="71" customFormat="1" ht="27.75" thickBot="1" x14ac:dyDescent="0.4">
      <c r="A1" s="106" t="str">
        <f>Cover!A9</f>
        <v>CLASSIFICATION PULLED FROM COVER SHEET</v>
      </c>
      <c r="B1" s="106"/>
      <c r="C1" s="106"/>
      <c r="D1" s="106"/>
      <c r="E1" s="106"/>
      <c r="F1" s="106"/>
      <c r="G1" s="106"/>
      <c r="H1" s="106"/>
      <c r="I1" s="106"/>
      <c r="J1" s="106"/>
      <c r="K1" s="106"/>
      <c r="L1" s="106"/>
      <c r="M1" s="68"/>
      <c r="N1" s="68"/>
      <c r="O1" s="68"/>
      <c r="P1" s="68"/>
      <c r="Q1" s="68"/>
    </row>
    <row r="2" spans="1:17" ht="15.75" x14ac:dyDescent="0.25">
      <c r="A2" s="45"/>
      <c r="B2" s="45"/>
      <c r="C2" s="45"/>
      <c r="D2" s="45"/>
      <c r="E2" s="45"/>
      <c r="F2" s="45"/>
      <c r="G2" s="107"/>
      <c r="H2" s="107"/>
      <c r="I2" s="107"/>
      <c r="J2" s="107"/>
      <c r="K2" s="107"/>
      <c r="L2" s="107"/>
      <c r="M2" s="107"/>
      <c r="N2" s="107"/>
      <c r="O2" s="107"/>
      <c r="P2" s="107"/>
      <c r="Q2" s="107"/>
    </row>
    <row r="3" spans="1:17" s="45" customFormat="1" ht="15.75" x14ac:dyDescent="0.25">
      <c r="A3" s="63" t="s">
        <v>14</v>
      </c>
      <c r="B3" s="63" t="str">
        <f>Cover!A2</f>
        <v>System Name Pulled from Cover Sheet</v>
      </c>
      <c r="C3" s="63"/>
      <c r="D3" s="63"/>
      <c r="L3" s="108"/>
      <c r="M3" s="108"/>
      <c r="N3" s="108"/>
      <c r="O3" s="108"/>
      <c r="P3" s="108"/>
    </row>
    <row r="4" spans="1:17" s="45" customFormat="1" ht="31.5" customHeight="1" x14ac:dyDescent="0.25">
      <c r="A4" s="63" t="s">
        <v>94</v>
      </c>
      <c r="B4" s="64" t="str">
        <f>Cover!A6</f>
        <v>Revision: 1.5</v>
      </c>
      <c r="F4" s="46"/>
      <c r="H4" s="46"/>
      <c r="I4" s="46"/>
      <c r="J4" s="46"/>
      <c r="K4" s="77"/>
    </row>
    <row r="5" spans="1:17" s="45" customFormat="1" ht="26.45" customHeight="1" x14ac:dyDescent="0.25">
      <c r="A5" s="110" t="s">
        <v>15</v>
      </c>
      <c r="B5" s="110" t="s">
        <v>16</v>
      </c>
      <c r="C5" s="110" t="s">
        <v>17</v>
      </c>
      <c r="D5" s="110" t="s">
        <v>18</v>
      </c>
      <c r="E5" s="110" t="s">
        <v>19</v>
      </c>
      <c r="F5" s="110" t="s">
        <v>20</v>
      </c>
      <c r="G5" s="110" t="s">
        <v>39</v>
      </c>
      <c r="H5" s="110" t="s">
        <v>131</v>
      </c>
      <c r="I5" s="110" t="s">
        <v>132</v>
      </c>
      <c r="J5" s="110" t="s">
        <v>21</v>
      </c>
      <c r="K5" s="111" t="s">
        <v>144</v>
      </c>
      <c r="L5" s="110" t="s">
        <v>23</v>
      </c>
    </row>
    <row r="6" spans="1:17" s="45" customFormat="1" ht="15.75" x14ac:dyDescent="0.25">
      <c r="A6" s="110"/>
      <c r="B6" s="110"/>
      <c r="C6" s="110"/>
      <c r="D6" s="110"/>
      <c r="E6" s="110"/>
      <c r="F6" s="110"/>
      <c r="G6" s="110"/>
      <c r="H6" s="110"/>
      <c r="I6" s="110"/>
      <c r="J6" s="110"/>
      <c r="K6" s="109"/>
      <c r="L6" s="110"/>
    </row>
    <row r="7" spans="1:17" s="38" customFormat="1" ht="47.25" x14ac:dyDescent="0.25">
      <c r="A7" s="47">
        <v>16</v>
      </c>
      <c r="B7" s="47" t="s">
        <v>61</v>
      </c>
      <c r="C7" s="47"/>
      <c r="D7" s="47"/>
      <c r="E7" s="47"/>
      <c r="F7" s="47"/>
      <c r="G7" s="47"/>
      <c r="H7" s="47"/>
      <c r="I7" s="47"/>
      <c r="J7" s="47"/>
      <c r="K7" s="47"/>
      <c r="L7" s="47" t="s">
        <v>149</v>
      </c>
      <c r="M7" s="84"/>
      <c r="N7" s="84"/>
      <c r="O7" s="84"/>
      <c r="P7" s="84"/>
      <c r="Q7" s="84"/>
    </row>
    <row r="8" spans="1:17" s="33" customFormat="1" ht="15.75" x14ac:dyDescent="0.25">
      <c r="A8" s="50">
        <v>16.100000000000001</v>
      </c>
      <c r="B8" s="50" t="s">
        <v>74</v>
      </c>
      <c r="C8" s="50" t="s">
        <v>104</v>
      </c>
      <c r="D8" s="51"/>
      <c r="E8" s="50" t="s">
        <v>125</v>
      </c>
      <c r="F8" s="50" t="s">
        <v>108</v>
      </c>
      <c r="G8" s="67" t="s">
        <v>100</v>
      </c>
      <c r="H8" s="50"/>
      <c r="I8" s="67" t="s">
        <v>133</v>
      </c>
      <c r="J8" s="67" t="s">
        <v>145</v>
      </c>
      <c r="K8" s="67" t="s">
        <v>146</v>
      </c>
      <c r="L8" s="50"/>
      <c r="M8" s="53"/>
      <c r="N8" s="53"/>
      <c r="O8" s="53"/>
      <c r="P8" s="53"/>
      <c r="Q8" s="53"/>
    </row>
    <row r="9" spans="1:17" s="33" customFormat="1" ht="47.25" x14ac:dyDescent="0.25">
      <c r="A9" s="50">
        <v>16.2</v>
      </c>
      <c r="B9" s="50" t="s">
        <v>75</v>
      </c>
      <c r="C9" s="50" t="s">
        <v>104</v>
      </c>
      <c r="D9" s="51"/>
      <c r="E9" s="50" t="s">
        <v>125</v>
      </c>
      <c r="F9" s="50" t="s">
        <v>108</v>
      </c>
      <c r="G9" s="67" t="s">
        <v>100</v>
      </c>
      <c r="H9" s="50"/>
      <c r="I9" s="67" t="s">
        <v>133</v>
      </c>
      <c r="J9" s="67" t="s">
        <v>145</v>
      </c>
      <c r="K9" s="67" t="s">
        <v>146</v>
      </c>
      <c r="L9" s="50"/>
      <c r="M9" s="53"/>
      <c r="N9" s="53"/>
      <c r="O9" s="53"/>
      <c r="P9" s="53"/>
      <c r="Q9" s="53"/>
    </row>
    <row r="10" spans="1:17" s="33" customFormat="1" ht="31.5" x14ac:dyDescent="0.25">
      <c r="A10" s="50">
        <v>16.3</v>
      </c>
      <c r="B10" s="50" t="s">
        <v>76</v>
      </c>
      <c r="C10" s="50" t="s">
        <v>104</v>
      </c>
      <c r="D10" s="51"/>
      <c r="E10" s="50" t="s">
        <v>125</v>
      </c>
      <c r="F10" s="50" t="s">
        <v>108</v>
      </c>
      <c r="G10" s="67" t="s">
        <v>100</v>
      </c>
      <c r="H10" s="50"/>
      <c r="I10" s="67" t="s">
        <v>133</v>
      </c>
      <c r="J10" s="67" t="s">
        <v>145</v>
      </c>
      <c r="K10" s="67" t="s">
        <v>146</v>
      </c>
      <c r="L10" s="50"/>
      <c r="M10" s="53"/>
      <c r="N10" s="53"/>
      <c r="O10" s="53"/>
      <c r="P10" s="53"/>
      <c r="Q10" s="53"/>
    </row>
    <row r="11" spans="1:17" s="33" customFormat="1" ht="31.5" x14ac:dyDescent="0.25">
      <c r="A11" s="50">
        <v>16.399999999999999</v>
      </c>
      <c r="B11" s="50" t="s">
        <v>77</v>
      </c>
      <c r="C11" s="50" t="s">
        <v>104</v>
      </c>
      <c r="D11" s="51"/>
      <c r="E11" s="50" t="s">
        <v>125</v>
      </c>
      <c r="F11" s="50" t="s">
        <v>108</v>
      </c>
      <c r="G11" s="67" t="s">
        <v>100</v>
      </c>
      <c r="H11" s="50"/>
      <c r="I11" s="67" t="s">
        <v>133</v>
      </c>
      <c r="J11" s="67" t="s">
        <v>145</v>
      </c>
      <c r="K11" s="67" t="s">
        <v>146</v>
      </c>
      <c r="L11" s="50"/>
      <c r="M11" s="53"/>
      <c r="N11" s="53"/>
      <c r="O11" s="53"/>
      <c r="P11" s="53"/>
      <c r="Q11" s="53"/>
    </row>
    <row r="12" spans="1:17" s="33" customFormat="1" ht="63" x14ac:dyDescent="0.25">
      <c r="A12" s="50">
        <v>16.5</v>
      </c>
      <c r="B12" s="50" t="s">
        <v>120</v>
      </c>
      <c r="C12" s="50" t="s">
        <v>104</v>
      </c>
      <c r="D12" s="51"/>
      <c r="E12" s="50" t="s">
        <v>125</v>
      </c>
      <c r="F12" s="50" t="s">
        <v>108</v>
      </c>
      <c r="G12" s="67" t="s">
        <v>100</v>
      </c>
      <c r="H12" s="50"/>
      <c r="I12" s="67" t="s">
        <v>133</v>
      </c>
      <c r="J12" s="67" t="s">
        <v>145</v>
      </c>
      <c r="K12" s="67" t="s">
        <v>146</v>
      </c>
      <c r="L12" s="50"/>
      <c r="M12" s="53"/>
      <c r="N12" s="53"/>
      <c r="O12" s="53"/>
      <c r="P12" s="53"/>
      <c r="Q12" s="53"/>
    </row>
    <row r="13" spans="1:17" s="98" customFormat="1" ht="66.75" customHeight="1" x14ac:dyDescent="0.25">
      <c r="A13" s="93">
        <v>16.600000000000001</v>
      </c>
      <c r="B13" s="94" t="s">
        <v>169</v>
      </c>
      <c r="C13" s="93" t="s">
        <v>104</v>
      </c>
      <c r="D13" s="95"/>
      <c r="E13" s="93" t="s">
        <v>125</v>
      </c>
      <c r="F13" s="93" t="s">
        <v>108</v>
      </c>
      <c r="G13" s="96" t="s">
        <v>100</v>
      </c>
      <c r="H13" s="93"/>
      <c r="I13" s="96" t="s">
        <v>133</v>
      </c>
      <c r="J13" s="96" t="s">
        <v>145</v>
      </c>
      <c r="K13" s="96" t="s">
        <v>146</v>
      </c>
      <c r="L13" s="93"/>
      <c r="M13" s="97"/>
      <c r="N13" s="97"/>
      <c r="O13" s="97"/>
      <c r="P13" s="97"/>
      <c r="Q13" s="97"/>
    </row>
    <row r="14" spans="1:17" s="38" customFormat="1" ht="15.75" x14ac:dyDescent="0.25">
      <c r="A14" s="47">
        <v>17</v>
      </c>
      <c r="B14" s="47" t="s">
        <v>62</v>
      </c>
      <c r="C14" s="47"/>
      <c r="D14" s="47"/>
      <c r="E14" s="47"/>
      <c r="F14" s="47"/>
      <c r="G14" s="47"/>
      <c r="H14" s="47"/>
      <c r="I14" s="47"/>
      <c r="J14" s="47"/>
      <c r="K14" s="47"/>
      <c r="L14" s="47"/>
      <c r="M14" s="84"/>
      <c r="N14" s="84"/>
      <c r="O14" s="84"/>
      <c r="P14" s="84"/>
      <c r="Q14" s="84"/>
    </row>
    <row r="15" spans="1:17" s="33" customFormat="1" ht="31.5" x14ac:dyDescent="0.25">
      <c r="A15" s="50">
        <v>17.100000000000001</v>
      </c>
      <c r="B15" s="50" t="s">
        <v>150</v>
      </c>
      <c r="C15" s="50" t="s">
        <v>104</v>
      </c>
      <c r="D15" s="51"/>
      <c r="E15" s="50" t="s">
        <v>125</v>
      </c>
      <c r="F15" s="50" t="s">
        <v>108</v>
      </c>
      <c r="G15" s="67" t="s">
        <v>100</v>
      </c>
      <c r="H15" s="50"/>
      <c r="I15" s="67" t="s">
        <v>133</v>
      </c>
      <c r="J15" s="67" t="s">
        <v>145</v>
      </c>
      <c r="K15" s="67" t="s">
        <v>146</v>
      </c>
      <c r="L15" s="50"/>
      <c r="M15" s="53"/>
      <c r="N15" s="53"/>
      <c r="O15" s="53"/>
      <c r="P15" s="53"/>
      <c r="Q15" s="53"/>
    </row>
    <row r="16" spans="1:17" s="33" customFormat="1" ht="15.75" x14ac:dyDescent="0.25">
      <c r="A16" s="50">
        <v>17.2</v>
      </c>
      <c r="B16" s="50" t="s">
        <v>78</v>
      </c>
      <c r="C16" s="50" t="s">
        <v>104</v>
      </c>
      <c r="D16" s="51"/>
      <c r="E16" s="50" t="s">
        <v>125</v>
      </c>
      <c r="F16" s="50" t="s">
        <v>108</v>
      </c>
      <c r="G16" s="67" t="s">
        <v>100</v>
      </c>
      <c r="H16" s="50"/>
      <c r="I16" s="67" t="s">
        <v>133</v>
      </c>
      <c r="J16" s="67" t="s">
        <v>145</v>
      </c>
      <c r="K16" s="67" t="s">
        <v>146</v>
      </c>
      <c r="L16" s="50"/>
      <c r="M16" s="53"/>
      <c r="N16" s="53"/>
      <c r="O16" s="53"/>
      <c r="P16" s="53"/>
      <c r="Q16" s="53"/>
    </row>
    <row r="17" spans="1:17" s="33" customFormat="1" ht="15.75" x14ac:dyDescent="0.25">
      <c r="A17" s="50"/>
      <c r="B17" s="85"/>
      <c r="C17" s="85"/>
      <c r="D17" s="85"/>
      <c r="E17" s="50"/>
      <c r="F17" s="50"/>
      <c r="G17" s="50"/>
      <c r="H17" s="50"/>
      <c r="I17" s="50"/>
      <c r="J17" s="50"/>
      <c r="K17" s="50"/>
      <c r="L17" s="50"/>
      <c r="M17" s="53"/>
      <c r="N17" s="53"/>
      <c r="O17" s="53"/>
      <c r="P17" s="53"/>
      <c r="Q17" s="53"/>
    </row>
    <row r="18" spans="1:17" s="33" customFormat="1" ht="15.75" x14ac:dyDescent="0.25">
      <c r="A18" s="50"/>
      <c r="B18" s="50"/>
      <c r="C18" s="50"/>
      <c r="D18" s="50"/>
      <c r="E18" s="50"/>
      <c r="F18" s="50"/>
      <c r="G18" s="50"/>
      <c r="H18" s="50"/>
      <c r="I18" s="50"/>
      <c r="J18" s="50"/>
      <c r="K18" s="50"/>
      <c r="L18" s="50"/>
      <c r="M18" s="53"/>
      <c r="N18" s="53"/>
      <c r="O18" s="53"/>
      <c r="P18" s="53"/>
      <c r="Q18" s="53"/>
    </row>
    <row r="19" spans="1:17" s="33" customFormat="1" ht="15.75" x14ac:dyDescent="0.25">
      <c r="A19" s="50"/>
      <c r="B19" s="50"/>
      <c r="C19" s="50"/>
      <c r="D19" s="50"/>
      <c r="E19" s="50"/>
      <c r="F19" s="50"/>
      <c r="G19" s="50"/>
      <c r="H19" s="50"/>
      <c r="I19" s="50"/>
      <c r="J19" s="50"/>
      <c r="K19" s="50"/>
      <c r="L19" s="50"/>
      <c r="M19" s="53"/>
      <c r="N19" s="53"/>
      <c r="O19" s="53"/>
      <c r="P19" s="53"/>
      <c r="Q19" s="53"/>
    </row>
    <row r="20" spans="1:17" s="33" customFormat="1" ht="15.75" x14ac:dyDescent="0.25">
      <c r="A20" s="50"/>
      <c r="B20" s="50"/>
      <c r="C20" s="50"/>
      <c r="D20" s="50"/>
      <c r="E20" s="50"/>
      <c r="F20" s="50"/>
      <c r="G20" s="50"/>
      <c r="H20" s="50"/>
      <c r="I20" s="50"/>
      <c r="J20" s="50"/>
      <c r="K20" s="50"/>
      <c r="L20" s="50"/>
      <c r="M20" s="53"/>
      <c r="N20" s="53"/>
      <c r="O20" s="53"/>
      <c r="P20" s="53"/>
      <c r="Q20" s="53"/>
    </row>
    <row r="21" spans="1:17" s="33" customFormat="1" ht="16.5" thickBot="1" x14ac:dyDescent="0.3">
      <c r="A21" s="86"/>
      <c r="B21" s="86"/>
      <c r="C21" s="87"/>
      <c r="D21" s="87"/>
      <c r="E21" s="87"/>
      <c r="F21" s="86"/>
      <c r="G21" s="86"/>
      <c r="H21" s="86"/>
      <c r="I21" s="86"/>
      <c r="J21" s="86"/>
      <c r="K21" s="86"/>
      <c r="L21" s="88"/>
      <c r="M21" s="53"/>
      <c r="N21" s="53"/>
      <c r="O21" s="53"/>
      <c r="P21" s="53"/>
      <c r="Q21" s="53"/>
    </row>
    <row r="22" spans="1:17" ht="15.75" x14ac:dyDescent="0.25">
      <c r="A22" s="45"/>
      <c r="B22" s="45"/>
      <c r="C22" s="45"/>
      <c r="D22" s="45"/>
      <c r="E22" s="45"/>
      <c r="F22" s="45"/>
      <c r="G22" s="45"/>
      <c r="H22" s="45"/>
      <c r="I22" s="45"/>
      <c r="J22" s="45"/>
      <c r="K22" s="45"/>
      <c r="L22" s="45"/>
      <c r="M22" s="45"/>
      <c r="N22" s="45"/>
      <c r="O22" s="45"/>
      <c r="P22" s="45"/>
      <c r="Q22" s="45"/>
    </row>
    <row r="24" spans="1:17" x14ac:dyDescent="0.25">
      <c r="A24" s="34" t="s">
        <v>7</v>
      </c>
    </row>
    <row r="25" spans="1:17" s="69" customFormat="1" ht="27.75" x14ac:dyDescent="0.4">
      <c r="A25" s="106" t="str">
        <f>Cover!A9</f>
        <v>CLASSIFICATION PULLED FROM COVER SHEET</v>
      </c>
      <c r="B25" s="106"/>
      <c r="C25" s="106"/>
      <c r="D25" s="106"/>
      <c r="E25" s="106"/>
      <c r="F25" s="106"/>
      <c r="G25" s="106"/>
      <c r="H25" s="106"/>
      <c r="I25" s="106"/>
      <c r="J25" s="106"/>
      <c r="K25" s="106"/>
      <c r="L25" s="106"/>
      <c r="M25" s="68"/>
      <c r="N25" s="68"/>
      <c r="O25" s="68"/>
      <c r="P25" s="68"/>
      <c r="Q25" s="68"/>
    </row>
  </sheetData>
  <mergeCells count="16">
    <mergeCell ref="A25:L25"/>
    <mergeCell ref="L3:P3"/>
    <mergeCell ref="C5:C6"/>
    <mergeCell ref="A1:L1"/>
    <mergeCell ref="G2:Q2"/>
    <mergeCell ref="A5:A6"/>
    <mergeCell ref="B5:B6"/>
    <mergeCell ref="E5:E6"/>
    <mergeCell ref="L5:L6"/>
    <mergeCell ref="I5:I6"/>
    <mergeCell ref="D5:D6"/>
    <mergeCell ref="F5:F6"/>
    <mergeCell ref="G5:G6"/>
    <mergeCell ref="H5:H6"/>
    <mergeCell ref="K5:K6"/>
    <mergeCell ref="J5:J6"/>
  </mergeCells>
  <hyperlinks>
    <hyperlink ref="A24" location="Instructions!A1" display="Instructions" xr:uid="{675F6BC7-E578-4D13-854C-054937330AA1}"/>
  </hyperlinks>
  <pageMargins left="0.7" right="0.7" top="0.75" bottom="0.75" header="0.3" footer="0.3"/>
  <pageSetup scale="29" fitToHeight="0"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promptTitle="Method" xr:uid="{3311F047-2639-472B-9E9D-366A550263D9}">
          <x14:formula1>
            <xm:f>DataFeeds!$A$5:$A$7</xm:f>
          </x14:formula1>
          <xm:sqref>G8:G13 G15:G16</xm:sqref>
        </x14:dataValidation>
        <x14:dataValidation type="list" allowBlank="1" showInputMessage="1" showErrorMessage="1" xr:uid="{C03C8CC5-79B9-493E-9C44-31F210736723}">
          <x14:formula1>
            <xm:f>DataFeeds!$A$11:$A$17</xm:f>
          </x14:formula1>
          <xm:sqref>C8:C13 C15:C16</xm:sqref>
        </x14:dataValidation>
        <x14:dataValidation type="list" allowBlank="1" showInputMessage="1" showErrorMessage="1" xr:uid="{B20C82B1-C380-4E04-B0AC-F3AB8A34E76F}">
          <x14:formula1>
            <xm:f>DataFeeds!$A$20:$A$23</xm:f>
          </x14:formula1>
          <xm:sqref>F8:F13 F15:F16</xm:sqref>
        </x14:dataValidation>
        <x14:dataValidation type="list" allowBlank="1" showInputMessage="1" showErrorMessage="1" xr:uid="{712405E3-0B79-4B0C-8531-84DC179DD333}">
          <x14:formula1>
            <xm:f>DataFeeds!$A$26:$A$30</xm:f>
          </x14:formula1>
          <xm:sqref>E8:E13 E15:E16</xm:sqref>
        </x14:dataValidation>
        <x14:dataValidation type="list" allowBlank="1" showInputMessage="1" showErrorMessage="1" promptTitle="Method" xr:uid="{7AB5D50C-64F6-44E2-97A2-331A277804BE}">
          <x14:formula1>
            <xm:f>DataFeeds!$A$32:$A$35</xm:f>
          </x14:formula1>
          <xm:sqref>I8:I13 I15:I16</xm:sqref>
        </x14:dataValidation>
        <x14:dataValidation type="list" allowBlank="1" showInputMessage="1" showErrorMessage="1" promptTitle="Method" xr:uid="{AC50D616-FEBB-4EB4-B629-6FDDA0466AE8}">
          <x14:formula1>
            <xm:f>DataFeeds!$A$38:$A$41</xm:f>
          </x14:formula1>
          <xm:sqref>J8:J13 J15:J16</xm:sqref>
        </x14:dataValidation>
        <x14:dataValidation type="list" allowBlank="1" showInputMessage="1" showErrorMessage="1" promptTitle="Method" xr:uid="{B72660DE-F7D7-4967-BF57-F9259E56DE12}">
          <x14:formula1>
            <xm:f>DataFeeds!$A$44:$A$48</xm:f>
          </x14:formula1>
          <xm:sqref>K8:K13 K15:K16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91CE-360B-4236-B41E-CED7D06A477E}">
  <sheetPr>
    <pageSetUpPr fitToPage="1"/>
  </sheetPr>
  <dimension ref="A1:R30"/>
  <sheetViews>
    <sheetView topLeftCell="A13" zoomScale="70" zoomScaleNormal="70" workbookViewId="0">
      <selection activeCell="B21" sqref="B21"/>
    </sheetView>
  </sheetViews>
  <sheetFormatPr defaultColWidth="9.140625" defaultRowHeight="15" x14ac:dyDescent="0.25"/>
  <cols>
    <col min="1" max="1" width="11.42578125" style="31" bestFit="1" customWidth="1"/>
    <col min="2" max="2" width="103.85546875" style="31" customWidth="1"/>
    <col min="3" max="3" width="18.140625" style="31" customWidth="1"/>
    <col min="4" max="4" width="13.85546875" style="31" bestFit="1" customWidth="1"/>
    <col min="5" max="5" width="24" style="31" bestFit="1" customWidth="1"/>
    <col min="6" max="6" width="26.85546875" style="31" customWidth="1"/>
    <col min="7" max="7" width="19.42578125" style="31" bestFit="1" customWidth="1"/>
    <col min="8" max="8" width="15.7109375" style="31" customWidth="1"/>
    <col min="9" max="9" width="19.42578125" style="31" bestFit="1" customWidth="1"/>
    <col min="10" max="10" width="21.42578125" style="31" bestFit="1" customWidth="1"/>
    <col min="11" max="11" width="21" style="31" bestFit="1" customWidth="1"/>
    <col min="12" max="12" width="12.28515625" style="31" customWidth="1"/>
    <col min="13" max="13" width="39.7109375" style="31" customWidth="1"/>
    <col min="14" max="14" width="6.28515625" style="31" bestFit="1" customWidth="1"/>
    <col min="15" max="15" width="4.85546875" style="31" bestFit="1" customWidth="1"/>
    <col min="16" max="17" width="19.140625" style="31" bestFit="1" customWidth="1"/>
    <col min="18" max="18" width="99.5703125" style="31" bestFit="1" customWidth="1"/>
    <col min="19" max="16384" width="9.140625" style="31"/>
  </cols>
  <sheetData>
    <row r="1" spans="1:18" s="71" customFormat="1" ht="27.75" thickBot="1" x14ac:dyDescent="0.4">
      <c r="A1" s="106" t="str">
        <f>Cover!A9</f>
        <v>CLASSIFICATION PULLED FROM COVER SHEET</v>
      </c>
      <c r="B1" s="106"/>
      <c r="C1" s="106"/>
      <c r="D1" s="106"/>
      <c r="E1" s="106"/>
      <c r="F1" s="106"/>
      <c r="G1" s="106"/>
      <c r="H1" s="106"/>
      <c r="I1" s="106"/>
      <c r="J1" s="106"/>
      <c r="K1" s="106"/>
      <c r="L1" s="106"/>
      <c r="M1" s="106"/>
      <c r="N1" s="68"/>
      <c r="O1" s="68"/>
      <c r="P1" s="68"/>
      <c r="Q1" s="68"/>
      <c r="R1" s="68"/>
    </row>
    <row r="2" spans="1:18" s="45" customFormat="1" ht="15.75" x14ac:dyDescent="0.25">
      <c r="H2" s="107"/>
      <c r="I2" s="107"/>
      <c r="J2" s="107"/>
      <c r="K2" s="107"/>
      <c r="L2" s="107"/>
      <c r="M2" s="107"/>
      <c r="N2" s="107"/>
      <c r="O2" s="107"/>
      <c r="P2" s="107"/>
      <c r="Q2" s="107"/>
      <c r="R2" s="107"/>
    </row>
    <row r="3" spans="1:18" s="45" customFormat="1" ht="15.75" x14ac:dyDescent="0.25">
      <c r="A3" s="63" t="s">
        <v>14</v>
      </c>
      <c r="B3" s="63" t="str">
        <f>Cover!A2</f>
        <v>System Name Pulled from Cover Sheet</v>
      </c>
      <c r="C3" s="63"/>
      <c r="D3" s="63"/>
      <c r="E3" s="63"/>
      <c r="M3" s="108"/>
      <c r="N3" s="108"/>
      <c r="O3" s="108"/>
      <c r="P3" s="108"/>
      <c r="Q3" s="108"/>
    </row>
    <row r="4" spans="1:18" s="45" customFormat="1" ht="31.5" customHeight="1" x14ac:dyDescent="0.25">
      <c r="A4" s="63" t="s">
        <v>94</v>
      </c>
      <c r="B4" s="64" t="str">
        <f>Cover!A6</f>
        <v>Revision: 1.5</v>
      </c>
      <c r="G4" s="46" t="s">
        <v>119</v>
      </c>
      <c r="I4" s="46" t="s">
        <v>110</v>
      </c>
      <c r="J4" s="46" t="s">
        <v>118</v>
      </c>
      <c r="K4" s="46" t="s">
        <v>106</v>
      </c>
      <c r="L4" s="77" t="s">
        <v>107</v>
      </c>
    </row>
    <row r="5" spans="1:18" s="45" customFormat="1" ht="26.45" customHeight="1" x14ac:dyDescent="0.25">
      <c r="A5" s="110" t="s">
        <v>15</v>
      </c>
      <c r="B5" s="110" t="s">
        <v>16</v>
      </c>
      <c r="C5" s="110" t="s">
        <v>17</v>
      </c>
      <c r="D5" s="110" t="s">
        <v>18</v>
      </c>
      <c r="E5" s="110" t="s">
        <v>19</v>
      </c>
      <c r="F5" s="110" t="s">
        <v>20</v>
      </c>
      <c r="G5" s="110" t="s">
        <v>39</v>
      </c>
      <c r="H5" s="110" t="s">
        <v>131</v>
      </c>
      <c r="I5" s="110" t="s">
        <v>132</v>
      </c>
      <c r="J5" s="110" t="s">
        <v>21</v>
      </c>
      <c r="K5" s="111" t="s">
        <v>144</v>
      </c>
      <c r="L5" s="110" t="s">
        <v>23</v>
      </c>
      <c r="M5" s="110" t="s">
        <v>23</v>
      </c>
    </row>
    <row r="6" spans="1:18" s="45" customFormat="1" ht="15.75" x14ac:dyDescent="0.25">
      <c r="A6" s="110"/>
      <c r="B6" s="110"/>
      <c r="C6" s="110"/>
      <c r="D6" s="110"/>
      <c r="E6" s="110"/>
      <c r="F6" s="110"/>
      <c r="G6" s="110"/>
      <c r="H6" s="110"/>
      <c r="I6" s="110"/>
      <c r="J6" s="110"/>
      <c r="K6" s="109"/>
      <c r="L6" s="110"/>
      <c r="M6" s="110"/>
    </row>
    <row r="7" spans="1:18" s="72" customFormat="1" ht="15.75" x14ac:dyDescent="0.25">
      <c r="A7" s="47">
        <v>18</v>
      </c>
      <c r="B7" s="47" t="s">
        <v>63</v>
      </c>
      <c r="C7" s="47"/>
      <c r="D7" s="47"/>
      <c r="E7" s="47"/>
      <c r="F7" s="47"/>
      <c r="G7" s="47"/>
      <c r="H7" s="47"/>
      <c r="I7" s="47"/>
      <c r="J7" s="47"/>
      <c r="K7" s="47"/>
      <c r="L7" s="47"/>
      <c r="M7" s="47"/>
    </row>
    <row r="8" spans="1:18" s="53" customFormat="1" ht="47.25" customHeight="1" x14ac:dyDescent="0.25">
      <c r="A8" s="50" t="str">
        <f>$A$7 &amp; "." &amp; (ROW(A1))</f>
        <v>18.1</v>
      </c>
      <c r="B8" s="50" t="s">
        <v>79</v>
      </c>
      <c r="C8" s="50" t="s">
        <v>104</v>
      </c>
      <c r="D8" s="51"/>
      <c r="E8" s="50" t="s">
        <v>125</v>
      </c>
      <c r="F8" s="50" t="s">
        <v>108</v>
      </c>
      <c r="G8" s="67" t="s">
        <v>100</v>
      </c>
      <c r="H8" s="50"/>
      <c r="I8" s="67" t="s">
        <v>133</v>
      </c>
      <c r="J8" s="67" t="s">
        <v>145</v>
      </c>
      <c r="K8" s="67" t="s">
        <v>146</v>
      </c>
      <c r="L8" s="50"/>
      <c r="M8" s="50"/>
    </row>
    <row r="9" spans="1:18" s="53" customFormat="1" ht="15.75" x14ac:dyDescent="0.25">
      <c r="A9" s="50" t="str">
        <f t="shared" ref="A9:A16" si="0">$A$7 &amp; "." &amp; (ROW(A2))</f>
        <v>18.2</v>
      </c>
      <c r="B9" s="125" t="s">
        <v>184</v>
      </c>
      <c r="C9" s="93" t="s">
        <v>104</v>
      </c>
      <c r="D9" s="95"/>
      <c r="E9" s="50" t="s">
        <v>125</v>
      </c>
      <c r="F9" s="50" t="s">
        <v>108</v>
      </c>
      <c r="G9" s="67" t="s">
        <v>100</v>
      </c>
      <c r="H9" s="50"/>
      <c r="I9" s="67" t="s">
        <v>133</v>
      </c>
      <c r="J9" s="67" t="s">
        <v>145</v>
      </c>
      <c r="K9" s="67" t="s">
        <v>146</v>
      </c>
      <c r="L9" s="93"/>
      <c r="M9" s="93"/>
    </row>
    <row r="10" spans="1:18" s="53" customFormat="1" ht="15.75" x14ac:dyDescent="0.25">
      <c r="A10" s="50" t="str">
        <f t="shared" si="0"/>
        <v>18.3</v>
      </c>
      <c r="B10" s="125" t="s">
        <v>183</v>
      </c>
      <c r="C10" s="93" t="s">
        <v>104</v>
      </c>
      <c r="D10" s="95"/>
      <c r="E10" s="50" t="s">
        <v>125</v>
      </c>
      <c r="F10" s="50" t="s">
        <v>108</v>
      </c>
      <c r="G10" s="67" t="s">
        <v>100</v>
      </c>
      <c r="H10" s="50"/>
      <c r="I10" s="67" t="s">
        <v>133</v>
      </c>
      <c r="J10" s="67" t="s">
        <v>145</v>
      </c>
      <c r="K10" s="67" t="s">
        <v>146</v>
      </c>
      <c r="L10" s="93"/>
      <c r="M10" s="93"/>
    </row>
    <row r="11" spans="1:18" s="53" customFormat="1" ht="15.75" x14ac:dyDescent="0.25">
      <c r="A11" s="50" t="str">
        <f t="shared" si="0"/>
        <v>18.4</v>
      </c>
      <c r="B11" s="125" t="s">
        <v>185</v>
      </c>
      <c r="C11" s="93" t="s">
        <v>104</v>
      </c>
      <c r="D11" s="95"/>
      <c r="E11" s="50" t="s">
        <v>125</v>
      </c>
      <c r="F11" s="50" t="s">
        <v>108</v>
      </c>
      <c r="G11" s="67" t="s">
        <v>100</v>
      </c>
      <c r="H11" s="50"/>
      <c r="I11" s="67" t="s">
        <v>133</v>
      </c>
      <c r="J11" s="67" t="s">
        <v>145</v>
      </c>
      <c r="K11" s="67" t="s">
        <v>146</v>
      </c>
      <c r="L11" s="93"/>
      <c r="M11" s="93"/>
    </row>
    <row r="12" spans="1:18" s="53" customFormat="1" ht="15.75" x14ac:dyDescent="0.25">
      <c r="A12" s="50" t="str">
        <f t="shared" si="0"/>
        <v>18.5</v>
      </c>
      <c r="B12" s="125" t="s">
        <v>186</v>
      </c>
      <c r="C12" s="93" t="s">
        <v>104</v>
      </c>
      <c r="D12" s="95"/>
      <c r="E12" s="50" t="s">
        <v>125</v>
      </c>
      <c r="F12" s="50" t="s">
        <v>108</v>
      </c>
      <c r="G12" s="67" t="s">
        <v>100</v>
      </c>
      <c r="H12" s="50"/>
      <c r="I12" s="67" t="s">
        <v>133</v>
      </c>
      <c r="J12" s="67" t="s">
        <v>145</v>
      </c>
      <c r="K12" s="67" t="s">
        <v>146</v>
      </c>
      <c r="L12" s="93"/>
      <c r="M12" s="93"/>
    </row>
    <row r="13" spans="1:18" s="53" customFormat="1" ht="47.25" x14ac:dyDescent="0.25">
      <c r="A13" s="50" t="str">
        <f t="shared" si="0"/>
        <v>18.6</v>
      </c>
      <c r="B13" s="50" t="s">
        <v>157</v>
      </c>
      <c r="C13" s="50" t="s">
        <v>104</v>
      </c>
      <c r="D13" s="51"/>
      <c r="E13" s="50" t="s">
        <v>125</v>
      </c>
      <c r="F13" s="50" t="s">
        <v>108</v>
      </c>
      <c r="G13" s="67" t="s">
        <v>100</v>
      </c>
      <c r="H13" s="50"/>
      <c r="I13" s="67" t="s">
        <v>133</v>
      </c>
      <c r="J13" s="67" t="s">
        <v>145</v>
      </c>
      <c r="K13" s="67" t="s">
        <v>146</v>
      </c>
      <c r="L13" s="50"/>
      <c r="M13" s="50"/>
    </row>
    <row r="14" spans="1:18" s="53" customFormat="1" ht="15.75" x14ac:dyDescent="0.25">
      <c r="A14" s="50" t="str">
        <f t="shared" si="0"/>
        <v>18.7</v>
      </c>
      <c r="B14" s="50" t="s">
        <v>117</v>
      </c>
      <c r="C14" s="50" t="s">
        <v>104</v>
      </c>
      <c r="D14" s="51"/>
      <c r="E14" s="50" t="s">
        <v>125</v>
      </c>
      <c r="F14" s="50" t="s">
        <v>108</v>
      </c>
      <c r="G14" s="67" t="s">
        <v>100</v>
      </c>
      <c r="H14" s="50"/>
      <c r="I14" s="67" t="s">
        <v>133</v>
      </c>
      <c r="J14" s="67" t="s">
        <v>145</v>
      </c>
      <c r="K14" s="67" t="s">
        <v>146</v>
      </c>
      <c r="L14" s="50"/>
      <c r="M14" s="50"/>
    </row>
    <row r="15" spans="1:18" s="74" customFormat="1" ht="15.75" x14ac:dyDescent="0.25">
      <c r="A15" s="47">
        <v>19</v>
      </c>
      <c r="B15" s="47" t="s">
        <v>64</v>
      </c>
      <c r="C15" s="47"/>
      <c r="D15" s="47"/>
      <c r="E15" s="47"/>
      <c r="F15" s="47"/>
      <c r="G15" s="47"/>
      <c r="H15" s="73"/>
      <c r="I15" s="47"/>
      <c r="J15" s="47"/>
      <c r="K15" s="73"/>
      <c r="L15" s="73"/>
      <c r="M15" s="47"/>
    </row>
    <row r="16" spans="1:18" s="53" customFormat="1" ht="15.75" x14ac:dyDescent="0.25">
      <c r="A16" s="50" t="str">
        <f>$A$15 &amp; "." &amp; (ROW(A1))</f>
        <v>19.1</v>
      </c>
      <c r="B16" s="50" t="s">
        <v>80</v>
      </c>
      <c r="C16" s="50" t="s">
        <v>104</v>
      </c>
      <c r="D16" s="51"/>
      <c r="E16" s="50" t="s">
        <v>125</v>
      </c>
      <c r="F16" s="50" t="s">
        <v>108</v>
      </c>
      <c r="G16" s="67" t="s">
        <v>100</v>
      </c>
      <c r="H16" s="50"/>
      <c r="I16" s="67" t="s">
        <v>133</v>
      </c>
      <c r="J16" s="67" t="s">
        <v>145</v>
      </c>
      <c r="K16" s="67" t="s">
        <v>146</v>
      </c>
      <c r="L16" s="50"/>
      <c r="M16" s="50"/>
    </row>
    <row r="17" spans="1:18" s="53" customFormat="1" ht="15.75" x14ac:dyDescent="0.25">
      <c r="A17" s="50" t="str">
        <f t="shared" ref="A17:A19" si="1">$A$15 &amp; "." &amp; (ROW(A2))</f>
        <v>19.2</v>
      </c>
      <c r="B17" s="50" t="s">
        <v>81</v>
      </c>
      <c r="C17" s="50" t="s">
        <v>104</v>
      </c>
      <c r="D17" s="51"/>
      <c r="E17" s="50" t="s">
        <v>125</v>
      </c>
      <c r="F17" s="50" t="s">
        <v>108</v>
      </c>
      <c r="G17" s="67" t="s">
        <v>100</v>
      </c>
      <c r="H17" s="50"/>
      <c r="I17" s="67" t="s">
        <v>133</v>
      </c>
      <c r="J17" s="67" t="s">
        <v>145</v>
      </c>
      <c r="K17" s="67" t="s">
        <v>146</v>
      </c>
      <c r="L17" s="50"/>
      <c r="M17" s="50"/>
    </row>
    <row r="18" spans="1:18" s="53" customFormat="1" ht="15.75" x14ac:dyDescent="0.25">
      <c r="A18" s="50" t="str">
        <f t="shared" si="1"/>
        <v>19.3</v>
      </c>
      <c r="B18" s="50" t="s">
        <v>89</v>
      </c>
      <c r="C18" s="50" t="s">
        <v>104</v>
      </c>
      <c r="D18" s="51"/>
      <c r="E18" s="50" t="s">
        <v>125</v>
      </c>
      <c r="F18" s="50" t="s">
        <v>108</v>
      </c>
      <c r="G18" s="67" t="s">
        <v>100</v>
      </c>
      <c r="H18" s="50"/>
      <c r="I18" s="67" t="s">
        <v>133</v>
      </c>
      <c r="J18" s="67" t="s">
        <v>145</v>
      </c>
      <c r="K18" s="67" t="s">
        <v>146</v>
      </c>
      <c r="L18" s="50"/>
      <c r="M18" s="50"/>
    </row>
    <row r="19" spans="1:18" s="53" customFormat="1" ht="31.5" x14ac:dyDescent="0.25">
      <c r="A19" s="50" t="str">
        <f t="shared" si="1"/>
        <v>19.4</v>
      </c>
      <c r="B19" s="50" t="s">
        <v>187</v>
      </c>
      <c r="C19" s="50" t="s">
        <v>104</v>
      </c>
      <c r="D19" s="51"/>
      <c r="E19" s="50" t="s">
        <v>125</v>
      </c>
      <c r="F19" s="50" t="s">
        <v>108</v>
      </c>
      <c r="G19" s="67" t="s">
        <v>100</v>
      </c>
      <c r="H19" s="50"/>
      <c r="I19" s="67" t="s">
        <v>133</v>
      </c>
      <c r="J19" s="67" t="s">
        <v>145</v>
      </c>
      <c r="K19" s="67" t="s">
        <v>146</v>
      </c>
      <c r="L19" s="50"/>
      <c r="M19" s="50"/>
    </row>
    <row r="20" spans="1:18" s="74" customFormat="1" ht="15.75" x14ac:dyDescent="0.25">
      <c r="A20" s="47">
        <v>20</v>
      </c>
      <c r="B20" s="47" t="s">
        <v>65</v>
      </c>
      <c r="C20" s="47"/>
      <c r="D20" s="47"/>
      <c r="E20" s="47"/>
      <c r="F20" s="47"/>
      <c r="G20" s="47"/>
      <c r="H20" s="73"/>
      <c r="I20" s="47"/>
      <c r="J20" s="47"/>
      <c r="K20" s="73"/>
      <c r="L20" s="73"/>
      <c r="M20" s="47"/>
    </row>
    <row r="21" spans="1:18" s="53" customFormat="1" ht="78.75" x14ac:dyDescent="0.25">
      <c r="A21" s="50" t="str">
        <f>$A$20 &amp; "." &amp; (ROW(A1))</f>
        <v>20.1</v>
      </c>
      <c r="B21" s="50" t="s">
        <v>151</v>
      </c>
      <c r="C21" s="50" t="s">
        <v>104</v>
      </c>
      <c r="D21" s="51"/>
      <c r="E21" s="50" t="s">
        <v>125</v>
      </c>
      <c r="F21" s="50" t="s">
        <v>108</v>
      </c>
      <c r="G21" s="67" t="s">
        <v>100</v>
      </c>
      <c r="H21" s="50"/>
      <c r="I21" s="67" t="s">
        <v>133</v>
      </c>
      <c r="J21" s="67" t="s">
        <v>145</v>
      </c>
      <c r="K21" s="67" t="s">
        <v>146</v>
      </c>
      <c r="L21" s="50"/>
      <c r="M21" s="89"/>
    </row>
    <row r="22" spans="1:18" s="53" customFormat="1" ht="30" customHeight="1" x14ac:dyDescent="0.25">
      <c r="A22" s="50" t="str">
        <f t="shared" ref="A22:A26" si="2">$A$20 &amp; "." &amp; (ROW(A2))</f>
        <v>20.2</v>
      </c>
      <c r="B22" s="50" t="s">
        <v>91</v>
      </c>
      <c r="C22" s="50" t="s">
        <v>104</v>
      </c>
      <c r="D22" s="51"/>
      <c r="E22" s="50" t="s">
        <v>125</v>
      </c>
      <c r="F22" s="50" t="s">
        <v>108</v>
      </c>
      <c r="G22" s="67" t="s">
        <v>100</v>
      </c>
      <c r="H22" s="50"/>
      <c r="I22" s="67" t="s">
        <v>133</v>
      </c>
      <c r="J22" s="67" t="s">
        <v>145</v>
      </c>
      <c r="K22" s="67" t="s">
        <v>146</v>
      </c>
      <c r="L22" s="50"/>
      <c r="M22" s="50"/>
    </row>
    <row r="23" spans="1:18" s="53" customFormat="1" ht="15.75" x14ac:dyDescent="0.25">
      <c r="A23" s="50" t="str">
        <f t="shared" si="2"/>
        <v>20.3</v>
      </c>
      <c r="B23" s="50" t="s">
        <v>92</v>
      </c>
      <c r="C23" s="50" t="s">
        <v>104</v>
      </c>
      <c r="D23" s="51"/>
      <c r="E23" s="50" t="s">
        <v>125</v>
      </c>
      <c r="F23" s="50" t="s">
        <v>108</v>
      </c>
      <c r="G23" s="67" t="s">
        <v>100</v>
      </c>
      <c r="H23" s="50"/>
      <c r="I23" s="67" t="s">
        <v>133</v>
      </c>
      <c r="J23" s="67" t="s">
        <v>145</v>
      </c>
      <c r="K23" s="67" t="s">
        <v>146</v>
      </c>
      <c r="L23" s="50"/>
      <c r="M23" s="50"/>
    </row>
    <row r="24" spans="1:18" s="53" customFormat="1" ht="47.25" x14ac:dyDescent="0.25">
      <c r="A24" s="50" t="str">
        <f t="shared" si="2"/>
        <v>20.4</v>
      </c>
      <c r="B24" s="50" t="s">
        <v>82</v>
      </c>
      <c r="C24" s="50" t="s">
        <v>104</v>
      </c>
      <c r="D24" s="51"/>
      <c r="E24" s="50" t="s">
        <v>125</v>
      </c>
      <c r="F24" s="50" t="s">
        <v>108</v>
      </c>
      <c r="G24" s="67" t="s">
        <v>100</v>
      </c>
      <c r="H24" s="50"/>
      <c r="I24" s="67" t="s">
        <v>133</v>
      </c>
      <c r="J24" s="67" t="s">
        <v>145</v>
      </c>
      <c r="K24" s="67" t="s">
        <v>146</v>
      </c>
      <c r="L24" s="50"/>
      <c r="M24" s="50"/>
    </row>
    <row r="25" spans="1:18" s="53" customFormat="1" ht="49.5" customHeight="1" x14ac:dyDescent="0.25">
      <c r="A25" s="50" t="str">
        <f t="shared" si="2"/>
        <v>20.5</v>
      </c>
      <c r="B25" s="50" t="s">
        <v>90</v>
      </c>
      <c r="C25" s="50" t="s">
        <v>104</v>
      </c>
      <c r="D25" s="51"/>
      <c r="E25" s="50" t="s">
        <v>125</v>
      </c>
      <c r="F25" s="50" t="s">
        <v>108</v>
      </c>
      <c r="G25" s="67" t="s">
        <v>100</v>
      </c>
      <c r="H25" s="50"/>
      <c r="I25" s="67" t="s">
        <v>133</v>
      </c>
      <c r="J25" s="67" t="s">
        <v>145</v>
      </c>
      <c r="K25" s="67" t="s">
        <v>146</v>
      </c>
      <c r="L25" s="50"/>
      <c r="M25" s="50"/>
    </row>
    <row r="26" spans="1:18" s="53" customFormat="1" ht="31.5" x14ac:dyDescent="0.25">
      <c r="A26" s="50" t="str">
        <f t="shared" si="2"/>
        <v>20.6</v>
      </c>
      <c r="B26" s="50" t="s">
        <v>152</v>
      </c>
      <c r="C26" s="50" t="s">
        <v>103</v>
      </c>
      <c r="D26" s="51"/>
      <c r="E26" s="50" t="s">
        <v>125</v>
      </c>
      <c r="F26" s="50" t="s">
        <v>108</v>
      </c>
      <c r="G26" s="67" t="s">
        <v>100</v>
      </c>
      <c r="H26" s="50"/>
      <c r="I26" s="67" t="s">
        <v>133</v>
      </c>
      <c r="J26" s="67" t="s">
        <v>145</v>
      </c>
      <c r="K26" s="67" t="s">
        <v>146</v>
      </c>
      <c r="L26" s="50"/>
      <c r="M26" s="50"/>
    </row>
    <row r="29" spans="1:18" x14ac:dyDescent="0.25">
      <c r="A29" s="34" t="s">
        <v>7</v>
      </c>
    </row>
    <row r="30" spans="1:18" s="69" customFormat="1" ht="27.75" x14ac:dyDescent="0.4">
      <c r="A30" s="106" t="str">
        <f>Cover!$A$9</f>
        <v>CLASSIFICATION PULLED FROM COVER SHEET</v>
      </c>
      <c r="B30" s="106"/>
      <c r="C30" s="106"/>
      <c r="D30" s="106"/>
      <c r="E30" s="106"/>
      <c r="F30" s="106"/>
      <c r="G30" s="106"/>
      <c r="H30" s="106"/>
      <c r="I30" s="106"/>
      <c r="J30" s="106"/>
      <c r="K30" s="106"/>
      <c r="L30" s="106"/>
      <c r="M30" s="106"/>
      <c r="N30" s="68"/>
      <c r="O30" s="68"/>
      <c r="P30" s="68"/>
      <c r="Q30" s="68"/>
      <c r="R30" s="68"/>
    </row>
  </sheetData>
  <mergeCells count="17">
    <mergeCell ref="L5:L6"/>
    <mergeCell ref="M5:M6"/>
    <mergeCell ref="A30:M30"/>
    <mergeCell ref="A1:M1"/>
    <mergeCell ref="D5:D6"/>
    <mergeCell ref="M3:Q3"/>
    <mergeCell ref="G5:G6"/>
    <mergeCell ref="H5:H6"/>
    <mergeCell ref="I5:I6"/>
    <mergeCell ref="J5:J6"/>
    <mergeCell ref="K5:K6"/>
    <mergeCell ref="C5:C6"/>
    <mergeCell ref="H2:R2"/>
    <mergeCell ref="A5:A6"/>
    <mergeCell ref="B5:B6"/>
    <mergeCell ref="E5:E6"/>
    <mergeCell ref="F5:F6"/>
  </mergeCells>
  <hyperlinks>
    <hyperlink ref="A29" location="Instructions!A1" display="Instructions" xr:uid="{3E69889B-BB7F-41D2-9DE3-F979C9FB43D6}"/>
  </hyperlinks>
  <pageMargins left="0.7" right="0.7" top="0.75" bottom="0.75" header="0.3" footer="0.3"/>
  <pageSetup scale="25" fitToHeight="0"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B6EC7FBB-63C3-4710-8260-7B496E554A99}">
          <x14:formula1>
            <xm:f>DataFeeds!$A$11:$A$17</xm:f>
          </x14:formula1>
          <xm:sqref>C16:C19 C21:C26 C8:C14</xm:sqref>
        </x14:dataValidation>
        <x14:dataValidation type="list" allowBlank="1" showInputMessage="1" showErrorMessage="1" promptTitle="Method" xr:uid="{3C6A4EF8-5D55-4043-B228-EEB336A131BE}">
          <x14:formula1>
            <xm:f>DataFeeds!$A$5:$A$7</xm:f>
          </x14:formula1>
          <xm:sqref>G16:G19 G21:G26 G8:G14</xm:sqref>
        </x14:dataValidation>
        <x14:dataValidation type="list" allowBlank="1" showInputMessage="1" showErrorMessage="1" xr:uid="{4AB90DB8-294F-4611-B2B8-BA640F6F96B3}">
          <x14:formula1>
            <xm:f>DataFeeds!$A$20:$A$23</xm:f>
          </x14:formula1>
          <xm:sqref>F16:F19 F21:F26 F8:F14</xm:sqref>
        </x14:dataValidation>
        <x14:dataValidation type="list" allowBlank="1" showInputMessage="1" showErrorMessage="1" promptTitle="Method" xr:uid="{BFA82E8A-04E3-4B07-89E2-752455B8B750}">
          <x14:formula1>
            <xm:f>DataFeeds!$A$44:$A$48</xm:f>
          </x14:formula1>
          <xm:sqref>K16:K19 K21:K26 K8:K14</xm:sqref>
        </x14:dataValidation>
        <x14:dataValidation type="list" allowBlank="1" showInputMessage="1" showErrorMessage="1" promptTitle="Method" xr:uid="{7C967B32-D794-4C5A-AD8A-759F382DCD3C}">
          <x14:formula1>
            <xm:f>DataFeeds!$A$38:$A$41</xm:f>
          </x14:formula1>
          <xm:sqref>J16:J19 J21:J26 J8:J14</xm:sqref>
        </x14:dataValidation>
        <x14:dataValidation type="list" allowBlank="1" showInputMessage="1" showErrorMessage="1" promptTitle="Method" xr:uid="{D7B13A45-14FE-460D-83E4-A0056F127F60}">
          <x14:formula1>
            <xm:f>DataFeeds!$A$32:$A$35</xm:f>
          </x14:formula1>
          <xm:sqref>I16:I19 I21:I26 I8:I14</xm:sqref>
        </x14:dataValidation>
        <x14:dataValidation type="list" allowBlank="1" showInputMessage="1" showErrorMessage="1" xr:uid="{0C9B3D9D-2D3F-4883-8BCB-B7A018FCA297}">
          <x14:formula1>
            <xm:f>DataFeeds!$A$26:$A$30</xm:f>
          </x14:formula1>
          <xm:sqref>E16:E19 E21:E26 E8:E14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52DC-32D9-4D9B-BBC1-CC397E4998B7}">
  <dimension ref="A1:D14"/>
  <sheetViews>
    <sheetView view="pageLayout" zoomScaleNormal="100" workbookViewId="0">
      <selection activeCell="C17" sqref="C17"/>
    </sheetView>
  </sheetViews>
  <sheetFormatPr defaultRowHeight="12.75" x14ac:dyDescent="0.2"/>
  <cols>
    <col min="1" max="1" width="11.140625" customWidth="1"/>
    <col min="2" max="2" width="12.140625" customWidth="1"/>
    <col min="3" max="3" width="11.85546875" customWidth="1"/>
    <col min="4" max="4" width="54.7109375" customWidth="1"/>
  </cols>
  <sheetData>
    <row r="1" spans="1:4" ht="20.25" x14ac:dyDescent="0.3">
      <c r="A1" s="112" t="s">
        <v>44</v>
      </c>
      <c r="B1" s="112"/>
      <c r="C1" s="112"/>
      <c r="D1" s="112"/>
    </row>
    <row r="2" spans="1:4" ht="15" x14ac:dyDescent="0.25">
      <c r="A2" s="35" t="s">
        <v>45</v>
      </c>
      <c r="B2" s="35" t="s">
        <v>4</v>
      </c>
      <c r="C2" s="35" t="s">
        <v>10</v>
      </c>
      <c r="D2" s="35" t="s">
        <v>46</v>
      </c>
    </row>
    <row r="3" spans="1:4" ht="15" x14ac:dyDescent="0.25">
      <c r="A3" s="28">
        <v>1</v>
      </c>
      <c r="B3" s="36">
        <v>44958</v>
      </c>
      <c r="C3" s="28" t="s">
        <v>12</v>
      </c>
      <c r="D3" s="37" t="s">
        <v>47</v>
      </c>
    </row>
    <row r="4" spans="1:4" ht="15" x14ac:dyDescent="0.25">
      <c r="A4" s="28">
        <v>2</v>
      </c>
      <c r="B4" s="36">
        <v>44958</v>
      </c>
      <c r="C4" s="28" t="s">
        <v>12</v>
      </c>
      <c r="D4" s="37" t="s">
        <v>48</v>
      </c>
    </row>
    <row r="5" spans="1:4" ht="15" x14ac:dyDescent="0.25">
      <c r="A5" s="28">
        <v>3</v>
      </c>
      <c r="B5" s="36">
        <v>44932</v>
      </c>
      <c r="C5" s="28" t="s">
        <v>49</v>
      </c>
      <c r="D5" s="37" t="s">
        <v>50</v>
      </c>
    </row>
    <row r="6" spans="1:4" ht="15" x14ac:dyDescent="0.25">
      <c r="A6" s="28">
        <v>4</v>
      </c>
      <c r="B6" s="36">
        <v>44932</v>
      </c>
      <c r="C6" s="28" t="s">
        <v>49</v>
      </c>
      <c r="D6" s="37" t="s">
        <v>51</v>
      </c>
    </row>
    <row r="7" spans="1:4" ht="15" x14ac:dyDescent="0.25">
      <c r="A7" s="28">
        <v>5</v>
      </c>
      <c r="B7" s="36">
        <v>44932</v>
      </c>
      <c r="C7" s="28" t="s">
        <v>49</v>
      </c>
      <c r="D7" s="37" t="s">
        <v>52</v>
      </c>
    </row>
    <row r="8" spans="1:4" ht="15" x14ac:dyDescent="0.25">
      <c r="A8" s="28">
        <v>6</v>
      </c>
      <c r="B8" s="36">
        <v>44932</v>
      </c>
      <c r="C8" s="28" t="s">
        <v>49</v>
      </c>
      <c r="D8" s="37" t="s">
        <v>53</v>
      </c>
    </row>
    <row r="9" spans="1:4" ht="15" x14ac:dyDescent="0.25">
      <c r="A9" s="28">
        <v>7</v>
      </c>
      <c r="B9" s="36">
        <v>44932</v>
      </c>
      <c r="C9" s="28" t="s">
        <v>49</v>
      </c>
      <c r="D9" s="37" t="s">
        <v>54</v>
      </c>
    </row>
    <row r="10" spans="1:4" ht="15" x14ac:dyDescent="0.25">
      <c r="A10" s="28">
        <v>8</v>
      </c>
      <c r="B10" s="36">
        <v>44932</v>
      </c>
      <c r="C10" s="28" t="s">
        <v>49</v>
      </c>
      <c r="D10" s="37" t="s">
        <v>55</v>
      </c>
    </row>
    <row r="11" spans="1:4" ht="15" x14ac:dyDescent="0.25">
      <c r="A11" s="28">
        <v>9</v>
      </c>
      <c r="B11" s="36">
        <v>44932</v>
      </c>
      <c r="C11" s="28" t="s">
        <v>49</v>
      </c>
      <c r="D11" s="37" t="s">
        <v>56</v>
      </c>
    </row>
    <row r="12" spans="1:4" ht="15" x14ac:dyDescent="0.25">
      <c r="A12" s="28">
        <v>10</v>
      </c>
      <c r="B12" s="36">
        <v>44932</v>
      </c>
      <c r="C12" s="28" t="s">
        <v>49</v>
      </c>
      <c r="D12" s="37" t="s">
        <v>57</v>
      </c>
    </row>
    <row r="14" spans="1:4" ht="14.25" x14ac:dyDescent="0.2">
      <c r="A14" s="24" t="s">
        <v>7</v>
      </c>
    </row>
  </sheetData>
  <mergeCells count="1">
    <mergeCell ref="A1:D1"/>
  </mergeCells>
  <hyperlinks>
    <hyperlink ref="A14" location="Instructions!A1" display="Instructions" xr:uid="{7975D014-DC94-40AC-A34A-A7EE9C0304C9}"/>
  </hyperlinks>
  <pageMargins left="0.7" right="0.7" top="0.75" bottom="0.75" header="0.3" footer="0.3"/>
  <pageSetup orientation="portrait" r:id="rId1"/>
  <headerFooter>
    <oddHeader>&amp;CUNCLASSIFIED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8"/>
  <sheetViews>
    <sheetView tabSelected="1" view="pageLayout" topLeftCell="A2" zoomScaleNormal="100" workbookViewId="0">
      <selection activeCell="B31" sqref="B31"/>
    </sheetView>
  </sheetViews>
  <sheetFormatPr defaultColWidth="9.140625" defaultRowHeight="12.75" x14ac:dyDescent="0.2"/>
  <cols>
    <col min="1" max="1" width="17.140625" style="9" customWidth="1"/>
    <col min="2" max="2" width="72" style="9" customWidth="1"/>
    <col min="3" max="16384" width="9.140625" style="9"/>
  </cols>
  <sheetData>
    <row r="1" spans="1:5" customFormat="1" ht="36" customHeight="1" x14ac:dyDescent="0.3">
      <c r="A1" s="102" t="s">
        <v>7</v>
      </c>
      <c r="B1" s="117"/>
      <c r="E1" s="41"/>
    </row>
    <row r="2" spans="1:5" ht="23.25" customHeight="1" x14ac:dyDescent="0.2">
      <c r="A2" s="113" t="s">
        <v>25</v>
      </c>
      <c r="B2" s="114"/>
      <c r="E2" s="41"/>
    </row>
    <row r="3" spans="1:5" ht="15" x14ac:dyDescent="0.25">
      <c r="A3" s="20" t="s">
        <v>2</v>
      </c>
      <c r="B3" s="19" t="s">
        <v>26</v>
      </c>
      <c r="E3" s="41"/>
    </row>
    <row r="4" spans="1:5" ht="30" x14ac:dyDescent="0.25">
      <c r="A4" s="20" t="s">
        <v>3</v>
      </c>
      <c r="B4" s="19" t="s">
        <v>27</v>
      </c>
      <c r="E4" s="41"/>
    </row>
    <row r="5" spans="1:5" ht="30" x14ac:dyDescent="0.25">
      <c r="A5" s="20" t="s">
        <v>4</v>
      </c>
      <c r="B5" s="19" t="s">
        <v>28</v>
      </c>
      <c r="E5" s="41"/>
    </row>
    <row r="6" spans="1:5" ht="75" x14ac:dyDescent="0.25">
      <c r="A6" s="20" t="s">
        <v>5</v>
      </c>
      <c r="B6" s="19" t="s">
        <v>29</v>
      </c>
      <c r="E6" s="41"/>
    </row>
    <row r="7" spans="1:5" ht="23.25" customHeight="1" x14ac:dyDescent="0.2">
      <c r="A7" s="113" t="s">
        <v>8</v>
      </c>
      <c r="B7" s="114"/>
      <c r="D7" s="41"/>
    </row>
    <row r="8" spans="1:5" ht="15" x14ac:dyDescent="0.25">
      <c r="A8" s="21" t="s">
        <v>9</v>
      </c>
      <c r="B8" s="22" t="s">
        <v>30</v>
      </c>
      <c r="D8" s="41"/>
    </row>
    <row r="9" spans="1:5" ht="15" x14ac:dyDescent="0.25">
      <c r="A9" s="21" t="s">
        <v>4</v>
      </c>
      <c r="B9" s="22" t="s">
        <v>31</v>
      </c>
      <c r="D9" s="41"/>
    </row>
    <row r="10" spans="1:5" ht="15" x14ac:dyDescent="0.25">
      <c r="A10" s="21" t="s">
        <v>10</v>
      </c>
      <c r="B10" s="22" t="s">
        <v>32</v>
      </c>
      <c r="D10" s="41"/>
    </row>
    <row r="11" spans="1:5" ht="29.25" x14ac:dyDescent="0.25">
      <c r="A11" s="21" t="s">
        <v>11</v>
      </c>
      <c r="B11" s="22" t="s">
        <v>33</v>
      </c>
    </row>
    <row r="12" spans="1:5" s="11" customFormat="1" ht="23.25" customHeight="1" x14ac:dyDescent="0.25">
      <c r="A12" s="115" t="s">
        <v>34</v>
      </c>
      <c r="B12" s="116"/>
    </row>
    <row r="13" spans="1:5" s="11" customFormat="1" ht="30" x14ac:dyDescent="0.25">
      <c r="A13" s="13" t="s">
        <v>15</v>
      </c>
      <c r="B13" s="12" t="s">
        <v>35</v>
      </c>
    </row>
    <row r="14" spans="1:5" s="11" customFormat="1" ht="30" x14ac:dyDescent="0.25">
      <c r="A14" s="13" t="s">
        <v>16</v>
      </c>
      <c r="B14" s="12" t="s">
        <v>123</v>
      </c>
    </row>
    <row r="15" spans="1:5" s="11" customFormat="1" ht="210" x14ac:dyDescent="0.25">
      <c r="A15" s="13" t="s">
        <v>17</v>
      </c>
      <c r="B15" s="12" t="s">
        <v>170</v>
      </c>
    </row>
    <row r="16" spans="1:5" s="11" customFormat="1" ht="15" x14ac:dyDescent="0.25">
      <c r="A16" s="13" t="s">
        <v>18</v>
      </c>
      <c r="B16" s="12" t="s">
        <v>36</v>
      </c>
    </row>
    <row r="17" spans="1:6" s="11" customFormat="1" ht="45" x14ac:dyDescent="0.25">
      <c r="A17" s="13" t="s">
        <v>19</v>
      </c>
      <c r="B17" s="12" t="s">
        <v>176</v>
      </c>
    </row>
    <row r="18" spans="1:6" s="11" customFormat="1" ht="60" x14ac:dyDescent="0.25">
      <c r="A18" s="25" t="s">
        <v>20</v>
      </c>
      <c r="B18" s="26" t="s">
        <v>175</v>
      </c>
      <c r="E18" s="41"/>
      <c r="F18" s="79"/>
    </row>
    <row r="19" spans="1:6" s="11" customFormat="1" ht="29.25" x14ac:dyDescent="0.25">
      <c r="A19" s="99" t="s">
        <v>39</v>
      </c>
      <c r="B19" s="29" t="s">
        <v>98</v>
      </c>
      <c r="E19" s="41"/>
      <c r="F19" s="79"/>
    </row>
    <row r="20" spans="1:6" s="11" customFormat="1" ht="15" x14ac:dyDescent="0.25">
      <c r="A20" s="99" t="s">
        <v>131</v>
      </c>
      <c r="B20" s="29" t="s">
        <v>171</v>
      </c>
      <c r="E20" s="41"/>
      <c r="F20" s="79"/>
    </row>
    <row r="21" spans="1:6" s="11" customFormat="1" ht="29.25" x14ac:dyDescent="0.25">
      <c r="A21" s="99" t="s">
        <v>132</v>
      </c>
      <c r="B21" s="29" t="s">
        <v>174</v>
      </c>
      <c r="E21" s="41"/>
    </row>
    <row r="22" spans="1:6" s="11" customFormat="1" ht="45" x14ac:dyDescent="0.25">
      <c r="A22" s="13" t="s">
        <v>21</v>
      </c>
      <c r="B22" s="12" t="s">
        <v>172</v>
      </c>
      <c r="E22" s="41"/>
    </row>
    <row r="23" spans="1:6" s="11" customFormat="1" ht="42.75" x14ac:dyDescent="0.25">
      <c r="A23" s="13" t="s">
        <v>22</v>
      </c>
      <c r="B23" s="12" t="s">
        <v>173</v>
      </c>
    </row>
    <row r="24" spans="1:6" s="11" customFormat="1" ht="15" x14ac:dyDescent="0.25">
      <c r="A24" s="13" t="s">
        <v>23</v>
      </c>
      <c r="B24" s="12" t="s">
        <v>37</v>
      </c>
    </row>
    <row r="25" spans="1:6" s="11" customFormat="1" ht="37.5" customHeight="1" x14ac:dyDescent="0.25">
      <c r="A25" s="118" t="s">
        <v>177</v>
      </c>
      <c r="B25" s="119"/>
    </row>
    <row r="26" spans="1:6" s="11" customFormat="1" ht="15" x14ac:dyDescent="0.25">
      <c r="A26" s="118" t="s">
        <v>178</v>
      </c>
      <c r="B26" s="119"/>
    </row>
    <row r="27" spans="1:6" s="11" customFormat="1" ht="127.5" x14ac:dyDescent="0.25">
      <c r="A27" s="90" t="s">
        <v>158</v>
      </c>
      <c r="B27" s="91" t="s">
        <v>159</v>
      </c>
    </row>
    <row r="28" spans="1:6" s="11" customFormat="1" ht="15" x14ac:dyDescent="0.25">
      <c r="A28" s="9"/>
      <c r="B28" s="40"/>
    </row>
  </sheetData>
  <customSheetViews>
    <customSheetView guid="{872EA1BD-8E77-4613-95D8-23D0044F13C1}" fitToPage="1" showRuler="0">
      <selection activeCell="B7" sqref="B7"/>
      <pageMargins left="0" right="0" top="0" bottom="0" header="0" footer="0"/>
      <printOptions horizontalCentered="1"/>
      <pageSetup scale="59" orientation="portrait" r:id="rId1"/>
      <headerFooter alignWithMargins="0">
        <oddHeader>&amp;L&amp;G&amp;CCompany Proprietary&amp;R&amp;8REQ-T-Req_Spec_Workbook</oddHeader>
        <oddFooter>&amp;L&amp;8 21 Sept 2007&amp;C&amp;8Printed copies are uncontrolled&amp;10
Company Proprietary</oddFooter>
      </headerFooter>
    </customSheetView>
  </customSheetViews>
  <mergeCells count="6">
    <mergeCell ref="A26:B26"/>
    <mergeCell ref="A7:B7"/>
    <mergeCell ref="A12:B12"/>
    <mergeCell ref="A1:B1"/>
    <mergeCell ref="A2:B2"/>
    <mergeCell ref="A25:B25"/>
  </mergeCells>
  <phoneticPr fontId="1" type="noConversion"/>
  <pageMargins left="0.75" right="0.75" top="0.75" bottom="0.75" header="0.3" footer="0.3"/>
  <pageSetup fitToHeight="2" orientation="portrait" r:id="rId2"/>
  <headerFooter alignWithMargins="0">
    <oddHeader>&amp;L&amp;G&amp;C&amp;"Times New Roman,Regular"UNCLASSIFIED&amp;R&amp;"Times New Roman,Regular"&amp;8REQ-T-Req_Spec_Workbook</oddHeader>
    <oddFooter>&amp;L&amp;"Times New Roman,Regular"&amp;8v1.0&amp;C&amp;"Times New Roman,Regular"UNCLASSIFIED</oddFooter>
  </headerFooter>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A3DD-1D24-4FE4-B44B-07253F8293AE}">
  <dimension ref="A1:N48"/>
  <sheetViews>
    <sheetView topLeftCell="A16" workbookViewId="0">
      <selection activeCell="H18" sqref="H18"/>
    </sheetView>
  </sheetViews>
  <sheetFormatPr defaultRowHeight="12.75" x14ac:dyDescent="0.2"/>
  <cols>
    <col min="1" max="1" width="17" bestFit="1" customWidth="1"/>
  </cols>
  <sheetData>
    <row r="1" spans="1:10" x14ac:dyDescent="0.2">
      <c r="A1" s="41" t="s">
        <v>95</v>
      </c>
      <c r="B1" s="42" t="s">
        <v>38</v>
      </c>
    </row>
    <row r="3" spans="1:10" x14ac:dyDescent="0.2">
      <c r="A3" s="120" t="s">
        <v>180</v>
      </c>
      <c r="B3" s="121"/>
      <c r="C3" s="121"/>
      <c r="D3" s="121"/>
      <c r="E3" s="121"/>
      <c r="F3" s="121"/>
      <c r="G3" s="121"/>
      <c r="H3" s="121"/>
      <c r="I3" s="121"/>
      <c r="J3" s="121"/>
    </row>
    <row r="5" spans="1:10" x14ac:dyDescent="0.2">
      <c r="A5" s="57" t="s">
        <v>100</v>
      </c>
    </row>
    <row r="6" spans="1:10" x14ac:dyDescent="0.2">
      <c r="A6" s="41" t="s">
        <v>41</v>
      </c>
      <c r="B6" s="41"/>
    </row>
    <row r="7" spans="1:10" x14ac:dyDescent="0.2">
      <c r="A7" s="41" t="s">
        <v>99</v>
      </c>
      <c r="B7" s="41"/>
    </row>
    <row r="11" spans="1:10" x14ac:dyDescent="0.2">
      <c r="A11" s="57" t="s">
        <v>101</v>
      </c>
    </row>
    <row r="12" spans="1:10" x14ac:dyDescent="0.2">
      <c r="A12" s="41" t="s">
        <v>102</v>
      </c>
    </row>
    <row r="13" spans="1:10" x14ac:dyDescent="0.2">
      <c r="A13" s="41" t="s">
        <v>103</v>
      </c>
    </row>
    <row r="14" spans="1:10" x14ac:dyDescent="0.2">
      <c r="A14" s="41" t="s">
        <v>115</v>
      </c>
    </row>
    <row r="15" spans="1:10" x14ac:dyDescent="0.2">
      <c r="A15" s="41" t="s">
        <v>104</v>
      </c>
    </row>
    <row r="16" spans="1:10" x14ac:dyDescent="0.2">
      <c r="A16" s="41" t="s">
        <v>124</v>
      </c>
    </row>
    <row r="17" spans="1:1" x14ac:dyDescent="0.2">
      <c r="A17" s="41" t="s">
        <v>105</v>
      </c>
    </row>
    <row r="20" spans="1:1" x14ac:dyDescent="0.2">
      <c r="A20" s="57" t="s">
        <v>108</v>
      </c>
    </row>
    <row r="21" spans="1:1" x14ac:dyDescent="0.2">
      <c r="A21" s="41" t="s">
        <v>24</v>
      </c>
    </row>
    <row r="22" spans="1:1" x14ac:dyDescent="0.2">
      <c r="A22" s="41" t="s">
        <v>130</v>
      </c>
    </row>
    <row r="23" spans="1:1" x14ac:dyDescent="0.2">
      <c r="A23" s="41" t="s">
        <v>109</v>
      </c>
    </row>
    <row r="26" spans="1:1" x14ac:dyDescent="0.2">
      <c r="A26" s="57" t="s">
        <v>125</v>
      </c>
    </row>
    <row r="27" spans="1:1" x14ac:dyDescent="0.2">
      <c r="A27" s="41" t="s">
        <v>126</v>
      </c>
    </row>
    <row r="28" spans="1:1" x14ac:dyDescent="0.2">
      <c r="A28" s="41" t="s">
        <v>127</v>
      </c>
    </row>
    <row r="29" spans="1:1" x14ac:dyDescent="0.2">
      <c r="A29" s="41" t="s">
        <v>128</v>
      </c>
    </row>
    <row r="30" spans="1:1" x14ac:dyDescent="0.2">
      <c r="A30" s="41" t="s">
        <v>129</v>
      </c>
    </row>
    <row r="32" spans="1:1" x14ac:dyDescent="0.2">
      <c r="A32" s="57" t="s">
        <v>133</v>
      </c>
    </row>
    <row r="33" spans="1:14" x14ac:dyDescent="0.2">
      <c r="A33" s="41" t="s">
        <v>134</v>
      </c>
    </row>
    <row r="34" spans="1:14" x14ac:dyDescent="0.2">
      <c r="A34" s="41" t="s">
        <v>135</v>
      </c>
    </row>
    <row r="35" spans="1:14" x14ac:dyDescent="0.2">
      <c r="A35" s="41" t="s">
        <v>136</v>
      </c>
    </row>
    <row r="36" spans="1:14" s="45" customFormat="1" ht="26.45" customHeight="1" x14ac:dyDescent="0.25">
      <c r="A36" s="122"/>
      <c r="B36" s="122"/>
      <c r="C36" s="122"/>
      <c r="D36" s="122"/>
      <c r="E36" s="122"/>
      <c r="F36" s="122"/>
      <c r="G36" s="122"/>
      <c r="H36" s="122"/>
      <c r="I36" s="122"/>
      <c r="J36" s="122"/>
      <c r="K36" s="122"/>
      <c r="L36" s="122"/>
      <c r="M36" s="122"/>
      <c r="N36" s="122"/>
    </row>
    <row r="37" spans="1:14" s="45" customFormat="1" ht="1.9" customHeight="1" x14ac:dyDescent="0.25">
      <c r="A37" s="122"/>
      <c r="B37" s="122"/>
      <c r="C37" s="122"/>
      <c r="D37" s="122"/>
      <c r="E37" s="122"/>
      <c r="F37" s="122"/>
      <c r="G37" s="122"/>
      <c r="H37" s="122"/>
      <c r="I37" s="122"/>
      <c r="J37" s="122"/>
      <c r="K37" s="78"/>
      <c r="L37" s="78"/>
      <c r="M37" s="78"/>
      <c r="N37" s="122"/>
    </row>
    <row r="38" spans="1:14" x14ac:dyDescent="0.2">
      <c r="A38" s="57" t="s">
        <v>145</v>
      </c>
    </row>
    <row r="39" spans="1:14" x14ac:dyDescent="0.2">
      <c r="A39" s="79" t="s">
        <v>137</v>
      </c>
    </row>
    <row r="40" spans="1:14" x14ac:dyDescent="0.2">
      <c r="A40" s="79" t="s">
        <v>138</v>
      </c>
    </row>
    <row r="41" spans="1:14" x14ac:dyDescent="0.2">
      <c r="A41" s="79" t="s">
        <v>139</v>
      </c>
    </row>
    <row r="44" spans="1:14" x14ac:dyDescent="0.2">
      <c r="A44" s="80" t="s">
        <v>146</v>
      </c>
    </row>
    <row r="45" spans="1:14" x14ac:dyDescent="0.2">
      <c r="A45" s="79" t="s">
        <v>140</v>
      </c>
    </row>
    <row r="46" spans="1:14" x14ac:dyDescent="0.2">
      <c r="A46" s="79" t="s">
        <v>141</v>
      </c>
    </row>
    <row r="47" spans="1:14" x14ac:dyDescent="0.2">
      <c r="A47" s="79" t="s">
        <v>142</v>
      </c>
    </row>
    <row r="48" spans="1:14" x14ac:dyDescent="0.2">
      <c r="A48" s="79" t="s">
        <v>143</v>
      </c>
    </row>
  </sheetData>
  <mergeCells count="13">
    <mergeCell ref="A3:J3"/>
    <mergeCell ref="J36:J37"/>
    <mergeCell ref="N36:N37"/>
    <mergeCell ref="K36:M36"/>
    <mergeCell ref="A36:A37"/>
    <mergeCell ref="B36:B37"/>
    <mergeCell ref="C36:C37"/>
    <mergeCell ref="D36:D37"/>
    <mergeCell ref="E36:E37"/>
    <mergeCell ref="F36:F37"/>
    <mergeCell ref="G36:G37"/>
    <mergeCell ref="H36:H37"/>
    <mergeCell ref="I36:I37"/>
  </mergeCells>
  <dataValidations count="1">
    <dataValidation type="list" allowBlank="1" showInputMessage="1" showErrorMessage="1" sqref="A8" xr:uid="{C200A61B-A929-4040-9ECD-9CA7A8D74CA0}">
      <formula1>$A$6:$A$7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EF913E98EEA04B844F06B34CE4E1B0" ma:contentTypeVersion="14" ma:contentTypeDescription="Create a new document." ma:contentTypeScope="" ma:versionID="dd67386636d6b7f51aafdb4a82fec1fb">
  <xsd:schema xmlns:xsd="http://www.w3.org/2001/XMLSchema" xmlns:xs="http://www.w3.org/2001/XMLSchema" xmlns:p="http://schemas.microsoft.com/office/2006/metadata/properties" xmlns:ns1="http://schemas.microsoft.com/sharepoint/v3" xmlns:ns2="6f7e6f2d-fb72-4320-b062-8eff4550664a" xmlns:ns3="76e62d15-af47-45fd-a7ff-c37c57f51f85" targetNamespace="http://schemas.microsoft.com/office/2006/metadata/properties" ma:root="true" ma:fieldsID="4afdcc27c1b24be09435685ea82d0c5c" ns1:_="" ns2:_="" ns3:_="">
    <xsd:import namespace="http://schemas.microsoft.com/sharepoint/v3"/>
    <xsd:import namespace="6f7e6f2d-fb72-4320-b062-8eff4550664a"/>
    <xsd:import namespace="76e62d15-af47-45fd-a7ff-c37c57f51f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7e6f2d-fb72-4320-b062-8eff45506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e62d15-af47-45fd-a7ff-c37c57f51f8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1f27f100-8656-4e0c-9c0a-007685460b59}" ma:internalName="TaxCatchAll" ma:showField="CatchAllData" ma:web="76e62d15-af47-45fd-a7ff-c37c57f51f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7e6f2d-fb72-4320-b062-8eff4550664a">
      <Terms xmlns="http://schemas.microsoft.com/office/infopath/2007/PartnerControls"/>
    </lcf76f155ced4ddcb4097134ff3c332f>
    <TaxCatchAll xmlns="76e62d15-af47-45fd-a7ff-c37c57f51f8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B3A3B7-F0F7-45DE-9540-633CD601F0F0}"/>
</file>

<file path=customXml/itemProps2.xml><?xml version="1.0" encoding="utf-8"?>
<ds:datastoreItem xmlns:ds="http://schemas.openxmlformats.org/officeDocument/2006/customXml" ds:itemID="{0AE55F18-8CCA-467F-9B71-66A2A078F37B}">
  <ds:schemaRefs>
    <ds:schemaRef ds:uri="http://schemas.microsoft.com/office/2006/documentManagement/types"/>
    <ds:schemaRef ds:uri="082472dc-1f3e-4b1b-bbb6-b5b079a259b8"/>
    <ds:schemaRef ds:uri="http://purl.org/dc/dcmitype/"/>
    <ds:schemaRef ds:uri="http://schemas.microsoft.com/office/infopath/2007/PartnerControls"/>
    <ds:schemaRef ds:uri="http://purl.org/dc/terms/"/>
    <ds:schemaRef ds:uri="e80aef93-fad0-4826-9141-28701a1a36a5"/>
    <ds:schemaRef ds:uri="http://purl.org/dc/elements/1.1/"/>
    <ds:schemaRef ds:uri="http://www.w3.org/XML/1998/namespac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F9696C37-651E-452B-9479-5A85FCF6B15B}">
  <ds:schemaRefs>
    <ds:schemaRef ds:uri="http://schemas.microsoft.com/sharepoint/v3/contenttype/forms"/>
  </ds:schemaRefs>
</ds:datastoreItem>
</file>

<file path=docMetadata/LabelInfo.xml><?xml version="1.0" encoding="utf-8"?>
<clbl:labelList xmlns:clbl="http://schemas.microsoft.com/office/2020/mipLabelMetadata">
  <clbl:label id="{51d9dc18-15ea-424b-b24d-55ab4d4e7519}" enabled="1" method="Privileged" siteId="{d5fe813e-0caa-432a-b2ac-d555aa91bd1c}" removed="0"/>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Cover</vt:lpstr>
      <vt:lpstr>Approval</vt:lpstr>
      <vt:lpstr>Rev History</vt:lpstr>
      <vt:lpstr>General</vt:lpstr>
      <vt:lpstr>System Model</vt:lpstr>
      <vt:lpstr>GUI &amp; ENV</vt:lpstr>
      <vt:lpstr>Documentation</vt:lpstr>
      <vt:lpstr>References</vt:lpstr>
      <vt:lpstr>Instructions</vt:lpstr>
      <vt:lpstr>DataFeeds</vt:lpstr>
      <vt:lpstr>Approval_Instructions</vt:lpstr>
      <vt:lpstr>Approval_Sheet</vt:lpstr>
      <vt:lpstr>Dummy</vt:lpstr>
      <vt:lpstr>Instructions!Print_Titles</vt:lpstr>
      <vt:lpstr>Revision_History_Instructions</vt:lpstr>
      <vt:lpstr>Revision_History_Sheet</vt:lpstr>
      <vt:lpstr>RTM_Instructions</vt:lpstr>
    </vt:vector>
  </TitlesOfParts>
  <Manager/>
  <Company>Dynetics,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Requirements Specification Workbook Template</dc:title>
  <dc:subject>Requirements Specification Workbook</dc:subject>
  <dc:creator>Everett, Adam A. NGIC</dc:creator>
  <cp:keywords/>
  <dc:description>Template Requirements Specification Workbook for use in documenting Product Requirements.</dc:description>
  <cp:lastModifiedBy>Keene, April (MBO)</cp:lastModifiedBy>
  <cp:revision/>
  <cp:lastPrinted>2024-09-04T18:59:53Z</cp:lastPrinted>
  <dcterms:created xsi:type="dcterms:W3CDTF">2007-06-04T15:39:55Z</dcterms:created>
  <dcterms:modified xsi:type="dcterms:W3CDTF">2025-02-06T04:42:27Z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urpose:">
    <vt:lpwstr>Requirements</vt:lpwstr>
  </property>
  <property fmtid="{D5CDD505-2E9C-101B-9397-08002B2CF9AE}" pid="3" name="ContentTypeId">
    <vt:lpwstr>0x01010053EF913E98EEA04B844F06B34CE4E1B0</vt:lpwstr>
  </property>
  <property fmtid="{D5CDD505-2E9C-101B-9397-08002B2CF9AE}" pid="4" name="_CopySource">
    <vt:lpwstr>W:\STA_U-TS\SAFEImport\working\bd47c835-2a6b-49c5-bc97-b30984f64f8c\bd47c835-2a6b-49c5-bc97-b30984f64f8c.xlsx</vt:lpwstr>
  </property>
  <property fmtid="{D5CDD505-2E9C-101B-9397-08002B2CF9AE}" pid="5" name="MediaServiceImageTags">
    <vt:lpwstr/>
  </property>
</Properties>
</file>