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Neuer Ordner\Henrik Arbeit\Monte Carlo VI\Phantom\"/>
    </mc:Choice>
  </mc:AlternateContent>
  <bookViews>
    <workbookView xWindow="0" yWindow="0" windowWidth="28800" windowHeight="12330"/>
  </bookViews>
  <sheets>
    <sheet name="L.Kou et al" sheetId="1" r:id="rId1"/>
    <sheet name="Tabelle2" sheetId="3" r:id="rId2"/>
  </sheets>
  <definedNames>
    <definedName name="Wasser_µa" localSheetId="0">'L.Kou et al'!$A$1:$J$256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H58" i="1" s="1"/>
  <c r="G59" i="1"/>
  <c r="G60" i="1"/>
  <c r="G61" i="1"/>
  <c r="G62" i="1"/>
  <c r="H62" i="1" s="1"/>
  <c r="G63" i="1"/>
  <c r="G64" i="1"/>
  <c r="G65" i="1"/>
  <c r="G66" i="1"/>
  <c r="G67" i="1"/>
  <c r="G68" i="1"/>
  <c r="G69" i="1"/>
  <c r="G70" i="1"/>
  <c r="G71" i="1"/>
  <c r="G72" i="1"/>
  <c r="G73" i="1"/>
  <c r="G74" i="1"/>
  <c r="H74" i="1" s="1"/>
  <c r="G75" i="1"/>
  <c r="G76" i="1"/>
  <c r="G77" i="1"/>
  <c r="G78" i="1"/>
  <c r="H78" i="1" s="1"/>
  <c r="G79" i="1"/>
  <c r="G80" i="1"/>
  <c r="G81" i="1"/>
  <c r="G82" i="1"/>
  <c r="G83" i="1"/>
  <c r="G84" i="1"/>
  <c r="G85" i="1"/>
  <c r="G86" i="1"/>
  <c r="G87" i="1"/>
  <c r="G88" i="1"/>
  <c r="G89" i="1"/>
  <c r="G90" i="1"/>
  <c r="H90" i="1" s="1"/>
  <c r="G91" i="1"/>
  <c r="G92" i="1"/>
  <c r="G93" i="1"/>
  <c r="G94" i="1"/>
  <c r="H94" i="1" s="1"/>
  <c r="G95" i="1"/>
  <c r="G96" i="1"/>
  <c r="G97" i="1"/>
  <c r="G98" i="1"/>
  <c r="G99" i="1"/>
  <c r="G100" i="1"/>
  <c r="G101" i="1"/>
  <c r="G102" i="1"/>
  <c r="G103" i="1"/>
  <c r="G104" i="1"/>
  <c r="G105" i="1"/>
  <c r="G106" i="1"/>
  <c r="H106" i="1" s="1"/>
  <c r="G107" i="1"/>
  <c r="G108" i="1"/>
  <c r="G109" i="1"/>
  <c r="G110" i="1"/>
  <c r="H110" i="1" s="1"/>
  <c r="G111" i="1"/>
  <c r="G112" i="1"/>
  <c r="G113" i="1"/>
  <c r="G114" i="1"/>
  <c r="G115" i="1"/>
  <c r="G116" i="1"/>
  <c r="G117" i="1"/>
  <c r="G118" i="1"/>
  <c r="G119" i="1"/>
  <c r="G120" i="1"/>
  <c r="G121" i="1"/>
  <c r="G122" i="1"/>
  <c r="H122" i="1" s="1"/>
  <c r="G123" i="1"/>
  <c r="G124" i="1"/>
  <c r="G125" i="1"/>
  <c r="G126" i="1"/>
  <c r="H126" i="1" s="1"/>
  <c r="G127" i="1"/>
  <c r="G128" i="1"/>
  <c r="G129" i="1"/>
  <c r="G130" i="1"/>
  <c r="G131" i="1"/>
  <c r="G132" i="1"/>
  <c r="G133" i="1"/>
  <c r="G134" i="1"/>
  <c r="G135" i="1"/>
  <c r="G136" i="1"/>
  <c r="G137" i="1"/>
  <c r="G138" i="1"/>
  <c r="H138" i="1" s="1"/>
  <c r="G139" i="1"/>
  <c r="G140" i="1"/>
  <c r="G141" i="1"/>
  <c r="G142" i="1"/>
  <c r="H142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H154" i="1" s="1"/>
  <c r="G155" i="1"/>
  <c r="G156" i="1"/>
  <c r="G157" i="1"/>
  <c r="G158" i="1"/>
  <c r="H158" i="1" s="1"/>
  <c r="G159" i="1"/>
  <c r="G160" i="1"/>
  <c r="G161" i="1"/>
  <c r="G162" i="1"/>
  <c r="G163" i="1"/>
  <c r="G164" i="1"/>
  <c r="G165" i="1"/>
  <c r="G166" i="1"/>
  <c r="G167" i="1"/>
  <c r="G168" i="1"/>
  <c r="G169" i="1"/>
  <c r="G170" i="1"/>
  <c r="H170" i="1" s="1"/>
  <c r="G171" i="1"/>
  <c r="G172" i="1"/>
  <c r="G173" i="1"/>
  <c r="G174" i="1"/>
  <c r="H174" i="1" s="1"/>
  <c r="G175" i="1"/>
  <c r="G176" i="1"/>
  <c r="G177" i="1"/>
  <c r="G178" i="1"/>
  <c r="G179" i="1"/>
  <c r="G180" i="1"/>
  <c r="G181" i="1"/>
  <c r="G182" i="1"/>
  <c r="G183" i="1"/>
  <c r="G184" i="1"/>
  <c r="G185" i="1"/>
  <c r="G186" i="1"/>
  <c r="H186" i="1" s="1"/>
  <c r="G187" i="1"/>
  <c r="G188" i="1"/>
  <c r="G189" i="1"/>
  <c r="G190" i="1"/>
  <c r="H190" i="1" s="1"/>
  <c r="G191" i="1"/>
  <c r="G192" i="1"/>
  <c r="G193" i="1"/>
  <c r="G194" i="1"/>
  <c r="G195" i="1"/>
  <c r="G196" i="1"/>
  <c r="G197" i="1"/>
  <c r="G198" i="1"/>
  <c r="G199" i="1"/>
  <c r="G200" i="1"/>
  <c r="G201" i="1"/>
  <c r="G202" i="1"/>
  <c r="H202" i="1" s="1"/>
  <c r="G203" i="1"/>
  <c r="G204" i="1"/>
  <c r="G205" i="1"/>
  <c r="G206" i="1"/>
  <c r="H206" i="1" s="1"/>
  <c r="G207" i="1"/>
  <c r="G208" i="1"/>
  <c r="G209" i="1"/>
  <c r="G210" i="1"/>
  <c r="G211" i="1"/>
  <c r="G212" i="1"/>
  <c r="G213" i="1"/>
  <c r="G214" i="1"/>
  <c r="G215" i="1"/>
  <c r="G216" i="1"/>
  <c r="G217" i="1"/>
  <c r="G218" i="1"/>
  <c r="H218" i="1" s="1"/>
  <c r="G219" i="1"/>
  <c r="G220" i="1"/>
  <c r="G221" i="1"/>
  <c r="G222" i="1"/>
  <c r="H222" i="1" s="1"/>
  <c r="G223" i="1"/>
  <c r="G224" i="1"/>
  <c r="G225" i="1"/>
  <c r="G226" i="1"/>
  <c r="G227" i="1"/>
  <c r="G228" i="1"/>
  <c r="G229" i="1"/>
  <c r="G230" i="1"/>
  <c r="G231" i="1"/>
  <c r="G232" i="1"/>
  <c r="G233" i="1"/>
  <c r="G234" i="1"/>
  <c r="H234" i="1" s="1"/>
  <c r="G235" i="1"/>
  <c r="G236" i="1"/>
  <c r="G237" i="1"/>
  <c r="G238" i="1"/>
  <c r="H238" i="1" s="1"/>
  <c r="G239" i="1"/>
  <c r="G240" i="1"/>
  <c r="G241" i="1"/>
  <c r="G242" i="1"/>
  <c r="G243" i="1"/>
  <c r="G244" i="1"/>
  <c r="G245" i="1"/>
  <c r="G246" i="1"/>
  <c r="G247" i="1"/>
  <c r="G248" i="1"/>
  <c r="G249" i="1"/>
  <c r="G250" i="1"/>
  <c r="H250" i="1" s="1"/>
  <c r="G251" i="1"/>
  <c r="G252" i="1"/>
  <c r="G253" i="1"/>
  <c r="G254" i="1"/>
  <c r="H254" i="1" s="1"/>
  <c r="G255" i="1"/>
  <c r="G256" i="1"/>
  <c r="G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D52" i="1" s="1"/>
  <c r="C53" i="1"/>
  <c r="C54" i="1"/>
  <c r="C55" i="1"/>
  <c r="C56" i="1"/>
  <c r="C57" i="1"/>
  <c r="C58" i="1"/>
  <c r="C59" i="1"/>
  <c r="C60" i="1"/>
  <c r="C61" i="1"/>
  <c r="C62" i="1"/>
  <c r="C63" i="1"/>
  <c r="C64" i="1"/>
  <c r="D64" i="1" s="1"/>
  <c r="C65" i="1"/>
  <c r="C66" i="1"/>
  <c r="C67" i="1"/>
  <c r="C68" i="1"/>
  <c r="D68" i="1" s="1"/>
  <c r="C69" i="1"/>
  <c r="C70" i="1"/>
  <c r="C71" i="1"/>
  <c r="C72" i="1"/>
  <c r="C73" i="1"/>
  <c r="C74" i="1"/>
  <c r="C75" i="1"/>
  <c r="C76" i="1"/>
  <c r="C77" i="1"/>
  <c r="C78" i="1"/>
  <c r="C79" i="1"/>
  <c r="C80" i="1"/>
  <c r="D80" i="1" s="1"/>
  <c r="C81" i="1"/>
  <c r="C82" i="1"/>
  <c r="C83" i="1"/>
  <c r="C84" i="1"/>
  <c r="D84" i="1" s="1"/>
  <c r="C85" i="1"/>
  <c r="C86" i="1"/>
  <c r="C87" i="1"/>
  <c r="C88" i="1"/>
  <c r="C89" i="1"/>
  <c r="C90" i="1"/>
  <c r="C91" i="1"/>
  <c r="C92" i="1"/>
  <c r="C93" i="1"/>
  <c r="C94" i="1"/>
  <c r="C95" i="1"/>
  <c r="C96" i="1"/>
  <c r="D96" i="1" s="1"/>
  <c r="C97" i="1"/>
  <c r="C98" i="1"/>
  <c r="C99" i="1"/>
  <c r="C100" i="1"/>
  <c r="D100" i="1" s="1"/>
  <c r="C101" i="1"/>
  <c r="C102" i="1"/>
  <c r="C103" i="1"/>
  <c r="C104" i="1"/>
  <c r="C105" i="1"/>
  <c r="C106" i="1"/>
  <c r="C107" i="1"/>
  <c r="C108" i="1"/>
  <c r="C109" i="1"/>
  <c r="C110" i="1"/>
  <c r="C111" i="1"/>
  <c r="C112" i="1"/>
  <c r="D112" i="1" s="1"/>
  <c r="C113" i="1"/>
  <c r="C114" i="1"/>
  <c r="C115" i="1"/>
  <c r="C116" i="1"/>
  <c r="D116" i="1" s="1"/>
  <c r="C117" i="1"/>
  <c r="C118" i="1"/>
  <c r="C119" i="1"/>
  <c r="C120" i="1"/>
  <c r="C121" i="1"/>
  <c r="C122" i="1"/>
  <c r="C123" i="1"/>
  <c r="C124" i="1"/>
  <c r="C125" i="1"/>
  <c r="C126" i="1"/>
  <c r="C127" i="1"/>
  <c r="C128" i="1"/>
  <c r="D128" i="1" s="1"/>
  <c r="C129" i="1"/>
  <c r="C130" i="1"/>
  <c r="C131" i="1"/>
  <c r="C132" i="1"/>
  <c r="D132" i="1" s="1"/>
  <c r="C133" i="1"/>
  <c r="C134" i="1"/>
  <c r="C135" i="1"/>
  <c r="C136" i="1"/>
  <c r="C137" i="1"/>
  <c r="C138" i="1"/>
  <c r="C139" i="1"/>
  <c r="C140" i="1"/>
  <c r="C141" i="1"/>
  <c r="C142" i="1"/>
  <c r="C143" i="1"/>
  <c r="C144" i="1"/>
  <c r="D144" i="1" s="1"/>
  <c r="C145" i="1"/>
  <c r="C146" i="1"/>
  <c r="C147" i="1"/>
  <c r="C148" i="1"/>
  <c r="D148" i="1" s="1"/>
  <c r="C149" i="1"/>
  <c r="C150" i="1"/>
  <c r="C151" i="1"/>
  <c r="C152" i="1"/>
  <c r="C153" i="1"/>
  <c r="C154" i="1"/>
  <c r="C155" i="1"/>
  <c r="C156" i="1"/>
  <c r="C157" i="1"/>
  <c r="C158" i="1"/>
  <c r="C159" i="1"/>
  <c r="C160" i="1"/>
  <c r="D160" i="1" s="1"/>
  <c r="C161" i="1"/>
  <c r="C162" i="1"/>
  <c r="C163" i="1"/>
  <c r="C164" i="1"/>
  <c r="D164" i="1" s="1"/>
  <c r="C165" i="1"/>
  <c r="C166" i="1"/>
  <c r="C167" i="1"/>
  <c r="C168" i="1"/>
  <c r="C169" i="1"/>
  <c r="C170" i="1"/>
  <c r="C171" i="1"/>
  <c r="C172" i="1"/>
  <c r="C173" i="1"/>
  <c r="C174" i="1"/>
  <c r="C175" i="1"/>
  <c r="C176" i="1"/>
  <c r="D176" i="1" s="1"/>
  <c r="C177" i="1"/>
  <c r="C178" i="1"/>
  <c r="C179" i="1"/>
  <c r="C180" i="1"/>
  <c r="D180" i="1" s="1"/>
  <c r="C181" i="1"/>
  <c r="C182" i="1"/>
  <c r="C183" i="1"/>
  <c r="C184" i="1"/>
  <c r="C185" i="1"/>
  <c r="C186" i="1"/>
  <c r="C187" i="1"/>
  <c r="C188" i="1"/>
  <c r="C189" i="1"/>
  <c r="C190" i="1"/>
  <c r="C191" i="1"/>
  <c r="C192" i="1"/>
  <c r="D192" i="1" s="1"/>
  <c r="C193" i="1"/>
  <c r="C194" i="1"/>
  <c r="C195" i="1"/>
  <c r="C196" i="1"/>
  <c r="D196" i="1" s="1"/>
  <c r="C197" i="1"/>
  <c r="C198" i="1"/>
  <c r="C199" i="1"/>
  <c r="C200" i="1"/>
  <c r="C201" i="1"/>
  <c r="C202" i="1"/>
  <c r="C203" i="1"/>
  <c r="C204" i="1"/>
  <c r="C205" i="1"/>
  <c r="C206" i="1"/>
  <c r="C207" i="1"/>
  <c r="C208" i="1"/>
  <c r="D208" i="1" s="1"/>
  <c r="C209" i="1"/>
  <c r="C210" i="1"/>
  <c r="C211" i="1"/>
  <c r="C212" i="1"/>
  <c r="D212" i="1" s="1"/>
  <c r="C213" i="1"/>
  <c r="C214" i="1"/>
  <c r="C215" i="1"/>
  <c r="C216" i="1"/>
  <c r="C217" i="1"/>
  <c r="C218" i="1"/>
  <c r="C219" i="1"/>
  <c r="C220" i="1"/>
  <c r="C221" i="1"/>
  <c r="C222" i="1"/>
  <c r="C223" i="1"/>
  <c r="C224" i="1"/>
  <c r="D224" i="1" s="1"/>
  <c r="C225" i="1"/>
  <c r="C226" i="1"/>
  <c r="C227" i="1"/>
  <c r="C228" i="1"/>
  <c r="D228" i="1" s="1"/>
  <c r="C229" i="1"/>
  <c r="C230" i="1"/>
  <c r="C231" i="1"/>
  <c r="C232" i="1"/>
  <c r="C233" i="1"/>
  <c r="C234" i="1"/>
  <c r="C235" i="1"/>
  <c r="C236" i="1"/>
  <c r="C237" i="1"/>
  <c r="C238" i="1"/>
  <c r="C239" i="1"/>
  <c r="C240" i="1"/>
  <c r="D240" i="1" s="1"/>
  <c r="C241" i="1"/>
  <c r="C242" i="1"/>
  <c r="C243" i="1"/>
  <c r="C244" i="1"/>
  <c r="D244" i="1" s="1"/>
  <c r="C245" i="1"/>
  <c r="C246" i="1"/>
  <c r="C247" i="1"/>
  <c r="C248" i="1"/>
  <c r="C249" i="1"/>
  <c r="C250" i="1"/>
  <c r="C251" i="1"/>
  <c r="C252" i="1"/>
  <c r="C253" i="1"/>
  <c r="C254" i="1"/>
  <c r="C255" i="1"/>
  <c r="C256" i="1"/>
  <c r="D256" i="1" s="1"/>
  <c r="C6" i="1"/>
  <c r="D56" i="1"/>
  <c r="D60" i="1"/>
  <c r="D72" i="1"/>
  <c r="D76" i="1"/>
  <c r="D88" i="1"/>
  <c r="D92" i="1"/>
  <c r="D104" i="1"/>
  <c r="D108" i="1"/>
  <c r="D120" i="1"/>
  <c r="D124" i="1"/>
  <c r="D136" i="1"/>
  <c r="D140" i="1"/>
  <c r="D152" i="1"/>
  <c r="D156" i="1"/>
  <c r="D168" i="1"/>
  <c r="D172" i="1"/>
  <c r="D184" i="1"/>
  <c r="D188" i="1"/>
  <c r="D200" i="1"/>
  <c r="D204" i="1"/>
  <c r="D216" i="1"/>
  <c r="D220" i="1"/>
  <c r="D232" i="1"/>
  <c r="D236" i="1"/>
  <c r="D248" i="1"/>
  <c r="D25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54" i="1"/>
  <c r="D55" i="1"/>
  <c r="D57" i="1"/>
  <c r="D58" i="1"/>
  <c r="D59" i="1"/>
  <c r="D61" i="1"/>
  <c r="D62" i="1"/>
  <c r="D63" i="1"/>
  <c r="D65" i="1"/>
  <c r="D66" i="1"/>
  <c r="D67" i="1"/>
  <c r="D69" i="1"/>
  <c r="D70" i="1"/>
  <c r="D71" i="1"/>
  <c r="D73" i="1"/>
  <c r="D74" i="1"/>
  <c r="D75" i="1"/>
  <c r="D77" i="1"/>
  <c r="D78" i="1"/>
  <c r="D79" i="1"/>
  <c r="D81" i="1"/>
  <c r="D82" i="1"/>
  <c r="D83" i="1"/>
  <c r="D85" i="1"/>
  <c r="D86" i="1"/>
  <c r="D87" i="1"/>
  <c r="D89" i="1"/>
  <c r="D90" i="1"/>
  <c r="D91" i="1"/>
  <c r="D93" i="1"/>
  <c r="D94" i="1"/>
  <c r="D95" i="1"/>
  <c r="D97" i="1"/>
  <c r="D98" i="1"/>
  <c r="D99" i="1"/>
  <c r="D101" i="1"/>
  <c r="D102" i="1"/>
  <c r="D103" i="1"/>
  <c r="D105" i="1"/>
  <c r="D106" i="1"/>
  <c r="D107" i="1"/>
  <c r="D109" i="1"/>
  <c r="D110" i="1"/>
  <c r="D111" i="1"/>
  <c r="D113" i="1"/>
  <c r="D114" i="1"/>
  <c r="D115" i="1"/>
  <c r="D117" i="1"/>
  <c r="D118" i="1"/>
  <c r="D119" i="1"/>
  <c r="D121" i="1"/>
  <c r="D122" i="1"/>
  <c r="D123" i="1"/>
  <c r="D125" i="1"/>
  <c r="D126" i="1"/>
  <c r="D127" i="1"/>
  <c r="D129" i="1"/>
  <c r="D130" i="1"/>
  <c r="D131" i="1"/>
  <c r="D133" i="1"/>
  <c r="D134" i="1"/>
  <c r="D135" i="1"/>
  <c r="D137" i="1"/>
  <c r="D138" i="1"/>
  <c r="D139" i="1"/>
  <c r="D141" i="1"/>
  <c r="D142" i="1"/>
  <c r="D143" i="1"/>
  <c r="D145" i="1"/>
  <c r="D146" i="1"/>
  <c r="D147" i="1"/>
  <c r="D149" i="1"/>
  <c r="D150" i="1"/>
  <c r="D151" i="1"/>
  <c r="D153" i="1"/>
  <c r="D154" i="1"/>
  <c r="D155" i="1"/>
  <c r="D157" i="1"/>
  <c r="D158" i="1"/>
  <c r="D159" i="1"/>
  <c r="D161" i="1"/>
  <c r="D162" i="1"/>
  <c r="D163" i="1"/>
  <c r="D165" i="1"/>
  <c r="D166" i="1"/>
  <c r="D167" i="1"/>
  <c r="D169" i="1"/>
  <c r="D170" i="1"/>
  <c r="D171" i="1"/>
  <c r="D173" i="1"/>
  <c r="D174" i="1"/>
  <c r="D175" i="1"/>
  <c r="D177" i="1"/>
  <c r="D178" i="1"/>
  <c r="D179" i="1"/>
  <c r="D181" i="1"/>
  <c r="D182" i="1"/>
  <c r="D183" i="1"/>
  <c r="D185" i="1"/>
  <c r="D186" i="1"/>
  <c r="D187" i="1"/>
  <c r="D189" i="1"/>
  <c r="D190" i="1"/>
  <c r="D191" i="1"/>
  <c r="D193" i="1"/>
  <c r="D194" i="1"/>
  <c r="D195" i="1"/>
  <c r="D197" i="1"/>
  <c r="D198" i="1"/>
  <c r="D199" i="1"/>
  <c r="D201" i="1"/>
  <c r="D202" i="1"/>
  <c r="D203" i="1"/>
  <c r="D205" i="1"/>
  <c r="D206" i="1"/>
  <c r="D207" i="1"/>
  <c r="D209" i="1"/>
  <c r="D210" i="1"/>
  <c r="D211" i="1"/>
  <c r="D213" i="1"/>
  <c r="D214" i="1"/>
  <c r="D215" i="1"/>
  <c r="D217" i="1"/>
  <c r="D218" i="1"/>
  <c r="D219" i="1"/>
  <c r="D221" i="1"/>
  <c r="D222" i="1"/>
  <c r="D223" i="1"/>
  <c r="D225" i="1"/>
  <c r="D226" i="1"/>
  <c r="D227" i="1"/>
  <c r="D229" i="1"/>
  <c r="D230" i="1"/>
  <c r="D231" i="1"/>
  <c r="D233" i="1"/>
  <c r="D234" i="1"/>
  <c r="D235" i="1"/>
  <c r="D237" i="1"/>
  <c r="D238" i="1"/>
  <c r="D239" i="1"/>
  <c r="D241" i="1"/>
  <c r="D242" i="1"/>
  <c r="D243" i="1"/>
  <c r="D245" i="1"/>
  <c r="D246" i="1"/>
  <c r="D247" i="1"/>
  <c r="D249" i="1"/>
  <c r="D250" i="1"/>
  <c r="D251" i="1"/>
  <c r="D253" i="1"/>
  <c r="D254" i="1"/>
  <c r="D255" i="1"/>
  <c r="D6" i="1"/>
  <c r="H226" i="1" l="1"/>
  <c r="H210" i="1"/>
  <c r="H194" i="1"/>
  <c r="H178" i="1"/>
  <c r="I178" i="1" s="1"/>
  <c r="J178" i="1" s="1"/>
  <c r="H162" i="1"/>
  <c r="H146" i="1"/>
  <c r="H130" i="1"/>
  <c r="H114" i="1"/>
  <c r="I114" i="1" s="1"/>
  <c r="J114" i="1" s="1"/>
  <c r="H98" i="1"/>
  <c r="H82" i="1"/>
  <c r="H66" i="1"/>
  <c r="H50" i="1"/>
  <c r="I50" i="1" s="1"/>
  <c r="J50" i="1" s="1"/>
  <c r="H46" i="1"/>
  <c r="H42" i="1"/>
  <c r="H38" i="1"/>
  <c r="H34" i="1"/>
  <c r="I34" i="1" s="1"/>
  <c r="J34" i="1" s="1"/>
  <c r="H30" i="1"/>
  <c r="H26" i="1"/>
  <c r="H22" i="1"/>
  <c r="H18" i="1"/>
  <c r="I18" i="1" s="1"/>
  <c r="J18" i="1" s="1"/>
  <c r="H14" i="1"/>
  <c r="H10" i="1"/>
  <c r="H242" i="1"/>
  <c r="I242" i="1" s="1"/>
  <c r="J242" i="1" s="1"/>
  <c r="H253" i="1"/>
  <c r="I253" i="1" s="1"/>
  <c r="J253" i="1" s="1"/>
  <c r="H245" i="1"/>
  <c r="H241" i="1"/>
  <c r="H237" i="1"/>
  <c r="H229" i="1"/>
  <c r="I229" i="1" s="1"/>
  <c r="J229" i="1" s="1"/>
  <c r="H225" i="1"/>
  <c r="I225" i="1" s="1"/>
  <c r="J225" i="1" s="1"/>
  <c r="H221" i="1"/>
  <c r="H213" i="1"/>
  <c r="I213" i="1" s="1"/>
  <c r="J213" i="1" s="1"/>
  <c r="H209" i="1"/>
  <c r="I209" i="1" s="1"/>
  <c r="J209" i="1" s="1"/>
  <c r="H205" i="1"/>
  <c r="H197" i="1"/>
  <c r="I197" i="1" s="1"/>
  <c r="J197" i="1" s="1"/>
  <c r="H193" i="1"/>
  <c r="I193" i="1" s="1"/>
  <c r="J193" i="1" s="1"/>
  <c r="H189" i="1"/>
  <c r="I189" i="1" s="1"/>
  <c r="J189" i="1" s="1"/>
  <c r="H181" i="1"/>
  <c r="I181" i="1" s="1"/>
  <c r="J181" i="1" s="1"/>
  <c r="H177" i="1"/>
  <c r="I177" i="1" s="1"/>
  <c r="J177" i="1" s="1"/>
  <c r="H173" i="1"/>
  <c r="H165" i="1"/>
  <c r="I165" i="1" s="1"/>
  <c r="J165" i="1" s="1"/>
  <c r="H161" i="1"/>
  <c r="I161" i="1" s="1"/>
  <c r="J161" i="1" s="1"/>
  <c r="H157" i="1"/>
  <c r="I157" i="1" s="1"/>
  <c r="J157" i="1" s="1"/>
  <c r="H149" i="1"/>
  <c r="H145" i="1"/>
  <c r="I145" i="1" s="1"/>
  <c r="J145" i="1" s="1"/>
  <c r="H141" i="1"/>
  <c r="I141" i="1" s="1"/>
  <c r="J141" i="1" s="1"/>
  <c r="H133" i="1"/>
  <c r="I133" i="1" s="1"/>
  <c r="J133" i="1" s="1"/>
  <c r="H129" i="1"/>
  <c r="I129" i="1" s="1"/>
  <c r="J129" i="1" s="1"/>
  <c r="H125" i="1"/>
  <c r="I125" i="1" s="1"/>
  <c r="J125" i="1" s="1"/>
  <c r="H117" i="1"/>
  <c r="H113" i="1"/>
  <c r="I113" i="1" s="1"/>
  <c r="J113" i="1" s="1"/>
  <c r="H109" i="1"/>
  <c r="I109" i="1" s="1"/>
  <c r="J109" i="1" s="1"/>
  <c r="H105" i="1"/>
  <c r="I105" i="1" s="1"/>
  <c r="J105" i="1" s="1"/>
  <c r="H101" i="1"/>
  <c r="I101" i="1" s="1"/>
  <c r="J101" i="1" s="1"/>
  <c r="H97" i="1"/>
  <c r="I97" i="1" s="1"/>
  <c r="J97" i="1" s="1"/>
  <c r="H93" i="1"/>
  <c r="I93" i="1" s="1"/>
  <c r="J93" i="1" s="1"/>
  <c r="H89" i="1"/>
  <c r="I89" i="1" s="1"/>
  <c r="J89" i="1" s="1"/>
  <c r="H85" i="1"/>
  <c r="I85" i="1" s="1"/>
  <c r="J85" i="1" s="1"/>
  <c r="H81" i="1"/>
  <c r="I81" i="1" s="1"/>
  <c r="J81" i="1" s="1"/>
  <c r="H77" i="1"/>
  <c r="H73" i="1"/>
  <c r="I73" i="1" s="1"/>
  <c r="J73" i="1" s="1"/>
  <c r="H69" i="1"/>
  <c r="I69" i="1" s="1"/>
  <c r="J69" i="1" s="1"/>
  <c r="H65" i="1"/>
  <c r="I65" i="1" s="1"/>
  <c r="J65" i="1" s="1"/>
  <c r="H61" i="1"/>
  <c r="I61" i="1" s="1"/>
  <c r="J61" i="1" s="1"/>
  <c r="H57" i="1"/>
  <c r="I57" i="1" s="1"/>
  <c r="J57" i="1" s="1"/>
  <c r="H53" i="1"/>
  <c r="I53" i="1" s="1"/>
  <c r="J53" i="1" s="1"/>
  <c r="H49" i="1"/>
  <c r="I49" i="1" s="1"/>
  <c r="J49" i="1" s="1"/>
  <c r="H45" i="1"/>
  <c r="H41" i="1"/>
  <c r="I41" i="1" s="1"/>
  <c r="J41" i="1" s="1"/>
  <c r="H37" i="1"/>
  <c r="I37" i="1" s="1"/>
  <c r="J37" i="1" s="1"/>
  <c r="H33" i="1"/>
  <c r="I33" i="1" s="1"/>
  <c r="J33" i="1" s="1"/>
  <c r="H29" i="1"/>
  <c r="I29" i="1" s="1"/>
  <c r="J29" i="1" s="1"/>
  <c r="H25" i="1"/>
  <c r="I25" i="1" s="1"/>
  <c r="J25" i="1" s="1"/>
  <c r="H21" i="1"/>
  <c r="I21" i="1" s="1"/>
  <c r="J21" i="1" s="1"/>
  <c r="H17" i="1"/>
  <c r="I17" i="1" s="1"/>
  <c r="J17" i="1" s="1"/>
  <c r="H13" i="1"/>
  <c r="H9" i="1"/>
  <c r="I9" i="1" s="1"/>
  <c r="J9" i="1" s="1"/>
  <c r="H246" i="1"/>
  <c r="I246" i="1" s="1"/>
  <c r="J246" i="1" s="1"/>
  <c r="H230" i="1"/>
  <c r="I230" i="1" s="1"/>
  <c r="J230" i="1" s="1"/>
  <c r="H182" i="1"/>
  <c r="H166" i="1"/>
  <c r="I166" i="1" s="1"/>
  <c r="J166" i="1" s="1"/>
  <c r="H150" i="1"/>
  <c r="I150" i="1" s="1"/>
  <c r="J150" i="1" s="1"/>
  <c r="H134" i="1"/>
  <c r="I134" i="1" s="1"/>
  <c r="J134" i="1" s="1"/>
  <c r="H102" i="1"/>
  <c r="H86" i="1"/>
  <c r="I86" i="1" s="1"/>
  <c r="J86" i="1" s="1"/>
  <c r="H70" i="1"/>
  <c r="I70" i="1" s="1"/>
  <c r="J70" i="1" s="1"/>
  <c r="H54" i="1"/>
  <c r="I54" i="1" s="1"/>
  <c r="J54" i="1" s="1"/>
  <c r="H256" i="1"/>
  <c r="I256" i="1" s="1"/>
  <c r="J256" i="1" s="1"/>
  <c r="H248" i="1"/>
  <c r="I248" i="1" s="1"/>
  <c r="J248" i="1" s="1"/>
  <c r="H244" i="1"/>
  <c r="I244" i="1" s="1"/>
  <c r="J244" i="1" s="1"/>
  <c r="H236" i="1"/>
  <c r="I236" i="1" s="1"/>
  <c r="J236" i="1" s="1"/>
  <c r="H228" i="1"/>
  <c r="I228" i="1" s="1"/>
  <c r="J228" i="1" s="1"/>
  <c r="H224" i="1"/>
  <c r="I224" i="1" s="1"/>
  <c r="J224" i="1" s="1"/>
  <c r="H216" i="1"/>
  <c r="I216" i="1" s="1"/>
  <c r="J216" i="1" s="1"/>
  <c r="H204" i="1"/>
  <c r="I204" i="1" s="1"/>
  <c r="J204" i="1" s="1"/>
  <c r="H200" i="1"/>
  <c r="I200" i="1" s="1"/>
  <c r="J200" i="1" s="1"/>
  <c r="H192" i="1"/>
  <c r="I192" i="1" s="1"/>
  <c r="J192" i="1" s="1"/>
  <c r="H184" i="1"/>
  <c r="I184" i="1" s="1"/>
  <c r="J184" i="1" s="1"/>
  <c r="H180" i="1"/>
  <c r="I180" i="1" s="1"/>
  <c r="J180" i="1" s="1"/>
  <c r="H176" i="1"/>
  <c r="I176" i="1" s="1"/>
  <c r="J176" i="1" s="1"/>
  <c r="H172" i="1"/>
  <c r="I172" i="1" s="1"/>
  <c r="J172" i="1" s="1"/>
  <c r="H168" i="1"/>
  <c r="I168" i="1" s="1"/>
  <c r="J168" i="1" s="1"/>
  <c r="H164" i="1"/>
  <c r="I164" i="1" s="1"/>
  <c r="J164" i="1" s="1"/>
  <c r="H160" i="1"/>
  <c r="I160" i="1" s="1"/>
  <c r="J160" i="1" s="1"/>
  <c r="H156" i="1"/>
  <c r="I156" i="1" s="1"/>
  <c r="J156" i="1" s="1"/>
  <c r="H152" i="1"/>
  <c r="I152" i="1" s="1"/>
  <c r="J152" i="1" s="1"/>
  <c r="H148" i="1"/>
  <c r="I148" i="1" s="1"/>
  <c r="J148" i="1" s="1"/>
  <c r="H144" i="1"/>
  <c r="I144" i="1" s="1"/>
  <c r="J144" i="1" s="1"/>
  <c r="H140" i="1"/>
  <c r="I140" i="1" s="1"/>
  <c r="J140" i="1" s="1"/>
  <c r="H136" i="1"/>
  <c r="I136" i="1" s="1"/>
  <c r="J136" i="1" s="1"/>
  <c r="H132" i="1"/>
  <c r="I132" i="1" s="1"/>
  <c r="J132" i="1" s="1"/>
  <c r="H128" i="1"/>
  <c r="I128" i="1" s="1"/>
  <c r="J128" i="1" s="1"/>
  <c r="H124" i="1"/>
  <c r="I124" i="1" s="1"/>
  <c r="J124" i="1" s="1"/>
  <c r="H120" i="1"/>
  <c r="I120" i="1" s="1"/>
  <c r="J120" i="1" s="1"/>
  <c r="H116" i="1"/>
  <c r="I116" i="1" s="1"/>
  <c r="J116" i="1" s="1"/>
  <c r="H112" i="1"/>
  <c r="I112" i="1" s="1"/>
  <c r="J112" i="1" s="1"/>
  <c r="H108" i="1"/>
  <c r="I108" i="1" s="1"/>
  <c r="J108" i="1" s="1"/>
  <c r="H104" i="1"/>
  <c r="I104" i="1" s="1"/>
  <c r="J104" i="1" s="1"/>
  <c r="H100" i="1"/>
  <c r="I100" i="1" s="1"/>
  <c r="J100" i="1" s="1"/>
  <c r="H96" i="1"/>
  <c r="I96" i="1" s="1"/>
  <c r="J96" i="1" s="1"/>
  <c r="H92" i="1"/>
  <c r="I92" i="1" s="1"/>
  <c r="J92" i="1" s="1"/>
  <c r="H88" i="1"/>
  <c r="I88" i="1" s="1"/>
  <c r="J88" i="1" s="1"/>
  <c r="H84" i="1"/>
  <c r="I84" i="1" s="1"/>
  <c r="J84" i="1" s="1"/>
  <c r="H80" i="1"/>
  <c r="I80" i="1" s="1"/>
  <c r="J80" i="1" s="1"/>
  <c r="H76" i="1"/>
  <c r="I76" i="1" s="1"/>
  <c r="J76" i="1" s="1"/>
  <c r="H72" i="1"/>
  <c r="I72" i="1" s="1"/>
  <c r="J72" i="1" s="1"/>
  <c r="H68" i="1"/>
  <c r="I68" i="1" s="1"/>
  <c r="J68" i="1" s="1"/>
  <c r="H64" i="1"/>
  <c r="I64" i="1" s="1"/>
  <c r="J64" i="1" s="1"/>
  <c r="H60" i="1"/>
  <c r="I60" i="1" s="1"/>
  <c r="J60" i="1" s="1"/>
  <c r="H56" i="1"/>
  <c r="I56" i="1" s="1"/>
  <c r="J56" i="1" s="1"/>
  <c r="H52" i="1"/>
  <c r="I52" i="1" s="1"/>
  <c r="J52" i="1" s="1"/>
  <c r="H48" i="1"/>
  <c r="I48" i="1" s="1"/>
  <c r="J48" i="1" s="1"/>
  <c r="H44" i="1"/>
  <c r="I44" i="1" s="1"/>
  <c r="J44" i="1" s="1"/>
  <c r="H40" i="1"/>
  <c r="I40" i="1" s="1"/>
  <c r="J40" i="1" s="1"/>
  <c r="H36" i="1"/>
  <c r="I36" i="1" s="1"/>
  <c r="J36" i="1" s="1"/>
  <c r="H32" i="1"/>
  <c r="I32" i="1" s="1"/>
  <c r="J32" i="1" s="1"/>
  <c r="H28" i="1"/>
  <c r="I28" i="1" s="1"/>
  <c r="J28" i="1" s="1"/>
  <c r="H24" i="1"/>
  <c r="I24" i="1" s="1"/>
  <c r="J24" i="1" s="1"/>
  <c r="H20" i="1"/>
  <c r="I20" i="1" s="1"/>
  <c r="J20" i="1" s="1"/>
  <c r="H16" i="1"/>
  <c r="I16" i="1" s="1"/>
  <c r="J16" i="1" s="1"/>
  <c r="H12" i="1"/>
  <c r="I12" i="1" s="1"/>
  <c r="J12" i="1" s="1"/>
  <c r="H8" i="1"/>
  <c r="I8" i="1" s="1"/>
  <c r="J8" i="1" s="1"/>
  <c r="H214" i="1"/>
  <c r="I214" i="1" s="1"/>
  <c r="J214" i="1" s="1"/>
  <c r="H198" i="1"/>
  <c r="H118" i="1"/>
  <c r="I118" i="1" s="1"/>
  <c r="J118" i="1" s="1"/>
  <c r="H255" i="1"/>
  <c r="I255" i="1" s="1"/>
  <c r="J255" i="1" s="1"/>
  <c r="H251" i="1"/>
  <c r="I251" i="1" s="1"/>
  <c r="J251" i="1" s="1"/>
  <c r="H247" i="1"/>
  <c r="I247" i="1" s="1"/>
  <c r="J247" i="1" s="1"/>
  <c r="H243" i="1"/>
  <c r="I243" i="1" s="1"/>
  <c r="J243" i="1" s="1"/>
  <c r="H239" i="1"/>
  <c r="I239" i="1" s="1"/>
  <c r="J239" i="1" s="1"/>
  <c r="H235" i="1"/>
  <c r="I235" i="1" s="1"/>
  <c r="J235" i="1" s="1"/>
  <c r="H231" i="1"/>
  <c r="I231" i="1" s="1"/>
  <c r="J231" i="1" s="1"/>
  <c r="H227" i="1"/>
  <c r="I227" i="1" s="1"/>
  <c r="J227" i="1" s="1"/>
  <c r="H223" i="1"/>
  <c r="I223" i="1" s="1"/>
  <c r="J223" i="1" s="1"/>
  <c r="H219" i="1"/>
  <c r="I219" i="1" s="1"/>
  <c r="J219" i="1" s="1"/>
  <c r="H215" i="1"/>
  <c r="I215" i="1" s="1"/>
  <c r="J215" i="1" s="1"/>
  <c r="H211" i="1"/>
  <c r="I211" i="1" s="1"/>
  <c r="J211" i="1" s="1"/>
  <c r="H207" i="1"/>
  <c r="I207" i="1" s="1"/>
  <c r="J207" i="1" s="1"/>
  <c r="H203" i="1"/>
  <c r="I203" i="1" s="1"/>
  <c r="J203" i="1" s="1"/>
  <c r="H199" i="1"/>
  <c r="I199" i="1" s="1"/>
  <c r="J199" i="1" s="1"/>
  <c r="H195" i="1"/>
  <c r="I195" i="1" s="1"/>
  <c r="J195" i="1" s="1"/>
  <c r="H191" i="1"/>
  <c r="I191" i="1" s="1"/>
  <c r="J191" i="1" s="1"/>
  <c r="H187" i="1"/>
  <c r="I187" i="1" s="1"/>
  <c r="J187" i="1" s="1"/>
  <c r="H183" i="1"/>
  <c r="I183" i="1" s="1"/>
  <c r="J183" i="1" s="1"/>
  <c r="H179" i="1"/>
  <c r="I179" i="1" s="1"/>
  <c r="J179" i="1" s="1"/>
  <c r="H175" i="1"/>
  <c r="I175" i="1" s="1"/>
  <c r="J175" i="1" s="1"/>
  <c r="H171" i="1"/>
  <c r="I171" i="1" s="1"/>
  <c r="J171" i="1" s="1"/>
  <c r="H167" i="1"/>
  <c r="I167" i="1" s="1"/>
  <c r="J167" i="1" s="1"/>
  <c r="H163" i="1"/>
  <c r="I163" i="1" s="1"/>
  <c r="J163" i="1" s="1"/>
  <c r="H159" i="1"/>
  <c r="I159" i="1" s="1"/>
  <c r="J159" i="1" s="1"/>
  <c r="H155" i="1"/>
  <c r="I155" i="1" s="1"/>
  <c r="J155" i="1" s="1"/>
  <c r="H151" i="1"/>
  <c r="I151" i="1" s="1"/>
  <c r="J151" i="1" s="1"/>
  <c r="H147" i="1"/>
  <c r="I147" i="1" s="1"/>
  <c r="J147" i="1" s="1"/>
  <c r="H143" i="1"/>
  <c r="I143" i="1" s="1"/>
  <c r="J143" i="1" s="1"/>
  <c r="H139" i="1"/>
  <c r="I139" i="1" s="1"/>
  <c r="J139" i="1" s="1"/>
  <c r="H135" i="1"/>
  <c r="I135" i="1" s="1"/>
  <c r="J135" i="1" s="1"/>
  <c r="H131" i="1"/>
  <c r="I131" i="1" s="1"/>
  <c r="J131" i="1" s="1"/>
  <c r="H127" i="1"/>
  <c r="I127" i="1" s="1"/>
  <c r="J127" i="1" s="1"/>
  <c r="H123" i="1"/>
  <c r="I123" i="1" s="1"/>
  <c r="J123" i="1" s="1"/>
  <c r="H119" i="1"/>
  <c r="I119" i="1" s="1"/>
  <c r="J119" i="1" s="1"/>
  <c r="H115" i="1"/>
  <c r="I115" i="1" s="1"/>
  <c r="J115" i="1" s="1"/>
  <c r="H111" i="1"/>
  <c r="I111" i="1" s="1"/>
  <c r="J111" i="1" s="1"/>
  <c r="H107" i="1"/>
  <c r="I107" i="1" s="1"/>
  <c r="J107" i="1" s="1"/>
  <c r="H103" i="1"/>
  <c r="I103" i="1" s="1"/>
  <c r="J103" i="1" s="1"/>
  <c r="H99" i="1"/>
  <c r="I99" i="1" s="1"/>
  <c r="J99" i="1" s="1"/>
  <c r="H95" i="1"/>
  <c r="I95" i="1" s="1"/>
  <c r="J95" i="1" s="1"/>
  <c r="H91" i="1"/>
  <c r="I91" i="1" s="1"/>
  <c r="J91" i="1" s="1"/>
  <c r="H87" i="1"/>
  <c r="I87" i="1" s="1"/>
  <c r="J87" i="1" s="1"/>
  <c r="H83" i="1"/>
  <c r="I83" i="1" s="1"/>
  <c r="J83" i="1" s="1"/>
  <c r="H79" i="1"/>
  <c r="I79" i="1" s="1"/>
  <c r="J79" i="1" s="1"/>
  <c r="H75" i="1"/>
  <c r="I75" i="1" s="1"/>
  <c r="J75" i="1" s="1"/>
  <c r="H71" i="1"/>
  <c r="I71" i="1" s="1"/>
  <c r="J71" i="1" s="1"/>
  <c r="H67" i="1"/>
  <c r="I67" i="1" s="1"/>
  <c r="J67" i="1" s="1"/>
  <c r="H63" i="1"/>
  <c r="I63" i="1" s="1"/>
  <c r="J63" i="1" s="1"/>
  <c r="H59" i="1"/>
  <c r="I59" i="1" s="1"/>
  <c r="J59" i="1" s="1"/>
  <c r="H55" i="1"/>
  <c r="I55" i="1" s="1"/>
  <c r="J55" i="1" s="1"/>
  <c r="H51" i="1"/>
  <c r="I51" i="1" s="1"/>
  <c r="J51" i="1" s="1"/>
  <c r="H47" i="1"/>
  <c r="I47" i="1" s="1"/>
  <c r="J47" i="1" s="1"/>
  <c r="H43" i="1"/>
  <c r="I43" i="1" s="1"/>
  <c r="J43" i="1" s="1"/>
  <c r="H39" i="1"/>
  <c r="I39" i="1" s="1"/>
  <c r="J39" i="1" s="1"/>
  <c r="H35" i="1"/>
  <c r="I35" i="1" s="1"/>
  <c r="J35" i="1" s="1"/>
  <c r="H31" i="1"/>
  <c r="I31" i="1" s="1"/>
  <c r="J31" i="1" s="1"/>
  <c r="H27" i="1"/>
  <c r="I27" i="1" s="1"/>
  <c r="J27" i="1" s="1"/>
  <c r="H23" i="1"/>
  <c r="I23" i="1" s="1"/>
  <c r="J23" i="1" s="1"/>
  <c r="H19" i="1"/>
  <c r="I19" i="1" s="1"/>
  <c r="J19" i="1" s="1"/>
  <c r="H15" i="1"/>
  <c r="I15" i="1" s="1"/>
  <c r="J15" i="1" s="1"/>
  <c r="H11" i="1"/>
  <c r="I11" i="1" s="1"/>
  <c r="J11" i="1" s="1"/>
  <c r="H7" i="1"/>
  <c r="I7" i="1" s="1"/>
  <c r="J7" i="1" s="1"/>
  <c r="H252" i="1"/>
  <c r="I252" i="1" s="1"/>
  <c r="J252" i="1" s="1"/>
  <c r="H232" i="1"/>
  <c r="I232" i="1" s="1"/>
  <c r="J232" i="1" s="1"/>
  <c r="H208" i="1"/>
  <c r="I208" i="1" s="1"/>
  <c r="J208" i="1" s="1"/>
  <c r="H196" i="1"/>
  <c r="I196" i="1" s="1"/>
  <c r="J196" i="1" s="1"/>
  <c r="H188" i="1"/>
  <c r="I188" i="1" s="1"/>
  <c r="J188" i="1" s="1"/>
  <c r="H240" i="1"/>
  <c r="I240" i="1" s="1"/>
  <c r="J240" i="1" s="1"/>
  <c r="H220" i="1"/>
  <c r="I220" i="1" s="1"/>
  <c r="J220" i="1" s="1"/>
  <c r="H212" i="1"/>
  <c r="I212" i="1" s="1"/>
  <c r="J212" i="1" s="1"/>
  <c r="I6" i="1"/>
  <c r="J6" i="1" s="1"/>
  <c r="I245" i="1"/>
  <c r="J245" i="1" s="1"/>
  <c r="I241" i="1"/>
  <c r="J241" i="1" s="1"/>
  <c r="I237" i="1"/>
  <c r="J237" i="1" s="1"/>
  <c r="I221" i="1"/>
  <c r="J221" i="1" s="1"/>
  <c r="I205" i="1"/>
  <c r="J205" i="1" s="1"/>
  <c r="I173" i="1"/>
  <c r="J173" i="1" s="1"/>
  <c r="I149" i="1"/>
  <c r="J149" i="1" s="1"/>
  <c r="I117" i="1"/>
  <c r="J117" i="1" s="1"/>
  <c r="H249" i="1"/>
  <c r="I249" i="1" s="1"/>
  <c r="J249" i="1" s="1"/>
  <c r="H233" i="1"/>
  <c r="I233" i="1" s="1"/>
  <c r="J233" i="1" s="1"/>
  <c r="H217" i="1"/>
  <c r="I217" i="1" s="1"/>
  <c r="J217" i="1" s="1"/>
  <c r="H201" i="1"/>
  <c r="I201" i="1" s="1"/>
  <c r="J201" i="1" s="1"/>
  <c r="H185" i="1"/>
  <c r="I185" i="1" s="1"/>
  <c r="J185" i="1" s="1"/>
  <c r="H169" i="1"/>
  <c r="I169" i="1" s="1"/>
  <c r="J169" i="1" s="1"/>
  <c r="H153" i="1"/>
  <c r="I153" i="1" s="1"/>
  <c r="J153" i="1" s="1"/>
  <c r="H137" i="1"/>
  <c r="I137" i="1" s="1"/>
  <c r="J137" i="1" s="1"/>
  <c r="H121" i="1"/>
  <c r="I121" i="1" s="1"/>
  <c r="J121" i="1" s="1"/>
  <c r="I77" i="1"/>
  <c r="J77" i="1" s="1"/>
  <c r="I45" i="1"/>
  <c r="J45" i="1" s="1"/>
  <c r="I13" i="1"/>
  <c r="J13" i="1" s="1"/>
  <c r="I254" i="1"/>
  <c r="J254" i="1" s="1"/>
  <c r="I250" i="1"/>
  <c r="J250" i="1" s="1"/>
  <c r="I238" i="1"/>
  <c r="J238" i="1" s="1"/>
  <c r="I234" i="1"/>
  <c r="J234" i="1" s="1"/>
  <c r="I226" i="1"/>
  <c r="J226" i="1" s="1"/>
  <c r="I222" i="1"/>
  <c r="J222" i="1" s="1"/>
  <c r="I218" i="1"/>
  <c r="J218" i="1" s="1"/>
  <c r="I210" i="1"/>
  <c r="J210" i="1" s="1"/>
  <c r="I206" i="1"/>
  <c r="J206" i="1" s="1"/>
  <c r="I202" i="1"/>
  <c r="J202" i="1" s="1"/>
  <c r="I198" i="1"/>
  <c r="J198" i="1" s="1"/>
  <c r="I194" i="1"/>
  <c r="J194" i="1" s="1"/>
  <c r="I190" i="1"/>
  <c r="J190" i="1" s="1"/>
  <c r="I186" i="1"/>
  <c r="J186" i="1" s="1"/>
  <c r="I182" i="1"/>
  <c r="J182" i="1" s="1"/>
  <c r="I174" i="1"/>
  <c r="J174" i="1" s="1"/>
  <c r="I170" i="1"/>
  <c r="J170" i="1" s="1"/>
  <c r="I162" i="1"/>
  <c r="J162" i="1" s="1"/>
  <c r="I158" i="1"/>
  <c r="J158" i="1" s="1"/>
  <c r="I154" i="1"/>
  <c r="J154" i="1" s="1"/>
  <c r="I146" i="1"/>
  <c r="J146" i="1" s="1"/>
  <c r="I142" i="1"/>
  <c r="J142" i="1" s="1"/>
  <c r="I138" i="1"/>
  <c r="J138" i="1" s="1"/>
  <c r="I130" i="1"/>
  <c r="J130" i="1" s="1"/>
  <c r="I126" i="1"/>
  <c r="J126" i="1" s="1"/>
  <c r="I122" i="1"/>
  <c r="J122" i="1" s="1"/>
  <c r="I110" i="1"/>
  <c r="J110" i="1" s="1"/>
  <c r="I106" i="1"/>
  <c r="J106" i="1" s="1"/>
  <c r="I102" i="1"/>
  <c r="J102" i="1" s="1"/>
  <c r="I98" i="1"/>
  <c r="J98" i="1" s="1"/>
  <c r="I94" i="1"/>
  <c r="J94" i="1" s="1"/>
  <c r="I90" i="1"/>
  <c r="J90" i="1" s="1"/>
  <c r="I82" i="1"/>
  <c r="J82" i="1" s="1"/>
  <c r="I78" i="1"/>
  <c r="J78" i="1" s="1"/>
  <c r="I74" i="1"/>
  <c r="J74" i="1" s="1"/>
  <c r="I66" i="1"/>
  <c r="J66" i="1" s="1"/>
  <c r="I62" i="1"/>
  <c r="J62" i="1" s="1"/>
  <c r="I58" i="1"/>
  <c r="J58" i="1" s="1"/>
  <c r="I46" i="1"/>
  <c r="J46" i="1" s="1"/>
  <c r="I42" i="1"/>
  <c r="J42" i="1" s="1"/>
  <c r="I38" i="1"/>
  <c r="J38" i="1" s="1"/>
  <c r="I30" i="1"/>
  <c r="J30" i="1" s="1"/>
  <c r="I26" i="1"/>
  <c r="J26" i="1" s="1"/>
  <c r="I22" i="1"/>
  <c r="J22" i="1" s="1"/>
  <c r="I14" i="1"/>
  <c r="J14" i="1" s="1"/>
  <c r="I10" i="1"/>
  <c r="J10" i="1" s="1"/>
</calcChain>
</file>

<file path=xl/connections.xml><?xml version="1.0" encoding="utf-8"?>
<connections xmlns="http://schemas.openxmlformats.org/spreadsheetml/2006/main">
  <connection id="1" name="Wasser µa" type="6" refreshedVersion="6" background="1" saveData="1">
    <textPr codePage="850" sourceFile="C:\Users\herber\Desktop\Wasser µa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<sst xmlns="http://schemas.openxmlformats.org/spreadsheetml/2006/main" count="26" uniqueCount="25">
  <si>
    <t>L.</t>
  </si>
  <si>
    <t>Kou</t>
  </si>
  <si>
    <t>and</t>
  </si>
  <si>
    <t>D.</t>
  </si>
  <si>
    <t>Labrie</t>
  </si>
  <si>
    <t>P.</t>
  </si>
  <si>
    <t>Chylek,</t>
  </si>
  <si>
    <t>Refractive indices of water and ice</t>
  </si>
  <si>
    <t>in</t>
  </si>
  <si>
    <t>the</t>
  </si>
  <si>
    <t>0.65?2.5?m</t>
  </si>
  <si>
    <t>spectral</t>
  </si>
  <si>
    <t>range,"</t>
  </si>
  <si>
    <t>Appl.</t>
  </si>
  <si>
    <t>Opt.,</t>
  </si>
  <si>
    <t>32,</t>
  </si>
  <si>
    <t>3531--3540,</t>
  </si>
  <si>
    <t>(1993).</t>
  </si>
  <si>
    <t>lambda</t>
  </si>
  <si>
    <t>absorption</t>
  </si>
  <si>
    <t>(nm)</t>
  </si>
  <si>
    <t>(1/cm)</t>
  </si>
  <si>
    <t xml:space="preserve">durch </t>
  </si>
  <si>
    <t>min. D4</t>
  </si>
  <si>
    <t>e^lambda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</si>
</sst>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Wasserabsorption (1/cm)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'L.Kou et al'!$A$6:$A$256</c:f>
              <c:numCache>
                <c:formatCode>General</c:formatCode>
                <c:ptCount val="251"/>
                <c:pt idx="0">
                  <c:v>1000</c:v>
                </c:pt>
                <c:pt idx="1">
                  <c:v>998</c:v>
                </c:pt>
                <c:pt idx="2">
                  <c:v>996</c:v>
                </c:pt>
                <c:pt idx="3">
                  <c:v>994</c:v>
                </c:pt>
                <c:pt idx="4">
                  <c:v>992</c:v>
                </c:pt>
                <c:pt idx="5">
                  <c:v>990</c:v>
                </c:pt>
                <c:pt idx="6">
                  <c:v>988</c:v>
                </c:pt>
                <c:pt idx="7">
                  <c:v>986</c:v>
                </c:pt>
                <c:pt idx="8">
                  <c:v>984</c:v>
                </c:pt>
                <c:pt idx="9">
                  <c:v>982</c:v>
                </c:pt>
                <c:pt idx="10">
                  <c:v>980</c:v>
                </c:pt>
                <c:pt idx="11">
                  <c:v>978</c:v>
                </c:pt>
                <c:pt idx="12">
                  <c:v>976</c:v>
                </c:pt>
                <c:pt idx="13">
                  <c:v>974</c:v>
                </c:pt>
                <c:pt idx="14">
                  <c:v>973</c:v>
                </c:pt>
                <c:pt idx="15">
                  <c:v>971</c:v>
                </c:pt>
                <c:pt idx="16">
                  <c:v>969</c:v>
                </c:pt>
                <c:pt idx="17">
                  <c:v>967</c:v>
                </c:pt>
                <c:pt idx="18">
                  <c:v>965</c:v>
                </c:pt>
                <c:pt idx="19">
                  <c:v>963</c:v>
                </c:pt>
                <c:pt idx="20">
                  <c:v>961</c:v>
                </c:pt>
                <c:pt idx="21">
                  <c:v>960</c:v>
                </c:pt>
                <c:pt idx="22">
                  <c:v>958</c:v>
                </c:pt>
                <c:pt idx="23">
                  <c:v>956</c:v>
                </c:pt>
                <c:pt idx="24">
                  <c:v>954</c:v>
                </c:pt>
                <c:pt idx="25">
                  <c:v>952</c:v>
                </c:pt>
                <c:pt idx="26">
                  <c:v>950</c:v>
                </c:pt>
                <c:pt idx="27">
                  <c:v>949</c:v>
                </c:pt>
                <c:pt idx="28">
                  <c:v>947</c:v>
                </c:pt>
                <c:pt idx="29">
                  <c:v>945</c:v>
                </c:pt>
                <c:pt idx="30">
                  <c:v>943</c:v>
                </c:pt>
                <c:pt idx="31">
                  <c:v>941</c:v>
                </c:pt>
                <c:pt idx="32">
                  <c:v>940</c:v>
                </c:pt>
                <c:pt idx="33">
                  <c:v>938</c:v>
                </c:pt>
                <c:pt idx="34">
                  <c:v>936</c:v>
                </c:pt>
                <c:pt idx="35">
                  <c:v>935</c:v>
                </c:pt>
                <c:pt idx="36">
                  <c:v>933</c:v>
                </c:pt>
                <c:pt idx="37">
                  <c:v>931</c:v>
                </c:pt>
                <c:pt idx="38">
                  <c:v>929</c:v>
                </c:pt>
                <c:pt idx="39">
                  <c:v>928</c:v>
                </c:pt>
                <c:pt idx="40">
                  <c:v>926</c:v>
                </c:pt>
                <c:pt idx="41">
                  <c:v>924</c:v>
                </c:pt>
                <c:pt idx="42">
                  <c:v>922</c:v>
                </c:pt>
                <c:pt idx="43">
                  <c:v>921</c:v>
                </c:pt>
                <c:pt idx="44">
                  <c:v>919</c:v>
                </c:pt>
                <c:pt idx="45">
                  <c:v>917</c:v>
                </c:pt>
                <c:pt idx="46">
                  <c:v>916</c:v>
                </c:pt>
                <c:pt idx="47">
                  <c:v>914</c:v>
                </c:pt>
                <c:pt idx="48">
                  <c:v>912</c:v>
                </c:pt>
                <c:pt idx="49">
                  <c:v>911</c:v>
                </c:pt>
                <c:pt idx="50">
                  <c:v>909</c:v>
                </c:pt>
                <c:pt idx="51">
                  <c:v>907</c:v>
                </c:pt>
                <c:pt idx="52">
                  <c:v>906</c:v>
                </c:pt>
                <c:pt idx="53">
                  <c:v>904</c:v>
                </c:pt>
                <c:pt idx="54">
                  <c:v>902</c:v>
                </c:pt>
                <c:pt idx="55">
                  <c:v>901</c:v>
                </c:pt>
                <c:pt idx="56">
                  <c:v>899</c:v>
                </c:pt>
                <c:pt idx="57">
                  <c:v>898</c:v>
                </c:pt>
                <c:pt idx="58">
                  <c:v>896</c:v>
                </c:pt>
                <c:pt idx="59">
                  <c:v>895</c:v>
                </c:pt>
                <c:pt idx="60">
                  <c:v>893</c:v>
                </c:pt>
                <c:pt idx="61">
                  <c:v>891</c:v>
                </c:pt>
                <c:pt idx="62">
                  <c:v>890</c:v>
                </c:pt>
                <c:pt idx="63">
                  <c:v>888</c:v>
                </c:pt>
                <c:pt idx="64">
                  <c:v>887</c:v>
                </c:pt>
                <c:pt idx="65">
                  <c:v>885</c:v>
                </c:pt>
                <c:pt idx="66">
                  <c:v>883</c:v>
                </c:pt>
                <c:pt idx="67">
                  <c:v>882</c:v>
                </c:pt>
                <c:pt idx="68">
                  <c:v>880</c:v>
                </c:pt>
                <c:pt idx="69">
                  <c:v>879</c:v>
                </c:pt>
                <c:pt idx="70">
                  <c:v>877</c:v>
                </c:pt>
                <c:pt idx="71">
                  <c:v>876</c:v>
                </c:pt>
                <c:pt idx="72">
                  <c:v>874</c:v>
                </c:pt>
                <c:pt idx="73">
                  <c:v>873</c:v>
                </c:pt>
                <c:pt idx="74">
                  <c:v>871</c:v>
                </c:pt>
                <c:pt idx="75">
                  <c:v>870</c:v>
                </c:pt>
                <c:pt idx="76">
                  <c:v>868</c:v>
                </c:pt>
                <c:pt idx="77">
                  <c:v>866</c:v>
                </c:pt>
                <c:pt idx="78">
                  <c:v>865</c:v>
                </c:pt>
                <c:pt idx="79">
                  <c:v>864</c:v>
                </c:pt>
                <c:pt idx="80">
                  <c:v>862</c:v>
                </c:pt>
                <c:pt idx="81">
                  <c:v>861</c:v>
                </c:pt>
                <c:pt idx="82">
                  <c:v>859</c:v>
                </c:pt>
                <c:pt idx="83">
                  <c:v>858</c:v>
                </c:pt>
                <c:pt idx="84">
                  <c:v>856</c:v>
                </c:pt>
                <c:pt idx="85">
                  <c:v>855</c:v>
                </c:pt>
                <c:pt idx="86">
                  <c:v>853</c:v>
                </c:pt>
                <c:pt idx="87">
                  <c:v>851</c:v>
                </c:pt>
                <c:pt idx="88">
                  <c:v>850</c:v>
                </c:pt>
                <c:pt idx="89">
                  <c:v>849</c:v>
                </c:pt>
                <c:pt idx="90">
                  <c:v>848</c:v>
                </c:pt>
                <c:pt idx="91">
                  <c:v>846</c:v>
                </c:pt>
                <c:pt idx="92">
                  <c:v>845</c:v>
                </c:pt>
                <c:pt idx="93">
                  <c:v>843</c:v>
                </c:pt>
                <c:pt idx="94">
                  <c:v>842</c:v>
                </c:pt>
                <c:pt idx="95">
                  <c:v>840</c:v>
                </c:pt>
                <c:pt idx="96">
                  <c:v>839</c:v>
                </c:pt>
                <c:pt idx="97">
                  <c:v>838</c:v>
                </c:pt>
                <c:pt idx="98">
                  <c:v>836</c:v>
                </c:pt>
                <c:pt idx="99">
                  <c:v>835</c:v>
                </c:pt>
                <c:pt idx="100">
                  <c:v>833</c:v>
                </c:pt>
                <c:pt idx="101">
                  <c:v>832</c:v>
                </c:pt>
                <c:pt idx="102">
                  <c:v>831</c:v>
                </c:pt>
                <c:pt idx="103">
                  <c:v>829</c:v>
                </c:pt>
                <c:pt idx="104">
                  <c:v>828</c:v>
                </c:pt>
                <c:pt idx="105">
                  <c:v>826</c:v>
                </c:pt>
                <c:pt idx="106">
                  <c:v>825</c:v>
                </c:pt>
                <c:pt idx="107">
                  <c:v>824</c:v>
                </c:pt>
                <c:pt idx="108">
                  <c:v>822</c:v>
                </c:pt>
                <c:pt idx="109">
                  <c:v>821</c:v>
                </c:pt>
                <c:pt idx="110">
                  <c:v>820</c:v>
                </c:pt>
                <c:pt idx="111">
                  <c:v>818</c:v>
                </c:pt>
                <c:pt idx="112">
                  <c:v>817</c:v>
                </c:pt>
                <c:pt idx="113">
                  <c:v>816</c:v>
                </c:pt>
                <c:pt idx="114">
                  <c:v>814</c:v>
                </c:pt>
                <c:pt idx="115">
                  <c:v>813</c:v>
                </c:pt>
                <c:pt idx="116">
                  <c:v>812</c:v>
                </c:pt>
                <c:pt idx="117">
                  <c:v>810</c:v>
                </c:pt>
                <c:pt idx="118">
                  <c:v>809</c:v>
                </c:pt>
                <c:pt idx="119">
                  <c:v>808</c:v>
                </c:pt>
                <c:pt idx="120">
                  <c:v>807</c:v>
                </c:pt>
                <c:pt idx="121">
                  <c:v>805</c:v>
                </c:pt>
                <c:pt idx="122">
                  <c:v>804</c:v>
                </c:pt>
                <c:pt idx="123">
                  <c:v>803</c:v>
                </c:pt>
                <c:pt idx="124">
                  <c:v>801</c:v>
                </c:pt>
                <c:pt idx="125">
                  <c:v>800</c:v>
                </c:pt>
                <c:pt idx="126">
                  <c:v>799</c:v>
                </c:pt>
                <c:pt idx="127">
                  <c:v>797</c:v>
                </c:pt>
                <c:pt idx="128">
                  <c:v>796</c:v>
                </c:pt>
                <c:pt idx="129">
                  <c:v>795</c:v>
                </c:pt>
                <c:pt idx="130">
                  <c:v>794</c:v>
                </c:pt>
                <c:pt idx="131">
                  <c:v>792</c:v>
                </c:pt>
                <c:pt idx="132">
                  <c:v>791</c:v>
                </c:pt>
                <c:pt idx="133">
                  <c:v>790</c:v>
                </c:pt>
                <c:pt idx="134">
                  <c:v>789</c:v>
                </c:pt>
                <c:pt idx="135">
                  <c:v>787</c:v>
                </c:pt>
                <c:pt idx="136">
                  <c:v>786</c:v>
                </c:pt>
                <c:pt idx="137">
                  <c:v>785</c:v>
                </c:pt>
                <c:pt idx="138">
                  <c:v>784</c:v>
                </c:pt>
                <c:pt idx="139">
                  <c:v>783</c:v>
                </c:pt>
                <c:pt idx="140">
                  <c:v>781</c:v>
                </c:pt>
                <c:pt idx="141">
                  <c:v>780</c:v>
                </c:pt>
                <c:pt idx="142">
                  <c:v>779</c:v>
                </c:pt>
                <c:pt idx="143">
                  <c:v>778</c:v>
                </c:pt>
                <c:pt idx="144">
                  <c:v>776</c:v>
                </c:pt>
                <c:pt idx="145">
                  <c:v>775</c:v>
                </c:pt>
                <c:pt idx="146">
                  <c:v>774</c:v>
                </c:pt>
                <c:pt idx="147">
                  <c:v>773</c:v>
                </c:pt>
                <c:pt idx="148">
                  <c:v>772</c:v>
                </c:pt>
                <c:pt idx="149">
                  <c:v>770</c:v>
                </c:pt>
                <c:pt idx="150">
                  <c:v>769</c:v>
                </c:pt>
                <c:pt idx="151">
                  <c:v>768</c:v>
                </c:pt>
                <c:pt idx="152">
                  <c:v>767</c:v>
                </c:pt>
                <c:pt idx="153">
                  <c:v>766</c:v>
                </c:pt>
                <c:pt idx="154">
                  <c:v>765</c:v>
                </c:pt>
                <c:pt idx="155">
                  <c:v>763</c:v>
                </c:pt>
                <c:pt idx="156">
                  <c:v>762</c:v>
                </c:pt>
                <c:pt idx="157">
                  <c:v>761</c:v>
                </c:pt>
                <c:pt idx="158">
                  <c:v>760</c:v>
                </c:pt>
                <c:pt idx="159">
                  <c:v>759</c:v>
                </c:pt>
                <c:pt idx="160">
                  <c:v>758</c:v>
                </c:pt>
                <c:pt idx="161">
                  <c:v>756</c:v>
                </c:pt>
                <c:pt idx="162">
                  <c:v>755</c:v>
                </c:pt>
                <c:pt idx="163">
                  <c:v>754</c:v>
                </c:pt>
                <c:pt idx="164">
                  <c:v>753</c:v>
                </c:pt>
                <c:pt idx="165">
                  <c:v>752</c:v>
                </c:pt>
                <c:pt idx="166">
                  <c:v>751</c:v>
                </c:pt>
                <c:pt idx="167">
                  <c:v>750</c:v>
                </c:pt>
                <c:pt idx="168">
                  <c:v>748</c:v>
                </c:pt>
                <c:pt idx="169">
                  <c:v>747</c:v>
                </c:pt>
                <c:pt idx="170">
                  <c:v>746</c:v>
                </c:pt>
                <c:pt idx="171">
                  <c:v>745</c:v>
                </c:pt>
                <c:pt idx="172">
                  <c:v>744</c:v>
                </c:pt>
                <c:pt idx="173">
                  <c:v>743</c:v>
                </c:pt>
                <c:pt idx="174">
                  <c:v>742</c:v>
                </c:pt>
                <c:pt idx="175">
                  <c:v>741</c:v>
                </c:pt>
                <c:pt idx="176">
                  <c:v>740</c:v>
                </c:pt>
                <c:pt idx="177">
                  <c:v>739</c:v>
                </c:pt>
                <c:pt idx="178">
                  <c:v>738</c:v>
                </c:pt>
                <c:pt idx="179">
                  <c:v>736</c:v>
                </c:pt>
                <c:pt idx="180">
                  <c:v>735</c:v>
                </c:pt>
                <c:pt idx="181">
                  <c:v>734</c:v>
                </c:pt>
                <c:pt idx="182">
                  <c:v>733</c:v>
                </c:pt>
                <c:pt idx="183">
                  <c:v>732</c:v>
                </c:pt>
                <c:pt idx="184">
                  <c:v>731</c:v>
                </c:pt>
                <c:pt idx="185">
                  <c:v>730</c:v>
                </c:pt>
                <c:pt idx="186">
                  <c:v>729</c:v>
                </c:pt>
                <c:pt idx="187">
                  <c:v>728</c:v>
                </c:pt>
                <c:pt idx="188">
                  <c:v>727</c:v>
                </c:pt>
                <c:pt idx="189">
                  <c:v>726</c:v>
                </c:pt>
                <c:pt idx="190">
                  <c:v>725</c:v>
                </c:pt>
                <c:pt idx="191">
                  <c:v>724</c:v>
                </c:pt>
                <c:pt idx="192">
                  <c:v>723</c:v>
                </c:pt>
                <c:pt idx="193">
                  <c:v>722</c:v>
                </c:pt>
                <c:pt idx="194">
                  <c:v>721</c:v>
                </c:pt>
                <c:pt idx="195">
                  <c:v>719</c:v>
                </c:pt>
                <c:pt idx="196">
                  <c:v>718</c:v>
                </c:pt>
                <c:pt idx="197">
                  <c:v>717</c:v>
                </c:pt>
                <c:pt idx="198">
                  <c:v>716</c:v>
                </c:pt>
                <c:pt idx="199">
                  <c:v>715</c:v>
                </c:pt>
                <c:pt idx="200">
                  <c:v>714</c:v>
                </c:pt>
                <c:pt idx="201">
                  <c:v>713</c:v>
                </c:pt>
                <c:pt idx="202">
                  <c:v>712</c:v>
                </c:pt>
                <c:pt idx="203">
                  <c:v>711</c:v>
                </c:pt>
                <c:pt idx="204">
                  <c:v>710</c:v>
                </c:pt>
                <c:pt idx="205">
                  <c:v>709</c:v>
                </c:pt>
                <c:pt idx="206">
                  <c:v>708</c:v>
                </c:pt>
                <c:pt idx="207">
                  <c:v>707</c:v>
                </c:pt>
                <c:pt idx="208">
                  <c:v>706</c:v>
                </c:pt>
                <c:pt idx="209">
                  <c:v>705</c:v>
                </c:pt>
                <c:pt idx="210">
                  <c:v>704</c:v>
                </c:pt>
                <c:pt idx="211">
                  <c:v>703</c:v>
                </c:pt>
                <c:pt idx="212">
                  <c:v>702</c:v>
                </c:pt>
                <c:pt idx="213">
                  <c:v>701</c:v>
                </c:pt>
                <c:pt idx="214">
                  <c:v>700</c:v>
                </c:pt>
                <c:pt idx="215">
                  <c:v>699</c:v>
                </c:pt>
                <c:pt idx="216">
                  <c:v>698</c:v>
                </c:pt>
                <c:pt idx="217">
                  <c:v>697</c:v>
                </c:pt>
                <c:pt idx="218">
                  <c:v>696</c:v>
                </c:pt>
                <c:pt idx="219">
                  <c:v>695</c:v>
                </c:pt>
                <c:pt idx="220">
                  <c:v>694</c:v>
                </c:pt>
                <c:pt idx="221">
                  <c:v>693</c:v>
                </c:pt>
                <c:pt idx="222">
                  <c:v>692</c:v>
                </c:pt>
                <c:pt idx="223">
                  <c:v>691</c:v>
                </c:pt>
                <c:pt idx="224">
                  <c:v>690</c:v>
                </c:pt>
                <c:pt idx="225">
                  <c:v>689.7</c:v>
                </c:pt>
                <c:pt idx="226">
                  <c:v>689</c:v>
                </c:pt>
                <c:pt idx="227">
                  <c:v>688</c:v>
                </c:pt>
                <c:pt idx="228">
                  <c:v>687</c:v>
                </c:pt>
                <c:pt idx="229">
                  <c:v>686</c:v>
                </c:pt>
                <c:pt idx="230">
                  <c:v>685</c:v>
                </c:pt>
                <c:pt idx="231">
                  <c:v>684</c:v>
                </c:pt>
                <c:pt idx="232">
                  <c:v>683</c:v>
                </c:pt>
                <c:pt idx="233">
                  <c:v>682</c:v>
                </c:pt>
                <c:pt idx="234">
                  <c:v>681</c:v>
                </c:pt>
                <c:pt idx="235">
                  <c:v>680</c:v>
                </c:pt>
                <c:pt idx="236">
                  <c:v>679</c:v>
                </c:pt>
                <c:pt idx="237">
                  <c:v>678</c:v>
                </c:pt>
                <c:pt idx="238">
                  <c:v>677</c:v>
                </c:pt>
                <c:pt idx="239">
                  <c:v>676</c:v>
                </c:pt>
                <c:pt idx="240">
                  <c:v>676</c:v>
                </c:pt>
                <c:pt idx="241">
                  <c:v>675</c:v>
                </c:pt>
                <c:pt idx="242">
                  <c:v>674</c:v>
                </c:pt>
                <c:pt idx="243">
                  <c:v>673</c:v>
                </c:pt>
                <c:pt idx="244">
                  <c:v>672</c:v>
                </c:pt>
                <c:pt idx="245">
                  <c:v>671</c:v>
                </c:pt>
                <c:pt idx="246">
                  <c:v>670</c:v>
                </c:pt>
                <c:pt idx="247">
                  <c:v>669</c:v>
                </c:pt>
                <c:pt idx="248">
                  <c:v>668</c:v>
                </c:pt>
                <c:pt idx="249">
                  <c:v>667</c:v>
                </c:pt>
                <c:pt idx="250">
                  <c:v>667</c:v>
                </c:pt>
              </c:numCache>
            </c:numRef>
          </c:xVal>
          <c:yVal>
            <c:numRef>
              <c:f>'L.Kou et al'!$B$6:$B$256</c:f>
              <c:numCache>
                <c:formatCode>General</c:formatCode>
                <c:ptCount val="251"/>
                <c:pt idx="0">
                  <c:v>0.40715000000000001</c:v>
                </c:pt>
                <c:pt idx="1">
                  <c:v>0.41677999999999998</c:v>
                </c:pt>
                <c:pt idx="2">
                  <c:v>0.42644900000000002</c:v>
                </c:pt>
                <c:pt idx="3">
                  <c:v>0.43615700000000002</c:v>
                </c:pt>
                <c:pt idx="4">
                  <c:v>0.44336999999999999</c:v>
                </c:pt>
                <c:pt idx="5">
                  <c:v>0.45315100000000003</c:v>
                </c:pt>
                <c:pt idx="6">
                  <c:v>0.460428</c:v>
                </c:pt>
                <c:pt idx="7">
                  <c:v>0.46773399999999998</c:v>
                </c:pt>
                <c:pt idx="8">
                  <c:v>0.47379300000000002</c:v>
                </c:pt>
                <c:pt idx="9">
                  <c:v>0.47859699999999999</c:v>
                </c:pt>
                <c:pt idx="10">
                  <c:v>0.48213800000000001</c:v>
                </c:pt>
                <c:pt idx="11">
                  <c:v>0.48569400000000001</c:v>
                </c:pt>
                <c:pt idx="12">
                  <c:v>0.48668899999999998</c:v>
                </c:pt>
                <c:pt idx="13">
                  <c:v>0.48639900000000003</c:v>
                </c:pt>
                <c:pt idx="14">
                  <c:v>0.484315</c:v>
                </c:pt>
                <c:pt idx="15">
                  <c:v>0.48143000000000002</c:v>
                </c:pt>
                <c:pt idx="16">
                  <c:v>0.47853400000000001</c:v>
                </c:pt>
                <c:pt idx="17">
                  <c:v>0.47562500000000002</c:v>
                </c:pt>
                <c:pt idx="18">
                  <c:v>0.47009899999999999</c:v>
                </c:pt>
                <c:pt idx="19">
                  <c:v>0.46324599999999999</c:v>
                </c:pt>
                <c:pt idx="20">
                  <c:v>0.45374900000000001</c:v>
                </c:pt>
                <c:pt idx="21">
                  <c:v>0.43851400000000001</c:v>
                </c:pt>
                <c:pt idx="22">
                  <c:v>0.41844199999999998</c:v>
                </c:pt>
                <c:pt idx="23">
                  <c:v>0.39302799999999999</c:v>
                </c:pt>
                <c:pt idx="24">
                  <c:v>0.362238</c:v>
                </c:pt>
                <c:pt idx="25">
                  <c:v>0.32735900000000001</c:v>
                </c:pt>
                <c:pt idx="26">
                  <c:v>0.29762499999999997</c:v>
                </c:pt>
                <c:pt idx="27">
                  <c:v>0.27013100000000001</c:v>
                </c:pt>
                <c:pt idx="28">
                  <c:v>0.24681600000000001</c:v>
                </c:pt>
                <c:pt idx="29">
                  <c:v>0.22872100000000001</c:v>
                </c:pt>
                <c:pt idx="30">
                  <c:v>0.21054999999999999</c:v>
                </c:pt>
                <c:pt idx="31">
                  <c:v>0.19630800000000001</c:v>
                </c:pt>
                <c:pt idx="32">
                  <c:v>0.181811</c:v>
                </c:pt>
                <c:pt idx="33">
                  <c:v>0.16880200000000001</c:v>
                </c:pt>
                <c:pt idx="34">
                  <c:v>0.15573699999999999</c:v>
                </c:pt>
                <c:pt idx="35">
                  <c:v>0.14649599999999999</c:v>
                </c:pt>
                <c:pt idx="36">
                  <c:v>0.137382</c:v>
                </c:pt>
                <c:pt idx="37">
                  <c:v>0.12809300000000001</c:v>
                </c:pt>
                <c:pt idx="38">
                  <c:v>0.11944100000000001</c:v>
                </c:pt>
                <c:pt idx="39">
                  <c:v>0.11131000000000001</c:v>
                </c:pt>
                <c:pt idx="40">
                  <c:v>0.104222</c:v>
                </c:pt>
                <c:pt idx="41">
                  <c:v>9.8192000000000002E-2</c:v>
                </c:pt>
                <c:pt idx="42">
                  <c:v>9.2679999999999998E-2</c:v>
                </c:pt>
                <c:pt idx="43">
                  <c:v>8.8006000000000001E-2</c:v>
                </c:pt>
                <c:pt idx="44">
                  <c:v>8.4095000000000003E-2</c:v>
                </c:pt>
                <c:pt idx="45">
                  <c:v>8.0851999999999993E-2</c:v>
                </c:pt>
                <c:pt idx="46">
                  <c:v>7.7922000000000005E-2</c:v>
                </c:pt>
                <c:pt idx="47">
                  <c:v>7.5618000000000005E-2</c:v>
                </c:pt>
                <c:pt idx="48">
                  <c:v>7.3579000000000006E-2</c:v>
                </c:pt>
                <c:pt idx="49">
                  <c:v>7.1867E-2</c:v>
                </c:pt>
                <c:pt idx="50">
                  <c:v>7.0365999999999998E-2</c:v>
                </c:pt>
                <c:pt idx="51">
                  <c:v>6.8997000000000003E-2</c:v>
                </c:pt>
                <c:pt idx="52">
                  <c:v>6.7685999999999996E-2</c:v>
                </c:pt>
                <c:pt idx="53">
                  <c:v>6.6724000000000006E-2</c:v>
                </c:pt>
                <c:pt idx="54">
                  <c:v>6.5617999999999996E-2</c:v>
                </c:pt>
                <c:pt idx="55">
                  <c:v>6.4574999999999994E-2</c:v>
                </c:pt>
                <c:pt idx="56">
                  <c:v>6.3601000000000005E-2</c:v>
                </c:pt>
                <c:pt idx="57">
                  <c:v>6.2691999999999998E-2</c:v>
                </c:pt>
                <c:pt idx="58">
                  <c:v>6.1850000000000002E-2</c:v>
                </c:pt>
                <c:pt idx="59">
                  <c:v>6.0935999999999997E-2</c:v>
                </c:pt>
                <c:pt idx="60">
                  <c:v>6.0088000000000003E-2</c:v>
                </c:pt>
                <c:pt idx="61">
                  <c:v>5.9235000000000003E-2</c:v>
                </c:pt>
                <c:pt idx="62">
                  <c:v>5.8313999999999998E-2</c:v>
                </c:pt>
                <c:pt idx="63">
                  <c:v>5.7453999999999998E-2</c:v>
                </c:pt>
                <c:pt idx="64">
                  <c:v>5.6527000000000001E-2</c:v>
                </c:pt>
                <c:pt idx="65">
                  <c:v>5.5661000000000002E-2</c:v>
                </c:pt>
                <c:pt idx="66">
                  <c:v>5.4649000000000003E-2</c:v>
                </c:pt>
                <c:pt idx="67">
                  <c:v>5.3856000000000001E-2</c:v>
                </c:pt>
                <c:pt idx="68">
                  <c:v>5.2978999999999998E-2</c:v>
                </c:pt>
                <c:pt idx="69">
                  <c:v>5.2038000000000001E-2</c:v>
                </c:pt>
                <c:pt idx="70">
                  <c:v>5.1153999999999998E-2</c:v>
                </c:pt>
                <c:pt idx="71">
                  <c:v>5.0494999999999998E-2</c:v>
                </c:pt>
                <c:pt idx="72">
                  <c:v>4.9604000000000002E-2</c:v>
                </c:pt>
                <c:pt idx="73">
                  <c:v>4.8940999999999998E-2</c:v>
                </c:pt>
                <c:pt idx="74">
                  <c:v>4.8332E-2</c:v>
                </c:pt>
                <c:pt idx="75">
                  <c:v>4.7521000000000001E-2</c:v>
                </c:pt>
                <c:pt idx="76">
                  <c:v>4.7051999999999997E-2</c:v>
                </c:pt>
                <c:pt idx="77">
                  <c:v>4.6580000000000003E-2</c:v>
                </c:pt>
                <c:pt idx="78">
                  <c:v>4.6052000000000003E-2</c:v>
                </c:pt>
                <c:pt idx="79">
                  <c:v>4.5524000000000002E-2</c:v>
                </c:pt>
                <c:pt idx="80">
                  <c:v>4.5046999999999997E-2</c:v>
                </c:pt>
                <c:pt idx="81">
                  <c:v>4.4660999999999999E-2</c:v>
                </c:pt>
                <c:pt idx="82">
                  <c:v>4.4325999999999997E-2</c:v>
                </c:pt>
                <c:pt idx="83">
                  <c:v>4.3791999999999998E-2</c:v>
                </c:pt>
                <c:pt idx="84">
                  <c:v>4.3601000000000001E-2</c:v>
                </c:pt>
                <c:pt idx="85">
                  <c:v>4.3063999999999998E-2</c:v>
                </c:pt>
                <c:pt idx="86">
                  <c:v>4.2722999999999997E-2</c:v>
                </c:pt>
                <c:pt idx="87">
                  <c:v>4.2231999999999999E-2</c:v>
                </c:pt>
                <c:pt idx="88">
                  <c:v>4.1986000000000002E-2</c:v>
                </c:pt>
                <c:pt idx="89">
                  <c:v>4.2035999999999997E-2</c:v>
                </c:pt>
                <c:pt idx="90">
                  <c:v>4.1493000000000002E-2</c:v>
                </c:pt>
                <c:pt idx="91">
                  <c:v>4.1145000000000001E-2</c:v>
                </c:pt>
                <c:pt idx="92">
                  <c:v>4.0747999999999999E-2</c:v>
                </c:pt>
                <c:pt idx="93">
                  <c:v>4.0397000000000002E-2</c:v>
                </c:pt>
                <c:pt idx="94">
                  <c:v>3.9996999999999998E-2</c:v>
                </c:pt>
                <c:pt idx="95">
                  <c:v>3.9494000000000001E-2</c:v>
                </c:pt>
                <c:pt idx="96">
                  <c:v>3.9092000000000002E-2</c:v>
                </c:pt>
                <c:pt idx="97">
                  <c:v>3.8538999999999997E-2</c:v>
                </c:pt>
                <c:pt idx="98">
                  <c:v>3.7879000000000003E-2</c:v>
                </c:pt>
                <c:pt idx="99">
                  <c:v>3.7021999999999999E-2</c:v>
                </c:pt>
                <c:pt idx="100">
                  <c:v>3.6054999999999997E-2</c:v>
                </c:pt>
                <c:pt idx="101">
                  <c:v>3.4588000000000001E-2</c:v>
                </c:pt>
                <c:pt idx="102">
                  <c:v>3.2966000000000002E-2</c:v>
                </c:pt>
                <c:pt idx="103">
                  <c:v>3.1074999999999998E-2</c:v>
                </c:pt>
                <c:pt idx="104">
                  <c:v>2.9139000000000002E-2</c:v>
                </c:pt>
                <c:pt idx="105">
                  <c:v>2.7688999999999998E-2</c:v>
                </c:pt>
                <c:pt idx="106">
                  <c:v>2.6199E-2</c:v>
                </c:pt>
                <c:pt idx="107">
                  <c:v>2.5163000000000001E-2</c:v>
                </c:pt>
                <c:pt idx="108">
                  <c:v>2.4459999999999999E-2</c:v>
                </c:pt>
                <c:pt idx="109">
                  <c:v>2.3878E-2</c:v>
                </c:pt>
                <c:pt idx="110">
                  <c:v>2.3293999999999999E-2</c:v>
                </c:pt>
                <c:pt idx="111">
                  <c:v>2.3043000000000001E-2</c:v>
                </c:pt>
                <c:pt idx="112">
                  <c:v>2.2764E-2</c:v>
                </c:pt>
                <c:pt idx="113">
                  <c:v>2.2484000000000001E-2</c:v>
                </c:pt>
                <c:pt idx="114">
                  <c:v>2.223E-2</c:v>
                </c:pt>
                <c:pt idx="115">
                  <c:v>2.2103000000000001E-2</c:v>
                </c:pt>
                <c:pt idx="116">
                  <c:v>2.1975999999999999E-2</c:v>
                </c:pt>
                <c:pt idx="117">
                  <c:v>2.1874999999999999E-2</c:v>
                </c:pt>
                <c:pt idx="118">
                  <c:v>2.1902000000000001E-2</c:v>
                </c:pt>
                <c:pt idx="119">
                  <c:v>2.1773000000000001E-2</c:v>
                </c:pt>
                <c:pt idx="120">
                  <c:v>2.1956E-2</c:v>
                </c:pt>
                <c:pt idx="121">
                  <c:v>2.2010999999999999E-2</c:v>
                </c:pt>
                <c:pt idx="122">
                  <c:v>2.2037999999999999E-2</c:v>
                </c:pt>
                <c:pt idx="123">
                  <c:v>2.2221999999999999E-2</c:v>
                </c:pt>
                <c:pt idx="124">
                  <c:v>2.2433999999999999E-2</c:v>
                </c:pt>
                <c:pt idx="125">
                  <c:v>2.2461999999999999E-2</c:v>
                </c:pt>
                <c:pt idx="126">
                  <c:v>2.2804999999999999E-2</c:v>
                </c:pt>
                <c:pt idx="127">
                  <c:v>2.3178000000000001E-2</c:v>
                </c:pt>
                <c:pt idx="128">
                  <c:v>2.3365E-2</c:v>
                </c:pt>
                <c:pt idx="129">
                  <c:v>2.3552E-2</c:v>
                </c:pt>
                <c:pt idx="130">
                  <c:v>2.3740000000000001E-2</c:v>
                </c:pt>
                <c:pt idx="131">
                  <c:v>2.4117E-2</c:v>
                </c:pt>
                <c:pt idx="132">
                  <c:v>2.4465000000000001E-2</c:v>
                </c:pt>
                <c:pt idx="133">
                  <c:v>2.4656000000000001E-2</c:v>
                </c:pt>
                <c:pt idx="134">
                  <c:v>2.5004999999999999E-2</c:v>
                </c:pt>
                <c:pt idx="135">
                  <c:v>2.5229000000000001E-2</c:v>
                </c:pt>
                <c:pt idx="136">
                  <c:v>2.5579999999999999E-2</c:v>
                </c:pt>
                <c:pt idx="137">
                  <c:v>2.5933000000000001E-2</c:v>
                </c:pt>
                <c:pt idx="138">
                  <c:v>2.6127000000000001E-2</c:v>
                </c:pt>
                <c:pt idx="139">
                  <c:v>2.632E-2</c:v>
                </c:pt>
                <c:pt idx="140">
                  <c:v>2.6549E-2</c:v>
                </c:pt>
                <c:pt idx="141">
                  <c:v>2.6904999999999998E-2</c:v>
                </c:pt>
                <c:pt idx="142">
                  <c:v>2.7101E-2</c:v>
                </c:pt>
                <c:pt idx="143">
                  <c:v>2.7296999999999998E-2</c:v>
                </c:pt>
                <c:pt idx="144">
                  <c:v>2.7529000000000001E-2</c:v>
                </c:pt>
                <c:pt idx="145">
                  <c:v>2.7564999999999999E-2</c:v>
                </c:pt>
                <c:pt idx="146">
                  <c:v>2.7762999999999999E-2</c:v>
                </c:pt>
                <c:pt idx="147">
                  <c:v>2.7799000000000001E-2</c:v>
                </c:pt>
                <c:pt idx="148">
                  <c:v>2.7997999999999999E-2</c:v>
                </c:pt>
                <c:pt idx="149">
                  <c:v>2.8233999999999999E-2</c:v>
                </c:pt>
                <c:pt idx="150">
                  <c:v>2.827E-2</c:v>
                </c:pt>
                <c:pt idx="151">
                  <c:v>2.8306999999999999E-2</c:v>
                </c:pt>
                <c:pt idx="152">
                  <c:v>2.8344000000000001E-2</c:v>
                </c:pt>
                <c:pt idx="153">
                  <c:v>2.8545000000000001E-2</c:v>
                </c:pt>
                <c:pt idx="154">
                  <c:v>2.8582E-2</c:v>
                </c:pt>
                <c:pt idx="155">
                  <c:v>2.8656999999999998E-2</c:v>
                </c:pt>
                <c:pt idx="156">
                  <c:v>2.8694999999999998E-2</c:v>
                </c:pt>
                <c:pt idx="157">
                  <c:v>2.8733000000000002E-2</c:v>
                </c:pt>
                <c:pt idx="158">
                  <c:v>2.8604999999999998E-2</c:v>
                </c:pt>
                <c:pt idx="159">
                  <c:v>2.8642999999999998E-2</c:v>
                </c:pt>
                <c:pt idx="160">
                  <c:v>2.8681000000000002E-2</c:v>
                </c:pt>
                <c:pt idx="161">
                  <c:v>2.8756E-2</c:v>
                </c:pt>
                <c:pt idx="162">
                  <c:v>2.8794E-2</c:v>
                </c:pt>
                <c:pt idx="163">
                  <c:v>2.8666000000000001E-2</c:v>
                </c:pt>
                <c:pt idx="164">
                  <c:v>2.8704E-2</c:v>
                </c:pt>
                <c:pt idx="165">
                  <c:v>2.8575E-2</c:v>
                </c:pt>
                <c:pt idx="166">
                  <c:v>2.8613E-2</c:v>
                </c:pt>
                <c:pt idx="167">
                  <c:v>2.8483999999999999E-2</c:v>
                </c:pt>
                <c:pt idx="168">
                  <c:v>2.8559999999999999E-2</c:v>
                </c:pt>
                <c:pt idx="169">
                  <c:v>2.843E-2</c:v>
                </c:pt>
                <c:pt idx="170">
                  <c:v>2.8468E-2</c:v>
                </c:pt>
                <c:pt idx="171">
                  <c:v>2.8337999999999999E-2</c:v>
                </c:pt>
                <c:pt idx="172">
                  <c:v>2.8375999999999998E-2</c:v>
                </c:pt>
                <c:pt idx="173">
                  <c:v>2.8244999999999999E-2</c:v>
                </c:pt>
                <c:pt idx="174">
                  <c:v>2.8112999999999999E-2</c:v>
                </c:pt>
                <c:pt idx="175">
                  <c:v>2.7982E-2</c:v>
                </c:pt>
                <c:pt idx="176">
                  <c:v>2.768E-2</c:v>
                </c:pt>
                <c:pt idx="177">
                  <c:v>2.7376999999999999E-2</c:v>
                </c:pt>
                <c:pt idx="178">
                  <c:v>2.6733E-2</c:v>
                </c:pt>
                <c:pt idx="179">
                  <c:v>2.6123E-2</c:v>
                </c:pt>
                <c:pt idx="180">
                  <c:v>2.5304E-2</c:v>
                </c:pt>
                <c:pt idx="181">
                  <c:v>2.4482E-2</c:v>
                </c:pt>
                <c:pt idx="182">
                  <c:v>2.3144000000000001E-2</c:v>
                </c:pt>
                <c:pt idx="183">
                  <c:v>2.1974E-2</c:v>
                </c:pt>
                <c:pt idx="184">
                  <c:v>2.0801E-2</c:v>
                </c:pt>
                <c:pt idx="185">
                  <c:v>1.9623999999999999E-2</c:v>
                </c:pt>
                <c:pt idx="186">
                  <c:v>1.8443999999999999E-2</c:v>
                </c:pt>
                <c:pt idx="187">
                  <c:v>1.7607000000000001E-2</c:v>
                </c:pt>
                <c:pt idx="188">
                  <c:v>1.6646000000000001E-2</c:v>
                </c:pt>
                <c:pt idx="189">
                  <c:v>1.5924000000000001E-2</c:v>
                </c:pt>
                <c:pt idx="190">
                  <c:v>1.5252999999999999E-2</c:v>
                </c:pt>
                <c:pt idx="191">
                  <c:v>1.4666999999999999E-2</c:v>
                </c:pt>
                <c:pt idx="192">
                  <c:v>1.4061000000000001E-2</c:v>
                </c:pt>
                <c:pt idx="193">
                  <c:v>1.3488999999999999E-2</c:v>
                </c:pt>
                <c:pt idx="194">
                  <c:v>1.295E-2</c:v>
                </c:pt>
                <c:pt idx="195">
                  <c:v>1.2427000000000001E-2</c:v>
                </c:pt>
                <c:pt idx="196">
                  <c:v>1.1901E-2</c:v>
                </c:pt>
                <c:pt idx="197">
                  <c:v>1.141E-2</c:v>
                </c:pt>
                <c:pt idx="198">
                  <c:v>1.0952E-2</c:v>
                </c:pt>
                <c:pt idx="199">
                  <c:v>1.0492E-2</c:v>
                </c:pt>
                <c:pt idx="200">
                  <c:v>1.0067E-2</c:v>
                </c:pt>
                <c:pt idx="201">
                  <c:v>9.6939999999999995E-3</c:v>
                </c:pt>
                <c:pt idx="202">
                  <c:v>9.3010000000000002E-3</c:v>
                </c:pt>
                <c:pt idx="203">
                  <c:v>8.9789999999999991E-3</c:v>
                </c:pt>
                <c:pt idx="204">
                  <c:v>8.6549999999999995E-3</c:v>
                </c:pt>
                <c:pt idx="205">
                  <c:v>8.4010000000000005E-3</c:v>
                </c:pt>
                <c:pt idx="206">
                  <c:v>8.1469999999999997E-3</c:v>
                </c:pt>
                <c:pt idx="207">
                  <c:v>7.927E-3</c:v>
                </c:pt>
                <c:pt idx="208">
                  <c:v>7.7250000000000001E-3</c:v>
                </c:pt>
                <c:pt idx="209">
                  <c:v>7.522E-3</c:v>
                </c:pt>
                <c:pt idx="210">
                  <c:v>7.3540000000000003E-3</c:v>
                </c:pt>
                <c:pt idx="211">
                  <c:v>7.1500000000000001E-3</c:v>
                </c:pt>
                <c:pt idx="212">
                  <c:v>6.9810000000000002E-3</c:v>
                </c:pt>
                <c:pt idx="213">
                  <c:v>6.8300000000000001E-3</c:v>
                </c:pt>
                <c:pt idx="214">
                  <c:v>6.6779999999999999E-3</c:v>
                </c:pt>
                <c:pt idx="215">
                  <c:v>6.5259999999999997E-3</c:v>
                </c:pt>
                <c:pt idx="216">
                  <c:v>6.391E-3</c:v>
                </c:pt>
                <c:pt idx="217">
                  <c:v>6.2560000000000003E-3</c:v>
                </c:pt>
                <c:pt idx="218">
                  <c:v>6.1390000000000004E-3</c:v>
                </c:pt>
                <c:pt idx="219">
                  <c:v>6.0210000000000003E-3</c:v>
                </c:pt>
                <c:pt idx="220">
                  <c:v>5.921E-3</c:v>
                </c:pt>
                <c:pt idx="221">
                  <c:v>5.803E-3</c:v>
                </c:pt>
                <c:pt idx="222">
                  <c:v>5.7200000000000003E-3</c:v>
                </c:pt>
                <c:pt idx="223">
                  <c:v>5.6379999999999998E-3</c:v>
                </c:pt>
                <c:pt idx="224">
                  <c:v>5.5360000000000001E-3</c:v>
                </c:pt>
                <c:pt idx="225">
                  <c:v>5.4299999999999999E-3</c:v>
                </c:pt>
                <c:pt idx="226">
                  <c:v>5.3619999999999996E-3</c:v>
                </c:pt>
                <c:pt idx="227">
                  <c:v>5.3150000000000003E-3</c:v>
                </c:pt>
                <c:pt idx="228">
                  <c:v>5.2500000000000003E-3</c:v>
                </c:pt>
                <c:pt idx="229">
                  <c:v>5.202E-3</c:v>
                </c:pt>
                <c:pt idx="230">
                  <c:v>5.1729999999999996E-3</c:v>
                </c:pt>
                <c:pt idx="231">
                  <c:v>5.1260000000000003E-3</c:v>
                </c:pt>
                <c:pt idx="232">
                  <c:v>5.078E-3</c:v>
                </c:pt>
                <c:pt idx="233">
                  <c:v>5.0299999999999997E-3</c:v>
                </c:pt>
                <c:pt idx="234">
                  <c:v>5.0379999999999999E-3</c:v>
                </c:pt>
                <c:pt idx="235">
                  <c:v>5.0080000000000003E-3</c:v>
                </c:pt>
                <c:pt idx="236">
                  <c:v>4.9779999999999998E-3</c:v>
                </c:pt>
                <c:pt idx="237">
                  <c:v>4.9300000000000004E-3</c:v>
                </c:pt>
                <c:pt idx="238">
                  <c:v>4.8999999999999998E-3</c:v>
                </c:pt>
                <c:pt idx="239">
                  <c:v>4.908E-3</c:v>
                </c:pt>
                <c:pt idx="240">
                  <c:v>4.8520000000000004E-3</c:v>
                </c:pt>
                <c:pt idx="241">
                  <c:v>4.8589999999999996E-3</c:v>
                </c:pt>
                <c:pt idx="242">
                  <c:v>4.81E-3</c:v>
                </c:pt>
                <c:pt idx="243">
                  <c:v>4.7800000000000004E-3</c:v>
                </c:pt>
                <c:pt idx="244">
                  <c:v>4.7679999999999997E-3</c:v>
                </c:pt>
                <c:pt idx="245">
                  <c:v>4.7569999999999999E-3</c:v>
                </c:pt>
                <c:pt idx="246">
                  <c:v>4.7450000000000001E-3</c:v>
                </c:pt>
                <c:pt idx="247">
                  <c:v>4.7340000000000004E-3</c:v>
                </c:pt>
                <c:pt idx="248">
                  <c:v>4.6649999999999999E-3</c:v>
                </c:pt>
                <c:pt idx="249">
                  <c:v>4.6719999999999999E-3</c:v>
                </c:pt>
                <c:pt idx="250">
                  <c:v>4.6540000000000002E-3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8-4EE1-9F29-EAC35FCE20F4}"/>
            </c:ext>
          </c:extLst>
        </c:ser>
        <c:ser>
          <c:idx val="1"/>
          <c:order val="1"/>
          <c:tx>
            <c:v>empirische Näherung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'L.Kou et al'!$A$6:$A$256</c:f>
              <c:numCache>
                <c:formatCode>General</c:formatCode>
                <c:ptCount val="251"/>
                <c:pt idx="0">
                  <c:v>1000</c:v>
                </c:pt>
                <c:pt idx="1">
                  <c:v>998</c:v>
                </c:pt>
                <c:pt idx="2">
                  <c:v>996</c:v>
                </c:pt>
                <c:pt idx="3">
                  <c:v>994</c:v>
                </c:pt>
                <c:pt idx="4">
                  <c:v>992</c:v>
                </c:pt>
                <c:pt idx="5">
                  <c:v>990</c:v>
                </c:pt>
                <c:pt idx="6">
                  <c:v>988</c:v>
                </c:pt>
                <c:pt idx="7">
                  <c:v>986</c:v>
                </c:pt>
                <c:pt idx="8">
                  <c:v>984</c:v>
                </c:pt>
                <c:pt idx="9">
                  <c:v>982</c:v>
                </c:pt>
                <c:pt idx="10">
                  <c:v>980</c:v>
                </c:pt>
                <c:pt idx="11">
                  <c:v>978</c:v>
                </c:pt>
                <c:pt idx="12">
                  <c:v>976</c:v>
                </c:pt>
                <c:pt idx="13">
                  <c:v>974</c:v>
                </c:pt>
                <c:pt idx="14">
                  <c:v>973</c:v>
                </c:pt>
                <c:pt idx="15">
                  <c:v>971</c:v>
                </c:pt>
                <c:pt idx="16">
                  <c:v>969</c:v>
                </c:pt>
                <c:pt idx="17">
                  <c:v>967</c:v>
                </c:pt>
                <c:pt idx="18">
                  <c:v>965</c:v>
                </c:pt>
                <c:pt idx="19">
                  <c:v>963</c:v>
                </c:pt>
                <c:pt idx="20">
                  <c:v>961</c:v>
                </c:pt>
                <c:pt idx="21">
                  <c:v>960</c:v>
                </c:pt>
                <c:pt idx="22">
                  <c:v>958</c:v>
                </c:pt>
                <c:pt idx="23">
                  <c:v>956</c:v>
                </c:pt>
                <c:pt idx="24">
                  <c:v>954</c:v>
                </c:pt>
                <c:pt idx="25">
                  <c:v>952</c:v>
                </c:pt>
                <c:pt idx="26">
                  <c:v>950</c:v>
                </c:pt>
                <c:pt idx="27">
                  <c:v>949</c:v>
                </c:pt>
                <c:pt idx="28">
                  <c:v>947</c:v>
                </c:pt>
                <c:pt idx="29">
                  <c:v>945</c:v>
                </c:pt>
                <c:pt idx="30">
                  <c:v>943</c:v>
                </c:pt>
                <c:pt idx="31">
                  <c:v>941</c:v>
                </c:pt>
                <c:pt idx="32">
                  <c:v>940</c:v>
                </c:pt>
                <c:pt idx="33">
                  <c:v>938</c:v>
                </c:pt>
                <c:pt idx="34">
                  <c:v>936</c:v>
                </c:pt>
                <c:pt idx="35">
                  <c:v>935</c:v>
                </c:pt>
                <c:pt idx="36">
                  <c:v>933</c:v>
                </c:pt>
                <c:pt idx="37">
                  <c:v>931</c:v>
                </c:pt>
                <c:pt idx="38">
                  <c:v>929</c:v>
                </c:pt>
                <c:pt idx="39">
                  <c:v>928</c:v>
                </c:pt>
                <c:pt idx="40">
                  <c:v>926</c:v>
                </c:pt>
                <c:pt idx="41">
                  <c:v>924</c:v>
                </c:pt>
                <c:pt idx="42">
                  <c:v>922</c:v>
                </c:pt>
                <c:pt idx="43">
                  <c:v>921</c:v>
                </c:pt>
                <c:pt idx="44">
                  <c:v>919</c:v>
                </c:pt>
                <c:pt idx="45">
                  <c:v>917</c:v>
                </c:pt>
                <c:pt idx="46">
                  <c:v>916</c:v>
                </c:pt>
                <c:pt idx="47">
                  <c:v>914</c:v>
                </c:pt>
                <c:pt idx="48">
                  <c:v>912</c:v>
                </c:pt>
                <c:pt idx="49">
                  <c:v>911</c:v>
                </c:pt>
                <c:pt idx="50">
                  <c:v>909</c:v>
                </c:pt>
                <c:pt idx="51">
                  <c:v>907</c:v>
                </c:pt>
                <c:pt idx="52">
                  <c:v>906</c:v>
                </c:pt>
                <c:pt idx="53">
                  <c:v>904</c:v>
                </c:pt>
                <c:pt idx="54">
                  <c:v>902</c:v>
                </c:pt>
                <c:pt idx="55">
                  <c:v>901</c:v>
                </c:pt>
                <c:pt idx="56">
                  <c:v>899</c:v>
                </c:pt>
                <c:pt idx="57">
                  <c:v>898</c:v>
                </c:pt>
                <c:pt idx="58">
                  <c:v>896</c:v>
                </c:pt>
                <c:pt idx="59">
                  <c:v>895</c:v>
                </c:pt>
                <c:pt idx="60">
                  <c:v>893</c:v>
                </c:pt>
                <c:pt idx="61">
                  <c:v>891</c:v>
                </c:pt>
                <c:pt idx="62">
                  <c:v>890</c:v>
                </c:pt>
                <c:pt idx="63">
                  <c:v>888</c:v>
                </c:pt>
                <c:pt idx="64">
                  <c:v>887</c:v>
                </c:pt>
                <c:pt idx="65">
                  <c:v>885</c:v>
                </c:pt>
                <c:pt idx="66">
                  <c:v>883</c:v>
                </c:pt>
                <c:pt idx="67">
                  <c:v>882</c:v>
                </c:pt>
                <c:pt idx="68">
                  <c:v>880</c:v>
                </c:pt>
                <c:pt idx="69">
                  <c:v>879</c:v>
                </c:pt>
                <c:pt idx="70">
                  <c:v>877</c:v>
                </c:pt>
                <c:pt idx="71">
                  <c:v>876</c:v>
                </c:pt>
                <c:pt idx="72">
                  <c:v>874</c:v>
                </c:pt>
                <c:pt idx="73">
                  <c:v>873</c:v>
                </c:pt>
                <c:pt idx="74">
                  <c:v>871</c:v>
                </c:pt>
                <c:pt idx="75">
                  <c:v>870</c:v>
                </c:pt>
                <c:pt idx="76">
                  <c:v>868</c:v>
                </c:pt>
                <c:pt idx="77">
                  <c:v>866</c:v>
                </c:pt>
                <c:pt idx="78">
                  <c:v>865</c:v>
                </c:pt>
                <c:pt idx="79">
                  <c:v>864</c:v>
                </c:pt>
                <c:pt idx="80">
                  <c:v>862</c:v>
                </c:pt>
                <c:pt idx="81">
                  <c:v>861</c:v>
                </c:pt>
                <c:pt idx="82">
                  <c:v>859</c:v>
                </c:pt>
                <c:pt idx="83">
                  <c:v>858</c:v>
                </c:pt>
                <c:pt idx="84">
                  <c:v>856</c:v>
                </c:pt>
                <c:pt idx="85">
                  <c:v>855</c:v>
                </c:pt>
                <c:pt idx="86">
                  <c:v>853</c:v>
                </c:pt>
                <c:pt idx="87">
                  <c:v>851</c:v>
                </c:pt>
                <c:pt idx="88">
                  <c:v>850</c:v>
                </c:pt>
                <c:pt idx="89">
                  <c:v>849</c:v>
                </c:pt>
                <c:pt idx="90">
                  <c:v>848</c:v>
                </c:pt>
                <c:pt idx="91">
                  <c:v>846</c:v>
                </c:pt>
                <c:pt idx="92">
                  <c:v>845</c:v>
                </c:pt>
                <c:pt idx="93">
                  <c:v>843</c:v>
                </c:pt>
                <c:pt idx="94">
                  <c:v>842</c:v>
                </c:pt>
                <c:pt idx="95">
                  <c:v>840</c:v>
                </c:pt>
                <c:pt idx="96">
                  <c:v>839</c:v>
                </c:pt>
                <c:pt idx="97">
                  <c:v>838</c:v>
                </c:pt>
                <c:pt idx="98">
                  <c:v>836</c:v>
                </c:pt>
                <c:pt idx="99">
                  <c:v>835</c:v>
                </c:pt>
                <c:pt idx="100">
                  <c:v>833</c:v>
                </c:pt>
                <c:pt idx="101">
                  <c:v>832</c:v>
                </c:pt>
                <c:pt idx="102">
                  <c:v>831</c:v>
                </c:pt>
                <c:pt idx="103">
                  <c:v>829</c:v>
                </c:pt>
                <c:pt idx="104">
                  <c:v>828</c:v>
                </c:pt>
                <c:pt idx="105">
                  <c:v>826</c:v>
                </c:pt>
                <c:pt idx="106">
                  <c:v>825</c:v>
                </c:pt>
                <c:pt idx="107">
                  <c:v>824</c:v>
                </c:pt>
                <c:pt idx="108">
                  <c:v>822</c:v>
                </c:pt>
                <c:pt idx="109">
                  <c:v>821</c:v>
                </c:pt>
                <c:pt idx="110">
                  <c:v>820</c:v>
                </c:pt>
                <c:pt idx="111">
                  <c:v>818</c:v>
                </c:pt>
                <c:pt idx="112">
                  <c:v>817</c:v>
                </c:pt>
                <c:pt idx="113">
                  <c:v>816</c:v>
                </c:pt>
                <c:pt idx="114">
                  <c:v>814</c:v>
                </c:pt>
                <c:pt idx="115">
                  <c:v>813</c:v>
                </c:pt>
                <c:pt idx="116">
                  <c:v>812</c:v>
                </c:pt>
                <c:pt idx="117">
                  <c:v>810</c:v>
                </c:pt>
                <c:pt idx="118">
                  <c:v>809</c:v>
                </c:pt>
                <c:pt idx="119">
                  <c:v>808</c:v>
                </c:pt>
                <c:pt idx="120">
                  <c:v>807</c:v>
                </c:pt>
                <c:pt idx="121">
                  <c:v>805</c:v>
                </c:pt>
                <c:pt idx="122">
                  <c:v>804</c:v>
                </c:pt>
                <c:pt idx="123">
                  <c:v>803</c:v>
                </c:pt>
                <c:pt idx="124">
                  <c:v>801</c:v>
                </c:pt>
                <c:pt idx="125">
                  <c:v>800</c:v>
                </c:pt>
                <c:pt idx="126">
                  <c:v>799</c:v>
                </c:pt>
                <c:pt idx="127">
                  <c:v>797</c:v>
                </c:pt>
                <c:pt idx="128">
                  <c:v>796</c:v>
                </c:pt>
                <c:pt idx="129">
                  <c:v>795</c:v>
                </c:pt>
                <c:pt idx="130">
                  <c:v>794</c:v>
                </c:pt>
                <c:pt idx="131">
                  <c:v>792</c:v>
                </c:pt>
                <c:pt idx="132">
                  <c:v>791</c:v>
                </c:pt>
                <c:pt idx="133">
                  <c:v>790</c:v>
                </c:pt>
                <c:pt idx="134">
                  <c:v>789</c:v>
                </c:pt>
                <c:pt idx="135">
                  <c:v>787</c:v>
                </c:pt>
                <c:pt idx="136">
                  <c:v>786</c:v>
                </c:pt>
                <c:pt idx="137">
                  <c:v>785</c:v>
                </c:pt>
                <c:pt idx="138">
                  <c:v>784</c:v>
                </c:pt>
                <c:pt idx="139">
                  <c:v>783</c:v>
                </c:pt>
                <c:pt idx="140">
                  <c:v>781</c:v>
                </c:pt>
                <c:pt idx="141">
                  <c:v>780</c:v>
                </c:pt>
                <c:pt idx="142">
                  <c:v>779</c:v>
                </c:pt>
                <c:pt idx="143">
                  <c:v>778</c:v>
                </c:pt>
                <c:pt idx="144">
                  <c:v>776</c:v>
                </c:pt>
                <c:pt idx="145">
                  <c:v>775</c:v>
                </c:pt>
                <c:pt idx="146">
                  <c:v>774</c:v>
                </c:pt>
                <c:pt idx="147">
                  <c:v>773</c:v>
                </c:pt>
                <c:pt idx="148">
                  <c:v>772</c:v>
                </c:pt>
                <c:pt idx="149">
                  <c:v>770</c:v>
                </c:pt>
                <c:pt idx="150">
                  <c:v>769</c:v>
                </c:pt>
                <c:pt idx="151">
                  <c:v>768</c:v>
                </c:pt>
                <c:pt idx="152">
                  <c:v>767</c:v>
                </c:pt>
                <c:pt idx="153">
                  <c:v>766</c:v>
                </c:pt>
                <c:pt idx="154">
                  <c:v>765</c:v>
                </c:pt>
                <c:pt idx="155">
                  <c:v>763</c:v>
                </c:pt>
                <c:pt idx="156">
                  <c:v>762</c:v>
                </c:pt>
                <c:pt idx="157">
                  <c:v>761</c:v>
                </c:pt>
                <c:pt idx="158">
                  <c:v>760</c:v>
                </c:pt>
                <c:pt idx="159">
                  <c:v>759</c:v>
                </c:pt>
                <c:pt idx="160">
                  <c:v>758</c:v>
                </c:pt>
                <c:pt idx="161">
                  <c:v>756</c:v>
                </c:pt>
                <c:pt idx="162">
                  <c:v>755</c:v>
                </c:pt>
                <c:pt idx="163">
                  <c:v>754</c:v>
                </c:pt>
                <c:pt idx="164">
                  <c:v>753</c:v>
                </c:pt>
                <c:pt idx="165">
                  <c:v>752</c:v>
                </c:pt>
                <c:pt idx="166">
                  <c:v>751</c:v>
                </c:pt>
                <c:pt idx="167">
                  <c:v>750</c:v>
                </c:pt>
                <c:pt idx="168">
                  <c:v>748</c:v>
                </c:pt>
                <c:pt idx="169">
                  <c:v>747</c:v>
                </c:pt>
                <c:pt idx="170">
                  <c:v>746</c:v>
                </c:pt>
                <c:pt idx="171">
                  <c:v>745</c:v>
                </c:pt>
                <c:pt idx="172">
                  <c:v>744</c:v>
                </c:pt>
                <c:pt idx="173">
                  <c:v>743</c:v>
                </c:pt>
                <c:pt idx="174">
                  <c:v>742</c:v>
                </c:pt>
                <c:pt idx="175">
                  <c:v>741</c:v>
                </c:pt>
                <c:pt idx="176">
                  <c:v>740</c:v>
                </c:pt>
                <c:pt idx="177">
                  <c:v>739</c:v>
                </c:pt>
                <c:pt idx="178">
                  <c:v>738</c:v>
                </c:pt>
                <c:pt idx="179">
                  <c:v>736</c:v>
                </c:pt>
                <c:pt idx="180">
                  <c:v>735</c:v>
                </c:pt>
                <c:pt idx="181">
                  <c:v>734</c:v>
                </c:pt>
                <c:pt idx="182">
                  <c:v>733</c:v>
                </c:pt>
                <c:pt idx="183">
                  <c:v>732</c:v>
                </c:pt>
                <c:pt idx="184">
                  <c:v>731</c:v>
                </c:pt>
                <c:pt idx="185">
                  <c:v>730</c:v>
                </c:pt>
                <c:pt idx="186">
                  <c:v>729</c:v>
                </c:pt>
                <c:pt idx="187">
                  <c:v>728</c:v>
                </c:pt>
                <c:pt idx="188">
                  <c:v>727</c:v>
                </c:pt>
                <c:pt idx="189">
                  <c:v>726</c:v>
                </c:pt>
                <c:pt idx="190">
                  <c:v>725</c:v>
                </c:pt>
                <c:pt idx="191">
                  <c:v>724</c:v>
                </c:pt>
                <c:pt idx="192">
                  <c:v>723</c:v>
                </c:pt>
                <c:pt idx="193">
                  <c:v>722</c:v>
                </c:pt>
                <c:pt idx="194">
                  <c:v>721</c:v>
                </c:pt>
                <c:pt idx="195">
                  <c:v>719</c:v>
                </c:pt>
                <c:pt idx="196">
                  <c:v>718</c:v>
                </c:pt>
                <c:pt idx="197">
                  <c:v>717</c:v>
                </c:pt>
                <c:pt idx="198">
                  <c:v>716</c:v>
                </c:pt>
                <c:pt idx="199">
                  <c:v>715</c:v>
                </c:pt>
                <c:pt idx="200">
                  <c:v>714</c:v>
                </c:pt>
                <c:pt idx="201">
                  <c:v>713</c:v>
                </c:pt>
                <c:pt idx="202">
                  <c:v>712</c:v>
                </c:pt>
                <c:pt idx="203">
                  <c:v>711</c:v>
                </c:pt>
                <c:pt idx="204">
                  <c:v>710</c:v>
                </c:pt>
                <c:pt idx="205">
                  <c:v>709</c:v>
                </c:pt>
                <c:pt idx="206">
                  <c:v>708</c:v>
                </c:pt>
                <c:pt idx="207">
                  <c:v>707</c:v>
                </c:pt>
                <c:pt idx="208">
                  <c:v>706</c:v>
                </c:pt>
                <c:pt idx="209">
                  <c:v>705</c:v>
                </c:pt>
                <c:pt idx="210">
                  <c:v>704</c:v>
                </c:pt>
                <c:pt idx="211">
                  <c:v>703</c:v>
                </c:pt>
                <c:pt idx="212">
                  <c:v>702</c:v>
                </c:pt>
                <c:pt idx="213">
                  <c:v>701</c:v>
                </c:pt>
                <c:pt idx="214">
                  <c:v>700</c:v>
                </c:pt>
                <c:pt idx="215">
                  <c:v>699</c:v>
                </c:pt>
                <c:pt idx="216">
                  <c:v>698</c:v>
                </c:pt>
                <c:pt idx="217">
                  <c:v>697</c:v>
                </c:pt>
                <c:pt idx="218">
                  <c:v>696</c:v>
                </c:pt>
                <c:pt idx="219">
                  <c:v>695</c:v>
                </c:pt>
                <c:pt idx="220">
                  <c:v>694</c:v>
                </c:pt>
                <c:pt idx="221">
                  <c:v>693</c:v>
                </c:pt>
                <c:pt idx="222">
                  <c:v>692</c:v>
                </c:pt>
                <c:pt idx="223">
                  <c:v>691</c:v>
                </c:pt>
                <c:pt idx="224">
                  <c:v>690</c:v>
                </c:pt>
                <c:pt idx="225">
                  <c:v>689.7</c:v>
                </c:pt>
                <c:pt idx="226">
                  <c:v>689</c:v>
                </c:pt>
                <c:pt idx="227">
                  <c:v>688</c:v>
                </c:pt>
                <c:pt idx="228">
                  <c:v>687</c:v>
                </c:pt>
                <c:pt idx="229">
                  <c:v>686</c:v>
                </c:pt>
                <c:pt idx="230">
                  <c:v>685</c:v>
                </c:pt>
                <c:pt idx="231">
                  <c:v>684</c:v>
                </c:pt>
                <c:pt idx="232">
                  <c:v>683</c:v>
                </c:pt>
                <c:pt idx="233">
                  <c:v>682</c:v>
                </c:pt>
                <c:pt idx="234">
                  <c:v>681</c:v>
                </c:pt>
                <c:pt idx="235">
                  <c:v>680</c:v>
                </c:pt>
                <c:pt idx="236">
                  <c:v>679</c:v>
                </c:pt>
                <c:pt idx="237">
                  <c:v>678</c:v>
                </c:pt>
                <c:pt idx="238">
                  <c:v>677</c:v>
                </c:pt>
                <c:pt idx="239">
                  <c:v>676</c:v>
                </c:pt>
                <c:pt idx="240">
                  <c:v>676</c:v>
                </c:pt>
                <c:pt idx="241">
                  <c:v>675</c:v>
                </c:pt>
                <c:pt idx="242">
                  <c:v>674</c:v>
                </c:pt>
                <c:pt idx="243">
                  <c:v>673</c:v>
                </c:pt>
                <c:pt idx="244">
                  <c:v>672</c:v>
                </c:pt>
                <c:pt idx="245">
                  <c:v>671</c:v>
                </c:pt>
                <c:pt idx="246">
                  <c:v>670</c:v>
                </c:pt>
                <c:pt idx="247">
                  <c:v>669</c:v>
                </c:pt>
                <c:pt idx="248">
                  <c:v>668</c:v>
                </c:pt>
                <c:pt idx="249">
                  <c:v>667</c:v>
                </c:pt>
                <c:pt idx="250">
                  <c:v>667</c:v>
                </c:pt>
              </c:numCache>
            </c:numRef>
          </c:xVal>
          <c:yVal>
            <c:numRef>
              <c:f>'L.Kou et al'!$J$6:$J$256</c:f>
              <c:numCache>
                <c:formatCode>General</c:formatCode>
                <c:ptCount val="251"/>
                <c:pt idx="0">
                  <c:v>0.37939515828710352</c:v>
                </c:pt>
                <c:pt idx="1">
                  <c:v>0.38708734306875653</c:v>
                </c:pt>
                <c:pt idx="2">
                  <c:v>0.39570426517095236</c:v>
                </c:pt>
                <c:pt idx="3">
                  <c:v>0.4050501437640176</c:v>
                </c:pt>
                <c:pt idx="4">
                  <c:v>0.4149083714713877</c:v>
                </c:pt>
                <c:pt idx="5">
                  <c:v>0.42504057762130554</c:v>
                </c:pt>
                <c:pt idx="6">
                  <c:v>0.43518710613184719</c:v>
                </c:pt>
                <c:pt idx="7">
                  <c:v>0.44506910560339707</c:v>
                </c:pt>
                <c:pt idx="8">
                  <c:v>0.45439236577043068</c:v>
                </c:pt>
                <c:pt idx="9">
                  <c:v>0.462852942927859</c:v>
                </c:pt>
                <c:pt idx="10">
                  <c:v>0.47014450013917725</c:v>
                </c:pt>
                <c:pt idx="11">
                  <c:v>0.47596715267229417</c:v>
                </c:pt>
                <c:pt idx="12">
                  <c:v>0.48003746578355411</c:v>
                </c:pt>
                <c:pt idx="13">
                  <c:v>0.48209911452686649</c:v>
                </c:pt>
                <c:pt idx="14">
                  <c:v>0.48230664788299327</c:v>
                </c:pt>
                <c:pt idx="15">
                  <c:v>0.4809602244133529</c:v>
                </c:pt>
                <c:pt idx="16">
                  <c:v>0.47715153084056044</c:v>
                </c:pt>
                <c:pt idx="17">
                  <c:v>0.47079764977037242</c:v>
                </c:pt>
                <c:pt idx="18">
                  <c:v>0.46188148605382923</c:v>
                </c:pt>
                <c:pt idx="19">
                  <c:v>0.45045444454336447</c:v>
                </c:pt>
                <c:pt idx="20">
                  <c:v>0.43663596372172303</c:v>
                </c:pt>
                <c:pt idx="21">
                  <c:v>0.42888501371062043</c:v>
                </c:pt>
                <c:pt idx="22">
                  <c:v>0.41184225464254914</c:v>
                </c:pt>
                <c:pt idx="23">
                  <c:v>0.39297244924927721</c:v>
                </c:pt>
                <c:pt idx="24">
                  <c:v>0.37258464511109235</c:v>
                </c:pt>
                <c:pt idx="25">
                  <c:v>0.35101786268355667</c:v>
                </c:pt>
                <c:pt idx="26">
                  <c:v>0.32862766732750459</c:v>
                </c:pt>
                <c:pt idx="27">
                  <c:v>0.31723607550079186</c:v>
                </c:pt>
                <c:pt idx="28">
                  <c:v>0.29428035999748714</c:v>
                </c:pt>
                <c:pt idx="29">
                  <c:v>0.27137518876174316</c:v>
                </c:pt>
                <c:pt idx="30">
                  <c:v>0.24883309579182783</c:v>
                </c:pt>
                <c:pt idx="31">
                  <c:v>0.22693150767002712</c:v>
                </c:pt>
                <c:pt idx="32">
                  <c:v>0.21629645310206264</c:v>
                </c:pt>
                <c:pt idx="33">
                  <c:v>0.19578467850925219</c:v>
                </c:pt>
                <c:pt idx="34">
                  <c:v>0.17641970686848624</c:v>
                </c:pt>
                <c:pt idx="35">
                  <c:v>0.16720743952212527</c:v>
                </c:pt>
                <c:pt idx="36">
                  <c:v>0.14977948637396615</c:v>
                </c:pt>
                <c:pt idx="37">
                  <c:v>0.13372504889442202</c:v>
                </c:pt>
                <c:pt idx="38">
                  <c:v>0.11906516527684455</c:v>
                </c:pt>
                <c:pt idx="39">
                  <c:v>0.11225568768452071</c:v>
                </c:pt>
                <c:pt idx="40">
                  <c:v>9.9657311331808024E-2</c:v>
                </c:pt>
                <c:pt idx="41">
                  <c:v>8.8375905950750205E-2</c:v>
                </c:pt>
                <c:pt idx="42">
                  <c:v>7.8343402490047537E-2</c:v>
                </c:pt>
                <c:pt idx="43">
                  <c:v>7.3770555172435498E-2</c:v>
                </c:pt>
                <c:pt idx="44">
                  <c:v>6.545692523346959E-2</c:v>
                </c:pt>
                <c:pt idx="45">
                  <c:v>5.8176096787246327E-2</c:v>
                </c:pt>
                <c:pt idx="46">
                  <c:v>5.4893796139617278E-2</c:v>
                </c:pt>
                <c:pt idx="47">
                  <c:v>4.8987374918173343E-2</c:v>
                </c:pt>
                <c:pt idx="48">
                  <c:v>4.3883256034872642E-2</c:v>
                </c:pt>
                <c:pt idx="49">
                  <c:v>4.1604892242767581E-2</c:v>
                </c:pt>
                <c:pt idx="50">
                  <c:v>3.7544341515643037E-2</c:v>
                </c:pt>
                <c:pt idx="51">
                  <c:v>3.408191042563443E-2</c:v>
                </c:pt>
                <c:pt idx="52">
                  <c:v>3.2552869204114737E-2</c:v>
                </c:pt>
                <c:pt idx="53">
                  <c:v>2.9858929984377842E-2</c:v>
                </c:pt>
                <c:pt idx="54">
                  <c:v>2.7602311749478695E-2</c:v>
                </c:pt>
                <c:pt idx="55">
                  <c:v>2.6621625451641422E-2</c:v>
                </c:pt>
                <c:pt idx="56">
                  <c:v>2.4926580816199979E-2</c:v>
                </c:pt>
                <c:pt idx="57">
                  <c:v>2.4201900842192391E-2</c:v>
                </c:pt>
                <c:pt idx="58">
                  <c:v>2.2975335946498206E-2</c:v>
                </c:pt>
                <c:pt idx="59">
                  <c:v>2.2465384402301919E-2</c:v>
                </c:pt>
                <c:pt idx="60">
                  <c:v>2.1634468405649747E-2</c:v>
                </c:pt>
                <c:pt idx="61">
                  <c:v>2.1035472505058238E-2</c:v>
                </c:pt>
                <c:pt idx="62">
                  <c:v>2.081642545859802E-2</c:v>
                </c:pt>
                <c:pt idx="63">
                  <c:v>2.0528251629732978E-2</c:v>
                </c:pt>
                <c:pt idx="64">
                  <c:v>2.0455338570900081E-2</c:v>
                </c:pt>
                <c:pt idx="65">
                  <c:v>2.0443661936137454E-2</c:v>
                </c:pt>
                <c:pt idx="66">
                  <c:v>2.060150242976495E-2</c:v>
                </c:pt>
                <c:pt idx="67">
                  <c:v>2.0740867852877282E-2</c:v>
                </c:pt>
                <c:pt idx="68">
                  <c:v>2.1134833842493914E-2</c:v>
                </c:pt>
                <c:pt idx="69">
                  <c:v>2.1387271444566994E-2</c:v>
                </c:pt>
                <c:pt idx="70">
                  <c:v>2.1997633172931033E-2</c:v>
                </c:pt>
                <c:pt idx="71">
                  <c:v>2.2353289538478718E-2</c:v>
                </c:pt>
                <c:pt idx="72">
                  <c:v>2.3159373980336666E-2</c:v>
                </c:pt>
                <c:pt idx="73">
                  <c:v>2.3607036028717086E-2</c:v>
                </c:pt>
                <c:pt idx="74">
                  <c:v>2.4583701320332618E-2</c:v>
                </c:pt>
                <c:pt idx="75">
                  <c:v>2.510907107317667E-2</c:v>
                </c:pt>
                <c:pt idx="76">
                  <c:v>2.6223410344838827E-2</c:v>
                </c:pt>
                <c:pt idx="77">
                  <c:v>2.7406160699404623E-2</c:v>
                </c:pt>
                <c:pt idx="78">
                  <c:v>2.8016204873824731E-2</c:v>
                </c:pt>
                <c:pt idx="79">
                  <c:v>2.8634506443492202E-2</c:v>
                </c:pt>
                <c:pt idx="80">
                  <c:v>2.9881925725628217E-2</c:v>
                </c:pt>
                <c:pt idx="81">
                  <c:v>3.0503507536515328E-2</c:v>
                </c:pt>
                <c:pt idx="82">
                  <c:v>3.1722037916530783E-2</c:v>
                </c:pt>
                <c:pt idx="83">
                  <c:v>3.2310301588041275E-2</c:v>
                </c:pt>
                <c:pt idx="84">
                  <c:v>3.3422099395935094E-2</c:v>
                </c:pt>
                <c:pt idx="85">
                  <c:v>3.3936279638019526E-2</c:v>
                </c:pt>
                <c:pt idx="86">
                  <c:v>3.4857646670289302E-2</c:v>
                </c:pt>
                <c:pt idx="87">
                  <c:v>3.5605556138901748E-2</c:v>
                </c:pt>
                <c:pt idx="88">
                  <c:v>3.5903417072035454E-2</c:v>
                </c:pt>
                <c:pt idx="89">
                  <c:v>3.6145075818782665E-2</c:v>
                </c:pt>
                <c:pt idx="90">
                  <c:v>3.6326784897625045E-2</c:v>
                </c:pt>
                <c:pt idx="91">
                  <c:v>3.649716574758536E-2</c:v>
                </c:pt>
                <c:pt idx="92">
                  <c:v>3.6480294355688926E-2</c:v>
                </c:pt>
                <c:pt idx="93">
                  <c:v>3.6232194287822449E-2</c:v>
                </c:pt>
                <c:pt idx="94">
                  <c:v>3.5998481376637338E-2</c:v>
                </c:pt>
                <c:pt idx="95">
                  <c:v>3.5309881492922607E-2</c:v>
                </c:pt>
                <c:pt idx="96">
                  <c:v>3.4856071202104259E-2</c:v>
                </c:pt>
                <c:pt idx="97">
                  <c:v>3.4330994141393179E-2</c:v>
                </c:pt>
                <c:pt idx="98">
                  <c:v>3.3075877783594977E-2</c:v>
                </c:pt>
                <c:pt idx="99">
                  <c:v>3.2351697184991028E-2</c:v>
                </c:pt>
                <c:pt idx="100">
                  <c:v>3.0728718738766758E-2</c:v>
                </c:pt>
                <c:pt idx="101">
                  <c:v>2.9838784973576032E-2</c:v>
                </c:pt>
                <c:pt idx="102">
                  <c:v>2.8903128152341074E-2</c:v>
                </c:pt>
                <c:pt idx="103">
                  <c:v>2.6916249360779999E-2</c:v>
                </c:pt>
                <c:pt idx="104">
                  <c:v>2.587638509957934E-2</c:v>
                </c:pt>
                <c:pt idx="105">
                  <c:v>2.3733145363677939E-2</c:v>
                </c:pt>
                <c:pt idx="106">
                  <c:v>2.2641591647325446E-2</c:v>
                </c:pt>
                <c:pt idx="107">
                  <c:v>2.1544519782620078E-2</c:v>
                </c:pt>
                <c:pt idx="108">
                  <c:v>1.9356206089260277E-2</c:v>
                </c:pt>
                <c:pt idx="109">
                  <c:v>1.8275568182913243E-2</c:v>
                </c:pt>
                <c:pt idx="110">
                  <c:v>1.7210519652987536E-2</c:v>
                </c:pt>
                <c:pt idx="111">
                  <c:v>1.5144799036558894E-2</c:v>
                </c:pt>
                <c:pt idx="112">
                  <c:v>1.4151934490111293E-2</c:v>
                </c:pt>
                <c:pt idx="113">
                  <c:v>1.3190229691322311E-2</c:v>
                </c:pt>
                <c:pt idx="114">
                  <c:v>1.1371128639553004E-2</c:v>
                </c:pt>
                <c:pt idx="115">
                  <c:v>1.0518028361511765E-2</c:v>
                </c:pt>
                <c:pt idx="116">
                  <c:v>9.7046910484961078E-3</c:v>
                </c:pt>
                <c:pt idx="117">
                  <c:v>8.2011620124250815E-3</c:v>
                </c:pt>
                <c:pt idx="118">
                  <c:v>7.5119139575279843E-3</c:v>
                </c:pt>
                <c:pt idx="119">
                  <c:v>6.864367174654191E-3</c:v>
                </c:pt>
                <c:pt idx="120">
                  <c:v>6.2581289332760033E-3</c:v>
                </c:pt>
                <c:pt idx="121">
                  <c:v>5.1665889628920601E-3</c:v>
                </c:pt>
                <c:pt idx="122">
                  <c:v>4.6791841873156017E-3</c:v>
                </c:pt>
                <c:pt idx="123">
                  <c:v>4.2289496710923753E-3</c:v>
                </c:pt>
                <c:pt idx="124">
                  <c:v>3.4338352097481387E-3</c:v>
                </c:pt>
                <c:pt idx="125">
                  <c:v>3.085598227937923E-3</c:v>
                </c:pt>
                <c:pt idx="126">
                  <c:v>2.7678765857394841E-3</c:v>
                </c:pt>
                <c:pt idx="127">
                  <c:v>2.2166530170072041E-3</c:v>
                </c:pt>
                <c:pt idx="128">
                  <c:v>1.9794737570141292E-3</c:v>
                </c:pt>
                <c:pt idx="129">
                  <c:v>1.7654954331720253E-3</c:v>
                </c:pt>
                <c:pt idx="130">
                  <c:v>1.572951208726031E-3</c:v>
                </c:pt>
                <c:pt idx="131">
                  <c:v>1.2453881142308085E-3</c:v>
                </c:pt>
                <c:pt idx="132">
                  <c:v>1.107157074287254E-3</c:v>
                </c:pt>
                <c:pt idx="133">
                  <c:v>9.8395120301167502E-4</c:v>
                </c:pt>
                <c:pt idx="134">
                  <c:v>8.7437173688986681E-4</c:v>
                </c:pt>
                <c:pt idx="135">
                  <c:v>6.9094716130623684E-4</c:v>
                </c:pt>
                <c:pt idx="136">
                  <c:v>6.147568834896941E-4</c:v>
                </c:pt>
                <c:pt idx="137">
                  <c:v>5.4750106700320446E-4</c:v>
                </c:pt>
                <c:pt idx="138">
                  <c:v>4.8822889217608301E-4</c:v>
                </c:pt>
                <c:pt idx="139">
                  <c:v>4.3607334734413532E-4</c:v>
                </c:pt>
                <c:pt idx="140">
                  <c:v>3.5003982949192281E-4</c:v>
                </c:pt>
                <c:pt idx="141">
                  <c:v>3.1481043928560692E-4</c:v>
                </c:pt>
                <c:pt idx="142">
                  <c:v>2.8398548988279644E-4</c:v>
                </c:pt>
                <c:pt idx="143">
                  <c:v>2.5705275125466527E-4</c:v>
                </c:pt>
                <c:pt idx="144">
                  <c:v>2.1309377498974341E-4</c:v>
                </c:pt>
                <c:pt idx="145">
                  <c:v>1.9530784114181137E-4</c:v>
                </c:pt>
                <c:pt idx="146">
                  <c:v>1.798858000356388E-4</c:v>
                </c:pt>
                <c:pt idx="147">
                  <c:v>1.6655349397446648E-4</c:v>
                </c:pt>
                <c:pt idx="148">
                  <c:v>1.5507186225191126E-4</c:v>
                </c:pt>
                <c:pt idx="149">
                  <c:v>1.3685883004930347E-4</c:v>
                </c:pt>
                <c:pt idx="150">
                  <c:v>1.2979426598023512E-4</c:v>
                </c:pt>
                <c:pt idx="151">
                  <c:v>1.2390839507818254E-4</c:v>
                </c:pt>
                <c:pt idx="152">
                  <c:v>1.1909013452767965E-4</c:v>
                </c:pt>
                <c:pt idx="153">
                  <c:v>1.1524646684142678E-4</c:v>
                </c:pt>
                <c:pt idx="154">
                  <c:v>1.1230052935092856E-4</c:v>
                </c:pt>
                <c:pt idx="155">
                  <c:v>1.0886522660425585E-4</c:v>
                </c:pt>
                <c:pt idx="156">
                  <c:v>1.0828866923402572E-4</c:v>
                </c:pt>
                <c:pt idx="157">
                  <c:v>1.0843297741108895E-4</c:v>
                </c:pt>
                <c:pt idx="158">
                  <c:v>1.0928033242392209E-4</c:v>
                </c:pt>
                <c:pt idx="159">
                  <c:v>1.1082143765894243E-4</c:v>
                </c:pt>
                <c:pt idx="160">
                  <c:v>1.1305466350374982E-4</c:v>
                </c:pt>
                <c:pt idx="161">
                  <c:v>1.1962452176873503E-4</c:v>
                </c:pt>
                <c:pt idx="162">
                  <c:v>1.2398915781691063E-4</c:v>
                </c:pt>
                <c:pt idx="163">
                  <c:v>1.2910038509459013E-4</c:v>
                </c:pt>
                <c:pt idx="164">
                  <c:v>1.3498318446472939E-4</c:v>
                </c:pt>
                <c:pt idx="165">
                  <c:v>1.4166542477966581E-4</c:v>
                </c:pt>
                <c:pt idx="166">
                  <c:v>1.4917693039529401E-4</c:v>
                </c:pt>
                <c:pt idx="167">
                  <c:v>1.5754846530061632E-4</c:v>
                </c:pt>
                <c:pt idx="168">
                  <c:v>1.7699261985670026E-4</c:v>
                </c:pt>
                <c:pt idx="169">
                  <c:v>1.8812097838338419E-4</c:v>
                </c:pt>
                <c:pt idx="170">
                  <c:v>2.0021812400355669E-4</c:v>
                </c:pt>
                <c:pt idx="171">
                  <c:v>2.1330088489906652E-4</c:v>
                </c:pt>
                <c:pt idx="172">
                  <c:v>2.2737892257246111E-4</c:v>
                </c:pt>
                <c:pt idx="173">
                  <c:v>2.4245311139789184E-4</c:v>
                </c:pt>
                <c:pt idx="174">
                  <c:v>2.5851389660534545E-4</c:v>
                </c:pt>
                <c:pt idx="175">
                  <c:v>2.7553966608066609E-4</c:v>
                </c:pt>
                <c:pt idx="176">
                  <c:v>2.9349517747925255E-4</c:v>
                </c:pt>
                <c:pt idx="177">
                  <c:v>3.1233008758766839E-4</c:v>
                </c:pt>
                <c:pt idx="178">
                  <c:v>3.3197763531726891E-4</c:v>
                </c:pt>
                <c:pt idx="179">
                  <c:v>3.7335512115026649E-4</c:v>
                </c:pt>
                <c:pt idx="180">
                  <c:v>3.9486084525497135E-4</c:v>
                </c:pt>
                <c:pt idx="181">
                  <c:v>4.1673010330294771E-4</c:v>
                </c:pt>
                <c:pt idx="182">
                  <c:v>4.3880351735840528E-4</c:v>
                </c:pt>
                <c:pt idx="183">
                  <c:v>4.6090366798891996E-4</c:v>
                </c:pt>
                <c:pt idx="184">
                  <c:v>4.828363246376714E-4</c:v>
                </c:pt>
                <c:pt idx="185">
                  <c:v>5.0439219225775441E-4</c:v>
                </c:pt>
                <c:pt idx="186">
                  <c:v>5.253491808824254E-4</c:v>
                </c:pt>
                <c:pt idx="187">
                  <c:v>5.4547518928201586E-4</c:v>
                </c:pt>
                <c:pt idx="188">
                  <c:v>5.6453137701910989E-4</c:v>
                </c:pt>
                <c:pt idx="189">
                  <c:v>5.8227588158901505E-4</c:v>
                </c:pt>
                <c:pt idx="190">
                  <c:v>5.9846791954066029E-4</c:v>
                </c:pt>
                <c:pt idx="191">
                  <c:v>6.1287219319766347E-4</c:v>
                </c:pt>
                <c:pt idx="192">
                  <c:v>6.2526350856468595E-4</c:v>
                </c:pt>
                <c:pt idx="193">
                  <c:v>6.3543149594512676E-4</c:v>
                </c:pt>
                <c:pt idx="194">
                  <c:v>6.4318531342368317E-4</c:v>
                </c:pt>
                <c:pt idx="195">
                  <c:v>6.5081178369922167E-4</c:v>
                </c:pt>
                <c:pt idx="196">
                  <c:v>6.5043990082577438E-4</c:v>
                </c:pt>
                <c:pt idx="197">
                  <c:v>6.4717198604847224E-4</c:v>
                </c:pt>
                <c:pt idx="198">
                  <c:v>6.409757291282117E-4</c:v>
                </c:pt>
                <c:pt idx="199">
                  <c:v>6.3185900694275846E-4</c:v>
                </c:pt>
                <c:pt idx="200">
                  <c:v>6.1987096855206192E-4</c:v>
                </c:pt>
                <c:pt idx="201">
                  <c:v>6.0510221598859392E-4</c:v>
                </c:pt>
                <c:pt idx="202">
                  <c:v>5.8768404353224041E-4</c:v>
                </c:pt>
                <c:pt idx="203">
                  <c:v>5.677867259368288E-4</c:v>
                </c:pt>
                <c:pt idx="204">
                  <c:v>5.4561687510675536E-4</c:v>
                </c:pt>
                <c:pt idx="205">
                  <c:v>5.2141391401339641E-4</c:v>
                </c:pt>
                <c:pt idx="206">
                  <c:v>4.9544574507945523E-4</c:v>
                </c:pt>
                <c:pt idx="207">
                  <c:v>4.6800371673904218E-4</c:v>
                </c:pt>
                <c:pt idx="208">
                  <c:v>4.3939701534833839E-4</c:v>
                </c:pt>
                <c:pt idx="209">
                  <c:v>4.0994662912603497E-4</c:v>
                </c:pt>
                <c:pt idx="210">
                  <c:v>3.7997904554143067E-4</c:v>
                </c:pt>
                <c:pt idx="211">
                  <c:v>3.4981985292596241E-4</c:v>
                </c:pt>
                <c:pt idx="212">
                  <c:v>3.1978742065936111E-4</c:v>
                </c:pt>
                <c:pt idx="213">
                  <c:v>2.9018682991001788E-4</c:v>
                </c:pt>
                <c:pt idx="214">
                  <c:v>2.6130421866887019E-4</c:v>
                </c:pt>
                <c:pt idx="215">
                  <c:v>2.3340169102388476E-4</c:v>
                </c:pt>
                <c:pt idx="216">
                  <c:v>2.0671292182160929E-4</c:v>
                </c:pt>
                <c:pt idx="217">
                  <c:v>1.8143956479322812E-4</c:v>
                </c:pt>
                <c:pt idx="218">
                  <c:v>1.5774854579084832E-4</c:v>
                </c:pt>
                <c:pt idx="219">
                  <c:v>1.3577029401214331E-4</c:v>
                </c:pt>
                <c:pt idx="220">
                  <c:v>1.1559793408949505E-4</c:v>
                </c:pt>
                <c:pt idx="221">
                  <c:v>9.7287431811486706E-5</c:v>
                </c:pt>
                <c:pt idx="222">
                  <c:v>8.0858657133218572E-5</c:v>
                </c:pt>
                <c:pt idx="223">
                  <c:v>6.6297301051422878E-5</c:v>
                </c:pt>
                <c:pt idx="224">
                  <c:v>5.3557558792196152E-5</c:v>
                </c:pt>
                <c:pt idx="225">
                  <c:v>5.0080465814707317E-5</c:v>
                </c:pt>
                <c:pt idx="226">
                  <c:v>4.2565471358000581E-5</c:v>
                </c:pt>
                <c:pt idx="227">
                  <c:v>3.3222801407347664E-5</c:v>
                </c:pt>
                <c:pt idx="228">
                  <c:v>2.5411308104143423E-5</c:v>
                </c:pt>
                <c:pt idx="229">
                  <c:v>1.8997279183558553E-5</c:v>
                </c:pt>
                <c:pt idx="230">
                  <c:v>1.3836177047575176E-5</c:v>
                </c:pt>
                <c:pt idx="231">
                  <c:v>9.7772590473179065E-6</c:v>
                </c:pt>
                <c:pt idx="232">
                  <c:v>6.6680398807470519E-6</c:v>
                </c:pt>
                <c:pt idx="233">
                  <c:v>4.3584757353219043E-6</c:v>
                </c:pt>
                <c:pt idx="234">
                  <c:v>2.7047648195821707E-6</c:v>
                </c:pt>
                <c:pt idx="235">
                  <c:v>1.5726765521502231E-6</c:v>
                </c:pt>
                <c:pt idx="236">
                  <c:v>8.4034115528204876E-7</c:v>
                </c:pt>
                <c:pt idx="237">
                  <c:v>4.0045195677660858E-7</c:v>
                </c:pt>
                <c:pt idx="238">
                  <c:v>1.6185357448094873E-7</c:v>
                </c:pt>
                <c:pt idx="239">
                  <c:v>5.0509617817391526E-8</c:v>
                </c:pt>
                <c:pt idx="240">
                  <c:v>5.0509617817391526E-8</c:v>
                </c:pt>
                <c:pt idx="241">
                  <c:v>9.8629316847778933E-9</c:v>
                </c:pt>
                <c:pt idx="242">
                  <c:v>6.1915555478112078E-10</c:v>
                </c:pt>
                <c:pt idx="243">
                  <c:v>2.0926890536347134E-17</c:v>
                </c:pt>
                <c:pt idx="244">
                  <c:v>5.2578893286288512E-10</c:v>
                </c:pt>
                <c:pt idx="245">
                  <c:v>8.3972253752233728E-9</c:v>
                </c:pt>
                <c:pt idx="246">
                  <c:v>4.1553874716911384E-8</c:v>
                </c:pt>
                <c:pt idx="247">
                  <c:v>1.2749148626272702E-7</c:v>
                </c:pt>
                <c:pt idx="248">
                  <c:v>3.0092206458033779E-7</c:v>
                </c:pt>
                <c:pt idx="249">
                  <c:v>6.013597082293575E-7</c:v>
                </c:pt>
                <c:pt idx="250">
                  <c:v>6.013597082293575E-7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18-4EE1-9F29-EAC35FCE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99368"/>
        <c:axId val="477006584"/>
      </c:scatterChart>
      <c:valAx>
        <c:axId val="476999368"/>
        <c:scaling>
          <c:orientation val="minMax"/>
          <c:max val="1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Wellenlänge</a:t>
                </a:r>
                <a:r>
                  <a:rPr lang="en-US" baseline="0"/>
                  <a:t> in nm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6584"/>
        <c:crosses val="autoZero"/>
        <c:crossBetween val="midCat"/>
      </c:valAx>
      <c:valAx>
        <c:axId val="47700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µa</a:t>
                </a:r>
                <a:r>
                  <a:rPr lang="en-US" baseline="0"/>
                  <a:t> H2O in cm-1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9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442912</xdr:colOff>
      <xdr:row>10</xdr:row>
      <xdr:rowOff>76200</xdr:rowOff>
    </xdr:from>
    <xdr:to>
      <xdr:col>17</xdr:col>
      <xdr:colOff>442912</xdr:colOff>
      <xdr:row>24</xdr:row>
      <xdr:rowOff>152400</xdr:rowOff>
    </xdr:to>
    <xdr:graphicFrame macro="">
      <xdr:nvGraphicFramePr>
        <xdr:cNvPr id="4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546798</xdr:colOff>
      <xdr:row>12</xdr:row>
      <xdr:rowOff>99726</xdr:rowOff>
    </xdr:from>
    <xdr:ext cx="2594108" cy="2945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/>
            <xdr:cNvSpPr txBox="1"/>
          </xdr:nvSpPr>
          <xdr:spPr>
            <a:xfrm>
              <a:off x="9100248" y="2385726"/>
              <a:ext cx="2594108" cy="294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r>
                      <a:rPr lang="de-DE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λ</m:t>
                    </m:r>
                    <m:r>
                      <a:rPr lang="de-DE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accent2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accent2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de-DE" sz="1100" b="0" i="1">
                                <a:solidFill>
                                  <a:schemeClr val="accent2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accent2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−0,069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accent2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accent2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accent2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chemeClr val="accent2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λ</m:t>
                                        </m:r>
                                        <m:r>
                                          <a:rPr lang="de-DE" sz="1100" b="0" i="1">
                                            <a:solidFill>
                                              <a:schemeClr val="accent2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+45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accent2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20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  <m:r>
                              <a:rPr lang="de-DE" sz="1100" b="0" i="1">
                                <a:solidFill>
                                  <a:schemeClr val="accent2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−0,78</m:t>
                            </m:r>
                            <m:sSup>
                              <m:sSupPr>
                                <m:ctrlPr>
                                  <a:rPr lang="de-DE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de-DE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de-DE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de-DE" sz="1100" b="0" i="1">
                                        <a:solidFill>
                                          <a:schemeClr val="accent2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accent2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λ</m:t>
                                    </m:r>
                                  </m:num>
                                  <m:den>
                                    <m:r>
                                      <a:rPr lang="de-DE" sz="1100" b="0" i="1">
                                        <a:solidFill>
                                          <a:schemeClr val="accent2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1000</m:t>
                                    </m:r>
                                  </m:den>
                                </m:f>
                                <m:r>
                                  <a:rPr lang="de-DE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−1,94)</m:t>
                                </m:r>
                              </m:sup>
                            </m:sSup>
                          </m:sup>
                        </m:sSup>
                        <m:r>
                          <a:rPr lang="de-DE" sz="1100" b="0" i="1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−1]</m:t>
                        </m:r>
                      </m:e>
                      <m:sup>
                        <m:r>
                          <a:rPr lang="de-DE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2" name="Textfeld 1"/>
            <xdr:cNvSpPr txBox="1"/>
          </xdr:nvSpPr>
          <xdr:spPr>
            <a:xfrm>
              <a:off x="9100248" y="2385726"/>
              <a:ext cx="2594108" cy="294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𝑓(</a:t>
              </a:r>
              <a:r>
                <a:rPr lang="el-GR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λ</a:t>
              </a:r>
              <a:r>
                <a:rPr lang="de-DE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=〖</a:t>
              </a:r>
              <a:r>
                <a:rPr lang="en-US" sz="110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DE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[𝑒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〗^(</a:t>
              </a:r>
              <a:r>
                <a:rPr lang="de-DE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−0,069 cos⁡((</a:t>
              </a:r>
              <a:r>
                <a:rPr lang="el-GR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de-DE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+45)/20)−0,78𝑒^((</a:t>
              </a:r>
              <a:r>
                <a:rPr lang="el-GR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de-DE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/1000−1,94)) 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de-DE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−1]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de-DE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4</a:t>
              </a:r>
              <a:endParaRPr lang="en-US" sz="110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Wasser µ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abSelected="1" zoomScale="130" zoomScaleNormal="130" workbookViewId="0">
      <selection activeCell="E1" sqref="E1:I1"/>
    </sheetView>
  </sheetViews>
  <sheetFormatPr baseColWidth="10" defaultRowHeight="15" x14ac:dyDescent="0.25"/>
  <cols>
    <col min="1" max="1" width="7.5703125" bestFit="1" customWidth="1"/>
    <col min="2" max="2" width="10.5703125" bestFit="1" customWidth="1"/>
    <col min="3" max="3" width="12" bestFit="1" customWidth="1"/>
    <col min="4" max="4" width="8" bestFit="1" customWidth="1"/>
    <col min="5" max="5" width="7.42578125" bestFit="1" customWidth="1"/>
    <col min="6" max="6" width="5.7109375" bestFit="1" customWidth="1"/>
    <col min="7" max="7" width="7.7109375" bestFit="1" customWidth="1"/>
    <col min="8" max="8" width="7.5703125" bestFit="1" customWidth="1"/>
    <col min="9" max="9" width="31.85546875" bestFit="1" customWidth="1"/>
    <col min="10" max="10" width="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</row>
    <row r="2" spans="1:10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4" spans="1:10" x14ac:dyDescent="0.25">
      <c r="A4" t="s">
        <v>18</v>
      </c>
      <c r="B4" t="s">
        <v>19</v>
      </c>
      <c r="D4">
        <v>1.94</v>
      </c>
      <c r="G4">
        <v>20</v>
      </c>
      <c r="H4">
        <v>0.78</v>
      </c>
    </row>
    <row r="5" spans="1:10" x14ac:dyDescent="0.25">
      <c r="A5" t="s">
        <v>20</v>
      </c>
      <c r="B5" t="s">
        <v>21</v>
      </c>
      <c r="C5" t="s">
        <v>24</v>
      </c>
      <c r="D5" t="s">
        <v>23</v>
      </c>
      <c r="E5" t="s">
        <v>22</v>
      </c>
      <c r="G5">
        <v>45</v>
      </c>
      <c r="H5">
        <v>0.69</v>
      </c>
      <c r="I5">
        <v>1</v>
      </c>
      <c r="J5">
        <v>0</v>
      </c>
    </row>
    <row r="6" spans="1:10" x14ac:dyDescent="0.25">
      <c r="A6">
        <v>1000</v>
      </c>
      <c r="B6">
        <v>0.40715000000000001</v>
      </c>
      <c r="C6">
        <f>EXP(A6/1000)</f>
        <v>2.7182818284590451</v>
      </c>
      <c r="D6">
        <f>C6-$D$4</f>
        <v>0.77828182845904514</v>
      </c>
      <c r="G6">
        <f>(COS((A6+$G$5)/$G$4))/10</f>
        <v>-4.0201936471784813E-2</v>
      </c>
      <c r="H6">
        <f>$H$5*G6+$H$4*D6</f>
        <v>0.57932049003252373</v>
      </c>
      <c r="I6">
        <f>EXP(H6)-$I$5</f>
        <v>0.78482521207785538</v>
      </c>
      <c r="J6">
        <f>I6*I6*I6*I6+$J$5</f>
        <v>0.37939515828710352</v>
      </c>
    </row>
    <row r="7" spans="1:10" x14ac:dyDescent="0.25">
      <c r="A7">
        <v>998</v>
      </c>
      <c r="B7">
        <v>0.41677999999999998</v>
      </c>
      <c r="C7">
        <f t="shared" ref="C7:C70" si="0">EXP(A7/1000)</f>
        <v>2.7128506977432196</v>
      </c>
      <c r="D7">
        <f t="shared" ref="D7:D70" si="1">C7-$D$4</f>
        <v>0.77285069774321968</v>
      </c>
      <c r="G7">
        <f t="shared" ref="G7:G70" si="2">(COS((A7+$G$5)/$G$4))/10</f>
        <v>-3.086003548224598E-2</v>
      </c>
      <c r="H7">
        <f t="shared" ref="H7:H70" si="3">$H$5*G7+$H$4*D7</f>
        <v>0.58153011975696167</v>
      </c>
      <c r="I7">
        <f t="shared" ref="I7:I70" si="4">EXP(H7)-$I$5</f>
        <v>0.78877337530240088</v>
      </c>
      <c r="J7">
        <f t="shared" ref="J7:J70" si="5">I7*I7*I7*I7+$J$5</f>
        <v>0.38708734306875653</v>
      </c>
    </row>
    <row r="8" spans="1:10" x14ac:dyDescent="0.25">
      <c r="A8">
        <v>996</v>
      </c>
      <c r="B8">
        <v>0.42644900000000002</v>
      </c>
      <c r="C8">
        <f t="shared" si="0"/>
        <v>2.7074304184338023</v>
      </c>
      <c r="D8">
        <f t="shared" si="1"/>
        <v>0.76743041843380233</v>
      </c>
      <c r="G8">
        <f t="shared" si="2"/>
        <v>-2.120979121914001E-2</v>
      </c>
      <c r="H8">
        <f t="shared" si="3"/>
        <v>0.58396097043715933</v>
      </c>
      <c r="I8">
        <f t="shared" si="4"/>
        <v>0.79312690552566312</v>
      </c>
      <c r="J8">
        <f t="shared" si="5"/>
        <v>0.39570426517095236</v>
      </c>
    </row>
    <row r="9" spans="1:10" x14ac:dyDescent="0.25">
      <c r="A9">
        <v>994</v>
      </c>
      <c r="B9">
        <v>0.43615700000000002</v>
      </c>
      <c r="C9">
        <f t="shared" si="0"/>
        <v>2.7020209688496686</v>
      </c>
      <c r="D9">
        <f t="shared" si="1"/>
        <v>0.76202096884966863</v>
      </c>
      <c r="G9">
        <f t="shared" si="2"/>
        <v>-1.1347625733197936E-2</v>
      </c>
      <c r="H9">
        <f t="shared" si="3"/>
        <v>0.586546493946835</v>
      </c>
      <c r="I9">
        <f t="shared" si="4"/>
        <v>0.79776907593004087</v>
      </c>
      <c r="J9">
        <f t="shared" si="5"/>
        <v>0.4050501437640176</v>
      </c>
    </row>
    <row r="10" spans="1:10" x14ac:dyDescent="0.25">
      <c r="A10">
        <v>992</v>
      </c>
      <c r="B10">
        <v>0.44336999999999999</v>
      </c>
      <c r="C10">
        <f t="shared" si="0"/>
        <v>2.6966223273530132</v>
      </c>
      <c r="D10">
        <f t="shared" si="1"/>
        <v>0.75662232735301327</v>
      </c>
      <c r="G10">
        <f t="shared" si="2"/>
        <v>-1.3720785219554059E-3</v>
      </c>
      <c r="H10">
        <f t="shared" si="3"/>
        <v>0.58921868115520115</v>
      </c>
      <c r="I10">
        <f t="shared" si="4"/>
        <v>0.8025794757403355</v>
      </c>
      <c r="J10">
        <f t="shared" si="5"/>
        <v>0.4149083714713877</v>
      </c>
    </row>
    <row r="11" spans="1:10" x14ac:dyDescent="0.25">
      <c r="A11">
        <v>990</v>
      </c>
      <c r="B11">
        <v>0.45315100000000003</v>
      </c>
      <c r="C11">
        <f t="shared" si="0"/>
        <v>2.6912344723492621</v>
      </c>
      <c r="D11">
        <f t="shared" si="1"/>
        <v>0.75123447234926211</v>
      </c>
      <c r="G11">
        <f t="shared" si="2"/>
        <v>8.6171780443296438E-3</v>
      </c>
      <c r="H11">
        <f t="shared" si="3"/>
        <v>0.59190874128301196</v>
      </c>
      <c r="I11">
        <f t="shared" si="4"/>
        <v>0.80743505088169454</v>
      </c>
      <c r="J11">
        <f t="shared" si="5"/>
        <v>0.42504057762130554</v>
      </c>
    </row>
    <row r="12" spans="1:10" x14ac:dyDescent="0.25">
      <c r="A12">
        <v>988</v>
      </c>
      <c r="B12">
        <v>0.460428</v>
      </c>
      <c r="C12">
        <f t="shared" si="0"/>
        <v>2.6858573822869891</v>
      </c>
      <c r="D12">
        <f t="shared" si="1"/>
        <v>0.74585738228698917</v>
      </c>
      <c r="G12">
        <f t="shared" si="2"/>
        <v>1.8520334616056101E-2</v>
      </c>
      <c r="H12">
        <f t="shared" si="3"/>
        <v>0.59454778906893024</v>
      </c>
      <c r="I12">
        <f t="shared" si="4"/>
        <v>0.81221125789817106</v>
      </c>
      <c r="J12">
        <f t="shared" si="5"/>
        <v>0.43518710613184719</v>
      </c>
    </row>
    <row r="13" spans="1:10" x14ac:dyDescent="0.25">
      <c r="A13">
        <v>986</v>
      </c>
      <c r="B13">
        <v>0.46773399999999998</v>
      </c>
      <c r="C13">
        <f t="shared" si="0"/>
        <v>2.6804910356578264</v>
      </c>
      <c r="D13">
        <f t="shared" si="1"/>
        <v>0.74049103565782648</v>
      </c>
      <c r="G13">
        <f t="shared" si="2"/>
        <v>2.8238442126307599E-2</v>
      </c>
      <c r="H13">
        <f t="shared" si="3"/>
        <v>0.59706753288025693</v>
      </c>
      <c r="I13">
        <f t="shared" si="4"/>
        <v>0.8167833237984099</v>
      </c>
      <c r="J13">
        <f t="shared" si="5"/>
        <v>0.44506910560339707</v>
      </c>
    </row>
    <row r="14" spans="1:10" x14ac:dyDescent="0.25">
      <c r="A14">
        <v>984</v>
      </c>
      <c r="B14">
        <v>0.47379300000000002</v>
      </c>
      <c r="C14">
        <f t="shared" si="0"/>
        <v>2.6751354109963805</v>
      </c>
      <c r="D14">
        <f t="shared" si="1"/>
        <v>0.73513541099638058</v>
      </c>
      <c r="G14">
        <f t="shared" si="2"/>
        <v>3.76744004572203E-2</v>
      </c>
      <c r="H14">
        <f t="shared" si="3"/>
        <v>0.59940095689265893</v>
      </c>
      <c r="I14">
        <f t="shared" si="4"/>
        <v>0.82102759955318039</v>
      </c>
      <c r="J14">
        <f t="shared" si="5"/>
        <v>0.45439236577043068</v>
      </c>
    </row>
    <row r="15" spans="1:10" x14ac:dyDescent="0.25">
      <c r="A15">
        <v>982</v>
      </c>
      <c r="B15">
        <v>0.47859699999999999</v>
      </c>
      <c r="C15">
        <f t="shared" si="0"/>
        <v>2.669790486880145</v>
      </c>
      <c r="D15">
        <f t="shared" si="1"/>
        <v>0.72979048688014503</v>
      </c>
      <c r="G15">
        <f t="shared" si="2"/>
        <v>4.6733928632266185E-2</v>
      </c>
      <c r="H15">
        <f t="shared" si="3"/>
        <v>0.60148299052277676</v>
      </c>
      <c r="I15">
        <f t="shared" si="4"/>
        <v>0.82482298995100489</v>
      </c>
      <c r="J15">
        <f t="shared" si="5"/>
        <v>0.462852942927859</v>
      </c>
    </row>
    <row r="16" spans="1:10" x14ac:dyDescent="0.25">
      <c r="A16">
        <v>980</v>
      </c>
      <c r="B16">
        <v>0.48213800000000001</v>
      </c>
      <c r="C16">
        <f t="shared" si="0"/>
        <v>2.6644562419294169</v>
      </c>
      <c r="D16">
        <f t="shared" si="1"/>
        <v>0.72445624192941693</v>
      </c>
      <c r="G16">
        <f t="shared" si="2"/>
        <v>5.5326506840601378E-2</v>
      </c>
      <c r="H16">
        <f t="shared" si="3"/>
        <v>0.60325115842496013</v>
      </c>
      <c r="I16">
        <f t="shared" si="4"/>
        <v>0.82805243765050118</v>
      </c>
      <c r="J16">
        <f t="shared" si="5"/>
        <v>0.47014450013917725</v>
      </c>
    </row>
    <row r="17" spans="1:10" x14ac:dyDescent="0.25">
      <c r="A17">
        <v>978</v>
      </c>
      <c r="B17">
        <v>0.48569400000000001</v>
      </c>
      <c r="C17">
        <f t="shared" si="0"/>
        <v>2.6591326548072094</v>
      </c>
      <c r="D17">
        <f t="shared" si="1"/>
        <v>0.71913265480720945</v>
      </c>
      <c r="G17">
        <f t="shared" si="2"/>
        <v>6.3366280881096901E-2</v>
      </c>
      <c r="H17">
        <f t="shared" si="3"/>
        <v>0.60464620455758022</v>
      </c>
      <c r="I17">
        <f t="shared" si="4"/>
        <v>0.8306044347968653</v>
      </c>
      <c r="J17">
        <f t="shared" si="5"/>
        <v>0.47596715267229417</v>
      </c>
    </row>
    <row r="18" spans="1:10" x14ac:dyDescent="0.25">
      <c r="A18">
        <v>976</v>
      </c>
      <c r="B18">
        <v>0.48668899999999998</v>
      </c>
      <c r="C18">
        <f t="shared" si="0"/>
        <v>2.6538197042191665</v>
      </c>
      <c r="D18">
        <f t="shared" si="1"/>
        <v>0.71381970421916652</v>
      </c>
      <c r="G18">
        <f t="shared" si="2"/>
        <v>7.077291998913611E-2</v>
      </c>
      <c r="H18">
        <f t="shared" si="3"/>
        <v>0.60561268408345392</v>
      </c>
      <c r="I18">
        <f t="shared" si="4"/>
        <v>0.83237453174651566</v>
      </c>
      <c r="J18">
        <f t="shared" si="5"/>
        <v>0.48003746578355411</v>
      </c>
    </row>
    <row r="19" spans="1:10" x14ac:dyDescent="0.25">
      <c r="A19">
        <v>974</v>
      </c>
      <c r="B19">
        <v>0.48639900000000003</v>
      </c>
      <c r="C19">
        <f t="shared" si="0"/>
        <v>2.6485173689134789</v>
      </c>
      <c r="D19">
        <f t="shared" si="1"/>
        <v>0.70851736891347894</v>
      </c>
      <c r="G19">
        <f t="shared" si="2"/>
        <v>7.7472419475060381E-2</v>
      </c>
      <c r="H19">
        <f t="shared" si="3"/>
        <v>0.60609951719030519</v>
      </c>
      <c r="I19">
        <f t="shared" si="4"/>
        <v>0.83326680951027599</v>
      </c>
      <c r="J19">
        <f t="shared" si="5"/>
        <v>0.48209911452686649</v>
      </c>
    </row>
    <row r="20" spans="1:10" x14ac:dyDescent="0.25">
      <c r="A20">
        <v>973</v>
      </c>
      <c r="B20">
        <v>0.484315</v>
      </c>
      <c r="C20">
        <f t="shared" si="0"/>
        <v>2.6458701753619405</v>
      </c>
      <c r="D20">
        <f t="shared" si="1"/>
        <v>0.70587017536194052</v>
      </c>
      <c r="G20">
        <f t="shared" si="2"/>
        <v>8.0535778566911409E-2</v>
      </c>
      <c r="H20">
        <f t="shared" si="3"/>
        <v>0.60614842399348245</v>
      </c>
      <c r="I20">
        <f t="shared" si="4"/>
        <v>0.83335647092180887</v>
      </c>
      <c r="J20">
        <f t="shared" si="5"/>
        <v>0.48230664788299327</v>
      </c>
    </row>
    <row r="21" spans="1:10" x14ac:dyDescent="0.25">
      <c r="A21">
        <v>971</v>
      </c>
      <c r="B21">
        <v>0.48143000000000002</v>
      </c>
      <c r="C21">
        <f t="shared" si="0"/>
        <v>2.6405837232255038</v>
      </c>
      <c r="D21">
        <f t="shared" si="1"/>
        <v>0.70058372322550388</v>
      </c>
      <c r="G21">
        <f t="shared" si="2"/>
        <v>8.605145057459293E-2</v>
      </c>
      <c r="H21">
        <f t="shared" si="3"/>
        <v>0.60583080501236219</v>
      </c>
      <c r="I21">
        <f t="shared" si="4"/>
        <v>0.83277425457386056</v>
      </c>
      <c r="J21">
        <f t="shared" si="5"/>
        <v>0.4809602244133529</v>
      </c>
    </row>
    <row r="22" spans="1:10" x14ac:dyDescent="0.25">
      <c r="A22">
        <v>969</v>
      </c>
      <c r="B22">
        <v>0.47853400000000001</v>
      </c>
      <c r="C22">
        <f t="shared" si="0"/>
        <v>2.6353078334274804</v>
      </c>
      <c r="D22">
        <f t="shared" si="1"/>
        <v>0.69530783342748048</v>
      </c>
      <c r="G22">
        <f t="shared" si="2"/>
        <v>9.070732493296052E-2</v>
      </c>
      <c r="H22">
        <f t="shared" si="3"/>
        <v>0.60492816427717755</v>
      </c>
      <c r="I22">
        <f t="shared" si="4"/>
        <v>0.83112066428453502</v>
      </c>
      <c r="J22">
        <f t="shared" si="5"/>
        <v>0.47715153084056044</v>
      </c>
    </row>
    <row r="23" spans="1:10" x14ac:dyDescent="0.25">
      <c r="A23">
        <v>967</v>
      </c>
      <c r="B23">
        <v>0.47562500000000002</v>
      </c>
      <c r="C23">
        <f t="shared" si="0"/>
        <v>2.6300424848643047</v>
      </c>
      <c r="D23">
        <f t="shared" si="1"/>
        <v>0.69004248486430475</v>
      </c>
      <c r="G23">
        <f t="shared" si="2"/>
        <v>9.4456881684453486E-2</v>
      </c>
      <c r="H23">
        <f t="shared" si="3"/>
        <v>0.60340838655643059</v>
      </c>
      <c r="I23">
        <f t="shared" si="4"/>
        <v>0.82833988151604165</v>
      </c>
      <c r="J23">
        <f t="shared" si="5"/>
        <v>0.47079764977037242</v>
      </c>
    </row>
    <row r="24" spans="1:10" x14ac:dyDescent="0.25">
      <c r="A24">
        <v>965</v>
      </c>
      <c r="B24">
        <v>0.47009899999999999</v>
      </c>
      <c r="C24">
        <f t="shared" si="0"/>
        <v>2.6247876564745751</v>
      </c>
      <c r="D24">
        <f t="shared" si="1"/>
        <v>0.68478765647457518</v>
      </c>
      <c r="G24">
        <f t="shared" si="2"/>
        <v>9.7262656497449224E-2</v>
      </c>
      <c r="H24">
        <f t="shared" si="3"/>
        <v>0.60124560503340863</v>
      </c>
      <c r="I24">
        <f t="shared" si="4"/>
        <v>0.82438985486455141</v>
      </c>
      <c r="J24">
        <f t="shared" si="5"/>
        <v>0.46188148605382923</v>
      </c>
    </row>
    <row r="25" spans="1:10" x14ac:dyDescent="0.25">
      <c r="A25">
        <v>963</v>
      </c>
      <c r="B25">
        <v>0.46324599999999999</v>
      </c>
      <c r="C25">
        <f t="shared" si="0"/>
        <v>2.6195433272389712</v>
      </c>
      <c r="D25">
        <f t="shared" si="1"/>
        <v>0.67954332723897126</v>
      </c>
      <c r="G25">
        <f t="shared" si="2"/>
        <v>9.9096614997482096E-2</v>
      </c>
      <c r="H25">
        <f t="shared" si="3"/>
        <v>0.59842045959466017</v>
      </c>
      <c r="I25">
        <f t="shared" si="4"/>
        <v>0.81924296197137614</v>
      </c>
      <c r="J25">
        <f t="shared" si="5"/>
        <v>0.45045444454336447</v>
      </c>
    </row>
    <row r="26" spans="1:10" x14ac:dyDescent="0.25">
      <c r="A26">
        <v>961</v>
      </c>
      <c r="B26">
        <v>0.45374900000000001</v>
      </c>
      <c r="C26">
        <f t="shared" si="0"/>
        <v>2.6143094761801691</v>
      </c>
      <c r="D26">
        <f t="shared" si="1"/>
        <v>0.67430947618016912</v>
      </c>
      <c r="G26">
        <f t="shared" si="2"/>
        <v>9.9940432877445889E-2</v>
      </c>
      <c r="H26">
        <f t="shared" si="3"/>
        <v>0.59492029010596958</v>
      </c>
      <c r="I26">
        <f t="shared" si="4"/>
        <v>0.81288643421520446</v>
      </c>
      <c r="J26">
        <f t="shared" si="5"/>
        <v>0.43663596372172303</v>
      </c>
    </row>
    <row r="27" spans="1:10" x14ac:dyDescent="0.25">
      <c r="A27">
        <v>960</v>
      </c>
      <c r="B27">
        <v>0.43851400000000001</v>
      </c>
      <c r="C27">
        <f t="shared" si="0"/>
        <v>2.6116964734231178</v>
      </c>
      <c r="D27">
        <f t="shared" si="1"/>
        <v>0.67169647342311789</v>
      </c>
      <c r="G27">
        <f t="shared" si="2"/>
        <v>9.9988014914997467E-2</v>
      </c>
      <c r="H27">
        <f t="shared" si="3"/>
        <v>0.59291497956138017</v>
      </c>
      <c r="I27">
        <f t="shared" si="4"/>
        <v>0.80925467655052308</v>
      </c>
      <c r="J27">
        <f t="shared" si="5"/>
        <v>0.42888501371062043</v>
      </c>
    </row>
    <row r="28" spans="1:10" x14ac:dyDescent="0.25">
      <c r="A28">
        <v>958</v>
      </c>
      <c r="B28">
        <v>0.41844199999999998</v>
      </c>
      <c r="C28">
        <f t="shared" si="0"/>
        <v>2.6064783003886967</v>
      </c>
      <c r="D28">
        <f t="shared" si="1"/>
        <v>0.66647830038869671</v>
      </c>
      <c r="G28">
        <f t="shared" si="2"/>
        <v>9.9333930830935738E-2</v>
      </c>
      <c r="H28">
        <f t="shared" si="3"/>
        <v>0.58839348657652912</v>
      </c>
      <c r="I28">
        <f t="shared" si="4"/>
        <v>0.8010926104902738</v>
      </c>
      <c r="J28">
        <f t="shared" si="5"/>
        <v>0.41184225464254914</v>
      </c>
    </row>
    <row r="29" spans="1:10" x14ac:dyDescent="0.25">
      <c r="A29">
        <v>956</v>
      </c>
      <c r="B29">
        <v>0.39302799999999999</v>
      </c>
      <c r="C29">
        <f t="shared" si="0"/>
        <v>2.6012705532709526</v>
      </c>
      <c r="D29">
        <f t="shared" si="1"/>
        <v>0.66127055327095263</v>
      </c>
      <c r="G29">
        <f t="shared" si="2"/>
        <v>9.768733494544321E-2</v>
      </c>
      <c r="H29">
        <f t="shared" si="3"/>
        <v>0.58319529266369896</v>
      </c>
      <c r="I29">
        <f t="shared" si="4"/>
        <v>0.79175447359647078</v>
      </c>
      <c r="J29">
        <f t="shared" si="5"/>
        <v>0.39297244924927721</v>
      </c>
    </row>
    <row r="30" spans="1:10" x14ac:dyDescent="0.25">
      <c r="A30">
        <v>954</v>
      </c>
      <c r="B30">
        <v>0.362238</v>
      </c>
      <c r="C30">
        <f t="shared" si="0"/>
        <v>2.59607321123889</v>
      </c>
      <c r="D30">
        <f t="shared" si="1"/>
        <v>0.65607321123889006</v>
      </c>
      <c r="G30">
        <f t="shared" si="2"/>
        <v>9.5064679500315732E-2</v>
      </c>
      <c r="H30">
        <f t="shared" si="3"/>
        <v>0.5773317336215521</v>
      </c>
      <c r="I30">
        <f t="shared" si="4"/>
        <v>0.78127915678373716</v>
      </c>
      <c r="J30">
        <f t="shared" si="5"/>
        <v>0.37258464511109235</v>
      </c>
    </row>
    <row r="31" spans="1:10" x14ac:dyDescent="0.25">
      <c r="A31">
        <v>952</v>
      </c>
      <c r="B31">
        <v>0.32735900000000001</v>
      </c>
      <c r="C31">
        <f t="shared" si="0"/>
        <v>2.5908862535031338</v>
      </c>
      <c r="D31">
        <f t="shared" si="1"/>
        <v>0.65088625350313389</v>
      </c>
      <c r="G31">
        <f t="shared" si="2"/>
        <v>9.1492169201826026E-2</v>
      </c>
      <c r="H31">
        <f t="shared" si="3"/>
        <v>0.57082087448170449</v>
      </c>
      <c r="I31">
        <f t="shared" si="4"/>
        <v>0.76971917265618295</v>
      </c>
      <c r="J31">
        <f t="shared" si="5"/>
        <v>0.35101786268355667</v>
      </c>
    </row>
    <row r="32" spans="1:10" x14ac:dyDescent="0.25">
      <c r="A32">
        <v>950</v>
      </c>
      <c r="B32">
        <v>0.29762499999999997</v>
      </c>
      <c r="C32">
        <f t="shared" si="0"/>
        <v>2.585709659315846</v>
      </c>
      <c r="D32">
        <f t="shared" si="1"/>
        <v>0.64570965931584601</v>
      </c>
      <c r="G32">
        <f t="shared" si="2"/>
        <v>8.7005499391961824E-2</v>
      </c>
      <c r="H32">
        <f t="shared" si="3"/>
        <v>0.56368732884681361</v>
      </c>
      <c r="I32">
        <f t="shared" si="4"/>
        <v>0.75713972156596743</v>
      </c>
      <c r="J32">
        <f t="shared" si="5"/>
        <v>0.32862766732750459</v>
      </c>
    </row>
    <row r="33" spans="1:10" x14ac:dyDescent="0.25">
      <c r="A33">
        <v>949</v>
      </c>
      <c r="B33">
        <v>0.27013100000000001</v>
      </c>
      <c r="C33">
        <f t="shared" si="0"/>
        <v>2.583125242080516</v>
      </c>
      <c r="D33">
        <f t="shared" si="1"/>
        <v>0.64312524208051602</v>
      </c>
      <c r="G33">
        <f t="shared" si="2"/>
        <v>8.4433018679581279E-2</v>
      </c>
      <c r="H33">
        <f t="shared" si="3"/>
        <v>0.55989647171171353</v>
      </c>
      <c r="I33">
        <f t="shared" si="4"/>
        <v>0.75049126555041856</v>
      </c>
      <c r="J33">
        <f t="shared" si="5"/>
        <v>0.31723607550079186</v>
      </c>
    </row>
    <row r="34" spans="1:10" x14ac:dyDescent="0.25">
      <c r="A34">
        <v>947</v>
      </c>
      <c r="B34">
        <v>0.24681600000000001</v>
      </c>
      <c r="C34">
        <f t="shared" si="0"/>
        <v>2.5779641544043934</v>
      </c>
      <c r="D34">
        <f t="shared" si="1"/>
        <v>0.63796415440439347</v>
      </c>
      <c r="G34">
        <f t="shared" si="2"/>
        <v>7.8661898878910438E-2</v>
      </c>
      <c r="H34">
        <f t="shared" si="3"/>
        <v>0.55188875066187515</v>
      </c>
      <c r="I34">
        <f t="shared" si="4"/>
        <v>0.73652979418468312</v>
      </c>
      <c r="J34">
        <f t="shared" si="5"/>
        <v>0.29428035999748714</v>
      </c>
    </row>
    <row r="35" spans="1:10" x14ac:dyDescent="0.25">
      <c r="A35">
        <v>945</v>
      </c>
      <c r="B35">
        <v>0.22872100000000001</v>
      </c>
      <c r="C35">
        <f t="shared" si="0"/>
        <v>2.572813378588326</v>
      </c>
      <c r="D35">
        <f t="shared" si="1"/>
        <v>0.63281337858832609</v>
      </c>
      <c r="G35">
        <f t="shared" si="2"/>
        <v>7.2104815386808213E-2</v>
      </c>
      <c r="H35">
        <f t="shared" si="3"/>
        <v>0.54334675791579201</v>
      </c>
      <c r="I35">
        <f t="shared" si="4"/>
        <v>0.72175954277954202</v>
      </c>
      <c r="J35">
        <f t="shared" si="5"/>
        <v>0.27137518876174316</v>
      </c>
    </row>
    <row r="36" spans="1:10" x14ac:dyDescent="0.25">
      <c r="A36">
        <v>943</v>
      </c>
      <c r="B36">
        <v>0.21054999999999999</v>
      </c>
      <c r="C36">
        <f t="shared" si="0"/>
        <v>2.5676728940292031</v>
      </c>
      <c r="D36">
        <f t="shared" si="1"/>
        <v>0.62767289402920312</v>
      </c>
      <c r="G36">
        <f t="shared" si="2"/>
        <v>6.4827284414044048E-2</v>
      </c>
      <c r="H36">
        <f t="shared" si="3"/>
        <v>0.53431568358846881</v>
      </c>
      <c r="I36">
        <f t="shared" si="4"/>
        <v>0.70628020709859163</v>
      </c>
      <c r="J36">
        <f t="shared" si="5"/>
        <v>0.24883309579182783</v>
      </c>
    </row>
    <row r="37" spans="1:10" x14ac:dyDescent="0.25">
      <c r="A37">
        <v>941</v>
      </c>
      <c r="B37">
        <v>0.19630800000000001</v>
      </c>
      <c r="C37">
        <f t="shared" si="0"/>
        <v>2.5625426801650799</v>
      </c>
      <c r="D37">
        <f t="shared" si="1"/>
        <v>0.62254268016507996</v>
      </c>
      <c r="G37">
        <f t="shared" si="2"/>
        <v>5.6902020644465902E-2</v>
      </c>
      <c r="H37">
        <f t="shared" si="3"/>
        <v>0.52484568477344384</v>
      </c>
      <c r="I37">
        <f t="shared" si="4"/>
        <v>0.69019800496549277</v>
      </c>
      <c r="J37">
        <f t="shared" si="5"/>
        <v>0.22693150767002712</v>
      </c>
    </row>
    <row r="38" spans="1:10" x14ac:dyDescent="0.25">
      <c r="A38">
        <v>940</v>
      </c>
      <c r="B38">
        <v>0.181811</v>
      </c>
      <c r="C38">
        <f t="shared" si="0"/>
        <v>2.5599814183292713</v>
      </c>
      <c r="D38">
        <f t="shared" si="1"/>
        <v>0.61998141832927134</v>
      </c>
      <c r="G38">
        <f t="shared" si="2"/>
        <v>5.2721003194900785E-2</v>
      </c>
      <c r="H38">
        <f t="shared" si="3"/>
        <v>0.51996299850131322</v>
      </c>
      <c r="I38">
        <f t="shared" si="4"/>
        <v>0.68196541330644189</v>
      </c>
      <c r="J38">
        <f t="shared" si="5"/>
        <v>0.21629645310206264</v>
      </c>
    </row>
    <row r="39" spans="1:10" x14ac:dyDescent="0.25">
      <c r="A39">
        <v>938</v>
      </c>
      <c r="B39">
        <v>0.16880200000000001</v>
      </c>
      <c r="C39">
        <f t="shared" si="0"/>
        <v>2.554866572043847</v>
      </c>
      <c r="D39">
        <f t="shared" si="1"/>
        <v>0.61486657204384709</v>
      </c>
      <c r="G39">
        <f t="shared" si="2"/>
        <v>4.3974422876704833E-2</v>
      </c>
      <c r="H39">
        <f t="shared" si="3"/>
        <v>0.50993827797912705</v>
      </c>
      <c r="I39">
        <f t="shared" si="4"/>
        <v>0.66518841297998033</v>
      </c>
      <c r="J39">
        <f t="shared" si="5"/>
        <v>0.19578467850925219</v>
      </c>
    </row>
    <row r="40" spans="1:10" x14ac:dyDescent="0.25">
      <c r="A40">
        <v>936</v>
      </c>
      <c r="B40">
        <v>0.15573699999999999</v>
      </c>
      <c r="C40">
        <f t="shared" si="0"/>
        <v>2.5497619452281173</v>
      </c>
      <c r="D40">
        <f t="shared" si="1"/>
        <v>0.60976194522811733</v>
      </c>
      <c r="G40">
        <f t="shared" si="2"/>
        <v>3.4788464661136428E-2</v>
      </c>
      <c r="H40">
        <f t="shared" si="3"/>
        <v>0.49961835789411563</v>
      </c>
      <c r="I40">
        <f t="shared" si="4"/>
        <v>0.64809216929578994</v>
      </c>
      <c r="J40">
        <f t="shared" si="5"/>
        <v>0.17641970686848624</v>
      </c>
    </row>
    <row r="41" spans="1:10" x14ac:dyDescent="0.25">
      <c r="A41">
        <v>935</v>
      </c>
      <c r="B41">
        <v>0.14649599999999999</v>
      </c>
      <c r="C41">
        <f t="shared" si="0"/>
        <v>2.5472134577390078</v>
      </c>
      <c r="D41">
        <f t="shared" si="1"/>
        <v>0.60721345773900781</v>
      </c>
      <c r="G41">
        <f t="shared" si="2"/>
        <v>3.0059254374363707E-2</v>
      </c>
      <c r="H41">
        <f t="shared" si="3"/>
        <v>0.49436738255473706</v>
      </c>
      <c r="I41">
        <f t="shared" si="4"/>
        <v>0.63946075945054281</v>
      </c>
      <c r="J41">
        <f t="shared" si="5"/>
        <v>0.16720743952212527</v>
      </c>
    </row>
    <row r="42" spans="1:10" x14ac:dyDescent="0.25">
      <c r="A42">
        <v>933</v>
      </c>
      <c r="B42">
        <v>0.137382</v>
      </c>
      <c r="C42">
        <f t="shared" si="0"/>
        <v>2.5421241218558581</v>
      </c>
      <c r="D42">
        <f t="shared" si="1"/>
        <v>0.60212412185585817</v>
      </c>
      <c r="G42">
        <f t="shared" si="2"/>
        <v>2.0387444711548068E-2</v>
      </c>
      <c r="H42">
        <f t="shared" si="3"/>
        <v>0.48372415189853757</v>
      </c>
      <c r="I42">
        <f t="shared" si="4"/>
        <v>0.62210412958734951</v>
      </c>
      <c r="J42">
        <f t="shared" si="5"/>
        <v>0.14977948637396615</v>
      </c>
    </row>
    <row r="43" spans="1:10" x14ac:dyDescent="0.25">
      <c r="A43">
        <v>931</v>
      </c>
      <c r="B43">
        <v>0.12809300000000001</v>
      </c>
      <c r="C43">
        <f t="shared" si="0"/>
        <v>2.5370449544725853</v>
      </c>
      <c r="D43">
        <f t="shared" si="1"/>
        <v>0.59704495447258532</v>
      </c>
      <c r="G43">
        <f t="shared" si="2"/>
        <v>1.0511930440367865E-2</v>
      </c>
      <c r="H43">
        <f t="shared" si="3"/>
        <v>0.47294829649247039</v>
      </c>
      <c r="I43">
        <f t="shared" si="4"/>
        <v>0.60471841126085346</v>
      </c>
      <c r="J43">
        <f t="shared" si="5"/>
        <v>0.13372504889442202</v>
      </c>
    </row>
    <row r="44" spans="1:10" x14ac:dyDescent="0.25">
      <c r="A44">
        <v>929</v>
      </c>
      <c r="B44">
        <v>0.11944100000000001</v>
      </c>
      <c r="C44">
        <f t="shared" si="0"/>
        <v>2.5319759352725133</v>
      </c>
      <c r="D44">
        <f t="shared" si="1"/>
        <v>0.59197593527251335</v>
      </c>
      <c r="G44">
        <f t="shared" si="2"/>
        <v>5.313844350104287E-4</v>
      </c>
      <c r="H44">
        <f t="shared" si="3"/>
        <v>0.46210788477271764</v>
      </c>
      <c r="I44">
        <f t="shared" si="4"/>
        <v>0.58741655206178622</v>
      </c>
      <c r="J44">
        <f t="shared" si="5"/>
        <v>0.11906516527684455</v>
      </c>
    </row>
    <row r="45" spans="1:10" x14ac:dyDescent="0.25">
      <c r="A45">
        <v>928</v>
      </c>
      <c r="B45">
        <v>0.11131000000000001</v>
      </c>
      <c r="C45">
        <f t="shared" si="0"/>
        <v>2.5294452249033177</v>
      </c>
      <c r="D45">
        <f t="shared" si="1"/>
        <v>0.58944522490331774</v>
      </c>
      <c r="G45">
        <f t="shared" si="2"/>
        <v>-4.4671260207889956E-3</v>
      </c>
      <c r="H45">
        <f t="shared" si="3"/>
        <v>0.45668495847024343</v>
      </c>
      <c r="I45">
        <f t="shared" si="4"/>
        <v>0.57883140842864456</v>
      </c>
      <c r="J45">
        <f t="shared" si="5"/>
        <v>0.11225568768452071</v>
      </c>
    </row>
    <row r="46" spans="1:10" x14ac:dyDescent="0.25">
      <c r="A46">
        <v>926</v>
      </c>
      <c r="B46">
        <v>0.104222</v>
      </c>
      <c r="C46">
        <f t="shared" si="0"/>
        <v>2.524391389973053</v>
      </c>
      <c r="D46">
        <f t="shared" si="1"/>
        <v>0.58439138997305307</v>
      </c>
      <c r="G46">
        <f t="shared" si="2"/>
        <v>-1.4418184701475087E-2</v>
      </c>
      <c r="H46">
        <f t="shared" si="3"/>
        <v>0.44587673673496359</v>
      </c>
      <c r="I46">
        <f t="shared" si="4"/>
        <v>0.56185893483611071</v>
      </c>
      <c r="J46">
        <f t="shared" si="5"/>
        <v>9.9657311331808024E-2</v>
      </c>
    </row>
    <row r="47" spans="1:10" x14ac:dyDescent="0.25">
      <c r="A47">
        <v>924</v>
      </c>
      <c r="B47">
        <v>9.8192000000000002E-2</v>
      </c>
      <c r="C47">
        <f t="shared" si="0"/>
        <v>2.5193476526117138</v>
      </c>
      <c r="D47">
        <f t="shared" si="1"/>
        <v>0.57934765261171384</v>
      </c>
      <c r="G47">
        <f t="shared" si="2"/>
        <v>-2.4225181646641551E-2</v>
      </c>
      <c r="H47">
        <f t="shared" si="3"/>
        <v>0.43517579370095416</v>
      </c>
      <c r="I47">
        <f t="shared" si="4"/>
        <v>0.5452346775990331</v>
      </c>
      <c r="J47">
        <f t="shared" si="5"/>
        <v>8.8375905950750205E-2</v>
      </c>
    </row>
    <row r="48" spans="1:10" x14ac:dyDescent="0.25">
      <c r="A48">
        <v>922</v>
      </c>
      <c r="B48">
        <v>9.2679999999999998E-2</v>
      </c>
      <c r="C48">
        <f t="shared" si="0"/>
        <v>2.5143139926443441</v>
      </c>
      <c r="D48">
        <f t="shared" si="1"/>
        <v>0.57431399264434413</v>
      </c>
      <c r="G48">
        <f t="shared" si="2"/>
        <v>-3.3790128584575856E-2</v>
      </c>
      <c r="H48">
        <f t="shared" si="3"/>
        <v>0.42464972553923108</v>
      </c>
      <c r="I48">
        <f t="shared" si="4"/>
        <v>0.52905473702738393</v>
      </c>
      <c r="J48">
        <f t="shared" si="5"/>
        <v>7.8343402490047537E-2</v>
      </c>
    </row>
    <row r="49" spans="1:10" x14ac:dyDescent="0.25">
      <c r="A49">
        <v>921</v>
      </c>
      <c r="B49">
        <v>8.8006000000000001E-2</v>
      </c>
      <c r="C49">
        <f t="shared" si="0"/>
        <v>2.5118009353897488</v>
      </c>
      <c r="D49">
        <f t="shared" si="1"/>
        <v>0.57180093538974885</v>
      </c>
      <c r="G49">
        <f t="shared" si="2"/>
        <v>-3.8451846951923052E-2</v>
      </c>
      <c r="H49">
        <f t="shared" si="3"/>
        <v>0.4194729552071772</v>
      </c>
      <c r="I49">
        <f t="shared" si="4"/>
        <v>0.52115962505109659</v>
      </c>
      <c r="J49">
        <f t="shared" si="5"/>
        <v>7.3770555172435498E-2</v>
      </c>
    </row>
    <row r="50" spans="1:10" x14ac:dyDescent="0.25">
      <c r="A50">
        <v>919</v>
      </c>
      <c r="B50">
        <v>8.4095000000000003E-2</v>
      </c>
      <c r="C50">
        <f t="shared" si="0"/>
        <v>2.5067823537734459</v>
      </c>
      <c r="D50">
        <f t="shared" si="1"/>
        <v>0.56678235377344599</v>
      </c>
      <c r="G50">
        <f t="shared" si="2"/>
        <v>-4.7475543266265886E-2</v>
      </c>
      <c r="H50">
        <f t="shared" si="3"/>
        <v>0.40933211108956441</v>
      </c>
      <c r="I50">
        <f t="shared" si="4"/>
        <v>0.50581173422664261</v>
      </c>
      <c r="J50">
        <f t="shared" si="5"/>
        <v>6.545692523346959E-2</v>
      </c>
    </row>
    <row r="51" spans="1:10" x14ac:dyDescent="0.25">
      <c r="A51">
        <v>917</v>
      </c>
      <c r="B51">
        <v>8.0851999999999993E-2</v>
      </c>
      <c r="C51">
        <f t="shared" si="0"/>
        <v>2.5017737992899005</v>
      </c>
      <c r="D51">
        <f t="shared" si="1"/>
        <v>0.56177379928990057</v>
      </c>
      <c r="G51">
        <f t="shared" si="2"/>
        <v>-5.6024879645620959E-2</v>
      </c>
      <c r="H51">
        <f t="shared" si="3"/>
        <v>0.39952639649064403</v>
      </c>
      <c r="I51">
        <f t="shared" si="4"/>
        <v>0.49111833151106565</v>
      </c>
      <c r="J51">
        <f t="shared" si="5"/>
        <v>5.8176096787246327E-2</v>
      </c>
    </row>
    <row r="52" spans="1:10" x14ac:dyDescent="0.25">
      <c r="A52">
        <v>916</v>
      </c>
      <c r="B52">
        <v>7.7922000000000005E-2</v>
      </c>
      <c r="C52">
        <f t="shared" si="0"/>
        <v>2.4992732759606522</v>
      </c>
      <c r="D52">
        <f t="shared" si="1"/>
        <v>0.55927327596065224</v>
      </c>
      <c r="G52">
        <f t="shared" si="2"/>
        <v>-6.0094759597394597E-2</v>
      </c>
      <c r="H52">
        <f t="shared" si="3"/>
        <v>0.39476777112710648</v>
      </c>
      <c r="I52">
        <f t="shared" si="4"/>
        <v>0.48403951407682211</v>
      </c>
      <c r="J52">
        <f t="shared" si="5"/>
        <v>5.4893796139617278E-2</v>
      </c>
    </row>
    <row r="53" spans="1:10" x14ac:dyDescent="0.25">
      <c r="A53">
        <v>914</v>
      </c>
      <c r="B53">
        <v>7.5618000000000005E-2</v>
      </c>
      <c r="C53">
        <f t="shared" si="0"/>
        <v>2.494279724624584</v>
      </c>
      <c r="D53">
        <f t="shared" si="1"/>
        <v>0.55427972462458408</v>
      </c>
      <c r="G53">
        <f t="shared" si="2"/>
        <v>-6.7774105549650798E-2</v>
      </c>
      <c r="H53">
        <f t="shared" si="3"/>
        <v>0.38557405237791653</v>
      </c>
      <c r="I53">
        <f t="shared" si="4"/>
        <v>0.47045819922883902</v>
      </c>
      <c r="J53">
        <f t="shared" si="5"/>
        <v>4.8987374918173343E-2</v>
      </c>
    </row>
    <row r="54" spans="1:10" x14ac:dyDescent="0.25">
      <c r="A54">
        <v>912</v>
      </c>
      <c r="B54">
        <v>7.3579000000000006E-2</v>
      </c>
      <c r="C54">
        <f t="shared" si="0"/>
        <v>2.4892961504107398</v>
      </c>
      <c r="D54">
        <f t="shared" si="1"/>
        <v>0.54929615041073987</v>
      </c>
      <c r="G54">
        <f t="shared" si="2"/>
        <v>-7.4776275042396173E-2</v>
      </c>
      <c r="H54">
        <f t="shared" si="3"/>
        <v>0.37685536754112375</v>
      </c>
      <c r="I54">
        <f t="shared" si="4"/>
        <v>0.4576934643340409</v>
      </c>
      <c r="J54">
        <f t="shared" si="5"/>
        <v>4.3883256034872642E-2</v>
      </c>
    </row>
    <row r="55" spans="1:10" x14ac:dyDescent="0.25">
      <c r="A55">
        <v>911</v>
      </c>
      <c r="B55">
        <v>7.1867E-2</v>
      </c>
      <c r="C55">
        <f t="shared" si="0"/>
        <v>2.4868080984936256</v>
      </c>
      <c r="D55">
        <f t="shared" si="1"/>
        <v>0.54680809849362566</v>
      </c>
      <c r="G55">
        <f t="shared" si="2"/>
        <v>-7.800127115533817E-2</v>
      </c>
      <c r="H55">
        <f t="shared" si="3"/>
        <v>0.37268943972784474</v>
      </c>
      <c r="I55">
        <f t="shared" si="4"/>
        <v>0.45163345014284073</v>
      </c>
      <c r="J55">
        <f t="shared" si="5"/>
        <v>4.1604892242767581E-2</v>
      </c>
    </row>
    <row r="56" spans="1:10" x14ac:dyDescent="0.25">
      <c r="A56">
        <v>909</v>
      </c>
      <c r="B56">
        <v>7.0365999999999998E-2</v>
      </c>
      <c r="C56">
        <f t="shared" si="0"/>
        <v>2.4818394525987482</v>
      </c>
      <c r="D56">
        <f t="shared" si="1"/>
        <v>0.54183945259874822</v>
      </c>
      <c r="G56">
        <f t="shared" si="2"/>
        <v>-8.3858802208504127E-2</v>
      </c>
      <c r="H56">
        <f t="shared" si="3"/>
        <v>0.36477219950315576</v>
      </c>
      <c r="I56">
        <f t="shared" si="4"/>
        <v>0.44018589571595612</v>
      </c>
      <c r="J56">
        <f t="shared" si="5"/>
        <v>3.7544341515643037E-2</v>
      </c>
    </row>
    <row r="57" spans="1:10" x14ac:dyDescent="0.25">
      <c r="A57">
        <v>907</v>
      </c>
      <c r="B57">
        <v>6.8997000000000003E-2</v>
      </c>
      <c r="C57">
        <f t="shared" si="0"/>
        <v>2.4768807340649905</v>
      </c>
      <c r="D57">
        <f t="shared" si="1"/>
        <v>0.53688073406499059</v>
      </c>
      <c r="G57">
        <f t="shared" si="2"/>
        <v>-8.8878443830037679E-2</v>
      </c>
      <c r="H57">
        <f t="shared" si="3"/>
        <v>0.35744084632796669</v>
      </c>
      <c r="I57">
        <f t="shared" si="4"/>
        <v>0.42966599395337735</v>
      </c>
      <c r="J57">
        <f t="shared" si="5"/>
        <v>3.408191042563443E-2</v>
      </c>
    </row>
    <row r="58" spans="1:10" x14ac:dyDescent="0.25">
      <c r="A58">
        <v>906</v>
      </c>
      <c r="B58">
        <v>6.7685999999999996E-2</v>
      </c>
      <c r="C58">
        <f t="shared" si="0"/>
        <v>2.4744050913585824</v>
      </c>
      <c r="D58">
        <f t="shared" si="1"/>
        <v>0.5344050913585825</v>
      </c>
      <c r="G58">
        <f t="shared" si="2"/>
        <v>-9.1058041465860134E-2</v>
      </c>
      <c r="H58">
        <f t="shared" si="3"/>
        <v>0.35400592264825087</v>
      </c>
      <c r="I58">
        <f t="shared" si="4"/>
        <v>0.42476362482869012</v>
      </c>
      <c r="J58">
        <f t="shared" si="5"/>
        <v>3.2552869204114737E-2</v>
      </c>
    </row>
    <row r="59" spans="1:10" x14ac:dyDescent="0.25">
      <c r="A59">
        <v>904</v>
      </c>
      <c r="B59">
        <v>6.6724000000000006E-2</v>
      </c>
      <c r="C59">
        <f t="shared" si="0"/>
        <v>2.4694612266884901</v>
      </c>
      <c r="D59">
        <f t="shared" si="1"/>
        <v>0.52946122668849016</v>
      </c>
      <c r="G59">
        <f t="shared" si="2"/>
        <v>-9.4729564709540609E-2</v>
      </c>
      <c r="H59">
        <f t="shared" si="3"/>
        <v>0.34761635716743933</v>
      </c>
      <c r="I59">
        <f t="shared" si="4"/>
        <v>0.41568902659666485</v>
      </c>
      <c r="J59">
        <f t="shared" si="5"/>
        <v>2.9858929984377842E-2</v>
      </c>
    </row>
    <row r="60" spans="1:10" x14ac:dyDescent="0.25">
      <c r="A60">
        <v>902</v>
      </c>
      <c r="B60">
        <v>6.5617999999999996E-2</v>
      </c>
      <c r="C60">
        <f t="shared" si="0"/>
        <v>2.4645272398665972</v>
      </c>
      <c r="D60">
        <f t="shared" si="1"/>
        <v>0.52452723986659722</v>
      </c>
      <c r="G60">
        <f t="shared" si="2"/>
        <v>-9.7454581456074468E-2</v>
      </c>
      <c r="H60">
        <f t="shared" si="3"/>
        <v>0.34188758589125445</v>
      </c>
      <c r="I60">
        <f t="shared" si="4"/>
        <v>0.40760205428948226</v>
      </c>
      <c r="J60">
        <f t="shared" si="5"/>
        <v>2.7602311749478695E-2</v>
      </c>
    </row>
    <row r="61" spans="1:10" x14ac:dyDescent="0.25">
      <c r="A61">
        <v>901</v>
      </c>
      <c r="B61">
        <v>6.4574999999999994E-2</v>
      </c>
      <c r="C61">
        <f t="shared" si="0"/>
        <v>2.4620639444796986</v>
      </c>
      <c r="D61">
        <f t="shared" si="1"/>
        <v>0.52206394447969862</v>
      </c>
      <c r="G61">
        <f t="shared" si="2"/>
        <v>-9.8453263790491546E-2</v>
      </c>
      <c r="H61">
        <f t="shared" si="3"/>
        <v>0.33927712467872573</v>
      </c>
      <c r="I61">
        <f t="shared" si="4"/>
        <v>0.40393235561104701</v>
      </c>
      <c r="J61">
        <f t="shared" si="5"/>
        <v>2.6621625451641422E-2</v>
      </c>
    </row>
    <row r="62" spans="1:10" x14ac:dyDescent="0.25">
      <c r="A62">
        <v>899</v>
      </c>
      <c r="B62">
        <v>6.3601000000000005E-2</v>
      </c>
      <c r="C62">
        <f t="shared" si="0"/>
        <v>2.4571447374375168</v>
      </c>
      <c r="D62">
        <f t="shared" si="1"/>
        <v>0.51714473743751688</v>
      </c>
      <c r="G62">
        <f t="shared" si="2"/>
        <v>-9.9710501692128306E-2</v>
      </c>
      <c r="H62">
        <f t="shared" si="3"/>
        <v>0.33457264903369466</v>
      </c>
      <c r="I62">
        <f t="shared" si="4"/>
        <v>0.3973431016819442</v>
      </c>
      <c r="J62">
        <f t="shared" si="5"/>
        <v>2.4926580816199979E-2</v>
      </c>
    </row>
    <row r="63" spans="1:10" x14ac:dyDescent="0.25">
      <c r="A63">
        <v>898</v>
      </c>
      <c r="B63">
        <v>6.2691999999999998E-2</v>
      </c>
      <c r="C63">
        <f t="shared" si="0"/>
        <v>2.4546888208630264</v>
      </c>
      <c r="D63">
        <f t="shared" si="1"/>
        <v>0.51468882086302647</v>
      </c>
      <c r="G63">
        <f t="shared" si="2"/>
        <v>-9.9965914819350923E-2</v>
      </c>
      <c r="H63">
        <f t="shared" si="3"/>
        <v>0.33248079904780858</v>
      </c>
      <c r="I63">
        <f t="shared" si="4"/>
        <v>0.39442312467612028</v>
      </c>
      <c r="J63">
        <f t="shared" si="5"/>
        <v>2.4201900842192391E-2</v>
      </c>
    </row>
    <row r="64" spans="1:10" x14ac:dyDescent="0.25">
      <c r="A64">
        <v>896</v>
      </c>
      <c r="B64">
        <v>6.1850000000000002E-2</v>
      </c>
      <c r="C64">
        <f t="shared" si="0"/>
        <v>2.4497843493276594</v>
      </c>
      <c r="D64">
        <f t="shared" si="1"/>
        <v>0.50978434932765948</v>
      </c>
      <c r="G64">
        <f t="shared" si="2"/>
        <v>-9.9727139023264064E-2</v>
      </c>
      <c r="H64">
        <f t="shared" si="3"/>
        <v>0.32882006654952223</v>
      </c>
      <c r="I64">
        <f t="shared" si="4"/>
        <v>0.38932784654251695</v>
      </c>
      <c r="J64">
        <f t="shared" si="5"/>
        <v>2.2975335946498206E-2</v>
      </c>
    </row>
    <row r="65" spans="1:10" x14ac:dyDescent="0.25">
      <c r="A65">
        <v>895</v>
      </c>
      <c r="B65">
        <v>6.0935999999999997E-2</v>
      </c>
      <c r="C65">
        <f t="shared" si="0"/>
        <v>2.4473357894623109</v>
      </c>
      <c r="D65">
        <f t="shared" si="1"/>
        <v>0.50733578946231095</v>
      </c>
      <c r="G65">
        <f t="shared" si="2"/>
        <v>-9.9233546915092868E-2</v>
      </c>
      <c r="H65">
        <f t="shared" si="3"/>
        <v>0.32725076840918849</v>
      </c>
      <c r="I65">
        <f t="shared" si="4"/>
        <v>0.38714928678860328</v>
      </c>
      <c r="J65">
        <f t="shared" si="5"/>
        <v>2.2465384402301919E-2</v>
      </c>
    </row>
    <row r="66" spans="1:10" x14ac:dyDescent="0.25">
      <c r="A66">
        <v>893</v>
      </c>
      <c r="B66">
        <v>6.0088000000000003E-2</v>
      </c>
      <c r="C66">
        <f t="shared" si="0"/>
        <v>2.4424460092934819</v>
      </c>
      <c r="D66">
        <f t="shared" si="1"/>
        <v>0.50244600929348193</v>
      </c>
      <c r="G66">
        <f t="shared" si="2"/>
        <v>-9.7504119810892395E-2</v>
      </c>
      <c r="H66">
        <f t="shared" si="3"/>
        <v>0.32463004457940015</v>
      </c>
      <c r="I66">
        <f t="shared" si="4"/>
        <v>0.38351871104338597</v>
      </c>
      <c r="J66">
        <f t="shared" si="5"/>
        <v>2.1634468405649747E-2</v>
      </c>
    </row>
    <row r="67" spans="1:10" x14ac:dyDescent="0.25">
      <c r="A67">
        <v>891</v>
      </c>
      <c r="B67">
        <v>5.9235000000000003E-2</v>
      </c>
      <c r="C67">
        <f t="shared" si="0"/>
        <v>2.4375659989119467</v>
      </c>
      <c r="D67">
        <f t="shared" si="1"/>
        <v>0.49756599891194675</v>
      </c>
      <c r="G67">
        <f t="shared" si="2"/>
        <v>-9.4800463772118315E-2</v>
      </c>
      <c r="H67">
        <f t="shared" si="3"/>
        <v>0.32268915914855684</v>
      </c>
      <c r="I67">
        <f t="shared" si="4"/>
        <v>0.38083606393130642</v>
      </c>
      <c r="J67">
        <f t="shared" si="5"/>
        <v>2.1035472505058238E-2</v>
      </c>
    </row>
    <row r="68" spans="1:10" x14ac:dyDescent="0.25">
      <c r="A68">
        <v>890</v>
      </c>
      <c r="B68">
        <v>5.8313999999999998E-2</v>
      </c>
      <c r="C68">
        <f t="shared" si="0"/>
        <v>2.4351296512898744</v>
      </c>
      <c r="D68">
        <f t="shared" si="1"/>
        <v>0.49512965128987441</v>
      </c>
      <c r="G68">
        <f t="shared" si="2"/>
        <v>-9.3091368273978153E-2</v>
      </c>
      <c r="H68">
        <f t="shared" si="3"/>
        <v>0.32196808389705717</v>
      </c>
      <c r="I68">
        <f t="shared" si="4"/>
        <v>0.37984073611548164</v>
      </c>
      <c r="J68">
        <f t="shared" si="5"/>
        <v>2.081642545859802E-2</v>
      </c>
    </row>
    <row r="69" spans="1:10" x14ac:dyDescent="0.25">
      <c r="A69">
        <v>888</v>
      </c>
      <c r="B69">
        <v>5.7453999999999998E-2</v>
      </c>
      <c r="C69">
        <f t="shared" si="0"/>
        <v>2.4302642590013805</v>
      </c>
      <c r="D69">
        <f t="shared" si="1"/>
        <v>0.4902642590013806</v>
      </c>
      <c r="G69">
        <f t="shared" si="2"/>
        <v>-8.8979990886122309E-2</v>
      </c>
      <c r="H69">
        <f t="shared" si="3"/>
        <v>0.32100992830965247</v>
      </c>
      <c r="I69">
        <f t="shared" si="4"/>
        <v>0.3785192671919595</v>
      </c>
      <c r="J69">
        <f t="shared" si="5"/>
        <v>2.0528251629732978E-2</v>
      </c>
    </row>
    <row r="70" spans="1:10" x14ac:dyDescent="0.25">
      <c r="A70">
        <v>887</v>
      </c>
      <c r="B70">
        <v>5.6527000000000001E-2</v>
      </c>
      <c r="C70">
        <f t="shared" si="0"/>
        <v>2.4278352094695661</v>
      </c>
      <c r="D70">
        <f t="shared" si="1"/>
        <v>0.48783520946956616</v>
      </c>
      <c r="G70">
        <f t="shared" si="2"/>
        <v>-8.6587985298712589E-2</v>
      </c>
      <c r="H70">
        <f t="shared" si="3"/>
        <v>0.32076575353014997</v>
      </c>
      <c r="I70">
        <f t="shared" si="4"/>
        <v>0.37818270864507952</v>
      </c>
      <c r="J70">
        <f t="shared" si="5"/>
        <v>2.0455338570900081E-2</v>
      </c>
    </row>
    <row r="71" spans="1:10" x14ac:dyDescent="0.25">
      <c r="A71">
        <v>885</v>
      </c>
      <c r="B71">
        <v>5.5661000000000002E-2</v>
      </c>
      <c r="C71">
        <f t="shared" ref="C71:C134" si="6">EXP(A71/1000)</f>
        <v>2.4229843914855502</v>
      </c>
      <c r="D71">
        <f t="shared" ref="D71:D134" si="7">C71-$D$4</f>
        <v>0.48298439148555028</v>
      </c>
      <c r="G71">
        <f t="shared" ref="G71:G134" si="8">(COS((A71+$G$5)/$G$4))/10</f>
        <v>-8.1161219234302459E-2</v>
      </c>
      <c r="H71">
        <f t="shared" ref="H71:H134" si="9">$H$5*G71+$H$4*D71</f>
        <v>0.32072658408706056</v>
      </c>
      <c r="I71">
        <f t="shared" ref="I71:I134" si="10">EXP(H71)-$I$5</f>
        <v>0.37812872705312794</v>
      </c>
      <c r="J71">
        <f t="shared" ref="J71:J134" si="11">I71*I71*I71*I71+$J$5</f>
        <v>2.0443661936137454E-2</v>
      </c>
    </row>
    <row r="72" spans="1:10" x14ac:dyDescent="0.25">
      <c r="A72">
        <v>883</v>
      </c>
      <c r="B72">
        <v>5.4649000000000003E-2</v>
      </c>
      <c r="C72">
        <f t="shared" si="6"/>
        <v>2.4181432654423309</v>
      </c>
      <c r="D72">
        <f t="shared" si="7"/>
        <v>0.47814326544233099</v>
      </c>
      <c r="G72">
        <f t="shared" si="8"/>
        <v>-7.4923517095635328E-2</v>
      </c>
      <c r="H72">
        <f t="shared" si="9"/>
        <v>0.32125452024902984</v>
      </c>
      <c r="I72">
        <f t="shared" si="10"/>
        <v>0.37885648313146025</v>
      </c>
      <c r="J72">
        <f t="shared" si="11"/>
        <v>2.060150242976495E-2</v>
      </c>
    </row>
    <row r="73" spans="1:10" x14ac:dyDescent="0.25">
      <c r="A73">
        <v>882</v>
      </c>
      <c r="B73">
        <v>5.3856000000000001E-2</v>
      </c>
      <c r="C73">
        <f t="shared" si="6"/>
        <v>2.4157263308455978</v>
      </c>
      <c r="D73">
        <f t="shared" si="7"/>
        <v>0.4757263308455979</v>
      </c>
      <c r="G73">
        <f t="shared" si="8"/>
        <v>-7.1519741571687126E-2</v>
      </c>
      <c r="H73">
        <f t="shared" si="9"/>
        <v>0.32171791637510222</v>
      </c>
      <c r="I73">
        <f t="shared" si="10"/>
        <v>0.37949558795206562</v>
      </c>
      <c r="J73">
        <f t="shared" si="11"/>
        <v>2.0740867852877282E-2</v>
      </c>
    </row>
    <row r="74" spans="1:10" x14ac:dyDescent="0.25">
      <c r="A74">
        <v>880</v>
      </c>
      <c r="B74">
        <v>5.2978999999999998E-2</v>
      </c>
      <c r="C74">
        <f t="shared" si="6"/>
        <v>2.4108997064172097</v>
      </c>
      <c r="D74">
        <f t="shared" si="7"/>
        <v>0.4708997064172098</v>
      </c>
      <c r="G74">
        <f t="shared" si="8"/>
        <v>-6.4184858680614965E-2</v>
      </c>
      <c r="H74">
        <f t="shared" si="9"/>
        <v>0.32301421851579937</v>
      </c>
      <c r="I74">
        <f t="shared" si="10"/>
        <v>0.38128499058846832</v>
      </c>
      <c r="J74">
        <f t="shared" si="11"/>
        <v>2.1134833842493914E-2</v>
      </c>
    </row>
    <row r="75" spans="1:10" x14ac:dyDescent="0.25">
      <c r="A75">
        <v>879</v>
      </c>
      <c r="B75">
        <v>5.2038000000000001E-2</v>
      </c>
      <c r="C75">
        <f t="shared" si="6"/>
        <v>2.4084900117589298</v>
      </c>
      <c r="D75">
        <f t="shared" si="7"/>
        <v>0.4684900117589299</v>
      </c>
      <c r="G75">
        <f t="shared" si="8"/>
        <v>-6.0272084700786065E-2</v>
      </c>
      <c r="H75">
        <f t="shared" si="9"/>
        <v>0.32383447072842297</v>
      </c>
      <c r="I75">
        <f t="shared" si="10"/>
        <v>0.38241845745906544</v>
      </c>
      <c r="J75">
        <f t="shared" si="11"/>
        <v>2.1387271444566994E-2</v>
      </c>
    </row>
    <row r="76" spans="1:10" x14ac:dyDescent="0.25">
      <c r="A76">
        <v>877</v>
      </c>
      <c r="B76">
        <v>5.1153999999999998E-2</v>
      </c>
      <c r="C76">
        <f t="shared" si="6"/>
        <v>2.4036778455057202</v>
      </c>
      <c r="D76">
        <f t="shared" si="7"/>
        <v>0.46367784550572022</v>
      </c>
      <c r="G76">
        <f t="shared" si="8"/>
        <v>-5.2004746713973093E-2</v>
      </c>
      <c r="H76">
        <f t="shared" si="9"/>
        <v>0.32578544426182032</v>
      </c>
      <c r="I76">
        <f t="shared" si="10"/>
        <v>0.38511815194156984</v>
      </c>
      <c r="J76">
        <f t="shared" si="11"/>
        <v>2.1997633172931033E-2</v>
      </c>
    </row>
    <row r="77" spans="1:10" x14ac:dyDescent="0.25">
      <c r="A77">
        <v>876</v>
      </c>
      <c r="B77">
        <v>5.0494999999999998E-2</v>
      </c>
      <c r="C77">
        <f t="shared" si="6"/>
        <v>2.4012753690986246</v>
      </c>
      <c r="D77">
        <f t="shared" si="7"/>
        <v>0.46127536909862465</v>
      </c>
      <c r="G77">
        <f t="shared" si="8"/>
        <v>-4.7670846746409631E-2</v>
      </c>
      <c r="H77">
        <f t="shared" si="9"/>
        <v>0.32690190364190463</v>
      </c>
      <c r="I77">
        <f t="shared" si="10"/>
        <v>0.38666544367829414</v>
      </c>
      <c r="J77">
        <f t="shared" si="11"/>
        <v>2.2353289538478718E-2</v>
      </c>
    </row>
    <row r="78" spans="1:10" x14ac:dyDescent="0.25">
      <c r="A78">
        <v>874</v>
      </c>
      <c r="B78">
        <v>4.9604000000000002E-2</v>
      </c>
      <c r="C78">
        <f t="shared" si="6"/>
        <v>2.3964776177110654</v>
      </c>
      <c r="D78">
        <f t="shared" si="7"/>
        <v>0.45647761771106543</v>
      </c>
      <c r="G78">
        <f t="shared" si="8"/>
        <v>-3.8656720251717111E-2</v>
      </c>
      <c r="H78">
        <f t="shared" si="9"/>
        <v>0.32937940484094624</v>
      </c>
      <c r="I78">
        <f t="shared" si="10"/>
        <v>0.39010516817904173</v>
      </c>
      <c r="J78">
        <f t="shared" si="11"/>
        <v>2.3159373980336666E-2</v>
      </c>
    </row>
    <row r="79" spans="1:10" x14ac:dyDescent="0.25">
      <c r="A79">
        <v>873</v>
      </c>
      <c r="B79">
        <v>4.8940999999999998E-2</v>
      </c>
      <c r="C79">
        <f t="shared" si="6"/>
        <v>2.3940823379328497</v>
      </c>
      <c r="D79">
        <f t="shared" si="7"/>
        <v>0.4540823379328498</v>
      </c>
      <c r="G79">
        <f t="shared" si="8"/>
        <v>-3.3999024346357182E-2</v>
      </c>
      <c r="H79">
        <f t="shared" si="9"/>
        <v>0.33072489678863642</v>
      </c>
      <c r="I79">
        <f t="shared" si="10"/>
        <v>0.39197680234125709</v>
      </c>
      <c r="J79">
        <f t="shared" si="11"/>
        <v>2.3607036028717086E-2</v>
      </c>
    </row>
    <row r="80" spans="1:10" x14ac:dyDescent="0.25">
      <c r="A80">
        <v>871</v>
      </c>
      <c r="B80">
        <v>4.8332E-2</v>
      </c>
      <c r="C80">
        <f t="shared" si="6"/>
        <v>2.3892989582311457</v>
      </c>
      <c r="D80">
        <f t="shared" si="7"/>
        <v>0.44929895823114574</v>
      </c>
      <c r="G80">
        <f t="shared" si="8"/>
        <v>-2.4440547191550969E-2</v>
      </c>
      <c r="H80">
        <f t="shared" si="9"/>
        <v>0.33358920985812351</v>
      </c>
      <c r="I80">
        <f t="shared" si="10"/>
        <v>0.39596957523459531</v>
      </c>
      <c r="J80">
        <f t="shared" si="11"/>
        <v>2.4583701320332618E-2</v>
      </c>
    </row>
    <row r="81" spans="1:10" x14ac:dyDescent="0.25">
      <c r="A81">
        <v>870</v>
      </c>
      <c r="B81">
        <v>4.7521000000000001E-2</v>
      </c>
      <c r="C81">
        <f t="shared" si="6"/>
        <v>2.3869108535242765</v>
      </c>
      <c r="D81">
        <f t="shared" si="7"/>
        <v>0.44691085352427651</v>
      </c>
      <c r="G81">
        <f t="shared" si="8"/>
        <v>-1.9563657157033058E-2</v>
      </c>
      <c r="H81">
        <f t="shared" si="9"/>
        <v>0.33509154231058291</v>
      </c>
      <c r="I81">
        <f t="shared" si="10"/>
        <v>0.39806836177293259</v>
      </c>
      <c r="J81">
        <f t="shared" si="11"/>
        <v>2.510907107317667E-2</v>
      </c>
    </row>
    <row r="82" spans="1:10" x14ac:dyDescent="0.25">
      <c r="A82">
        <v>868</v>
      </c>
      <c r="B82">
        <v>4.7051999999999997E-2</v>
      </c>
      <c r="C82">
        <f t="shared" si="6"/>
        <v>2.3821418024579781</v>
      </c>
      <c r="D82">
        <f t="shared" si="7"/>
        <v>0.44214180245797818</v>
      </c>
      <c r="G82">
        <f t="shared" si="8"/>
        <v>-9.6754921321566788E-3</v>
      </c>
      <c r="H82">
        <f t="shared" si="9"/>
        <v>0.33819451634603492</v>
      </c>
      <c r="I82">
        <f t="shared" si="10"/>
        <v>0.40241326918051135</v>
      </c>
      <c r="J82">
        <f t="shared" si="11"/>
        <v>2.6223410344838827E-2</v>
      </c>
    </row>
    <row r="83" spans="1:10" x14ac:dyDescent="0.25">
      <c r="A83">
        <v>866</v>
      </c>
      <c r="B83">
        <v>4.6580000000000003E-2</v>
      </c>
      <c r="C83">
        <f t="shared" si="6"/>
        <v>2.3773822799620654</v>
      </c>
      <c r="D83">
        <f t="shared" si="7"/>
        <v>0.43738227996206547</v>
      </c>
      <c r="G83">
        <f t="shared" si="8"/>
        <v>3.0934721181173554E-4</v>
      </c>
      <c r="H83">
        <f t="shared" si="9"/>
        <v>0.34137162794656117</v>
      </c>
      <c r="I83">
        <f t="shared" si="10"/>
        <v>0.40687597815508769</v>
      </c>
      <c r="J83">
        <f t="shared" si="11"/>
        <v>2.7406160699404623E-2</v>
      </c>
    </row>
    <row r="84" spans="1:10" x14ac:dyDescent="0.25">
      <c r="A84">
        <v>865</v>
      </c>
      <c r="B84">
        <v>4.6052000000000003E-2</v>
      </c>
      <c r="C84">
        <f t="shared" si="6"/>
        <v>2.375006085977112</v>
      </c>
      <c r="D84">
        <f t="shared" si="7"/>
        <v>0.4350060859771121</v>
      </c>
      <c r="G84">
        <f t="shared" si="8"/>
        <v>5.3068536214024567E-3</v>
      </c>
      <c r="H84">
        <f t="shared" si="9"/>
        <v>0.34296647606091518</v>
      </c>
      <c r="I84">
        <f t="shared" si="10"/>
        <v>0.40912152183055728</v>
      </c>
      <c r="J84">
        <f t="shared" si="11"/>
        <v>2.8016204873824731E-2</v>
      </c>
    </row>
    <row r="85" spans="1:10" x14ac:dyDescent="0.25">
      <c r="A85">
        <v>864</v>
      </c>
      <c r="B85">
        <v>4.5524000000000002E-2</v>
      </c>
      <c r="C85">
        <f t="shared" si="6"/>
        <v>2.3726322669984423</v>
      </c>
      <c r="D85">
        <f t="shared" si="7"/>
        <v>0.43263226699844237</v>
      </c>
      <c r="G85">
        <f t="shared" si="8"/>
        <v>1.0291095660695613E-2</v>
      </c>
      <c r="H85">
        <f t="shared" si="9"/>
        <v>0.34455402426466503</v>
      </c>
      <c r="I85">
        <f t="shared" si="10"/>
        <v>0.4113603468224909</v>
      </c>
      <c r="J85">
        <f t="shared" si="11"/>
        <v>2.8634506443492202E-2</v>
      </c>
    </row>
    <row r="86" spans="1:10" x14ac:dyDescent="0.25">
      <c r="A86">
        <v>862</v>
      </c>
      <c r="B86">
        <v>4.5046999999999997E-2</v>
      </c>
      <c r="C86">
        <f t="shared" si="6"/>
        <v>2.3678917445670509</v>
      </c>
      <c r="D86">
        <f t="shared" si="7"/>
        <v>0.42789174456705092</v>
      </c>
      <c r="G86">
        <f t="shared" si="8"/>
        <v>2.0170018883522475E-2</v>
      </c>
      <c r="H86">
        <f t="shared" si="9"/>
        <v>0.34767287379193024</v>
      </c>
      <c r="I86">
        <f t="shared" si="10"/>
        <v>0.41576903882276617</v>
      </c>
      <c r="J86">
        <f t="shared" si="11"/>
        <v>2.9881925725628217E-2</v>
      </c>
    </row>
    <row r="87" spans="1:10" x14ac:dyDescent="0.25">
      <c r="A87">
        <v>861</v>
      </c>
      <c r="B87">
        <v>4.4660999999999999E-2</v>
      </c>
      <c r="C87">
        <f t="shared" si="6"/>
        <v>2.3655250363738061</v>
      </c>
      <c r="D87">
        <f t="shared" si="7"/>
        <v>0.42552503637380612</v>
      </c>
      <c r="G87">
        <f t="shared" si="8"/>
        <v>2.5040007903842858E-2</v>
      </c>
      <c r="H87">
        <f t="shared" si="9"/>
        <v>0.34918713382522037</v>
      </c>
      <c r="I87">
        <f t="shared" si="10"/>
        <v>0.41791450528172103</v>
      </c>
      <c r="J87">
        <f t="shared" si="11"/>
        <v>3.0503507536515328E-2</v>
      </c>
    </row>
    <row r="88" spans="1:10" x14ac:dyDescent="0.25">
      <c r="A88">
        <v>859</v>
      </c>
      <c r="B88">
        <v>4.4325999999999997E-2</v>
      </c>
      <c r="C88">
        <f t="shared" si="6"/>
        <v>2.3607987141986744</v>
      </c>
      <c r="D88">
        <f t="shared" si="7"/>
        <v>0.42079871419867443</v>
      </c>
      <c r="G88">
        <f t="shared" si="8"/>
        <v>3.4580209005499241E-2</v>
      </c>
      <c r="H88">
        <f t="shared" si="9"/>
        <v>0.35208334128876051</v>
      </c>
      <c r="I88">
        <f t="shared" si="10"/>
        <v>0.42202703234570604</v>
      </c>
      <c r="J88">
        <f t="shared" si="11"/>
        <v>3.1722037916530783E-2</v>
      </c>
    </row>
    <row r="89" spans="1:10" x14ac:dyDescent="0.25">
      <c r="A89">
        <v>858</v>
      </c>
      <c r="B89">
        <v>4.3791999999999998E-2</v>
      </c>
      <c r="C89">
        <f t="shared" si="6"/>
        <v>2.3584390954904646</v>
      </c>
      <c r="D89">
        <f t="shared" si="7"/>
        <v>0.41843909549046465</v>
      </c>
      <c r="G89">
        <f t="shared" si="8"/>
        <v>3.9226575552523138E-2</v>
      </c>
      <c r="H89">
        <f t="shared" si="9"/>
        <v>0.35344883161380342</v>
      </c>
      <c r="I89">
        <f t="shared" si="10"/>
        <v>0.42397012283403668</v>
      </c>
      <c r="J89">
        <f t="shared" si="11"/>
        <v>3.2310301588041275E-2</v>
      </c>
    </row>
    <row r="90" spans="1:10" x14ac:dyDescent="0.25">
      <c r="A90">
        <v>856</v>
      </c>
      <c r="B90">
        <v>4.3601000000000001E-2</v>
      </c>
      <c r="C90">
        <f t="shared" si="6"/>
        <v>2.3537269310346609</v>
      </c>
      <c r="D90">
        <f t="shared" si="7"/>
        <v>0.41372693103466096</v>
      </c>
      <c r="G90">
        <f t="shared" si="8"/>
        <v>4.8213802183720407E-2</v>
      </c>
      <c r="H90">
        <f t="shared" si="9"/>
        <v>0.35597452971380267</v>
      </c>
      <c r="I90">
        <f t="shared" si="10"/>
        <v>0.42757118715407905</v>
      </c>
      <c r="J90">
        <f t="shared" si="11"/>
        <v>3.3422099395935094E-2</v>
      </c>
    </row>
    <row r="91" spans="1:10" x14ac:dyDescent="0.25">
      <c r="A91">
        <v>855</v>
      </c>
      <c r="B91">
        <v>4.3063999999999998E-2</v>
      </c>
      <c r="C91">
        <f t="shared" si="6"/>
        <v>2.3513743805749021</v>
      </c>
      <c r="D91">
        <f t="shared" si="7"/>
        <v>0.41137438057490217</v>
      </c>
      <c r="G91">
        <f t="shared" si="8"/>
        <v>5.2532198881772976E-2</v>
      </c>
      <c r="H91">
        <f t="shared" si="9"/>
        <v>0.35711923407684704</v>
      </c>
      <c r="I91">
        <f t="shared" si="10"/>
        <v>0.42920626978513776</v>
      </c>
      <c r="J91">
        <f t="shared" si="11"/>
        <v>3.3936279638019526E-2</v>
      </c>
    </row>
    <row r="92" spans="1:10" x14ac:dyDescent="0.25">
      <c r="A92">
        <v>853</v>
      </c>
      <c r="B92">
        <v>4.2722999999999997E-2</v>
      </c>
      <c r="C92">
        <f t="shared" si="6"/>
        <v>2.3466763314289145</v>
      </c>
      <c r="D92">
        <f t="shared" si="7"/>
        <v>0.40667633142891457</v>
      </c>
      <c r="G92">
        <f t="shared" si="8"/>
        <v>6.0764617307684787E-2</v>
      </c>
      <c r="H92">
        <f t="shared" si="9"/>
        <v>0.35913512445685586</v>
      </c>
      <c r="I92">
        <f t="shared" si="10"/>
        <v>0.43209029892206252</v>
      </c>
      <c r="J92">
        <f t="shared" si="11"/>
        <v>3.4857646670289302E-2</v>
      </c>
    </row>
    <row r="93" spans="1:10" x14ac:dyDescent="0.25">
      <c r="A93">
        <v>851</v>
      </c>
      <c r="B93">
        <v>4.2231999999999999E-2</v>
      </c>
      <c r="C93">
        <f t="shared" si="6"/>
        <v>2.3419876689913814</v>
      </c>
      <c r="D93">
        <f t="shared" si="7"/>
        <v>0.4019876689913815</v>
      </c>
      <c r="G93">
        <f t="shared" si="8"/>
        <v>6.8389895763570158E-2</v>
      </c>
      <c r="H93">
        <f t="shared" si="9"/>
        <v>0.36073940989014103</v>
      </c>
      <c r="I93">
        <f t="shared" si="10"/>
        <v>0.43438962442182105</v>
      </c>
      <c r="J93">
        <f t="shared" si="11"/>
        <v>3.5605556138901748E-2</v>
      </c>
    </row>
    <row r="94" spans="1:10" x14ac:dyDescent="0.25">
      <c r="A94">
        <v>850</v>
      </c>
      <c r="B94">
        <v>4.1986000000000002E-2</v>
      </c>
      <c r="C94">
        <f t="shared" si="6"/>
        <v>2.3396468519259908</v>
      </c>
      <c r="D94">
        <f t="shared" si="7"/>
        <v>0.39964685192599081</v>
      </c>
      <c r="G94">
        <f t="shared" si="8"/>
        <v>7.1950790127660771E-2</v>
      </c>
      <c r="H94">
        <f t="shared" si="9"/>
        <v>0.36137058969035873</v>
      </c>
      <c r="I94">
        <f t="shared" si="10"/>
        <v>0.43529526796028528</v>
      </c>
      <c r="J94">
        <f t="shared" si="11"/>
        <v>3.5903417072035454E-2</v>
      </c>
    </row>
    <row r="95" spans="1:10" x14ac:dyDescent="0.25">
      <c r="A95">
        <v>849</v>
      </c>
      <c r="B95">
        <v>4.2035999999999997E-2</v>
      </c>
      <c r="C95">
        <f t="shared" si="6"/>
        <v>2.3373083745076473</v>
      </c>
      <c r="D95">
        <f t="shared" si="7"/>
        <v>0.39730837450764733</v>
      </c>
      <c r="G95">
        <f t="shared" si="8"/>
        <v>7.5331844987679378E-2</v>
      </c>
      <c r="H95">
        <f t="shared" si="9"/>
        <v>0.3618795051574637</v>
      </c>
      <c r="I95">
        <f t="shared" si="10"/>
        <v>0.43602589782066214</v>
      </c>
      <c r="J95">
        <f t="shared" si="11"/>
        <v>3.6145075818782665E-2</v>
      </c>
    </row>
    <row r="96" spans="1:10" x14ac:dyDescent="0.25">
      <c r="A96">
        <v>848</v>
      </c>
      <c r="B96">
        <v>4.1493000000000002E-2</v>
      </c>
      <c r="C96">
        <f t="shared" si="6"/>
        <v>2.3349722343978727</v>
      </c>
      <c r="D96">
        <f t="shared" si="7"/>
        <v>0.39497223439787277</v>
      </c>
      <c r="G96">
        <f t="shared" si="8"/>
        <v>7.8524609467295711E-2</v>
      </c>
      <c r="H96">
        <f t="shared" si="9"/>
        <v>0.36226032336277481</v>
      </c>
      <c r="I96">
        <f t="shared" si="10"/>
        <v>0.43657286676710649</v>
      </c>
      <c r="J96">
        <f t="shared" si="11"/>
        <v>3.6326784897625045E-2</v>
      </c>
    </row>
    <row r="97" spans="1:10" x14ac:dyDescent="0.25">
      <c r="A97">
        <v>846</v>
      </c>
      <c r="B97">
        <v>4.1145000000000001E-2</v>
      </c>
      <c r="C97">
        <f t="shared" si="6"/>
        <v>2.3303069567618055</v>
      </c>
      <c r="D97">
        <f t="shared" si="7"/>
        <v>0.3903069567618056</v>
      </c>
      <c r="G97">
        <f t="shared" si="8"/>
        <v>8.4313836865918271E-2</v>
      </c>
      <c r="H97">
        <f t="shared" si="9"/>
        <v>0.36261597371169196</v>
      </c>
      <c r="I97">
        <f t="shared" si="10"/>
        <v>0.43708387527320758</v>
      </c>
      <c r="J97">
        <f t="shared" si="11"/>
        <v>3.649716574758536E-2</v>
      </c>
    </row>
    <row r="98" spans="1:10" x14ac:dyDescent="0.25">
      <c r="A98">
        <v>845</v>
      </c>
      <c r="B98">
        <v>4.0747999999999999E-2</v>
      </c>
      <c r="C98">
        <f t="shared" si="6"/>
        <v>2.3279778145702346</v>
      </c>
      <c r="D98">
        <f t="shared" si="7"/>
        <v>0.38797781457023461</v>
      </c>
      <c r="G98">
        <f t="shared" si="8"/>
        <v>8.6895829731399338E-2</v>
      </c>
      <c r="H98">
        <f t="shared" si="9"/>
        <v>0.36258081787944857</v>
      </c>
      <c r="I98">
        <f t="shared" si="10"/>
        <v>0.43703335428162782</v>
      </c>
      <c r="J98">
        <f t="shared" si="11"/>
        <v>3.6480294355688926E-2</v>
      </c>
    </row>
    <row r="99" spans="1:10" x14ac:dyDescent="0.25">
      <c r="A99">
        <v>843</v>
      </c>
      <c r="B99">
        <v>4.0397000000000002E-2</v>
      </c>
      <c r="C99">
        <f t="shared" si="6"/>
        <v>2.3233265117943045</v>
      </c>
      <c r="D99">
        <f t="shared" si="7"/>
        <v>0.38332651179430455</v>
      </c>
      <c r="G99">
        <f t="shared" si="8"/>
        <v>9.1402321737995437E-2</v>
      </c>
      <c r="H99">
        <f t="shared" si="9"/>
        <v>0.36206228119877443</v>
      </c>
      <c r="I99">
        <f t="shared" si="10"/>
        <v>0.43628839293766397</v>
      </c>
      <c r="J99">
        <f t="shared" si="11"/>
        <v>3.6232194287822449E-2</v>
      </c>
    </row>
    <row r="100" spans="1:10" x14ac:dyDescent="0.25">
      <c r="A100">
        <v>842</v>
      </c>
      <c r="B100">
        <v>3.9996999999999998E-2</v>
      </c>
      <c r="C100">
        <f t="shared" si="6"/>
        <v>2.3210043465586416</v>
      </c>
      <c r="D100">
        <f t="shared" si="7"/>
        <v>0.38100434655864168</v>
      </c>
      <c r="G100">
        <f t="shared" si="8"/>
        <v>9.331555699602935E-2</v>
      </c>
      <c r="H100">
        <f t="shared" si="9"/>
        <v>0.36157112464300079</v>
      </c>
      <c r="I100">
        <f t="shared" si="10"/>
        <v>0.43558312369047614</v>
      </c>
      <c r="J100">
        <f t="shared" si="11"/>
        <v>3.5998481376637338E-2</v>
      </c>
    </row>
    <row r="101" spans="1:10" x14ac:dyDescent="0.25">
      <c r="A101">
        <v>840</v>
      </c>
      <c r="B101">
        <v>3.9494000000000001E-2</v>
      </c>
      <c r="C101">
        <f t="shared" si="6"/>
        <v>2.3163669767810915</v>
      </c>
      <c r="D101">
        <f t="shared" si="7"/>
        <v>0.37636697678109154</v>
      </c>
      <c r="G101">
        <f t="shared" si="8"/>
        <v>9.643810751555118E-2</v>
      </c>
      <c r="H101">
        <f t="shared" si="9"/>
        <v>0.36010853607498172</v>
      </c>
      <c r="I101">
        <f t="shared" si="10"/>
        <v>0.43348499095182524</v>
      </c>
      <c r="J101">
        <f t="shared" si="11"/>
        <v>3.5309881492922607E-2</v>
      </c>
    </row>
    <row r="102" spans="1:10" x14ac:dyDescent="0.25">
      <c r="A102">
        <v>839</v>
      </c>
      <c r="B102">
        <v>3.9092000000000002E-2</v>
      </c>
      <c r="C102">
        <f t="shared" si="6"/>
        <v>2.3140517676018342</v>
      </c>
      <c r="D102">
        <f t="shared" si="7"/>
        <v>0.37405176760183423</v>
      </c>
      <c r="G102">
        <f t="shared" si="8"/>
        <v>9.7639618026932967E-2</v>
      </c>
      <c r="H102">
        <f t="shared" si="9"/>
        <v>0.35913171516801445</v>
      </c>
      <c r="I102">
        <f t="shared" si="10"/>
        <v>0.43208541652090915</v>
      </c>
      <c r="J102">
        <f t="shared" si="11"/>
        <v>3.4856071202104259E-2</v>
      </c>
    </row>
    <row r="103" spans="1:10" x14ac:dyDescent="0.25">
      <c r="A103">
        <v>838</v>
      </c>
      <c r="B103">
        <v>3.8538999999999997E-2</v>
      </c>
      <c r="C103">
        <f t="shared" si="6"/>
        <v>2.3117388724745376</v>
      </c>
      <c r="D103">
        <f t="shared" si="7"/>
        <v>0.37173887247453763</v>
      </c>
      <c r="G103">
        <f t="shared" si="8"/>
        <v>9.8597080342977636E-2</v>
      </c>
      <c r="H103">
        <f t="shared" si="9"/>
        <v>0.35798830596679393</v>
      </c>
      <c r="I103">
        <f t="shared" si="10"/>
        <v>0.43044889266523989</v>
      </c>
      <c r="J103">
        <f t="shared" si="11"/>
        <v>3.4330994141393179E-2</v>
      </c>
    </row>
    <row r="104" spans="1:10" x14ac:dyDescent="0.25">
      <c r="A104">
        <v>836</v>
      </c>
      <c r="B104">
        <v>3.7879000000000003E-2</v>
      </c>
      <c r="C104">
        <f t="shared" si="6"/>
        <v>2.3071200151265554</v>
      </c>
      <c r="D104">
        <f t="shared" si="7"/>
        <v>0.36712001512655545</v>
      </c>
      <c r="G104">
        <f t="shared" si="8"/>
        <v>9.9770903735478617E-2</v>
      </c>
      <c r="H104">
        <f t="shared" si="9"/>
        <v>0.35519553537619353</v>
      </c>
      <c r="I104">
        <f t="shared" si="10"/>
        <v>0.42645955031836702</v>
      </c>
      <c r="J104">
        <f t="shared" si="11"/>
        <v>3.3075877783594977E-2</v>
      </c>
    </row>
    <row r="105" spans="1:10" x14ac:dyDescent="0.25">
      <c r="A105">
        <v>835</v>
      </c>
      <c r="B105">
        <v>3.7021999999999999E-2</v>
      </c>
      <c r="C105">
        <f t="shared" si="6"/>
        <v>2.3048140482870125</v>
      </c>
      <c r="D105">
        <f t="shared" si="7"/>
        <v>0.36481404828701258</v>
      </c>
      <c r="G105">
        <f t="shared" si="8"/>
        <v>9.9984330864769128E-2</v>
      </c>
      <c r="H105">
        <f t="shared" si="9"/>
        <v>0.35354414596056055</v>
      </c>
      <c r="I105">
        <f t="shared" si="10"/>
        <v>0.42410585408456125</v>
      </c>
      <c r="J105">
        <f t="shared" si="11"/>
        <v>3.2351697184991028E-2</v>
      </c>
    </row>
    <row r="106" spans="1:10" x14ac:dyDescent="0.25">
      <c r="A106">
        <v>833</v>
      </c>
      <c r="B106">
        <v>3.6054999999999997E-2</v>
      </c>
      <c r="C106">
        <f t="shared" si="6"/>
        <v>2.3002090267469857</v>
      </c>
      <c r="D106">
        <f t="shared" si="7"/>
        <v>0.36020902674698574</v>
      </c>
      <c r="G106">
        <f t="shared" si="8"/>
        <v>9.9661550039431501E-2</v>
      </c>
      <c r="H106">
        <f t="shared" si="9"/>
        <v>0.34972951038985661</v>
      </c>
      <c r="I106">
        <f t="shared" si="10"/>
        <v>0.41868375747336639</v>
      </c>
      <c r="J106">
        <f t="shared" si="11"/>
        <v>3.0728718738766758E-2</v>
      </c>
    </row>
    <row r="107" spans="1:10" x14ac:dyDescent="0.25">
      <c r="A107">
        <v>832</v>
      </c>
      <c r="B107">
        <v>3.4588000000000001E-2</v>
      </c>
      <c r="C107">
        <f t="shared" si="6"/>
        <v>2.2979099674414796</v>
      </c>
      <c r="D107">
        <f t="shared" si="7"/>
        <v>0.35790996744147963</v>
      </c>
      <c r="G107">
        <f t="shared" si="8"/>
        <v>9.9126148868765737E-2</v>
      </c>
      <c r="H107">
        <f t="shared" si="9"/>
        <v>0.34756681732380246</v>
      </c>
      <c r="I107">
        <f t="shared" si="10"/>
        <v>0.41561889532080953</v>
      </c>
      <c r="J107">
        <f t="shared" si="11"/>
        <v>2.9838784973576032E-2</v>
      </c>
    </row>
    <row r="108" spans="1:10" x14ac:dyDescent="0.25">
      <c r="A108">
        <v>831</v>
      </c>
      <c r="B108">
        <v>3.2966000000000002E-2</v>
      </c>
      <c r="C108">
        <f t="shared" si="6"/>
        <v>2.2956132060461325</v>
      </c>
      <c r="D108">
        <f t="shared" si="7"/>
        <v>0.35561320604613256</v>
      </c>
      <c r="G108">
        <f t="shared" si="8"/>
        <v>9.8342983949828336E-2</v>
      </c>
      <c r="H108">
        <f t="shared" si="9"/>
        <v>0.34523495964136497</v>
      </c>
      <c r="I108">
        <f t="shared" si="10"/>
        <v>0.4123217192910289</v>
      </c>
      <c r="J108">
        <f t="shared" si="11"/>
        <v>2.8903128152341074E-2</v>
      </c>
    </row>
    <row r="109" spans="1:10" x14ac:dyDescent="0.25">
      <c r="A109">
        <v>829</v>
      </c>
      <c r="B109">
        <v>3.1074999999999998E-2</v>
      </c>
      <c r="C109">
        <f t="shared" si="6"/>
        <v>2.2910265678011643</v>
      </c>
      <c r="D109">
        <f t="shared" si="7"/>
        <v>0.35102656780116437</v>
      </c>
      <c r="G109">
        <f t="shared" si="8"/>
        <v>9.6041807272467111E-2</v>
      </c>
      <c r="H109">
        <f t="shared" si="9"/>
        <v>0.34006956990291048</v>
      </c>
      <c r="I109">
        <f t="shared" si="10"/>
        <v>0.40504533603109549</v>
      </c>
      <c r="J109">
        <f t="shared" si="11"/>
        <v>2.6916249360779999E-2</v>
      </c>
    </row>
    <row r="110" spans="1:10" x14ac:dyDescent="0.25">
      <c r="A110">
        <v>828</v>
      </c>
      <c r="B110">
        <v>2.9139000000000002E-2</v>
      </c>
      <c r="C110">
        <f t="shared" si="6"/>
        <v>2.288736686364905</v>
      </c>
      <c r="D110">
        <f t="shared" si="7"/>
        <v>0.34873668636490507</v>
      </c>
      <c r="G110">
        <f t="shared" si="8"/>
        <v>9.4529547257306737E-2</v>
      </c>
      <c r="H110">
        <f t="shared" si="9"/>
        <v>0.33724000297216761</v>
      </c>
      <c r="I110">
        <f t="shared" si="10"/>
        <v>0.40107528562257566</v>
      </c>
      <c r="J110">
        <f t="shared" si="11"/>
        <v>2.587638509957934E-2</v>
      </c>
    </row>
    <row r="111" spans="1:10" x14ac:dyDescent="0.25">
      <c r="A111">
        <v>826</v>
      </c>
      <c r="B111">
        <v>2.7688999999999998E-2</v>
      </c>
      <c r="C111">
        <f t="shared" si="6"/>
        <v>2.2841637874154239</v>
      </c>
      <c r="D111">
        <f t="shared" si="7"/>
        <v>0.34416378741542397</v>
      </c>
      <c r="G111">
        <f t="shared" si="8"/>
        <v>9.0800573738679877E-2</v>
      </c>
      <c r="H111">
        <f t="shared" si="9"/>
        <v>0.33110015006371984</v>
      </c>
      <c r="I111">
        <f t="shared" si="10"/>
        <v>0.39249924421305682</v>
      </c>
      <c r="J111">
        <f t="shared" si="11"/>
        <v>2.3733145363677939E-2</v>
      </c>
    </row>
    <row r="112" spans="1:10" x14ac:dyDescent="0.25">
      <c r="A112">
        <v>825</v>
      </c>
      <c r="B112">
        <v>2.6199E-2</v>
      </c>
      <c r="C112">
        <f t="shared" si="6"/>
        <v>2.2818807653293036</v>
      </c>
      <c r="D112">
        <f t="shared" si="7"/>
        <v>0.34188076532930367</v>
      </c>
      <c r="G112">
        <f t="shared" si="8"/>
        <v>8.8593180726998164E-2</v>
      </c>
      <c r="H112">
        <f t="shared" si="9"/>
        <v>0.32779629165848556</v>
      </c>
      <c r="I112">
        <f t="shared" si="10"/>
        <v>0.38790621541710335</v>
      </c>
      <c r="J112">
        <f t="shared" si="11"/>
        <v>2.2641591647325446E-2</v>
      </c>
    </row>
    <row r="113" spans="1:10" x14ac:dyDescent="0.25">
      <c r="A113">
        <v>824</v>
      </c>
      <c r="B113">
        <v>2.5163000000000001E-2</v>
      </c>
      <c r="C113">
        <f t="shared" si="6"/>
        <v>2.2796000251241386</v>
      </c>
      <c r="D113">
        <f t="shared" si="7"/>
        <v>0.33960002512413867</v>
      </c>
      <c r="G113">
        <f t="shared" si="8"/>
        <v>8.6164350901935596E-2</v>
      </c>
      <c r="H113">
        <f t="shared" si="9"/>
        <v>0.32434142171916375</v>
      </c>
      <c r="I113">
        <f t="shared" si="10"/>
        <v>0.38311945353600763</v>
      </c>
      <c r="J113">
        <f t="shared" si="11"/>
        <v>2.1544519782620078E-2</v>
      </c>
    </row>
    <row r="114" spans="1:10" x14ac:dyDescent="0.25">
      <c r="A114">
        <v>822</v>
      </c>
      <c r="B114">
        <v>2.4459999999999999E-2</v>
      </c>
      <c r="C114">
        <f t="shared" si="6"/>
        <v>2.275045381235993</v>
      </c>
      <c r="D114">
        <f t="shared" si="7"/>
        <v>0.33504538123599303</v>
      </c>
      <c r="G114">
        <f t="shared" si="8"/>
        <v>8.0667202353126466E-2</v>
      </c>
      <c r="H114">
        <f t="shared" si="9"/>
        <v>0.31699576698773185</v>
      </c>
      <c r="I114">
        <f t="shared" si="10"/>
        <v>0.37299676000102866</v>
      </c>
      <c r="J114">
        <f t="shared" si="11"/>
        <v>1.9356206089260277E-2</v>
      </c>
    </row>
    <row r="115" spans="1:10" x14ac:dyDescent="0.25">
      <c r="A115">
        <v>821</v>
      </c>
      <c r="B115">
        <v>2.3878E-2</v>
      </c>
      <c r="C115">
        <f t="shared" si="6"/>
        <v>2.2727714729983681</v>
      </c>
      <c r="D115">
        <f t="shared" si="7"/>
        <v>0.33277147299836818</v>
      </c>
      <c r="G115">
        <f t="shared" si="8"/>
        <v>7.7612623637892258E-2</v>
      </c>
      <c r="H115">
        <f t="shared" si="9"/>
        <v>0.31311445924887282</v>
      </c>
      <c r="I115">
        <f t="shared" si="10"/>
        <v>0.36767806547310067</v>
      </c>
      <c r="J115">
        <f t="shared" si="11"/>
        <v>1.8275568182913243E-2</v>
      </c>
    </row>
    <row r="116" spans="1:10" x14ac:dyDescent="0.25">
      <c r="A116">
        <v>820</v>
      </c>
      <c r="B116">
        <v>2.3293999999999999E-2</v>
      </c>
      <c r="C116">
        <f t="shared" si="6"/>
        <v>2.2704998375324057</v>
      </c>
      <c r="D116">
        <f t="shared" si="7"/>
        <v>0.33049983753240575</v>
      </c>
      <c r="G116">
        <f t="shared" si="8"/>
        <v>7.4364053783436773E-2</v>
      </c>
      <c r="H116">
        <f t="shared" si="9"/>
        <v>0.30910107038584783</v>
      </c>
      <c r="I116">
        <f t="shared" si="10"/>
        <v>0.3622000416298774</v>
      </c>
      <c r="J116">
        <f t="shared" si="11"/>
        <v>1.7210519652987536E-2</v>
      </c>
    </row>
    <row r="117" spans="1:10" x14ac:dyDescent="0.25">
      <c r="A117">
        <v>818</v>
      </c>
      <c r="B117">
        <v>2.3043000000000001E-2</v>
      </c>
      <c r="C117">
        <f t="shared" si="6"/>
        <v>2.2659633758311957</v>
      </c>
      <c r="D117">
        <f t="shared" si="7"/>
        <v>0.32596337583119572</v>
      </c>
      <c r="G117">
        <f t="shared" si="8"/>
        <v>6.7317884169830963E-2</v>
      </c>
      <c r="H117">
        <f t="shared" si="9"/>
        <v>0.30070077322551603</v>
      </c>
      <c r="I117">
        <f t="shared" si="10"/>
        <v>0.35080508401044885</v>
      </c>
      <c r="J117">
        <f t="shared" si="11"/>
        <v>1.5144799036558894E-2</v>
      </c>
    </row>
    <row r="118" spans="1:10" x14ac:dyDescent="0.25">
      <c r="A118">
        <v>817</v>
      </c>
      <c r="B118">
        <v>2.2764E-2</v>
      </c>
      <c r="C118">
        <f t="shared" si="6"/>
        <v>2.2636985450594862</v>
      </c>
      <c r="D118">
        <f t="shared" si="7"/>
        <v>0.32369854505948625</v>
      </c>
      <c r="G118">
        <f t="shared" si="8"/>
        <v>6.3537896165140939E-2</v>
      </c>
      <c r="H118">
        <f t="shared" si="9"/>
        <v>0.29632601350034654</v>
      </c>
      <c r="I118">
        <f t="shared" si="10"/>
        <v>0.34490854371013047</v>
      </c>
      <c r="J118">
        <f t="shared" si="11"/>
        <v>1.4151934490111293E-2</v>
      </c>
    </row>
    <row r="119" spans="1:10" x14ac:dyDescent="0.25">
      <c r="A119">
        <v>816</v>
      </c>
      <c r="B119">
        <v>2.2484000000000001E-2</v>
      </c>
      <c r="C119">
        <f t="shared" si="6"/>
        <v>2.2614359779865105</v>
      </c>
      <c r="D119">
        <f t="shared" si="7"/>
        <v>0.32143597798651058</v>
      </c>
      <c r="G119">
        <f t="shared" si="8"/>
        <v>5.9599096509934169E-2</v>
      </c>
      <c r="H119">
        <f t="shared" si="9"/>
        <v>0.29184343942133284</v>
      </c>
      <c r="I119">
        <f t="shared" si="10"/>
        <v>0.33889338330662166</v>
      </c>
      <c r="J119">
        <f t="shared" si="11"/>
        <v>1.3190229691322311E-2</v>
      </c>
    </row>
    <row r="120" spans="1:10" x14ac:dyDescent="0.25">
      <c r="A120">
        <v>814</v>
      </c>
      <c r="B120">
        <v>2.223E-2</v>
      </c>
      <c r="C120">
        <f t="shared" si="6"/>
        <v>2.2569176258887529</v>
      </c>
      <c r="D120">
        <f t="shared" si="7"/>
        <v>0.31691762588875294</v>
      </c>
      <c r="G120">
        <f t="shared" si="8"/>
        <v>5.1284814378552715E-2</v>
      </c>
      <c r="H120">
        <f t="shared" si="9"/>
        <v>0.28258227011442871</v>
      </c>
      <c r="I120">
        <f t="shared" si="10"/>
        <v>0.3265509061024181</v>
      </c>
      <c r="J120">
        <f t="shared" si="11"/>
        <v>1.1371128639553004E-2</v>
      </c>
    </row>
    <row r="121" spans="1:10" x14ac:dyDescent="0.25">
      <c r="A121">
        <v>813</v>
      </c>
      <c r="B121">
        <v>2.2103000000000001E-2</v>
      </c>
      <c r="C121">
        <f t="shared" si="6"/>
        <v>2.2546618363456181</v>
      </c>
      <c r="D121">
        <f t="shared" si="7"/>
        <v>0.31466183634561817</v>
      </c>
      <c r="G121">
        <f t="shared" si="8"/>
        <v>4.6930113277710885E-2</v>
      </c>
      <c r="H121">
        <f t="shared" si="9"/>
        <v>0.2778180105112027</v>
      </c>
      <c r="I121">
        <f t="shared" si="10"/>
        <v>0.3202459044671413</v>
      </c>
      <c r="J121">
        <f t="shared" si="11"/>
        <v>1.0518028361511765E-2</v>
      </c>
    </row>
    <row r="122" spans="1:10" x14ac:dyDescent="0.25">
      <c r="A122">
        <v>812</v>
      </c>
      <c r="B122">
        <v>2.1975999999999999E-2</v>
      </c>
      <c r="C122">
        <f t="shared" si="6"/>
        <v>2.2524083014645075</v>
      </c>
      <c r="D122">
        <f t="shared" si="7"/>
        <v>0.3124083014645076</v>
      </c>
      <c r="G122">
        <f t="shared" si="8"/>
        <v>4.2458111334405926E-2</v>
      </c>
      <c r="H122">
        <f t="shared" si="9"/>
        <v>0.27297457196305602</v>
      </c>
      <c r="I122">
        <f t="shared" si="10"/>
        <v>0.3138668353455436</v>
      </c>
      <c r="J122">
        <f t="shared" si="11"/>
        <v>9.7046910484961078E-3</v>
      </c>
    </row>
    <row r="123" spans="1:10" x14ac:dyDescent="0.25">
      <c r="A123">
        <v>810</v>
      </c>
      <c r="B123">
        <v>2.1874999999999999E-2</v>
      </c>
      <c r="C123">
        <f t="shared" si="6"/>
        <v>2.2479079866764717</v>
      </c>
      <c r="D123">
        <f t="shared" si="7"/>
        <v>0.30790798667647179</v>
      </c>
      <c r="G123">
        <f t="shared" si="8"/>
        <v>3.3207180876591372E-2</v>
      </c>
      <c r="H123">
        <f t="shared" si="9"/>
        <v>0.26308118441249606</v>
      </c>
      <c r="I123">
        <f t="shared" si="10"/>
        <v>0.3009323300915927</v>
      </c>
      <c r="J123">
        <f t="shared" si="11"/>
        <v>8.2011620124250815E-3</v>
      </c>
    </row>
    <row r="124" spans="1:10" x14ac:dyDescent="0.25">
      <c r="A124">
        <v>809</v>
      </c>
      <c r="B124">
        <v>2.1902000000000001E-2</v>
      </c>
      <c r="C124">
        <f t="shared" si="6"/>
        <v>2.2456612022692308</v>
      </c>
      <c r="D124">
        <f t="shared" si="7"/>
        <v>0.30566120226923088</v>
      </c>
      <c r="G124">
        <f t="shared" si="8"/>
        <v>2.8451374870435531E-2</v>
      </c>
      <c r="H124">
        <f t="shared" si="9"/>
        <v>0.25804718643060065</v>
      </c>
      <c r="I124">
        <f t="shared" si="10"/>
        <v>0.29439989529406008</v>
      </c>
      <c r="J124">
        <f t="shared" si="11"/>
        <v>7.5119139575279843E-3</v>
      </c>
    </row>
    <row r="125" spans="1:10" x14ac:dyDescent="0.25">
      <c r="A125">
        <v>808</v>
      </c>
      <c r="B125">
        <v>2.1773000000000001E-2</v>
      </c>
      <c r="C125">
        <f t="shared" si="6"/>
        <v>2.2434166635233792</v>
      </c>
      <c r="D125">
        <f t="shared" si="7"/>
        <v>0.30341666352337926</v>
      </c>
      <c r="G125">
        <f t="shared" si="8"/>
        <v>2.3624455244292512E-2</v>
      </c>
      <c r="H125">
        <f t="shared" si="9"/>
        <v>0.25296587166679768</v>
      </c>
      <c r="I125">
        <f t="shared" si="10"/>
        <v>0.28783932427505099</v>
      </c>
      <c r="J125">
        <f t="shared" si="11"/>
        <v>6.864367174654191E-3</v>
      </c>
    </row>
    <row r="126" spans="1:10" x14ac:dyDescent="0.25">
      <c r="A126">
        <v>807</v>
      </c>
      <c r="B126">
        <v>2.1956E-2</v>
      </c>
      <c r="C126">
        <f t="shared" si="6"/>
        <v>2.2411743681943785</v>
      </c>
      <c r="D126">
        <f t="shared" si="7"/>
        <v>0.30117436819437859</v>
      </c>
      <c r="G126">
        <f t="shared" si="8"/>
        <v>1.8738486783417899E-2</v>
      </c>
      <c r="H126">
        <f t="shared" si="9"/>
        <v>0.24784556307217367</v>
      </c>
      <c r="I126">
        <f t="shared" si="10"/>
        <v>0.2812620427400736</v>
      </c>
      <c r="J126">
        <f t="shared" si="11"/>
        <v>6.2581289332760033E-3</v>
      </c>
    </row>
    <row r="127" spans="1:10" x14ac:dyDescent="0.25">
      <c r="A127">
        <v>805</v>
      </c>
      <c r="B127">
        <v>2.2010999999999999E-2</v>
      </c>
      <c r="C127">
        <f t="shared" si="6"/>
        <v>2.2366964988199869</v>
      </c>
      <c r="D127">
        <f t="shared" si="7"/>
        <v>0.29669649881998694</v>
      </c>
      <c r="G127">
        <f t="shared" si="8"/>
        <v>8.838369930580554E-3</v>
      </c>
      <c r="H127">
        <f t="shared" si="9"/>
        <v>0.2375217443316904</v>
      </c>
      <c r="I127">
        <f t="shared" si="10"/>
        <v>0.26810257053384312</v>
      </c>
      <c r="J127">
        <f t="shared" si="11"/>
        <v>5.1665889628920601E-3</v>
      </c>
    </row>
    <row r="128" spans="1:10" x14ac:dyDescent="0.25">
      <c r="A128">
        <v>804</v>
      </c>
      <c r="B128">
        <v>2.2037999999999999E-2</v>
      </c>
      <c r="C128">
        <f t="shared" si="6"/>
        <v>2.2344609202967267</v>
      </c>
      <c r="D128">
        <f t="shared" si="7"/>
        <v>0.29446092029672677</v>
      </c>
      <c r="G128">
        <f t="shared" si="8"/>
        <v>3.8489666748694287E-3</v>
      </c>
      <c r="H128">
        <f t="shared" si="9"/>
        <v>0.23233530483710679</v>
      </c>
      <c r="I128">
        <f t="shared" si="10"/>
        <v>0.26154265927492615</v>
      </c>
      <c r="J128">
        <f t="shared" si="11"/>
        <v>4.6791841873156017E-3</v>
      </c>
    </row>
    <row r="129" spans="1:10" x14ac:dyDescent="0.25">
      <c r="A129">
        <v>803</v>
      </c>
      <c r="B129">
        <v>2.2221999999999999E-2</v>
      </c>
      <c r="C129">
        <f t="shared" si="6"/>
        <v>2.2322275762345734</v>
      </c>
      <c r="D129">
        <f t="shared" si="7"/>
        <v>0.29222757623457341</v>
      </c>
      <c r="G129">
        <f t="shared" si="8"/>
        <v>-1.1500569930264861E-3</v>
      </c>
      <c r="H129">
        <f t="shared" si="9"/>
        <v>0.22714397013777898</v>
      </c>
      <c r="I129">
        <f t="shared" si="10"/>
        <v>0.25501053897456072</v>
      </c>
      <c r="J129">
        <f t="shared" si="11"/>
        <v>4.2289496710923753E-3</v>
      </c>
    </row>
    <row r="130" spans="1:10" x14ac:dyDescent="0.25">
      <c r="A130">
        <v>801</v>
      </c>
      <c r="B130">
        <v>2.2433999999999999E-2</v>
      </c>
      <c r="C130">
        <f t="shared" si="6"/>
        <v>2.2277675825624406</v>
      </c>
      <c r="D130">
        <f t="shared" si="7"/>
        <v>0.28776758256244062</v>
      </c>
      <c r="G130">
        <f t="shared" si="8"/>
        <v>-1.1126992927317506E-2</v>
      </c>
      <c r="H130">
        <f t="shared" si="9"/>
        <v>0.21678108927885462</v>
      </c>
      <c r="I130">
        <f t="shared" si="10"/>
        <v>0.24207216946002963</v>
      </c>
      <c r="J130">
        <f t="shared" si="11"/>
        <v>3.4338352097481387E-3</v>
      </c>
    </row>
    <row r="131" spans="1:10" x14ac:dyDescent="0.25">
      <c r="A131">
        <v>800</v>
      </c>
      <c r="B131">
        <v>2.2461999999999999E-2</v>
      </c>
      <c r="C131">
        <f t="shared" si="6"/>
        <v>2.2255409284924679</v>
      </c>
      <c r="D131">
        <f t="shared" si="7"/>
        <v>0.28554092849246793</v>
      </c>
      <c r="G131">
        <f t="shared" si="8"/>
        <v>-1.6079968049764679E-2</v>
      </c>
      <c r="H131">
        <f t="shared" si="9"/>
        <v>0.21162674626978736</v>
      </c>
      <c r="I131">
        <f t="shared" si="10"/>
        <v>0.23568657436763107</v>
      </c>
      <c r="J131">
        <f t="shared" si="11"/>
        <v>3.085598227937923E-3</v>
      </c>
    </row>
    <row r="132" spans="1:10" x14ac:dyDescent="0.25">
      <c r="A132">
        <v>799</v>
      </c>
      <c r="B132">
        <v>2.2804999999999999E-2</v>
      </c>
      <c r="C132">
        <f t="shared" si="6"/>
        <v>2.2233164999636088</v>
      </c>
      <c r="D132">
        <f t="shared" si="7"/>
        <v>0.28331649996360886</v>
      </c>
      <c r="G132">
        <f t="shared" si="8"/>
        <v>-2.0992751626372916E-2</v>
      </c>
      <c r="H132">
        <f t="shared" si="9"/>
        <v>0.20650187134941761</v>
      </c>
      <c r="I132">
        <f t="shared" si="10"/>
        <v>0.22937003479580853</v>
      </c>
      <c r="J132">
        <f t="shared" si="11"/>
        <v>2.7678765857394841E-3</v>
      </c>
    </row>
    <row r="133" spans="1:10" x14ac:dyDescent="0.25">
      <c r="A133">
        <v>797</v>
      </c>
      <c r="B133">
        <v>2.3178000000000001E-2</v>
      </c>
      <c r="C133">
        <f t="shared" si="6"/>
        <v>2.218874310633741</v>
      </c>
      <c r="D133">
        <f t="shared" si="7"/>
        <v>0.27887431063374102</v>
      </c>
      <c r="G133">
        <f t="shared" si="8"/>
        <v>-3.06487576904594E-2</v>
      </c>
      <c r="H133">
        <f t="shared" si="9"/>
        <v>0.19637431948790102</v>
      </c>
      <c r="I133">
        <f t="shared" si="10"/>
        <v>0.21698236030005558</v>
      </c>
      <c r="J133">
        <f t="shared" si="11"/>
        <v>2.2166530170072041E-3</v>
      </c>
    </row>
    <row r="134" spans="1:10" x14ac:dyDescent="0.25">
      <c r="A134">
        <v>796</v>
      </c>
      <c r="B134">
        <v>2.3365E-2</v>
      </c>
      <c r="C134">
        <f t="shared" si="6"/>
        <v>2.2166565453905425</v>
      </c>
      <c r="D134">
        <f t="shared" si="7"/>
        <v>0.27665654539054252</v>
      </c>
      <c r="G134">
        <f t="shared" si="8"/>
        <v>-3.5367845191528149E-2</v>
      </c>
      <c r="H134">
        <f t="shared" si="9"/>
        <v>0.19138829222246875</v>
      </c>
      <c r="I134">
        <f t="shared" si="10"/>
        <v>0.2109295553349686</v>
      </c>
      <c r="J134">
        <f t="shared" si="11"/>
        <v>1.9794737570141292E-3</v>
      </c>
    </row>
    <row r="135" spans="1:10" x14ac:dyDescent="0.25">
      <c r="A135">
        <v>795</v>
      </c>
      <c r="B135">
        <v>2.3552E-2</v>
      </c>
      <c r="C135">
        <f t="shared" ref="C135:C198" si="12">EXP(A135/1000)</f>
        <v>2.2144409968040746</v>
      </c>
      <c r="D135">
        <f t="shared" ref="D135:D198" si="13">C135-$D$4</f>
        <v>0.27444099680407463</v>
      </c>
      <c r="G135">
        <f t="shared" ref="G135:G198" si="14">(COS((A135+$G$5)/$G$4))/10</f>
        <v>-3.999853149883513E-2</v>
      </c>
      <c r="H135">
        <f t="shared" ref="H135:H198" si="15">$H$5*G135+$H$4*D135</f>
        <v>0.18646499077298201</v>
      </c>
      <c r="I135">
        <f t="shared" ref="I135:I198" si="16">EXP(H135)-$I$5</f>
        <v>0.20498243584359765</v>
      </c>
      <c r="J135">
        <f t="shared" ref="J135:J198" si="17">I135*I135*I135*I135+$J$5</f>
        <v>1.7654954331720253E-3</v>
      </c>
    </row>
    <row r="136" spans="1:10" x14ac:dyDescent="0.25">
      <c r="A136">
        <v>794</v>
      </c>
      <c r="B136">
        <v>2.3740000000000001E-2</v>
      </c>
      <c r="C136">
        <f t="shared" si="12"/>
        <v>2.2122276626587873</v>
      </c>
      <c r="D136">
        <f t="shared" si="13"/>
        <v>0.27222766265878739</v>
      </c>
      <c r="G136">
        <f t="shared" si="14"/>
        <v>-4.4529242308227551E-2</v>
      </c>
      <c r="H136">
        <f t="shared" si="15"/>
        <v>0.18161239968117718</v>
      </c>
      <c r="I136">
        <f t="shared" si="16"/>
        <v>0.19914931313563855</v>
      </c>
      <c r="J136">
        <f t="shared" si="17"/>
        <v>1.572951208726031E-3</v>
      </c>
    </row>
    <row r="137" spans="1:10" x14ac:dyDescent="0.25">
      <c r="A137">
        <v>792</v>
      </c>
      <c r="B137">
        <v>2.4117E-2</v>
      </c>
      <c r="C137">
        <f t="shared" si="12"/>
        <v>2.2078076288406328</v>
      </c>
      <c r="D137">
        <f t="shared" si="13"/>
        <v>0.26780762884063281</v>
      </c>
      <c r="G137">
        <f t="shared" si="14"/>
        <v>-5.3245717955194304E-2</v>
      </c>
      <c r="H137">
        <f t="shared" si="15"/>
        <v>0.17215040510660951</v>
      </c>
      <c r="I137">
        <f t="shared" si="16"/>
        <v>0.18785647945934514</v>
      </c>
      <c r="J137">
        <f t="shared" si="17"/>
        <v>1.2453881142308085E-3</v>
      </c>
    </row>
    <row r="138" spans="1:10" x14ac:dyDescent="0.25">
      <c r="A138">
        <v>791</v>
      </c>
      <c r="B138">
        <v>2.4465000000000001E-2</v>
      </c>
      <c r="C138">
        <f t="shared" si="12"/>
        <v>2.2056009247477304</v>
      </c>
      <c r="D138">
        <f t="shared" si="13"/>
        <v>0.26560092474773045</v>
      </c>
      <c r="G138">
        <f t="shared" si="14"/>
        <v>-5.7409696143103948E-2</v>
      </c>
      <c r="H138">
        <f t="shared" si="15"/>
        <v>0.16755603096448801</v>
      </c>
      <c r="I138">
        <f t="shared" si="16"/>
        <v>0.18241153998789161</v>
      </c>
      <c r="J138">
        <f t="shared" si="17"/>
        <v>1.107157074287254E-3</v>
      </c>
    </row>
    <row r="139" spans="1:10" x14ac:dyDescent="0.25">
      <c r="A139">
        <v>790</v>
      </c>
      <c r="B139">
        <v>2.4656000000000001E-2</v>
      </c>
      <c r="C139">
        <f t="shared" si="12"/>
        <v>2.2033964262559369</v>
      </c>
      <c r="D139">
        <f t="shared" si="13"/>
        <v>0.26339642625593696</v>
      </c>
      <c r="G139">
        <f t="shared" si="14"/>
        <v>-6.1430179989047026E-2</v>
      </c>
      <c r="H139">
        <f t="shared" si="15"/>
        <v>0.16306238828718839</v>
      </c>
      <c r="I139">
        <f t="shared" si="16"/>
        <v>0.17711012528223113</v>
      </c>
      <c r="J139">
        <f t="shared" si="17"/>
        <v>9.8395120301167502E-4</v>
      </c>
    </row>
    <row r="140" spans="1:10" x14ac:dyDescent="0.25">
      <c r="A140">
        <v>789</v>
      </c>
      <c r="B140">
        <v>2.5004999999999999E-2</v>
      </c>
      <c r="C140">
        <f t="shared" si="12"/>
        <v>2.201194131160753</v>
      </c>
      <c r="D140">
        <f t="shared" si="13"/>
        <v>0.26119413116075307</v>
      </c>
      <c r="G140">
        <f t="shared" si="14"/>
        <v>-6.5297120377236798E-2</v>
      </c>
      <c r="H140">
        <f t="shared" si="15"/>
        <v>0.15867640924509402</v>
      </c>
      <c r="I140">
        <f t="shared" si="16"/>
        <v>0.17195865033125202</v>
      </c>
      <c r="J140">
        <f t="shared" si="17"/>
        <v>8.7437173688986681E-4</v>
      </c>
    </row>
    <row r="141" spans="1:10" x14ac:dyDescent="0.25">
      <c r="A141">
        <v>787</v>
      </c>
      <c r="B141">
        <v>2.5229000000000001E-2</v>
      </c>
      <c r="C141">
        <f t="shared" si="12"/>
        <v>2.1967961423532349</v>
      </c>
      <c r="D141">
        <f t="shared" si="13"/>
        <v>0.256796142353235</v>
      </c>
      <c r="G141">
        <f t="shared" si="14"/>
        <v>-7.2532117368919152E-2</v>
      </c>
      <c r="H141">
        <f t="shared" si="15"/>
        <v>0.15025383005096909</v>
      </c>
      <c r="I141">
        <f t="shared" si="16"/>
        <v>0.1621291886048124</v>
      </c>
      <c r="J141">
        <f t="shared" si="17"/>
        <v>6.9094716130623684E-4</v>
      </c>
    </row>
    <row r="142" spans="1:10" x14ac:dyDescent="0.25">
      <c r="A142">
        <v>786</v>
      </c>
      <c r="B142">
        <v>2.5579999999999999E-2</v>
      </c>
      <c r="C142">
        <f t="shared" si="12"/>
        <v>2.1946004442429121</v>
      </c>
      <c r="D142">
        <f t="shared" si="13"/>
        <v>0.25460044424291217</v>
      </c>
      <c r="G142">
        <f t="shared" si="14"/>
        <v>-7.5882090247846062E-2</v>
      </c>
      <c r="H142">
        <f t="shared" si="15"/>
        <v>0.14622970423845771</v>
      </c>
      <c r="I142">
        <f t="shared" si="16"/>
        <v>0.15746203145142768</v>
      </c>
      <c r="J142">
        <f t="shared" si="17"/>
        <v>6.147568834896941E-4</v>
      </c>
    </row>
    <row r="143" spans="1:10" x14ac:dyDescent="0.25">
      <c r="A143">
        <v>785</v>
      </c>
      <c r="B143">
        <v>2.5933000000000001E-2</v>
      </c>
      <c r="C143">
        <f t="shared" si="12"/>
        <v>2.1924069407332158</v>
      </c>
      <c r="D143">
        <f t="shared" si="13"/>
        <v>0.2524069407332159</v>
      </c>
      <c r="G143">
        <f t="shared" si="14"/>
        <v>-7.9042397419781557E-2</v>
      </c>
      <c r="H143">
        <f t="shared" si="15"/>
        <v>0.14233815955225912</v>
      </c>
      <c r="I143">
        <f t="shared" si="16"/>
        <v>0.15296646924750235</v>
      </c>
      <c r="J143">
        <f t="shared" si="17"/>
        <v>5.4750106700320446E-4</v>
      </c>
    </row>
    <row r="144" spans="1:10" x14ac:dyDescent="0.25">
      <c r="A144">
        <v>784</v>
      </c>
      <c r="B144">
        <v>2.6127000000000001E-2</v>
      </c>
      <c r="C144">
        <f t="shared" si="12"/>
        <v>2.190215629630643</v>
      </c>
      <c r="D144">
        <f t="shared" si="13"/>
        <v>0.25021562963064303</v>
      </c>
      <c r="G144">
        <f t="shared" si="14"/>
        <v>-8.2005139762652432E-2</v>
      </c>
      <c r="H144">
        <f t="shared" si="15"/>
        <v>0.13858464467567139</v>
      </c>
      <c r="I144">
        <f t="shared" si="16"/>
        <v>0.14864690430010286</v>
      </c>
      <c r="J144">
        <f t="shared" si="17"/>
        <v>4.8822889217608301E-4</v>
      </c>
    </row>
    <row r="145" spans="1:10" x14ac:dyDescent="0.25">
      <c r="A145">
        <v>783</v>
      </c>
      <c r="B145">
        <v>2.632E-2</v>
      </c>
      <c r="C145">
        <f t="shared" si="12"/>
        <v>2.1880265087438828</v>
      </c>
      <c r="D145">
        <f t="shared" si="13"/>
        <v>0.24802650874388288</v>
      </c>
      <c r="G145">
        <f t="shared" si="14"/>
        <v>-8.4762911963568291E-2</v>
      </c>
      <c r="H145">
        <f t="shared" si="15"/>
        <v>0.13497426756536654</v>
      </c>
      <c r="I145">
        <f t="shared" si="16"/>
        <v>0.1445073330122546</v>
      </c>
      <c r="J145">
        <f t="shared" si="17"/>
        <v>4.3607334734413532E-4</v>
      </c>
    </row>
    <row r="146" spans="1:10" x14ac:dyDescent="0.25">
      <c r="A146">
        <v>781</v>
      </c>
      <c r="B146">
        <v>2.6549E-2</v>
      </c>
      <c r="C146">
        <f t="shared" si="12"/>
        <v>2.1836548288635016</v>
      </c>
      <c r="D146">
        <f t="shared" si="13"/>
        <v>0.24365482886350165</v>
      </c>
      <c r="G146">
        <f t="shared" si="14"/>
        <v>-8.9636503509908511E-2</v>
      </c>
      <c r="H146">
        <f t="shared" si="15"/>
        <v>0.12820157909169441</v>
      </c>
      <c r="I146">
        <f t="shared" si="16"/>
        <v>0.13678213111197945</v>
      </c>
      <c r="J146">
        <f t="shared" si="17"/>
        <v>3.5003982949192281E-4</v>
      </c>
    </row>
    <row r="147" spans="1:10" x14ac:dyDescent="0.25">
      <c r="A147">
        <v>780</v>
      </c>
      <c r="B147">
        <v>2.6904999999999998E-2</v>
      </c>
      <c r="C147">
        <f t="shared" si="12"/>
        <v>2.1814722654982011</v>
      </c>
      <c r="D147">
        <f t="shared" si="13"/>
        <v>0.24147226549820111</v>
      </c>
      <c r="G147">
        <f t="shared" si="14"/>
        <v>-9.1740141414584517E-2</v>
      </c>
      <c r="H147">
        <f t="shared" si="15"/>
        <v>0.12504766951253354</v>
      </c>
      <c r="I147">
        <f t="shared" si="16"/>
        <v>0.13320247098870586</v>
      </c>
      <c r="J147">
        <f t="shared" si="17"/>
        <v>3.1481043928560692E-4</v>
      </c>
    </row>
    <row r="148" spans="1:10" x14ac:dyDescent="0.25">
      <c r="A148">
        <v>779</v>
      </c>
      <c r="B148">
        <v>2.7101E-2</v>
      </c>
      <c r="C148">
        <f t="shared" si="12"/>
        <v>2.1792918836053481</v>
      </c>
      <c r="D148">
        <f t="shared" si="13"/>
        <v>0.23929188360534814</v>
      </c>
      <c r="G148">
        <f t="shared" si="14"/>
        <v>-9.3614476743066138E-2</v>
      </c>
      <c r="H148">
        <f t="shared" si="15"/>
        <v>0.12205368025945591</v>
      </c>
      <c r="I148">
        <f t="shared" si="16"/>
        <v>0.12981474890138567</v>
      </c>
      <c r="J148">
        <f t="shared" si="17"/>
        <v>2.8398548988279644E-4</v>
      </c>
    </row>
    <row r="149" spans="1:10" x14ac:dyDescent="0.25">
      <c r="A149">
        <v>778</v>
      </c>
      <c r="B149">
        <v>2.7296999999999998E-2</v>
      </c>
      <c r="C149">
        <f t="shared" si="12"/>
        <v>2.1771136810045597</v>
      </c>
      <c r="D149">
        <f t="shared" si="13"/>
        <v>0.23711368100455976</v>
      </c>
      <c r="G149">
        <f t="shared" si="14"/>
        <v>-9.5254824633167354E-2</v>
      </c>
      <c r="H149">
        <f t="shared" si="15"/>
        <v>0.11922284218667116</v>
      </c>
      <c r="I149">
        <f t="shared" si="16"/>
        <v>0.12662094899302168</v>
      </c>
      <c r="J149">
        <f t="shared" si="17"/>
        <v>2.5705275125466527E-4</v>
      </c>
    </row>
    <row r="150" spans="1:10" x14ac:dyDescent="0.25">
      <c r="A150">
        <v>776</v>
      </c>
      <c r="B150">
        <v>2.7529000000000001E-2</v>
      </c>
      <c r="C150">
        <f t="shared" si="12"/>
        <v>2.1727638049685454</v>
      </c>
      <c r="D150">
        <f t="shared" si="13"/>
        <v>0.23276380496854543</v>
      </c>
      <c r="G150">
        <f t="shared" si="14"/>
        <v>-9.7817753131074284E-2</v>
      </c>
      <c r="H150">
        <f t="shared" si="15"/>
        <v>0.11406151821502418</v>
      </c>
      <c r="I150">
        <f t="shared" si="16"/>
        <v>0.12082107367514205</v>
      </c>
      <c r="J150">
        <f t="shared" si="17"/>
        <v>2.1309377498974341E-4</v>
      </c>
    </row>
    <row r="151" spans="1:10" x14ac:dyDescent="0.25">
      <c r="A151">
        <v>775</v>
      </c>
      <c r="B151">
        <v>2.7564999999999999E-2</v>
      </c>
      <c r="C151">
        <f t="shared" si="12"/>
        <v>2.1705921271834425</v>
      </c>
      <c r="D151">
        <f t="shared" si="13"/>
        <v>0.23059212718344257</v>
      </c>
      <c r="G151">
        <f t="shared" si="14"/>
        <v>-9.8733927752382641E-2</v>
      </c>
      <c r="H151">
        <f t="shared" si="15"/>
        <v>0.11173544905394121</v>
      </c>
      <c r="I151">
        <f t="shared" si="16"/>
        <v>0.1182169961469246</v>
      </c>
      <c r="J151">
        <f t="shared" si="17"/>
        <v>1.9530784114181137E-4</v>
      </c>
    </row>
    <row r="152" spans="1:10" x14ac:dyDescent="0.25">
      <c r="A152">
        <v>774</v>
      </c>
      <c r="B152">
        <v>2.7762999999999999E-2</v>
      </c>
      <c r="C152">
        <f t="shared" si="12"/>
        <v>2.1684226199906478</v>
      </c>
      <c r="D152">
        <f t="shared" si="13"/>
        <v>0.22842261999064783</v>
      </c>
      <c r="G152">
        <f t="shared" si="14"/>
        <v>-9.9403318973945651E-2</v>
      </c>
      <c r="H152">
        <f t="shared" si="15"/>
        <v>0.10958135350068282</v>
      </c>
      <c r="I152">
        <f t="shared" si="16"/>
        <v>0.11581084236093697</v>
      </c>
      <c r="J152">
        <f t="shared" si="17"/>
        <v>1.798858000356388E-4</v>
      </c>
    </row>
    <row r="153" spans="1:10" x14ac:dyDescent="0.25">
      <c r="A153">
        <v>773</v>
      </c>
      <c r="B153">
        <v>2.7799000000000001E-2</v>
      </c>
      <c r="C153">
        <f t="shared" si="12"/>
        <v>2.1662552812206535</v>
      </c>
      <c r="D153">
        <f t="shared" si="13"/>
        <v>0.22625528122065353</v>
      </c>
      <c r="G153">
        <f t="shared" si="14"/>
        <v>-9.9824253666321638E-2</v>
      </c>
      <c r="H153">
        <f t="shared" si="15"/>
        <v>0.10760038432234782</v>
      </c>
      <c r="I153">
        <f t="shared" si="16"/>
        <v>0.11360264338255077</v>
      </c>
      <c r="J153">
        <f t="shared" si="17"/>
        <v>1.6655349397446648E-4</v>
      </c>
    </row>
    <row r="154" spans="1:10" x14ac:dyDescent="0.25">
      <c r="A154">
        <v>772</v>
      </c>
      <c r="B154">
        <v>2.7997999999999999E-2</v>
      </c>
      <c r="C154">
        <f t="shared" si="12"/>
        <v>2.1640901087061213</v>
      </c>
      <c r="D154">
        <f t="shared" si="13"/>
        <v>0.22409010870612134</v>
      </c>
      <c r="G154">
        <f t="shared" si="14"/>
        <v>-9.9995679711998103E-2</v>
      </c>
      <c r="H154">
        <f t="shared" si="15"/>
        <v>0.10579326578949597</v>
      </c>
      <c r="I154">
        <f t="shared" si="16"/>
        <v>0.11159204864612926</v>
      </c>
      <c r="J154">
        <f t="shared" si="17"/>
        <v>1.5507186225191126E-4</v>
      </c>
    </row>
    <row r="155" spans="1:10" x14ac:dyDescent="0.25">
      <c r="A155">
        <v>770</v>
      </c>
      <c r="B155">
        <v>2.8233999999999999E-2</v>
      </c>
      <c r="C155">
        <f t="shared" si="12"/>
        <v>2.1597662537849152</v>
      </c>
      <c r="D155">
        <f t="shared" si="13"/>
        <v>0.21976625378491521</v>
      </c>
      <c r="G155">
        <f t="shared" si="14"/>
        <v>-9.9588916672545297E-2</v>
      </c>
      <c r="H155">
        <f t="shared" si="15"/>
        <v>0.10270132544817762</v>
      </c>
      <c r="I155">
        <f t="shared" si="16"/>
        <v>0.10816038033859332</v>
      </c>
      <c r="J155">
        <f t="shared" si="17"/>
        <v>1.3685883004930347E-4</v>
      </c>
    </row>
    <row r="156" spans="1:10" x14ac:dyDescent="0.25">
      <c r="A156">
        <v>769</v>
      </c>
      <c r="B156">
        <v>2.827E-2</v>
      </c>
      <c r="C156">
        <f t="shared" si="12"/>
        <v>2.1576075670543862</v>
      </c>
      <c r="D156">
        <f t="shared" si="13"/>
        <v>0.21760756705438622</v>
      </c>
      <c r="G156">
        <f t="shared" si="14"/>
        <v>-9.9011744283176592E-2</v>
      </c>
      <c r="H156">
        <f t="shared" si="15"/>
        <v>0.1014157987470294</v>
      </c>
      <c r="I156">
        <f t="shared" si="16"/>
        <v>0.10673672584950133</v>
      </c>
      <c r="J156">
        <f t="shared" si="17"/>
        <v>1.2979426598023512E-4</v>
      </c>
    </row>
    <row r="157" spans="1:10" x14ac:dyDescent="0.25">
      <c r="A157">
        <v>768</v>
      </c>
      <c r="B157">
        <v>2.8306999999999999E-2</v>
      </c>
      <c r="C157">
        <f t="shared" si="12"/>
        <v>2.1554510379316039</v>
      </c>
      <c r="D157">
        <f t="shared" si="13"/>
        <v>0.21545103793160392</v>
      </c>
      <c r="G157">
        <f t="shared" si="14"/>
        <v>-9.8187094097419464E-2</v>
      </c>
      <c r="H157">
        <f t="shared" si="15"/>
        <v>0.10030271465943164</v>
      </c>
      <c r="I157">
        <f t="shared" si="16"/>
        <v>0.10550552015564896</v>
      </c>
      <c r="J157">
        <f t="shared" si="17"/>
        <v>1.2390839507818254E-4</v>
      </c>
    </row>
    <row r="158" spans="1:10" x14ac:dyDescent="0.25">
      <c r="A158">
        <v>767</v>
      </c>
      <c r="B158">
        <v>2.8344000000000001E-2</v>
      </c>
      <c r="C158">
        <f t="shared" si="12"/>
        <v>2.1532966642600391</v>
      </c>
      <c r="D158">
        <f t="shared" si="13"/>
        <v>0.21329666426003913</v>
      </c>
      <c r="G158">
        <f t="shared" si="14"/>
        <v>-9.7117027311269019E-2</v>
      </c>
      <c r="H158">
        <f t="shared" si="15"/>
        <v>9.9360649278054908E-2</v>
      </c>
      <c r="I158">
        <f t="shared" si="16"/>
        <v>0.10446455208316863</v>
      </c>
      <c r="J158">
        <f t="shared" si="17"/>
        <v>1.1909013452767965E-4</v>
      </c>
    </row>
    <row r="159" spans="1:10" x14ac:dyDescent="0.25">
      <c r="A159">
        <v>766</v>
      </c>
      <c r="B159">
        <v>2.8545000000000001E-2</v>
      </c>
      <c r="C159">
        <f t="shared" si="12"/>
        <v>2.1511444438853182</v>
      </c>
      <c r="D159">
        <f t="shared" si="13"/>
        <v>0.21114444388531828</v>
      </c>
      <c r="G159">
        <f t="shared" si="14"/>
        <v>-9.5804218534410318E-2</v>
      </c>
      <c r="H159">
        <f t="shared" si="15"/>
        <v>9.8587755441805147E-2</v>
      </c>
      <c r="I159">
        <f t="shared" si="16"/>
        <v>0.10361124803770361</v>
      </c>
      <c r="J159">
        <f t="shared" si="17"/>
        <v>1.1524646684142678E-4</v>
      </c>
    </row>
    <row r="160" spans="1:10" x14ac:dyDescent="0.25">
      <c r="A160">
        <v>765</v>
      </c>
      <c r="B160">
        <v>2.8582E-2</v>
      </c>
      <c r="C160">
        <f t="shared" si="12"/>
        <v>2.1489943746552203</v>
      </c>
      <c r="D160">
        <f t="shared" si="13"/>
        <v>0.20899437465522031</v>
      </c>
      <c r="G160">
        <f t="shared" si="14"/>
        <v>-9.4251949105088301E-2</v>
      </c>
      <c r="H160">
        <f t="shared" si="15"/>
        <v>9.7981767348560914E-2</v>
      </c>
      <c r="I160">
        <f t="shared" si="16"/>
        <v>0.10294267535582424</v>
      </c>
      <c r="J160">
        <f t="shared" si="17"/>
        <v>1.1230052935092856E-4</v>
      </c>
    </row>
    <row r="161" spans="1:10" x14ac:dyDescent="0.25">
      <c r="A161">
        <v>763</v>
      </c>
      <c r="B161">
        <v>2.8656999999999998E-2</v>
      </c>
      <c r="C161">
        <f t="shared" si="12"/>
        <v>2.1447006810307654</v>
      </c>
      <c r="D161">
        <f t="shared" si="13"/>
        <v>0.20470068103076544</v>
      </c>
      <c r="G161">
        <f t="shared" si="14"/>
        <v>-9.0445136579001661E-2</v>
      </c>
      <c r="H161">
        <f t="shared" si="15"/>
        <v>9.7259386964485897E-2</v>
      </c>
      <c r="I161">
        <f t="shared" si="16"/>
        <v>0.10214621890927966</v>
      </c>
      <c r="J161">
        <f t="shared" si="17"/>
        <v>1.0886522660425585E-4</v>
      </c>
    </row>
    <row r="162" spans="1:10" x14ac:dyDescent="0.25">
      <c r="A162">
        <v>762</v>
      </c>
      <c r="B162">
        <v>2.8694999999999998E-2</v>
      </c>
      <c r="C162">
        <f t="shared" si="12"/>
        <v>2.1425570523427142</v>
      </c>
      <c r="D162">
        <f t="shared" si="13"/>
        <v>0.20255705234271426</v>
      </c>
      <c r="G162">
        <f t="shared" si="14"/>
        <v>-8.820010853100288E-2</v>
      </c>
      <c r="H162">
        <f t="shared" si="15"/>
        <v>9.7136425940925156E-2</v>
      </c>
      <c r="I162">
        <f t="shared" si="16"/>
        <v>0.10201070621364949</v>
      </c>
      <c r="J162">
        <f t="shared" si="17"/>
        <v>1.0828866923402572E-4</v>
      </c>
    </row>
    <row r="163" spans="1:10" x14ac:dyDescent="0.25">
      <c r="A163">
        <v>761</v>
      </c>
      <c r="B163">
        <v>2.8733000000000002E-2</v>
      </c>
      <c r="C163">
        <f t="shared" si="12"/>
        <v>2.1404155662118942</v>
      </c>
      <c r="D163">
        <f t="shared" si="13"/>
        <v>0.20041556621189427</v>
      </c>
      <c r="G163">
        <f t="shared" si="14"/>
        <v>-8.5734626145404835E-2</v>
      </c>
      <c r="H163">
        <f t="shared" si="15"/>
        <v>9.7167249604948186E-2</v>
      </c>
      <c r="I163">
        <f t="shared" si="16"/>
        <v>0.10204467474492218</v>
      </c>
      <c r="J163">
        <f t="shared" si="17"/>
        <v>1.0843297741108895E-4</v>
      </c>
    </row>
    <row r="164" spans="1:10" x14ac:dyDescent="0.25">
      <c r="A164">
        <v>760</v>
      </c>
      <c r="B164">
        <v>2.8604999999999998E-2</v>
      </c>
      <c r="C164">
        <f t="shared" si="12"/>
        <v>2.1382762204968184</v>
      </c>
      <c r="D164">
        <f t="shared" si="13"/>
        <v>0.19827622049681848</v>
      </c>
      <c r="G164">
        <f t="shared" si="14"/>
        <v>-8.3054851844173799E-2</v>
      </c>
      <c r="H164">
        <f t="shared" si="15"/>
        <v>9.7347604215038519E-2</v>
      </c>
      <c r="I164">
        <f t="shared" si="16"/>
        <v>0.10224345150715197</v>
      </c>
      <c r="J164">
        <f t="shared" si="17"/>
        <v>1.0928033242392209E-4</v>
      </c>
    </row>
    <row r="165" spans="1:10" x14ac:dyDescent="0.25">
      <c r="A165">
        <v>759</v>
      </c>
      <c r="B165">
        <v>2.8642999999999998E-2</v>
      </c>
      <c r="C165">
        <f t="shared" si="12"/>
        <v>2.1361390130581417</v>
      </c>
      <c r="D165">
        <f t="shared" si="13"/>
        <v>0.19613901305814174</v>
      </c>
      <c r="G165">
        <f t="shared" si="14"/>
        <v>-8.0167483667463027E-2</v>
      </c>
      <c r="H165">
        <f t="shared" si="15"/>
        <v>9.7672866454801083E-2</v>
      </c>
      <c r="I165">
        <f t="shared" si="16"/>
        <v>0.10260202799348694</v>
      </c>
      <c r="J165">
        <f t="shared" si="17"/>
        <v>1.1082143765894243E-4</v>
      </c>
    </row>
    <row r="166" spans="1:10" x14ac:dyDescent="0.25">
      <c r="A166">
        <v>758</v>
      </c>
      <c r="B166">
        <v>2.8681000000000002E-2</v>
      </c>
      <c r="C166">
        <f t="shared" si="12"/>
        <v>2.1340039417586558</v>
      </c>
      <c r="D166">
        <f t="shared" si="13"/>
        <v>0.19400394175865587</v>
      </c>
      <c r="G166">
        <f t="shared" si="14"/>
        <v>-7.7079738532001577E-2</v>
      </c>
      <c r="H166">
        <f t="shared" si="15"/>
        <v>9.8138054984670514E-2</v>
      </c>
      <c r="I166">
        <f t="shared" si="16"/>
        <v>0.10311506513016422</v>
      </c>
      <c r="J166">
        <f t="shared" si="17"/>
        <v>1.1305466350374982E-4</v>
      </c>
    </row>
    <row r="167" spans="1:10" x14ac:dyDescent="0.25">
      <c r="A167">
        <v>756</v>
      </c>
      <c r="B167">
        <v>2.8756E-2</v>
      </c>
      <c r="C167">
        <f t="shared" si="12"/>
        <v>2.1297401990391056</v>
      </c>
      <c r="D167">
        <f t="shared" si="13"/>
        <v>0.18974019903910566</v>
      </c>
      <c r="G167">
        <f t="shared" si="14"/>
        <v>-7.0334469951591608E-2</v>
      </c>
      <c r="H167">
        <f t="shared" si="15"/>
        <v>9.9466570983904212E-2</v>
      </c>
      <c r="I167">
        <f t="shared" si="16"/>
        <v>0.10458154504851325</v>
      </c>
      <c r="J167">
        <f t="shared" si="17"/>
        <v>1.1962452176873503E-4</v>
      </c>
    </row>
    <row r="168" spans="1:10" x14ac:dyDescent="0.25">
      <c r="A168">
        <v>755</v>
      </c>
      <c r="B168">
        <v>2.8794E-2</v>
      </c>
      <c r="C168">
        <f t="shared" si="12"/>
        <v>2.1276115233552981</v>
      </c>
      <c r="D168">
        <f t="shared" si="13"/>
        <v>0.18761152335529818</v>
      </c>
      <c r="G168">
        <f t="shared" si="14"/>
        <v>-6.6693806165226188E-2</v>
      </c>
      <c r="H168">
        <f t="shared" si="15"/>
        <v>0.10031826196312651</v>
      </c>
      <c r="I168">
        <f t="shared" si="16"/>
        <v>0.10552270791931839</v>
      </c>
      <c r="J168">
        <f t="shared" si="17"/>
        <v>1.2398915781691063E-4</v>
      </c>
    </row>
    <row r="169" spans="1:10" x14ac:dyDescent="0.25">
      <c r="A169">
        <v>754</v>
      </c>
      <c r="B169">
        <v>2.8666000000000001E-2</v>
      </c>
      <c r="C169">
        <f t="shared" si="12"/>
        <v>2.1254849752831912</v>
      </c>
      <c r="D169">
        <f t="shared" si="13"/>
        <v>0.1854849752831913</v>
      </c>
      <c r="G169">
        <f t="shared" si="14"/>
        <v>-6.2886442596910536E-2</v>
      </c>
      <c r="H169">
        <f t="shared" si="15"/>
        <v>0.10128663532902096</v>
      </c>
      <c r="I169">
        <f t="shared" si="16"/>
        <v>0.10659378518270635</v>
      </c>
      <c r="J169">
        <f t="shared" si="17"/>
        <v>1.2910038509459013E-4</v>
      </c>
    </row>
    <row r="170" spans="1:10" x14ac:dyDescent="0.25">
      <c r="A170">
        <v>753</v>
      </c>
      <c r="B170">
        <v>2.8704E-2</v>
      </c>
      <c r="C170">
        <f t="shared" si="12"/>
        <v>2.1233605526962367</v>
      </c>
      <c r="D170">
        <f t="shared" si="13"/>
        <v>0.18336055269623674</v>
      </c>
      <c r="G170">
        <f t="shared" si="14"/>
        <v>-5.8921895672728243E-2</v>
      </c>
      <c r="H170">
        <f t="shared" si="15"/>
        <v>0.10236512308888218</v>
      </c>
      <c r="I170">
        <f t="shared" si="16"/>
        <v>0.1077878768260343</v>
      </c>
      <c r="J170">
        <f t="shared" si="17"/>
        <v>1.3498318446472939E-4</v>
      </c>
    </row>
    <row r="171" spans="1:10" x14ac:dyDescent="0.25">
      <c r="A171">
        <v>752</v>
      </c>
      <c r="B171">
        <v>2.8575E-2</v>
      </c>
      <c r="C171">
        <f t="shared" si="12"/>
        <v>2.121238253470012</v>
      </c>
      <c r="D171">
        <f t="shared" si="13"/>
        <v>0.1812382534700121</v>
      </c>
      <c r="G171">
        <f t="shared" si="14"/>
        <v>-5.4810074695294767E-2</v>
      </c>
      <c r="H171">
        <f t="shared" si="15"/>
        <v>0.10354688616685605</v>
      </c>
      <c r="I171">
        <f t="shared" si="16"/>
        <v>0.1090977934902202</v>
      </c>
      <c r="J171">
        <f t="shared" si="17"/>
        <v>1.4166542477966581E-4</v>
      </c>
    </row>
    <row r="172" spans="1:10" x14ac:dyDescent="0.25">
      <c r="A172">
        <v>751</v>
      </c>
      <c r="B172">
        <v>2.8613E-2</v>
      </c>
      <c r="C172">
        <f t="shared" si="12"/>
        <v>2.1191180754822172</v>
      </c>
      <c r="D172">
        <f t="shared" si="13"/>
        <v>0.17911807548221725</v>
      </c>
      <c r="G172">
        <f t="shared" si="14"/>
        <v>-5.0561257075657548E-2</v>
      </c>
      <c r="H172">
        <f t="shared" si="15"/>
        <v>0.10482483149392574</v>
      </c>
      <c r="I172">
        <f t="shared" si="16"/>
        <v>0.11051606587693863</v>
      </c>
      <c r="J172">
        <f t="shared" si="17"/>
        <v>1.4917693039529401E-4</v>
      </c>
    </row>
    <row r="173" spans="1:10" x14ac:dyDescent="0.25">
      <c r="A173">
        <v>750</v>
      </c>
      <c r="B173">
        <v>2.8483999999999999E-2</v>
      </c>
      <c r="C173">
        <f t="shared" si="12"/>
        <v>2.1170000166126748</v>
      </c>
      <c r="D173">
        <f t="shared" si="13"/>
        <v>0.17700001661267484</v>
      </c>
      <c r="G173">
        <f t="shared" si="14"/>
        <v>-4.6186062645125474E-2</v>
      </c>
      <c r="H173">
        <f t="shared" si="15"/>
        <v>0.10619162973274981</v>
      </c>
      <c r="I173">
        <f t="shared" si="16"/>
        <v>0.11203495505103134</v>
      </c>
      <c r="J173">
        <f t="shared" si="17"/>
        <v>1.5754846530061632E-4</v>
      </c>
    </row>
    <row r="174" spans="1:10" x14ac:dyDescent="0.25">
      <c r="A174">
        <v>748</v>
      </c>
      <c r="B174">
        <v>2.8559999999999999E-2</v>
      </c>
      <c r="C174">
        <f t="shared" si="12"/>
        <v>2.1127702477582266</v>
      </c>
      <c r="D174">
        <f t="shared" si="13"/>
        <v>0.17277024775822669</v>
      </c>
      <c r="G174">
        <f t="shared" si="14"/>
        <v>-3.7100574724088578E-2</v>
      </c>
      <c r="H174">
        <f t="shared" si="15"/>
        <v>0.1091613966917957</v>
      </c>
      <c r="I174">
        <f t="shared" si="16"/>
        <v>0.11534234838076141</v>
      </c>
      <c r="J174">
        <f t="shared" si="17"/>
        <v>1.7699261985670026E-4</v>
      </c>
    </row>
    <row r="175" spans="1:10" x14ac:dyDescent="0.25">
      <c r="A175">
        <v>747</v>
      </c>
      <c r="B175">
        <v>2.843E-2</v>
      </c>
      <c r="C175">
        <f t="shared" si="12"/>
        <v>2.1106585335435519</v>
      </c>
      <c r="D175">
        <f t="shared" si="13"/>
        <v>0.17065853354355198</v>
      </c>
      <c r="G175">
        <f t="shared" si="14"/>
        <v>-3.2412990221756359E-2</v>
      </c>
      <c r="H175">
        <f t="shared" si="15"/>
        <v>0.11074869291095867</v>
      </c>
      <c r="I175">
        <f t="shared" si="16"/>
        <v>0.11711413287483041</v>
      </c>
      <c r="J175">
        <f t="shared" si="17"/>
        <v>1.8812097838338419E-4</v>
      </c>
    </row>
    <row r="176" spans="1:10" x14ac:dyDescent="0.25">
      <c r="A176">
        <v>746</v>
      </c>
      <c r="B176">
        <v>2.8468E-2</v>
      </c>
      <c r="C176">
        <f t="shared" si="12"/>
        <v>2.1085489299875868</v>
      </c>
      <c r="D176">
        <f t="shared" si="13"/>
        <v>0.16854892998758686</v>
      </c>
      <c r="G176">
        <f t="shared" si="14"/>
        <v>-2.764439012422807E-2</v>
      </c>
      <c r="H176">
        <f t="shared" si="15"/>
        <v>0.11239353620460038</v>
      </c>
      <c r="I176">
        <f t="shared" si="16"/>
        <v>0.11895312257484258</v>
      </c>
      <c r="J176">
        <f t="shared" si="17"/>
        <v>2.0021812400355669E-4</v>
      </c>
    </row>
    <row r="177" spans="1:10" x14ac:dyDescent="0.25">
      <c r="A177">
        <v>745</v>
      </c>
      <c r="B177">
        <v>2.8337999999999999E-2</v>
      </c>
      <c r="C177">
        <f t="shared" si="12"/>
        <v>2.1064414349807272</v>
      </c>
      <c r="D177">
        <f t="shared" si="13"/>
        <v>0.16644143498072728</v>
      </c>
      <c r="G177">
        <f t="shared" si="14"/>
        <v>-2.2806693448309955E-2</v>
      </c>
      <c r="H177">
        <f t="shared" si="15"/>
        <v>0.11408770080563342</v>
      </c>
      <c r="I177">
        <f t="shared" si="16"/>
        <v>0.12085042005864066</v>
      </c>
      <c r="J177">
        <f t="shared" si="17"/>
        <v>2.1330088489906652E-4</v>
      </c>
    </row>
    <row r="178" spans="1:10" x14ac:dyDescent="0.25">
      <c r="A178">
        <v>744</v>
      </c>
      <c r="B178">
        <v>2.8375999999999998E-2</v>
      </c>
      <c r="C178">
        <f t="shared" si="12"/>
        <v>2.1043360464154781</v>
      </c>
      <c r="D178">
        <f t="shared" si="13"/>
        <v>0.16433604641547817</v>
      </c>
      <c r="G178">
        <f t="shared" si="14"/>
        <v>-1.7911991916267415E-2</v>
      </c>
      <c r="H178">
        <f t="shared" si="15"/>
        <v>0.11582284178184846</v>
      </c>
      <c r="I178">
        <f t="shared" si="16"/>
        <v>0.12279694180714751</v>
      </c>
      <c r="J178">
        <f t="shared" si="17"/>
        <v>2.2737892257246111E-4</v>
      </c>
    </row>
    <row r="179" spans="1:10" x14ac:dyDescent="0.25">
      <c r="A179">
        <v>743</v>
      </c>
      <c r="B179">
        <v>2.8244999999999999E-2</v>
      </c>
      <c r="C179">
        <f t="shared" si="12"/>
        <v>2.1022327621864507</v>
      </c>
      <c r="D179">
        <f t="shared" si="13"/>
        <v>0.16223276218645077</v>
      </c>
      <c r="G179">
        <f t="shared" si="14"/>
        <v>-1.2972519732818566E-2</v>
      </c>
      <c r="H179">
        <f t="shared" si="15"/>
        <v>0.11759051588978681</v>
      </c>
      <c r="I179">
        <f t="shared" si="16"/>
        <v>0.12478343610966247</v>
      </c>
      <c r="J179">
        <f t="shared" si="17"/>
        <v>2.4245311139789184E-4</v>
      </c>
    </row>
    <row r="180" spans="1:10" x14ac:dyDescent="0.25">
      <c r="A180">
        <v>742</v>
      </c>
      <c r="B180">
        <v>2.8112999999999999E-2</v>
      </c>
      <c r="C180">
        <f t="shared" si="12"/>
        <v>2.1001315801903608</v>
      </c>
      <c r="D180">
        <f t="shared" si="13"/>
        <v>0.16013158019036089</v>
      </c>
      <c r="G180">
        <f t="shared" si="14"/>
        <v>-8.0006230059960475E-3</v>
      </c>
      <c r="H180">
        <f t="shared" si="15"/>
        <v>0.11938220267434423</v>
      </c>
      <c r="I180">
        <f t="shared" si="16"/>
        <v>0.12680050216333627</v>
      </c>
      <c r="J180">
        <f t="shared" si="17"/>
        <v>2.5851389660534545E-4</v>
      </c>
    </row>
    <row r="181" spans="1:10" x14ac:dyDescent="0.25">
      <c r="A181">
        <v>741</v>
      </c>
      <c r="B181">
        <v>2.7982E-2</v>
      </c>
      <c r="C181">
        <f t="shared" si="12"/>
        <v>2.0980324983260261</v>
      </c>
      <c r="D181">
        <f t="shared" si="13"/>
        <v>0.15803249832602617</v>
      </c>
      <c r="G181">
        <f t="shared" si="14"/>
        <v>-3.0087288883017481E-3</v>
      </c>
      <c r="H181">
        <f t="shared" si="15"/>
        <v>0.12118932576137222</v>
      </c>
      <c r="I181">
        <f t="shared" si="16"/>
        <v>0.12883861036681155</v>
      </c>
      <c r="J181">
        <f t="shared" si="17"/>
        <v>2.7553966608066609E-4</v>
      </c>
    </row>
    <row r="182" spans="1:10" x14ac:dyDescent="0.25">
      <c r="A182">
        <v>740</v>
      </c>
      <c r="B182">
        <v>2.768E-2</v>
      </c>
      <c r="C182">
        <f t="shared" si="12"/>
        <v>2.0959355144943643</v>
      </c>
      <c r="D182">
        <f t="shared" si="13"/>
        <v>0.15593551449436438</v>
      </c>
      <c r="G182">
        <f t="shared" si="14"/>
        <v>1.9906854846968823E-3</v>
      </c>
      <c r="H182">
        <f t="shared" si="15"/>
        <v>0.12300327429004507</v>
      </c>
      <c r="I182">
        <f t="shared" si="16"/>
        <v>0.13088812379715309</v>
      </c>
      <c r="J182">
        <f t="shared" si="17"/>
        <v>2.9349517747925255E-4</v>
      </c>
    </row>
    <row r="183" spans="1:10" x14ac:dyDescent="0.25">
      <c r="A183">
        <v>739</v>
      </c>
      <c r="B183">
        <v>2.7376999999999999E-2</v>
      </c>
      <c r="C183">
        <f t="shared" si="12"/>
        <v>2.093840626598392</v>
      </c>
      <c r="D183">
        <f t="shared" si="13"/>
        <v>0.15384062659839204</v>
      </c>
      <c r="G183">
        <f t="shared" si="14"/>
        <v>6.98512418071273E-3</v>
      </c>
      <c r="H183">
        <f t="shared" si="15"/>
        <v>0.12481542443143757</v>
      </c>
      <c r="I183">
        <f t="shared" si="16"/>
        <v>0.13293932084777871</v>
      </c>
      <c r="J183">
        <f t="shared" si="17"/>
        <v>3.1233008758766839E-4</v>
      </c>
    </row>
    <row r="184" spans="1:10" x14ac:dyDescent="0.25">
      <c r="A184">
        <v>738</v>
      </c>
      <c r="B184">
        <v>2.6733E-2</v>
      </c>
      <c r="C184">
        <f t="shared" si="12"/>
        <v>2.0917478325432208</v>
      </c>
      <c r="D184">
        <f t="shared" si="13"/>
        <v>0.15174783254322088</v>
      </c>
      <c r="G184">
        <f t="shared" si="14"/>
        <v>1.1962103704059854E-2</v>
      </c>
      <c r="H184">
        <f t="shared" si="15"/>
        <v>0.12661716093951358</v>
      </c>
      <c r="I184">
        <f t="shared" si="16"/>
        <v>0.13498241899314278</v>
      </c>
      <c r="J184">
        <f t="shared" si="17"/>
        <v>3.3197763531726891E-4</v>
      </c>
    </row>
    <row r="185" spans="1:10" x14ac:dyDescent="0.25">
      <c r="A185">
        <v>736</v>
      </c>
      <c r="B185">
        <v>2.6123E-2</v>
      </c>
      <c r="C185">
        <f t="shared" si="12"/>
        <v>2.0875685175861962</v>
      </c>
      <c r="D185">
        <f t="shared" si="13"/>
        <v>0.14756851758619627</v>
      </c>
      <c r="G185">
        <f t="shared" si="14"/>
        <v>2.1814000537357624E-2</v>
      </c>
      <c r="H185">
        <f t="shared" si="15"/>
        <v>0.13015510408800984</v>
      </c>
      <c r="I185">
        <f t="shared" si="16"/>
        <v>0.13900503396168085</v>
      </c>
      <c r="J185">
        <f t="shared" si="17"/>
        <v>3.7335512115026649E-4</v>
      </c>
    </row>
    <row r="186" spans="1:10" x14ac:dyDescent="0.25">
      <c r="A186">
        <v>735</v>
      </c>
      <c r="B186">
        <v>2.5304E-2</v>
      </c>
      <c r="C186">
        <f t="shared" si="12"/>
        <v>2.0854819925050276</v>
      </c>
      <c r="D186">
        <f t="shared" si="13"/>
        <v>0.14548199250502769</v>
      </c>
      <c r="G186">
        <f t="shared" si="14"/>
        <v>2.6664293235993723E-2</v>
      </c>
      <c r="H186">
        <f t="shared" si="15"/>
        <v>0.13187431648675726</v>
      </c>
      <c r="I186">
        <f t="shared" si="16"/>
        <v>0.14096490977697207</v>
      </c>
      <c r="J186">
        <f t="shared" si="17"/>
        <v>3.9486084525497135E-4</v>
      </c>
    </row>
    <row r="187" spans="1:10" x14ac:dyDescent="0.25">
      <c r="A187">
        <v>734</v>
      </c>
      <c r="B187">
        <v>2.4482E-2</v>
      </c>
      <c r="C187">
        <f t="shared" si="12"/>
        <v>2.0833975529060256</v>
      </c>
      <c r="D187">
        <f t="shared" si="13"/>
        <v>0.14339755290602563</v>
      </c>
      <c r="G187">
        <f t="shared" si="14"/>
        <v>3.1447939088035323E-2</v>
      </c>
      <c r="H187">
        <f t="shared" si="15"/>
        <v>0.13354916923744437</v>
      </c>
      <c r="I187">
        <f t="shared" si="16"/>
        <v>0.14287745916677341</v>
      </c>
      <c r="J187">
        <f t="shared" si="17"/>
        <v>4.1673010330294771E-4</v>
      </c>
    </row>
    <row r="188" spans="1:10" x14ac:dyDescent="0.25">
      <c r="A188">
        <v>733</v>
      </c>
      <c r="B188">
        <v>2.3144000000000001E-2</v>
      </c>
      <c r="C188">
        <f t="shared" si="12"/>
        <v>2.0813151967047498</v>
      </c>
      <c r="D188">
        <f t="shared" si="13"/>
        <v>0.1413151967047499</v>
      </c>
      <c r="G188">
        <f t="shared" si="14"/>
        <v>3.6152981470127576E-2</v>
      </c>
      <c r="H188">
        <f t="shared" si="15"/>
        <v>0.13517141064409294</v>
      </c>
      <c r="I188">
        <f t="shared" si="16"/>
        <v>0.14473298695383496</v>
      </c>
      <c r="J188">
        <f t="shared" si="17"/>
        <v>4.3880351735840528E-4</v>
      </c>
    </row>
    <row r="189" spans="1:10" x14ac:dyDescent="0.25">
      <c r="A189">
        <v>732</v>
      </c>
      <c r="B189">
        <v>2.1974E-2</v>
      </c>
      <c r="C189">
        <f t="shared" si="12"/>
        <v>2.0792349218188444</v>
      </c>
      <c r="D189">
        <f t="shared" si="13"/>
        <v>0.13923492181884445</v>
      </c>
      <c r="G189">
        <f t="shared" si="14"/>
        <v>4.0767660226652631E-2</v>
      </c>
      <c r="H189">
        <f t="shared" si="15"/>
        <v>0.13673292457508898</v>
      </c>
      <c r="I189">
        <f t="shared" si="16"/>
        <v>0.14652189980290564</v>
      </c>
      <c r="J189">
        <f t="shared" si="17"/>
        <v>4.6090366798891996E-4</v>
      </c>
    </row>
    <row r="190" spans="1:10" x14ac:dyDescent="0.25">
      <c r="A190">
        <v>731</v>
      </c>
      <c r="B190">
        <v>2.0801E-2</v>
      </c>
      <c r="C190">
        <f t="shared" si="12"/>
        <v>2.0771567261680337</v>
      </c>
      <c r="D190">
        <f t="shared" si="13"/>
        <v>0.13715672616803376</v>
      </c>
      <c r="G190">
        <f t="shared" si="14"/>
        <v>4.5280441063998714E-2</v>
      </c>
      <c r="H190">
        <f t="shared" si="15"/>
        <v>0.13822575074522545</v>
      </c>
      <c r="I190">
        <f t="shared" si="16"/>
        <v>0.14823473586472291</v>
      </c>
      <c r="J190">
        <f t="shared" si="17"/>
        <v>4.828363246376714E-4</v>
      </c>
    </row>
    <row r="191" spans="1:10" x14ac:dyDescent="0.25">
      <c r="A191">
        <v>730</v>
      </c>
      <c r="B191">
        <v>1.9623999999999999E-2</v>
      </c>
      <c r="C191">
        <f t="shared" si="12"/>
        <v>2.0750806076741224</v>
      </c>
      <c r="D191">
        <f t="shared" si="13"/>
        <v>0.13508060767412244</v>
      </c>
      <c r="G191">
        <f t="shared" si="14"/>
        <v>4.9680044380282007E-2</v>
      </c>
      <c r="H191">
        <f t="shared" si="15"/>
        <v>0.13964210460821008</v>
      </c>
      <c r="I191">
        <f t="shared" si="16"/>
        <v>0.14986219482530627</v>
      </c>
      <c r="J191">
        <f t="shared" si="17"/>
        <v>5.0439219225775441E-4</v>
      </c>
    </row>
    <row r="192" spans="1:10" x14ac:dyDescent="0.25">
      <c r="A192">
        <v>729</v>
      </c>
      <c r="B192">
        <v>1.8443999999999999E-2</v>
      </c>
      <c r="C192">
        <f t="shared" si="12"/>
        <v>2.0730065642609921</v>
      </c>
      <c r="D192">
        <f t="shared" si="13"/>
        <v>0.13300656426099211</v>
      </c>
      <c r="G192">
        <f t="shared" si="14"/>
        <v>5.3955473458481576E-2</v>
      </c>
      <c r="H192">
        <f t="shared" si="15"/>
        <v>0.14097439680992613</v>
      </c>
      <c r="I192">
        <f t="shared" si="16"/>
        <v>0.15139516821801569</v>
      </c>
      <c r="J192">
        <f t="shared" si="17"/>
        <v>5.253491808824254E-4</v>
      </c>
    </row>
    <row r="193" spans="1:10" x14ac:dyDescent="0.25">
      <c r="A193">
        <v>728</v>
      </c>
      <c r="B193">
        <v>1.7607000000000001E-2</v>
      </c>
      <c r="C193">
        <f t="shared" si="12"/>
        <v>2.0709345938545982</v>
      </c>
      <c r="D193">
        <f t="shared" si="13"/>
        <v>0.13093459385459827</v>
      </c>
      <c r="G193">
        <f t="shared" si="14"/>
        <v>5.8096041952502911E-2</v>
      </c>
      <c r="H193">
        <f t="shared" si="15"/>
        <v>0.14221525215381367</v>
      </c>
      <c r="I193">
        <f t="shared" si="16"/>
        <v>0.15282476984640292</v>
      </c>
      <c r="J193">
        <f t="shared" si="17"/>
        <v>5.4547518928201586E-4</v>
      </c>
    </row>
    <row r="194" spans="1:10" x14ac:dyDescent="0.25">
      <c r="A194">
        <v>727</v>
      </c>
      <c r="B194">
        <v>1.6646000000000001E-2</v>
      </c>
      <c r="C194">
        <f t="shared" si="12"/>
        <v>2.0688646943829712</v>
      </c>
      <c r="D194">
        <f t="shared" si="13"/>
        <v>0.12886469438297121</v>
      </c>
      <c r="G194">
        <f t="shared" si="14"/>
        <v>6.2091400597476164E-2</v>
      </c>
      <c r="H194">
        <f t="shared" si="15"/>
        <v>0.14335752803097609</v>
      </c>
      <c r="I194">
        <f t="shared" si="16"/>
        <v>0.15414236615756893</v>
      </c>
      <c r="J194">
        <f t="shared" si="17"/>
        <v>5.6453137701910989E-4</v>
      </c>
    </row>
    <row r="195" spans="1:10" x14ac:dyDescent="0.25">
      <c r="A195">
        <v>726</v>
      </c>
      <c r="B195">
        <v>1.5924000000000001E-2</v>
      </c>
      <c r="C195">
        <f t="shared" si="12"/>
        <v>2.0667968637762106</v>
      </c>
      <c r="D195">
        <f t="shared" si="13"/>
        <v>0.12679686377621069</v>
      </c>
      <c r="G195">
        <f t="shared" si="14"/>
        <v>6.5931563077532618E-2</v>
      </c>
      <c r="H195">
        <f t="shared" si="15"/>
        <v>0.14439433226894183</v>
      </c>
      <c r="I195">
        <f t="shared" si="16"/>
        <v>0.15533960639864564</v>
      </c>
      <c r="J195">
        <f t="shared" si="17"/>
        <v>5.8227588158901505E-4</v>
      </c>
    </row>
    <row r="196" spans="1:10" x14ac:dyDescent="0.25">
      <c r="A196">
        <v>725</v>
      </c>
      <c r="B196">
        <v>1.5252999999999999E-2</v>
      </c>
      <c r="C196">
        <f t="shared" si="12"/>
        <v>2.0647310999664863</v>
      </c>
      <c r="D196">
        <f t="shared" si="13"/>
        <v>0.12473109996648635</v>
      </c>
      <c r="G196">
        <f t="shared" si="14"/>
        <v>6.9606930986388968E-2</v>
      </c>
      <c r="H196">
        <f t="shared" si="15"/>
        <v>0.14531904035446774</v>
      </c>
      <c r="I196">
        <f t="shared" si="16"/>
        <v>0.15640845238331003</v>
      </c>
      <c r="J196">
        <f t="shared" si="17"/>
        <v>5.9846791954066029E-4</v>
      </c>
    </row>
    <row r="197" spans="1:10" x14ac:dyDescent="0.25">
      <c r="A197">
        <v>724</v>
      </c>
      <c r="B197">
        <v>1.4666999999999999E-2</v>
      </c>
      <c r="C197">
        <f t="shared" si="12"/>
        <v>2.0626674008880341</v>
      </c>
      <c r="D197">
        <f t="shared" si="13"/>
        <v>0.12266740088803418</v>
      </c>
      <c r="G197">
        <f t="shared" si="14"/>
        <v>7.3108317818368268E-2</v>
      </c>
      <c r="H197">
        <f t="shared" si="15"/>
        <v>0.14612531198734077</v>
      </c>
      <c r="I197">
        <f t="shared" si="16"/>
        <v>0.15734120769102389</v>
      </c>
      <c r="J197">
        <f t="shared" si="17"/>
        <v>6.1287219319766347E-4</v>
      </c>
    </row>
    <row r="198" spans="1:10" x14ac:dyDescent="0.25">
      <c r="A198">
        <v>723</v>
      </c>
      <c r="B198">
        <v>1.4061000000000001E-2</v>
      </c>
      <c r="C198">
        <f t="shared" si="12"/>
        <v>2.0606057644771547</v>
      </c>
      <c r="D198">
        <f t="shared" si="13"/>
        <v>0.12060576447715476</v>
      </c>
      <c r="G198">
        <f t="shared" si="14"/>
        <v>7.6426971929878032E-2</v>
      </c>
      <c r="H198">
        <f t="shared" si="15"/>
        <v>0.14680710692379656</v>
      </c>
      <c r="I198">
        <f t="shared" si="16"/>
        <v>0.15813054611907429</v>
      </c>
      <c r="J198">
        <f t="shared" si="17"/>
        <v>6.2526350856468595E-4</v>
      </c>
    </row>
    <row r="199" spans="1:10" x14ac:dyDescent="0.25">
      <c r="A199">
        <v>722</v>
      </c>
      <c r="B199">
        <v>1.3488999999999999E-2</v>
      </c>
      <c r="C199">
        <f t="shared" ref="C199:C256" si="18">EXP(A199/1000)</f>
        <v>2.0585461886722114</v>
      </c>
      <c r="D199">
        <f t="shared" ref="D199:D256" si="19">C199-$D$4</f>
        <v>0.11854618867221145</v>
      </c>
      <c r="G199">
        <f t="shared" ref="G199:G256" si="20">(COS((A199+$G$5)/$G$4))/10</f>
        <v>7.955459841396019E-2</v>
      </c>
      <c r="H199">
        <f t="shared" ref="H199:H256" si="21">$H$5*G199+$H$4*D199</f>
        <v>0.14735870006995747</v>
      </c>
      <c r="I199">
        <f t="shared" ref="I199:I256" si="22">EXP(H199)-$I$5</f>
        <v>0.15876953920657555</v>
      </c>
      <c r="J199">
        <f t="shared" ref="J199:J256" si="23">I199*I199*I199*I199+$J$5</f>
        <v>6.3543149594512676E-4</v>
      </c>
    </row>
    <row r="200" spans="1:10" x14ac:dyDescent="0.25">
      <c r="A200">
        <v>721</v>
      </c>
      <c r="B200">
        <v>1.295E-2</v>
      </c>
      <c r="C200">
        <f t="shared" si="18"/>
        <v>2.0564886714136281</v>
      </c>
      <c r="D200">
        <f t="shared" si="19"/>
        <v>0.11648867141362818</v>
      </c>
      <c r="G200">
        <f t="shared" si="20"/>
        <v>8.2483379833241804E-2</v>
      </c>
      <c r="H200">
        <f t="shared" si="21"/>
        <v>0.1477746957875668</v>
      </c>
      <c r="I200">
        <f t="shared" si="22"/>
        <v>0.15925168265043266</v>
      </c>
      <c r="J200">
        <f t="shared" si="23"/>
        <v>6.4318531342368317E-4</v>
      </c>
    </row>
    <row r="201" spans="1:10" x14ac:dyDescent="0.25">
      <c r="A201">
        <v>719</v>
      </c>
      <c r="B201">
        <v>1.2427000000000001E-2</v>
      </c>
      <c r="C201">
        <f t="shared" si="18"/>
        <v>2.0523798043075292</v>
      </c>
      <c r="D201">
        <f t="shared" si="19"/>
        <v>0.11237980430752925</v>
      </c>
      <c r="G201">
        <f t="shared" si="20"/>
        <v>8.771564107069181E-2</v>
      </c>
      <c r="H201">
        <f t="shared" si="21"/>
        <v>0.14818003969865018</v>
      </c>
      <c r="I201">
        <f t="shared" si="22"/>
        <v>0.15972167350893929</v>
      </c>
      <c r="J201">
        <f t="shared" si="23"/>
        <v>6.5081178369922167E-4</v>
      </c>
    </row>
    <row r="202" spans="1:10" x14ac:dyDescent="0.25">
      <c r="A202">
        <v>718</v>
      </c>
      <c r="B202">
        <v>1.1901E-2</v>
      </c>
      <c r="C202">
        <f t="shared" si="18"/>
        <v>2.0503284503511461</v>
      </c>
      <c r="D202">
        <f t="shared" si="19"/>
        <v>0.11032845035114613</v>
      </c>
      <c r="G202">
        <f t="shared" si="20"/>
        <v>9.0006042960676297E-2</v>
      </c>
      <c r="H202">
        <f t="shared" si="21"/>
        <v>0.14816036091676063</v>
      </c>
      <c r="I202">
        <f t="shared" si="22"/>
        <v>0.15969885182362598</v>
      </c>
      <c r="J202">
        <f t="shared" si="23"/>
        <v>6.5043990082577438E-4</v>
      </c>
    </row>
    <row r="203" spans="1:10" x14ac:dyDescent="0.25">
      <c r="A203">
        <v>717</v>
      </c>
      <c r="B203">
        <v>1.141E-2</v>
      </c>
      <c r="C203">
        <f t="shared" si="18"/>
        <v>2.0482791467233841</v>
      </c>
      <c r="D203">
        <f t="shared" si="19"/>
        <v>0.10827914672338412</v>
      </c>
      <c r="G203">
        <f t="shared" si="20"/>
        <v>9.2071476617499801E-2</v>
      </c>
      <c r="H203">
        <f t="shared" si="21"/>
        <v>0.14798705331031448</v>
      </c>
      <c r="I203">
        <f t="shared" si="22"/>
        <v>0.15949788460649494</v>
      </c>
      <c r="J203">
        <f t="shared" si="23"/>
        <v>6.4717198604847224E-4</v>
      </c>
    </row>
    <row r="204" spans="1:10" x14ac:dyDescent="0.25">
      <c r="A204">
        <v>716</v>
      </c>
      <c r="B204">
        <v>1.0952E-2</v>
      </c>
      <c r="C204">
        <f t="shared" si="18"/>
        <v>2.0462318913749393</v>
      </c>
      <c r="D204">
        <f t="shared" si="19"/>
        <v>0.10623189137493938</v>
      </c>
      <c r="G204">
        <f t="shared" si="20"/>
        <v>9.3906779532677925E-2</v>
      </c>
      <c r="H204">
        <f t="shared" si="21"/>
        <v>0.14765655315000048</v>
      </c>
      <c r="I204">
        <f t="shared" si="22"/>
        <v>0.15911473368895623</v>
      </c>
      <c r="J204">
        <f t="shared" si="23"/>
        <v>6.409757291282117E-4</v>
      </c>
    </row>
    <row r="205" spans="1:10" x14ac:dyDescent="0.25">
      <c r="A205">
        <v>715</v>
      </c>
      <c r="B205">
        <v>1.0492E-2</v>
      </c>
      <c r="C205">
        <f t="shared" si="18"/>
        <v>2.0441866822585566</v>
      </c>
      <c r="D205">
        <f t="shared" si="19"/>
        <v>0.10418668225855665</v>
      </c>
      <c r="G205">
        <f t="shared" si="20"/>
        <v>9.5507364404729483E-2</v>
      </c>
      <c r="H205">
        <f t="shared" si="21"/>
        <v>0.14716569360093751</v>
      </c>
      <c r="I205">
        <f t="shared" si="22"/>
        <v>0.15854591077096702</v>
      </c>
      <c r="J205">
        <f t="shared" si="23"/>
        <v>6.3185900694275846E-4</v>
      </c>
    </row>
    <row r="206" spans="1:10" x14ac:dyDescent="0.25">
      <c r="A206">
        <v>714</v>
      </c>
      <c r="B206">
        <v>1.0067E-2</v>
      </c>
      <c r="C206">
        <f t="shared" si="18"/>
        <v>2.0421435173290265</v>
      </c>
      <c r="D206">
        <f t="shared" si="19"/>
        <v>0.1021435173290266</v>
      </c>
      <c r="G206">
        <f t="shared" si="20"/>
        <v>9.6869230605043113E-2</v>
      </c>
      <c r="H206">
        <f t="shared" si="21"/>
        <v>0.14651171263412049</v>
      </c>
      <c r="I206">
        <f t="shared" si="22"/>
        <v>0.15778849149203045</v>
      </c>
      <c r="J206">
        <f t="shared" si="23"/>
        <v>6.1987096855206192E-4</v>
      </c>
    </row>
    <row r="207" spans="1:10" x14ac:dyDescent="0.25">
      <c r="A207">
        <v>713</v>
      </c>
      <c r="B207">
        <v>9.6939999999999995E-3</v>
      </c>
      <c r="C207">
        <f t="shared" si="18"/>
        <v>2.0401023945431844</v>
      </c>
      <c r="D207">
        <f t="shared" si="19"/>
        <v>0.10010239454318448</v>
      </c>
      <c r="G207">
        <f t="shared" si="20"/>
        <v>9.7988974177364352E-2</v>
      </c>
      <c r="H207">
        <f t="shared" si="21"/>
        <v>0.1456922599260653</v>
      </c>
      <c r="I207">
        <f t="shared" si="22"/>
        <v>0.15684012720023488</v>
      </c>
      <c r="J207">
        <f t="shared" si="23"/>
        <v>6.0510221598859392E-4</v>
      </c>
    </row>
    <row r="208" spans="1:10" x14ac:dyDescent="0.25">
      <c r="A208">
        <v>712</v>
      </c>
      <c r="B208">
        <v>9.3010000000000002E-3</v>
      </c>
      <c r="C208">
        <f t="shared" si="18"/>
        <v>2.0380633118599061</v>
      </c>
      <c r="D208">
        <f t="shared" si="19"/>
        <v>9.8063311859906133E-2</v>
      </c>
      <c r="G208">
        <f t="shared" si="20"/>
        <v>9.8863796345913288E-2</v>
      </c>
      <c r="H208">
        <f t="shared" si="21"/>
        <v>0.14470540272940696</v>
      </c>
      <c r="I208">
        <f t="shared" si="22"/>
        <v>0.15569905432591935</v>
      </c>
      <c r="J208">
        <f t="shared" si="23"/>
        <v>5.8768404353224041E-4</v>
      </c>
    </row>
    <row r="209" spans="1:10" x14ac:dyDescent="0.25">
      <c r="A209">
        <v>711</v>
      </c>
      <c r="B209">
        <v>8.9789999999999991E-3</v>
      </c>
      <c r="C209">
        <f t="shared" si="18"/>
        <v>2.0360262672401097</v>
      </c>
      <c r="D209">
        <f t="shared" si="19"/>
        <v>9.6026267240109764E-2</v>
      </c>
      <c r="G209">
        <f t="shared" si="20"/>
        <v>9.9491510510867368E-2</v>
      </c>
      <c r="H209">
        <f t="shared" si="21"/>
        <v>0.1435496306997841</v>
      </c>
      <c r="I209">
        <f t="shared" si="22"/>
        <v>0.15436410128356504</v>
      </c>
      <c r="J209">
        <f t="shared" si="23"/>
        <v>5.677867259368288E-4</v>
      </c>
    </row>
    <row r="210" spans="1:10" x14ac:dyDescent="0.25">
      <c r="A210">
        <v>710</v>
      </c>
      <c r="B210">
        <v>8.6549999999999995E-3</v>
      </c>
      <c r="C210">
        <f t="shared" si="18"/>
        <v>2.0339912586467506</v>
      </c>
      <c r="D210">
        <f t="shared" si="19"/>
        <v>9.3991258646750619E-2</v>
      </c>
      <c r="G210">
        <f t="shared" si="20"/>
        <v>9.9870547713721253E-2</v>
      </c>
      <c r="H210">
        <f t="shared" si="21"/>
        <v>0.14222385966693313</v>
      </c>
      <c r="I210">
        <f t="shared" si="22"/>
        <v>0.15283469284344009</v>
      </c>
      <c r="J210">
        <f t="shared" si="23"/>
        <v>5.4561687510675536E-4</v>
      </c>
    </row>
    <row r="211" spans="1:10" x14ac:dyDescent="0.25">
      <c r="A211">
        <v>709</v>
      </c>
      <c r="B211">
        <v>8.4010000000000005E-3</v>
      </c>
      <c r="C211">
        <f t="shared" si="18"/>
        <v>2.0319582840448192</v>
      </c>
      <c r="D211">
        <f t="shared" si="19"/>
        <v>9.1958284044819205E-2</v>
      </c>
      <c r="G211">
        <f t="shared" si="20"/>
        <v>9.9999960558866646E-2</v>
      </c>
      <c r="H211">
        <f t="shared" si="21"/>
        <v>0.14072743434057697</v>
      </c>
      <c r="I211">
        <f t="shared" si="22"/>
        <v>0.15111085193324691</v>
      </c>
      <c r="J211">
        <f t="shared" si="23"/>
        <v>5.2141391401339641E-4</v>
      </c>
    </row>
    <row r="212" spans="1:10" x14ac:dyDescent="0.25">
      <c r="A212">
        <v>708</v>
      </c>
      <c r="B212">
        <v>8.1469999999999997E-3</v>
      </c>
      <c r="C212">
        <f t="shared" si="18"/>
        <v>2.0299273414013412</v>
      </c>
      <c r="D212">
        <f t="shared" si="19"/>
        <v>8.9927341401341288E-2</v>
      </c>
      <c r="G212">
        <f t="shared" si="20"/>
        <v>9.9879425581587578E-2</v>
      </c>
      <c r="H212">
        <f t="shared" si="21"/>
        <v>0.13906012994434164</v>
      </c>
      <c r="I212">
        <f t="shared" si="22"/>
        <v>0.14919319884921389</v>
      </c>
      <c r="J212">
        <f t="shared" si="23"/>
        <v>4.9544574507945523E-4</v>
      </c>
    </row>
    <row r="213" spans="1:10" x14ac:dyDescent="0.25">
      <c r="A213">
        <v>707</v>
      </c>
      <c r="B213">
        <v>7.927E-3</v>
      </c>
      <c r="C213">
        <f t="shared" si="18"/>
        <v>2.0278984286853743</v>
      </c>
      <c r="D213">
        <f t="shared" si="19"/>
        <v>8.7898428685374341E-2</v>
      </c>
      <c r="G213">
        <f t="shared" si="20"/>
        <v>9.9509244056553883E-2</v>
      </c>
      <c r="H213">
        <f t="shared" si="21"/>
        <v>0.13722215277361416</v>
      </c>
      <c r="I213">
        <f t="shared" si="22"/>
        <v>0.14708294787559462</v>
      </c>
      <c r="J213">
        <f t="shared" si="23"/>
        <v>4.6800371673904218E-4</v>
      </c>
    </row>
    <row r="214" spans="1:10" x14ac:dyDescent="0.25">
      <c r="A214">
        <v>706</v>
      </c>
      <c r="B214">
        <v>7.7250000000000001E-3</v>
      </c>
      <c r="C214">
        <f t="shared" si="18"/>
        <v>2.0258715438680044</v>
      </c>
      <c r="D214">
        <f t="shared" si="19"/>
        <v>8.5871543868004441E-2</v>
      </c>
      <c r="G214">
        <f t="shared" si="20"/>
        <v>9.8890341244791208E-2</v>
      </c>
      <c r="H214">
        <f t="shared" si="21"/>
        <v>0.13521413967594942</v>
      </c>
      <c r="I214">
        <f t="shared" si="22"/>
        <v>0.14478190133112623</v>
      </c>
      <c r="J214">
        <f t="shared" si="23"/>
        <v>4.3939701534833839E-4</v>
      </c>
    </row>
    <row r="215" spans="1:10" x14ac:dyDescent="0.25">
      <c r="A215">
        <v>705</v>
      </c>
      <c r="B215">
        <v>7.522E-3</v>
      </c>
      <c r="C215">
        <f t="shared" si="18"/>
        <v>2.0238466849223475</v>
      </c>
      <c r="D215">
        <f t="shared" si="19"/>
        <v>8.3846684922347592E-2</v>
      </c>
      <c r="G215">
        <f t="shared" si="20"/>
        <v>9.8024264081010809E-2</v>
      </c>
      <c r="H215">
        <f t="shared" si="21"/>
        <v>0.13303715645532857</v>
      </c>
      <c r="I215">
        <f t="shared" si="22"/>
        <v>0.14229244108043737</v>
      </c>
      <c r="J215">
        <f t="shared" si="23"/>
        <v>4.0994662912603497E-4</v>
      </c>
    </row>
    <row r="216" spans="1:10" x14ac:dyDescent="0.25">
      <c r="A216">
        <v>704</v>
      </c>
      <c r="B216">
        <v>7.3540000000000003E-3</v>
      </c>
      <c r="C216">
        <f t="shared" si="18"/>
        <v>2.0218238498235444</v>
      </c>
      <c r="D216">
        <f t="shared" si="19"/>
        <v>8.1823849823544403E-2</v>
      </c>
      <c r="G216">
        <f t="shared" si="20"/>
        <v>9.6913177307077783E-2</v>
      </c>
      <c r="H216">
        <f t="shared" si="21"/>
        <v>0.13069269520424831</v>
      </c>
      <c r="I216">
        <f t="shared" si="22"/>
        <v>0.13961751756741148</v>
      </c>
      <c r="J216">
        <f t="shared" si="23"/>
        <v>3.7997904554143067E-4</v>
      </c>
    </row>
    <row r="217" spans="1:10" x14ac:dyDescent="0.25">
      <c r="A217">
        <v>703</v>
      </c>
      <c r="B217">
        <v>7.1500000000000001E-3</v>
      </c>
      <c r="C217">
        <f t="shared" si="18"/>
        <v>2.0198030365487591</v>
      </c>
      <c r="D217">
        <f t="shared" si="19"/>
        <v>7.9803036548759199E-2</v>
      </c>
      <c r="G217">
        <f t="shared" si="20"/>
        <v>9.5559858061283948E-2</v>
      </c>
      <c r="H217">
        <f t="shared" si="21"/>
        <v>0.1281826705703181</v>
      </c>
      <c r="I217">
        <f t="shared" si="22"/>
        <v>0.13676063644596992</v>
      </c>
      <c r="J217">
        <f t="shared" si="23"/>
        <v>3.4981985292596241E-4</v>
      </c>
    </row>
    <row r="218" spans="1:10" x14ac:dyDescent="0.25">
      <c r="A218">
        <v>702</v>
      </c>
      <c r="B218">
        <v>6.9810000000000002E-3</v>
      </c>
      <c r="C218">
        <f t="shared" si="18"/>
        <v>2.0177842430771791</v>
      </c>
      <c r="D218">
        <f t="shared" si="19"/>
        <v>7.7784243077179127E-2</v>
      </c>
      <c r="G218">
        <f t="shared" si="20"/>
        <v>9.3967688936949123E-2</v>
      </c>
      <c r="H218">
        <f t="shared" si="21"/>
        <v>0.1255094149666946</v>
      </c>
      <c r="I218">
        <f t="shared" si="22"/>
        <v>0.13372584290133083</v>
      </c>
      <c r="J218">
        <f t="shared" si="23"/>
        <v>3.1978742065936111E-4</v>
      </c>
    </row>
    <row r="219" spans="1:10" x14ac:dyDescent="0.25">
      <c r="A219">
        <v>701</v>
      </c>
      <c r="B219">
        <v>6.8300000000000001E-3</v>
      </c>
      <c r="C219">
        <f t="shared" si="18"/>
        <v>2.0157674673900101</v>
      </c>
      <c r="D219">
        <f t="shared" si="19"/>
        <v>7.5767467390010168E-2</v>
      </c>
      <c r="G219">
        <f t="shared" si="20"/>
        <v>9.2140649527698057E-2</v>
      </c>
      <c r="H219">
        <f t="shared" si="21"/>
        <v>0.12267567273831959</v>
      </c>
      <c r="I219">
        <f t="shared" si="22"/>
        <v>0.13051770377136962</v>
      </c>
      <c r="J219">
        <f t="shared" si="23"/>
        <v>2.9018682991001788E-4</v>
      </c>
    </row>
    <row r="220" spans="1:10" x14ac:dyDescent="0.25">
      <c r="A220">
        <v>700</v>
      </c>
      <c r="B220">
        <v>6.6779999999999999E-3</v>
      </c>
      <c r="C220">
        <f t="shared" si="18"/>
        <v>2.0137527074704766</v>
      </c>
      <c r="D220">
        <f t="shared" si="19"/>
        <v>7.3752707470476686E-2</v>
      </c>
      <c r="G220">
        <f t="shared" si="20"/>
        <v>9.0083306480550671E-2</v>
      </c>
      <c r="H220">
        <f t="shared" si="21"/>
        <v>0.11968459329855177</v>
      </c>
      <c r="I220">
        <f t="shared" si="22"/>
        <v>0.1271412875931055</v>
      </c>
      <c r="J220">
        <f t="shared" si="23"/>
        <v>2.6130421866887019E-4</v>
      </c>
    </row>
    <row r="221" spans="1:10" x14ac:dyDescent="0.25">
      <c r="A221">
        <v>699</v>
      </c>
      <c r="B221">
        <v>6.5259999999999997E-3</v>
      </c>
      <c r="C221">
        <f t="shared" si="18"/>
        <v>2.0117399613038183</v>
      </c>
      <c r="D221">
        <f t="shared" si="19"/>
        <v>7.1739961303818323E-2</v>
      </c>
      <c r="G221">
        <f t="shared" si="20"/>
        <v>8.7800802081681034E-2</v>
      </c>
      <c r="H221">
        <f t="shared" si="21"/>
        <v>0.1165397232533382</v>
      </c>
      <c r="I221">
        <f t="shared" si="22"/>
        <v>0.12360214271329562</v>
      </c>
      <c r="J221">
        <f t="shared" si="23"/>
        <v>2.3340169102388476E-4</v>
      </c>
    </row>
    <row r="222" spans="1:10" x14ac:dyDescent="0.25">
      <c r="A222">
        <v>698</v>
      </c>
      <c r="B222">
        <v>6.391E-3</v>
      </c>
      <c r="C222">
        <f t="shared" si="18"/>
        <v>2.0097292268772886</v>
      </c>
      <c r="D222">
        <f t="shared" si="19"/>
        <v>6.9729226877288664E-2</v>
      </c>
      <c r="G222">
        <f t="shared" si="20"/>
        <v>8.5298841403380635E-2</v>
      </c>
      <c r="H222">
        <f t="shared" si="21"/>
        <v>0.1132449975326178</v>
      </c>
      <c r="I222">
        <f t="shared" si="22"/>
        <v>0.11990627361461947</v>
      </c>
      <c r="J222">
        <f t="shared" si="23"/>
        <v>2.0671292182160929E-4</v>
      </c>
    </row>
    <row r="223" spans="1:10" x14ac:dyDescent="0.25">
      <c r="A223">
        <v>697</v>
      </c>
      <c r="B223">
        <v>6.2560000000000003E-3</v>
      </c>
      <c r="C223">
        <f t="shared" si="18"/>
        <v>2.0077205021801539</v>
      </c>
      <c r="D223">
        <f t="shared" si="19"/>
        <v>6.7720502180153908E-2</v>
      </c>
      <c r="G223">
        <f t="shared" si="20"/>
        <v>8.258367804434999E-2</v>
      </c>
      <c r="H223">
        <f t="shared" si="21"/>
        <v>0.10980472955112154</v>
      </c>
      <c r="I223">
        <f t="shared" si="22"/>
        <v>0.11606011561974183</v>
      </c>
      <c r="J223">
        <f t="shared" si="23"/>
        <v>1.8143956479322812E-4</v>
      </c>
    </row>
    <row r="224" spans="1:10" x14ac:dyDescent="0.25">
      <c r="A224">
        <v>696</v>
      </c>
      <c r="B224">
        <v>6.1390000000000004E-3</v>
      </c>
      <c r="C224">
        <f t="shared" si="18"/>
        <v>2.0057137852036884</v>
      </c>
      <c r="D224">
        <f t="shared" si="19"/>
        <v>6.5713785203688424E-2</v>
      </c>
      <c r="G224">
        <f t="shared" si="20"/>
        <v>7.9662098498956196E-2</v>
      </c>
      <c r="H224">
        <f t="shared" si="21"/>
        <v>0.10622360042315675</v>
      </c>
      <c r="I224">
        <f t="shared" si="22"/>
        <v>0.11207050814462649</v>
      </c>
      <c r="J224">
        <f t="shared" si="23"/>
        <v>1.5774854579084832E-4</v>
      </c>
    </row>
    <row r="225" spans="1:10" x14ac:dyDescent="0.25">
      <c r="A225">
        <v>695</v>
      </c>
      <c r="B225">
        <v>6.0210000000000003E-3</v>
      </c>
      <c r="C225">
        <f t="shared" si="18"/>
        <v>2.0037090739411751</v>
      </c>
      <c r="D225">
        <f t="shared" si="19"/>
        <v>6.3709073941175198E-2</v>
      </c>
      <c r="G225">
        <f t="shared" si="20"/>
        <v>7.654140519453434E-2</v>
      </c>
      <c r="H225">
        <f t="shared" si="21"/>
        <v>0.10250664725834535</v>
      </c>
      <c r="I225">
        <f t="shared" si="22"/>
        <v>0.10794466667975855</v>
      </c>
      <c r="J225">
        <f t="shared" si="23"/>
        <v>1.3577029401214331E-4</v>
      </c>
    </row>
    <row r="226" spans="1:10" x14ac:dyDescent="0.25">
      <c r="A226">
        <v>694</v>
      </c>
      <c r="B226">
        <v>5.921E-3</v>
      </c>
      <c r="C226">
        <f t="shared" si="18"/>
        <v>2.0017063663879027</v>
      </c>
      <c r="D226">
        <f t="shared" si="19"/>
        <v>6.1706366387902722E-2</v>
      </c>
      <c r="G226">
        <f t="shared" si="20"/>
        <v>7.3229398239119406E-2</v>
      </c>
      <c r="H226">
        <f t="shared" si="21"/>
        <v>9.8659250567556506E-2</v>
      </c>
      <c r="I226">
        <f t="shared" si="22"/>
        <v>0.10369015368331347</v>
      </c>
      <c r="J226">
        <f t="shared" si="23"/>
        <v>1.1559793408949505E-4</v>
      </c>
    </row>
    <row r="227" spans="1:10" x14ac:dyDescent="0.25">
      <c r="A227">
        <v>693</v>
      </c>
      <c r="B227">
        <v>5.803E-3</v>
      </c>
      <c r="C227">
        <f t="shared" si="18"/>
        <v>1.9997056605411638</v>
      </c>
      <c r="D227">
        <f t="shared" si="19"/>
        <v>5.9705660541163885E-2</v>
      </c>
      <c r="G227">
        <f t="shared" si="20"/>
        <v>6.973435592523955E-2</v>
      </c>
      <c r="H227">
        <f t="shared" si="21"/>
        <v>9.4687120810523107E-2</v>
      </c>
      <c r="I227">
        <f t="shared" si="22"/>
        <v>9.9314848573861969E-2</v>
      </c>
      <c r="J227">
        <f t="shared" si="23"/>
        <v>9.7287431811486706E-5</v>
      </c>
    </row>
    <row r="228" spans="1:10" x14ac:dyDescent="0.25">
      <c r="A228">
        <v>692</v>
      </c>
      <c r="B228">
        <v>5.7200000000000003E-3</v>
      </c>
      <c r="C228">
        <f t="shared" si="18"/>
        <v>1.9977069544002519</v>
      </c>
      <c r="D228">
        <f t="shared" si="19"/>
        <v>5.7706954400251975E-2</v>
      </c>
      <c r="G228">
        <f t="shared" si="20"/>
        <v>6.6065014038497599E-2</v>
      </c>
      <c r="H228">
        <f t="shared" si="21"/>
        <v>9.059628411875989E-2</v>
      </c>
      <c r="I228">
        <f t="shared" si="22"/>
        <v>9.4826917011840095E-2</v>
      </c>
      <c r="J228">
        <f t="shared" si="23"/>
        <v>8.0858657133218572E-5</v>
      </c>
    </row>
    <row r="229" spans="1:10" x14ac:dyDescent="0.25">
      <c r="A229">
        <v>691</v>
      </c>
      <c r="B229">
        <v>5.6379999999999998E-3</v>
      </c>
      <c r="C229">
        <f t="shared" si="18"/>
        <v>1.9957102459664608</v>
      </c>
      <c r="D229">
        <f t="shared" si="19"/>
        <v>5.5710245966460903E-2</v>
      </c>
      <c r="G229">
        <f t="shared" si="20"/>
        <v>6.2230544022653086E-2</v>
      </c>
      <c r="H229">
        <f t="shared" si="21"/>
        <v>8.6393067229470127E-2</v>
      </c>
      <c r="I229">
        <f t="shared" si="22"/>
        <v>9.0234779658831421E-2</v>
      </c>
      <c r="J229">
        <f t="shared" si="23"/>
        <v>6.6297301051422878E-5</v>
      </c>
    </row>
    <row r="230" spans="1:10" x14ac:dyDescent="0.25">
      <c r="A230">
        <v>690</v>
      </c>
      <c r="B230">
        <v>5.5360000000000001E-3</v>
      </c>
      <c r="C230">
        <f t="shared" si="18"/>
        <v>1.9937155332430823</v>
      </c>
      <c r="D230">
        <f t="shared" si="19"/>
        <v>5.3715533243082314E-2</v>
      </c>
      <c r="G230">
        <f t="shared" si="20"/>
        <v>5.8240530055793306E-2</v>
      </c>
      <c r="H230">
        <f t="shared" si="21"/>
        <v>8.2084081668101577E-2</v>
      </c>
      <c r="I230">
        <f t="shared" si="22"/>
        <v>8.554708060173577E-2</v>
      </c>
      <c r="J230">
        <f t="shared" si="23"/>
        <v>5.3557558792196152E-5</v>
      </c>
    </row>
    <row r="231" spans="1:10" x14ac:dyDescent="0.25">
      <c r="A231">
        <v>689.7</v>
      </c>
      <c r="B231">
        <v>5.4299999999999999E-3</v>
      </c>
      <c r="C231">
        <f t="shared" si="18"/>
        <v>1.9931175082913375</v>
      </c>
      <c r="D231">
        <f t="shared" si="19"/>
        <v>5.3117508291337545E-2</v>
      </c>
      <c r="G231">
        <f t="shared" si="20"/>
        <v>5.7014676006780063E-2</v>
      </c>
      <c r="H231">
        <f t="shared" si="21"/>
        <v>8.0771782911921525E-2</v>
      </c>
      <c r="I231">
        <f t="shared" si="22"/>
        <v>8.4123452834866885E-2</v>
      </c>
      <c r="J231">
        <f t="shared" si="23"/>
        <v>5.0080465814707317E-5</v>
      </c>
    </row>
    <row r="232" spans="1:10" x14ac:dyDescent="0.25">
      <c r="A232">
        <v>689</v>
      </c>
      <c r="B232">
        <v>5.3619999999999996E-3</v>
      </c>
      <c r="C232">
        <f t="shared" si="18"/>
        <v>1.9917228142354029</v>
      </c>
      <c r="D232">
        <f t="shared" si="19"/>
        <v>5.1722814235402925E-2</v>
      </c>
      <c r="G232">
        <f t="shared" si="20"/>
        <v>5.4104945094875775E-2</v>
      </c>
      <c r="H232">
        <f t="shared" si="21"/>
        <v>7.7676207219078558E-2</v>
      </c>
      <c r="I232">
        <f t="shared" si="22"/>
        <v>8.0772655625202638E-2</v>
      </c>
      <c r="J232">
        <f t="shared" si="23"/>
        <v>4.2565471358000581E-5</v>
      </c>
    </row>
    <row r="233" spans="1:10" x14ac:dyDescent="0.25">
      <c r="A233">
        <v>688</v>
      </c>
      <c r="B233">
        <v>5.3150000000000003E-3</v>
      </c>
      <c r="C233">
        <f t="shared" si="18"/>
        <v>1.9897320869507038</v>
      </c>
      <c r="D233">
        <f t="shared" si="19"/>
        <v>4.9732086950703858E-2</v>
      </c>
      <c r="G233">
        <f t="shared" si="20"/>
        <v>4.9834125948531163E-2</v>
      </c>
      <c r="H233">
        <f t="shared" si="21"/>
        <v>7.3176574726035504E-2</v>
      </c>
      <c r="I233">
        <f t="shared" si="22"/>
        <v>7.5920500510438638E-2</v>
      </c>
      <c r="J233">
        <f t="shared" si="23"/>
        <v>3.3222801407347664E-5</v>
      </c>
    </row>
    <row r="234" spans="1:10" x14ac:dyDescent="0.25">
      <c r="A234">
        <v>687</v>
      </c>
      <c r="B234">
        <v>5.2500000000000003E-3</v>
      </c>
      <c r="C234">
        <f t="shared" si="18"/>
        <v>1.9877433493982577</v>
      </c>
      <c r="D234">
        <f t="shared" si="19"/>
        <v>4.7743349398257751E-2</v>
      </c>
      <c r="G234">
        <f t="shared" si="20"/>
        <v>4.5438747440426912E-2</v>
      </c>
      <c r="H234">
        <f t="shared" si="21"/>
        <v>6.8592548264535619E-2</v>
      </c>
      <c r="I234">
        <f t="shared" si="22"/>
        <v>7.0999739531679262E-2</v>
      </c>
      <c r="J234">
        <f t="shared" si="23"/>
        <v>2.5411308104143423E-5</v>
      </c>
    </row>
    <row r="235" spans="1:10" x14ac:dyDescent="0.25">
      <c r="A235">
        <v>686</v>
      </c>
      <c r="B235">
        <v>5.202E-3</v>
      </c>
      <c r="C235">
        <f t="shared" si="18"/>
        <v>1.9857565995893263</v>
      </c>
      <c r="D235">
        <f t="shared" si="19"/>
        <v>4.5756599589326319E-2</v>
      </c>
      <c r="G235">
        <f t="shared" si="20"/>
        <v>4.0929795727763181E-2</v>
      </c>
      <c r="H235">
        <f t="shared" si="21"/>
        <v>6.3931706731831128E-2</v>
      </c>
      <c r="I235">
        <f t="shared" si="22"/>
        <v>6.6019594313478924E-2</v>
      </c>
      <c r="J235">
        <f t="shared" si="23"/>
        <v>1.8997279183558553E-5</v>
      </c>
    </row>
    <row r="236" spans="1:10" x14ac:dyDescent="0.25">
      <c r="A236">
        <v>685</v>
      </c>
      <c r="B236">
        <v>5.1729999999999996E-3</v>
      </c>
      <c r="C236">
        <f t="shared" si="18"/>
        <v>1.9837718355371601</v>
      </c>
      <c r="D236">
        <f t="shared" si="19"/>
        <v>4.3771835537160131E-2</v>
      </c>
      <c r="G236">
        <f t="shared" si="20"/>
        <v>3.6318540841606232E-2</v>
      </c>
      <c r="H236">
        <f t="shared" si="21"/>
        <v>5.9201824899693202E-2</v>
      </c>
      <c r="I236">
        <f t="shared" si="22"/>
        <v>6.0989353202604679E-2</v>
      </c>
      <c r="J236">
        <f t="shared" si="23"/>
        <v>1.3836177047575176E-5</v>
      </c>
    </row>
    <row r="237" spans="1:10" x14ac:dyDescent="0.25">
      <c r="A237">
        <v>684</v>
      </c>
      <c r="B237">
        <v>5.1260000000000003E-3</v>
      </c>
      <c r="C237">
        <f t="shared" si="18"/>
        <v>1.9817890552569948</v>
      </c>
      <c r="D237">
        <f t="shared" si="19"/>
        <v>4.1789055256994834E-2</v>
      </c>
      <c r="G237">
        <f t="shared" si="20"/>
        <v>3.1616508517675716E-2</v>
      </c>
      <c r="H237">
        <f t="shared" si="21"/>
        <v>5.4410853977652211E-2</v>
      </c>
      <c r="I237">
        <f t="shared" si="22"/>
        <v>5.5918341297850782E-2</v>
      </c>
      <c r="J237">
        <f t="shared" si="23"/>
        <v>9.7772590473179065E-6</v>
      </c>
    </row>
    <row r="238" spans="1:10" x14ac:dyDescent="0.25">
      <c r="A238">
        <v>683</v>
      </c>
      <c r="B238">
        <v>5.078E-3</v>
      </c>
      <c r="C238">
        <f t="shared" si="18"/>
        <v>1.9798082567660498</v>
      </c>
      <c r="D238">
        <f t="shared" si="19"/>
        <v>3.9808256766049821E-2</v>
      </c>
      <c r="G238">
        <f t="shared" si="20"/>
        <v>2.6835451388009673E-2</v>
      </c>
      <c r="H238">
        <f t="shared" si="21"/>
        <v>4.9566901735245535E-2</v>
      </c>
      <c r="I238">
        <f t="shared" si="22"/>
        <v>5.0815891269783364E-2</v>
      </c>
      <c r="J238">
        <f t="shared" si="23"/>
        <v>6.6680398807470519E-6</v>
      </c>
    </row>
    <row r="239" spans="1:10" x14ac:dyDescent="0.25">
      <c r="A239">
        <v>682</v>
      </c>
      <c r="B239">
        <v>5.0299999999999997E-3</v>
      </c>
      <c r="C239">
        <f t="shared" si="18"/>
        <v>1.9778294380835264</v>
      </c>
      <c r="D239">
        <f t="shared" si="19"/>
        <v>3.7829438083526457E-2</v>
      </c>
      <c r="G239">
        <f t="shared" si="20"/>
        <v>2.1987319605507205E-2</v>
      </c>
      <c r="H239">
        <f t="shared" si="21"/>
        <v>4.4678212232950612E-2</v>
      </c>
      <c r="I239">
        <f t="shared" si="22"/>
        <v>4.5691315090312212E-2</v>
      </c>
      <c r="J239">
        <f t="shared" si="23"/>
        <v>4.3584757353219043E-6</v>
      </c>
    </row>
    <row r="240" spans="1:10" x14ac:dyDescent="0.25">
      <c r="A240">
        <v>681</v>
      </c>
      <c r="B240">
        <v>5.0379999999999999E-3</v>
      </c>
      <c r="C240">
        <f t="shared" si="18"/>
        <v>1.9758525972306062</v>
      </c>
      <c r="D240">
        <f t="shared" si="19"/>
        <v>3.5852597230606298E-2</v>
      </c>
      <c r="G240">
        <f t="shared" si="20"/>
        <v>1.7084230974764966E-2</v>
      </c>
      <c r="H240">
        <f t="shared" si="21"/>
        <v>3.9753145212460733E-2</v>
      </c>
      <c r="I240">
        <f t="shared" si="22"/>
        <v>4.0553876779339193E-2</v>
      </c>
      <c r="J240">
        <f t="shared" si="23"/>
        <v>2.7047648195821707E-6</v>
      </c>
    </row>
    <row r="241" spans="1:10" x14ac:dyDescent="0.25">
      <c r="A241">
        <v>680</v>
      </c>
      <c r="B241">
        <v>5.0080000000000003E-3</v>
      </c>
      <c r="C241">
        <f t="shared" si="18"/>
        <v>1.9738777322304477</v>
      </c>
      <c r="D241">
        <f t="shared" si="19"/>
        <v>3.3877732230447766E-2</v>
      </c>
      <c r="G241">
        <f t="shared" si="20"/>
        <v>1.2138440663882009E-2</v>
      </c>
      <c r="H241">
        <f t="shared" si="21"/>
        <v>3.4800155197827844E-2</v>
      </c>
      <c r="I241">
        <f t="shared" si="22"/>
        <v>3.5412766262676421E-2</v>
      </c>
      <c r="J241">
        <f t="shared" si="23"/>
        <v>1.5726765521502231E-6</v>
      </c>
    </row>
    <row r="242" spans="1:10" x14ac:dyDescent="0.25">
      <c r="A242">
        <v>679</v>
      </c>
      <c r="B242">
        <v>4.9779999999999998E-3</v>
      </c>
      <c r="C242">
        <f t="shared" si="18"/>
        <v>1.9719048411081859</v>
      </c>
      <c r="D242">
        <f t="shared" si="19"/>
        <v>3.1904841108185922E-2</v>
      </c>
      <c r="G242">
        <f t="shared" si="20"/>
        <v>7.1623105729170435E-3</v>
      </c>
      <c r="H242">
        <f t="shared" si="21"/>
        <v>2.9827770359697778E-2</v>
      </c>
      <c r="I242">
        <f t="shared" si="22"/>
        <v>3.0277074422120576E-2</v>
      </c>
      <c r="J242">
        <f t="shared" si="23"/>
        <v>8.4034115528204876E-7</v>
      </c>
    </row>
    <row r="243" spans="1:10" x14ac:dyDescent="0.25">
      <c r="A243">
        <v>678</v>
      </c>
      <c r="B243">
        <v>4.9300000000000004E-3</v>
      </c>
      <c r="C243">
        <f t="shared" si="18"/>
        <v>1.9699339218909298</v>
      </c>
      <c r="D243">
        <f t="shared" si="19"/>
        <v>2.9933921890929804E-2</v>
      </c>
      <c r="G243">
        <f t="shared" si="20"/>
        <v>2.1682784355783178E-3</v>
      </c>
      <c r="H243">
        <f t="shared" si="21"/>
        <v>2.4844571195474289E-2</v>
      </c>
      <c r="I243">
        <f t="shared" si="22"/>
        <v>2.5155769405181383E-2</v>
      </c>
      <c r="J243">
        <f t="shared" si="23"/>
        <v>4.0045195677660858E-7</v>
      </c>
    </row>
    <row r="244" spans="1:10" x14ac:dyDescent="0.25">
      <c r="A244">
        <v>677</v>
      </c>
      <c r="B244">
        <v>4.8999999999999998E-3</v>
      </c>
      <c r="C244">
        <f t="shared" si="18"/>
        <v>1.9679649726077595</v>
      </c>
      <c r="D244">
        <f t="shared" si="19"/>
        <v>2.7964972607759542E-2</v>
      </c>
      <c r="G244">
        <f t="shared" si="20"/>
        <v>-2.8311732686310651E-3</v>
      </c>
      <c r="H244">
        <f t="shared" si="21"/>
        <v>1.985916907869701E-2</v>
      </c>
      <c r="I244">
        <f t="shared" si="22"/>
        <v>2.0057674248654678E-2</v>
      </c>
      <c r="J244">
        <f t="shared" si="23"/>
        <v>1.6185357448094873E-7</v>
      </c>
    </row>
    <row r="245" spans="1:10" x14ac:dyDescent="0.25">
      <c r="A245">
        <v>676</v>
      </c>
      <c r="B245">
        <v>4.908E-3</v>
      </c>
      <c r="C245">
        <f t="shared" si="18"/>
        <v>1.9659979912897259</v>
      </c>
      <c r="D245">
        <f t="shared" si="19"/>
        <v>2.5997991289725908E-2</v>
      </c>
      <c r="G245">
        <f t="shared" si="20"/>
        <v>-7.8235485141161139E-3</v>
      </c>
      <c r="H245">
        <f t="shared" si="21"/>
        <v>1.4880184731246091E-2</v>
      </c>
      <c r="I245">
        <f t="shared" si="22"/>
        <v>1.4991445857104102E-2</v>
      </c>
      <c r="J245">
        <f t="shared" si="23"/>
        <v>5.0509617817391526E-8</v>
      </c>
    </row>
    <row r="246" spans="1:10" x14ac:dyDescent="0.25">
      <c r="A246">
        <v>676</v>
      </c>
      <c r="B246">
        <v>4.8520000000000004E-3</v>
      </c>
      <c r="C246">
        <f t="shared" si="18"/>
        <v>1.9659979912897259</v>
      </c>
      <c r="D246">
        <f t="shared" si="19"/>
        <v>2.5997991289725908E-2</v>
      </c>
      <c r="G246">
        <f t="shared" si="20"/>
        <v>-7.8235485141161139E-3</v>
      </c>
      <c r="H246">
        <f t="shared" si="21"/>
        <v>1.4880184731246091E-2</v>
      </c>
      <c r="I246">
        <f t="shared" si="22"/>
        <v>1.4991445857104102E-2</v>
      </c>
      <c r="J246">
        <f t="shared" si="23"/>
        <v>5.0509617817391526E-8</v>
      </c>
    </row>
    <row r="247" spans="1:10" x14ac:dyDescent="0.25">
      <c r="A247">
        <v>675</v>
      </c>
      <c r="B247">
        <v>4.8589999999999996E-3</v>
      </c>
      <c r="C247">
        <f t="shared" si="18"/>
        <v>1.9640329759698474</v>
      </c>
      <c r="D247">
        <f t="shared" si="19"/>
        <v>2.4032975969847437E-2</v>
      </c>
      <c r="G247">
        <f t="shared" si="20"/>
        <v>-1.2796368962740468E-2</v>
      </c>
      <c r="H247">
        <f t="shared" si="21"/>
        <v>9.9162266721900781E-3</v>
      </c>
      <c r="I247">
        <f t="shared" si="22"/>
        <v>9.9655553645685568E-3</v>
      </c>
      <c r="J247">
        <f t="shared" si="23"/>
        <v>9.8629316847778933E-9</v>
      </c>
    </row>
    <row r="248" spans="1:10" x14ac:dyDescent="0.25">
      <c r="A248">
        <v>674</v>
      </c>
      <c r="B248">
        <v>4.81E-3</v>
      </c>
      <c r="C248">
        <f t="shared" si="18"/>
        <v>1.9620699246831084</v>
      </c>
      <c r="D248">
        <f t="shared" si="19"/>
        <v>2.2069924683108422E-2</v>
      </c>
      <c r="G248">
        <f t="shared" si="20"/>
        <v>-1.7737205153178105E-2</v>
      </c>
      <c r="H248">
        <f t="shared" si="21"/>
        <v>4.9758696971316796E-3</v>
      </c>
      <c r="I248">
        <f t="shared" si="22"/>
        <v>4.9882698954790694E-3</v>
      </c>
      <c r="J248">
        <f t="shared" si="23"/>
        <v>6.1915555478112078E-10</v>
      </c>
    </row>
    <row r="249" spans="1:10" x14ac:dyDescent="0.25">
      <c r="A249">
        <v>673</v>
      </c>
      <c r="B249">
        <v>4.7800000000000004E-3</v>
      </c>
      <c r="C249">
        <f t="shared" si="18"/>
        <v>1.9601088354664578</v>
      </c>
      <c r="D249">
        <f t="shared" si="19"/>
        <v>2.0108835466457808E-2</v>
      </c>
      <c r="G249">
        <f t="shared" si="20"/>
        <v>-2.2633707568091362E-2</v>
      </c>
      <c r="H249">
        <f t="shared" si="21"/>
        <v>6.7633441854054316E-5</v>
      </c>
      <c r="I249">
        <f t="shared" si="22"/>
        <v>6.7635729046777726E-5</v>
      </c>
      <c r="J249">
        <f t="shared" si="23"/>
        <v>2.0926890536347134E-17</v>
      </c>
    </row>
    <row r="250" spans="1:10" x14ac:dyDescent="0.25">
      <c r="A250">
        <v>672</v>
      </c>
      <c r="B250">
        <v>4.7679999999999997E-3</v>
      </c>
      <c r="C250">
        <f t="shared" si="18"/>
        <v>1.9581497063588058</v>
      </c>
      <c r="D250">
        <f t="shared" si="19"/>
        <v>1.8149706358805862E-2</v>
      </c>
      <c r="G250">
        <f t="shared" si="20"/>
        <v>-2.747363750149074E-2</v>
      </c>
      <c r="H250">
        <f t="shared" si="21"/>
        <v>-4.8000389161600363E-3</v>
      </c>
      <c r="I250">
        <f t="shared" si="22"/>
        <v>-4.7885371397121679E-3</v>
      </c>
      <c r="J250">
        <f t="shared" si="23"/>
        <v>5.2578893286288512E-10</v>
      </c>
    </row>
    <row r="251" spans="1:10" x14ac:dyDescent="0.25">
      <c r="A251">
        <v>671</v>
      </c>
      <c r="B251">
        <v>4.7569999999999999E-3</v>
      </c>
      <c r="C251">
        <f t="shared" si="18"/>
        <v>1.9561925354010234</v>
      </c>
      <c r="D251">
        <f t="shared" si="19"/>
        <v>1.61925354010235E-2</v>
      </c>
      <c r="G251">
        <f t="shared" si="20"/>
        <v>-3.2244897649130889E-2</v>
      </c>
      <c r="H251">
        <f t="shared" si="21"/>
        <v>-9.6188017651019798E-3</v>
      </c>
      <c r="I251">
        <f t="shared" si="22"/>
        <v>-9.5726890594971525E-3</v>
      </c>
      <c r="J251">
        <f t="shared" si="23"/>
        <v>8.3972253752233728E-9</v>
      </c>
    </row>
    <row r="252" spans="1:10" x14ac:dyDescent="0.25">
      <c r="A252">
        <v>670</v>
      </c>
      <c r="B252">
        <v>4.7450000000000001E-3</v>
      </c>
      <c r="C252">
        <f t="shared" si="18"/>
        <v>1.9542373206359396</v>
      </c>
      <c r="D252">
        <f t="shared" si="19"/>
        <v>1.4237320635939632E-2</v>
      </c>
      <c r="G252">
        <f t="shared" si="20"/>
        <v>-3.6935562345465606E-2</v>
      </c>
      <c r="H252">
        <f t="shared" si="21"/>
        <v>-1.4380427922338351E-2</v>
      </c>
      <c r="I252">
        <f t="shared" si="22"/>
        <v>-1.4277523429489958E-2</v>
      </c>
      <c r="J252">
        <f t="shared" si="23"/>
        <v>4.1553874716911384E-8</v>
      </c>
    </row>
    <row r="253" spans="1:10" x14ac:dyDescent="0.25">
      <c r="A253">
        <v>669</v>
      </c>
      <c r="B253">
        <v>4.7340000000000004E-3</v>
      </c>
      <c r="C253">
        <f t="shared" si="18"/>
        <v>1.9522840601083391</v>
      </c>
      <c r="D253">
        <f t="shared" si="19"/>
        <v>1.2284060108339157E-2</v>
      </c>
      <c r="G253">
        <f t="shared" si="20"/>
        <v>-4.1533907371605686E-2</v>
      </c>
      <c r="H253">
        <f t="shared" si="21"/>
        <v>-1.9076829201903379E-2</v>
      </c>
      <c r="I253">
        <f t="shared" si="22"/>
        <v>-1.8896018088776723E-2</v>
      </c>
      <c r="J253">
        <f t="shared" si="23"/>
        <v>1.2749148626272702E-7</v>
      </c>
    </row>
    <row r="254" spans="1:10" x14ac:dyDescent="0.25">
      <c r="A254">
        <v>668</v>
      </c>
      <c r="B254">
        <v>4.6649999999999999E-3</v>
      </c>
      <c r="C254">
        <f t="shared" si="18"/>
        <v>1.9503327518649616</v>
      </c>
      <c r="D254">
        <f t="shared" si="19"/>
        <v>1.0332751864961631E-2</v>
      </c>
      <c r="G254">
        <f t="shared" si="20"/>
        <v>-4.6028439259758219E-2</v>
      </c>
      <c r="H254">
        <f t="shared" si="21"/>
        <v>-2.3700076634563097E-2</v>
      </c>
      <c r="I254">
        <f t="shared" si="22"/>
        <v>-2.3421435431587256E-2</v>
      </c>
      <c r="J254">
        <f t="shared" si="23"/>
        <v>3.0092206458033779E-7</v>
      </c>
    </row>
    <row r="255" spans="1:10" x14ac:dyDescent="0.25">
      <c r="A255">
        <v>667</v>
      </c>
      <c r="B255">
        <v>4.6719999999999999E-3</v>
      </c>
      <c r="C255">
        <f t="shared" si="18"/>
        <v>1.9483833939544983</v>
      </c>
      <c r="D255">
        <f t="shared" si="19"/>
        <v>8.383393954498386E-3</v>
      </c>
      <c r="G255">
        <f t="shared" si="20"/>
        <v>-5.0407924020908504E-2</v>
      </c>
      <c r="H255">
        <f t="shared" si="21"/>
        <v>-2.8242420289918121E-2</v>
      </c>
      <c r="I255">
        <f t="shared" si="22"/>
        <v>-2.7847331298391009E-2</v>
      </c>
      <c r="J255">
        <f t="shared" si="23"/>
        <v>6.013597082293575E-7</v>
      </c>
    </row>
    <row r="256" spans="1:10" x14ac:dyDescent="0.25">
      <c r="A256">
        <v>667</v>
      </c>
      <c r="B256">
        <v>4.6540000000000002E-3</v>
      </c>
      <c r="C256">
        <f t="shared" si="18"/>
        <v>1.9483833939544983</v>
      </c>
      <c r="D256">
        <f t="shared" si="19"/>
        <v>8.383393954498386E-3</v>
      </c>
      <c r="G256">
        <f t="shared" si="20"/>
        <v>-5.0407924020908504E-2</v>
      </c>
      <c r="H256">
        <f t="shared" si="21"/>
        <v>-2.8242420289918121E-2</v>
      </c>
      <c r="I256">
        <f t="shared" si="22"/>
        <v>-2.7847331298391009E-2</v>
      </c>
      <c r="J256">
        <f t="shared" si="23"/>
        <v>6.013597082293575E-7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L.Kou et al</vt:lpstr>
      <vt:lpstr>Tabelle2</vt:lpstr>
      <vt:lpstr>'L.Kou et al'!Wasser_µa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Herrmann</dc:creator>
  <cp:lastModifiedBy>Bert Herrmann</cp:lastModifiedBy>
  <dcterms:created xsi:type="dcterms:W3CDTF">2018-01-22T11:51:44Z</dcterms:created>
  <dcterms:modified xsi:type="dcterms:W3CDTF">2018-01-29T14:15:44Z</dcterms:modified>
</cp:coreProperties>
</file>