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Lindroth Lab\Expression Garden\Gypsy Moth Collection\"/>
    </mc:Choice>
  </mc:AlternateContent>
  <xr:revisionPtr revIDLastSave="0" documentId="13_ncr:1_{68AC5066-0273-496D-ADB2-86D6DABC38EA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Larval Wet-Dry Mass Datasheet" sheetId="2" r:id="rId1"/>
    <sheet name="Resistance Study Larval Weights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F3" i="2"/>
  <c r="F2" i="2"/>
  <c r="F6" i="2" l="1"/>
</calcChain>
</file>

<file path=xl/sharedStrings.xml><?xml version="1.0" encoding="utf-8"?>
<sst xmlns="http://schemas.openxmlformats.org/spreadsheetml/2006/main" count="53" uniqueCount="50">
  <si>
    <t>SerialNo</t>
  </si>
  <si>
    <t>Initial Aggregate Wet Mass of 10 L3' GM (mg)</t>
  </si>
  <si>
    <t>Initial Mean Wet Mass of L3' GM (mg)</t>
  </si>
  <si>
    <t>Expected Mean Dry Mass of L3' GM (mg)</t>
  </si>
  <si>
    <t>Final Larval Biomass 1 (mg)</t>
  </si>
  <si>
    <t>Final Larval Biomass 2  (mg)</t>
  </si>
  <si>
    <t>Final Larval Biomass 3 (mg)</t>
  </si>
  <si>
    <t>Final Larval Biomass 4 (mg)</t>
  </si>
  <si>
    <t>Final Larval Biomass 5 (mg)</t>
  </si>
  <si>
    <t>Final Larval Biomass 6 (mg)</t>
  </si>
  <si>
    <t>Final Larval Biomass 7 (mg)</t>
  </si>
  <si>
    <t>Final Larval Biomass 8 (mg)</t>
  </si>
  <si>
    <t>Final Larval Biomass 9 (mg)</t>
  </si>
  <si>
    <t>Final Larval Biomass 10 (mg)</t>
  </si>
  <si>
    <t>Notes</t>
  </si>
  <si>
    <t>Wet Mass (mg)</t>
  </si>
  <si>
    <t>Dry Mass: Biomass (mg)</t>
  </si>
  <si>
    <t>Larva ID (Vial #)</t>
  </si>
  <si>
    <t>Initial Mass Date (d-M-Y)</t>
  </si>
  <si>
    <t>Initial Mass Time (24:00)</t>
  </si>
  <si>
    <t>Final Mass Date (d-M-Y)</t>
  </si>
  <si>
    <t>Final Mass Time (24:00)</t>
  </si>
  <si>
    <t>r.w. = 17.2</t>
  </si>
  <si>
    <t>r.w. = 24.9</t>
  </si>
  <si>
    <t>r.w. = 16.9</t>
  </si>
  <si>
    <t>r.w. = 23.9</t>
  </si>
  <si>
    <t>r.w. = 21.1</t>
  </si>
  <si>
    <t>r.w. = 19.3</t>
  </si>
  <si>
    <t>r.w. = 22.2</t>
  </si>
  <si>
    <t>r.w. = 18.3</t>
  </si>
  <si>
    <t>r.w. = 18.7</t>
  </si>
  <si>
    <t>r.w. = 19.9</t>
  </si>
  <si>
    <t>r.w. = 20.1</t>
  </si>
  <si>
    <t>r.w. = 14.5</t>
  </si>
  <si>
    <t>r.w. = 18.8</t>
  </si>
  <si>
    <t>r.w. = 17.9</t>
  </si>
  <si>
    <t>r.w. = 21.8</t>
  </si>
  <si>
    <t>r.w. = 25.3</t>
  </si>
  <si>
    <t>r.w. = 11.0</t>
  </si>
  <si>
    <t>r.w. = 17.3</t>
  </si>
  <si>
    <t>switched scales</t>
  </si>
  <si>
    <t>mean</t>
  </si>
  <si>
    <t>median</t>
  </si>
  <si>
    <t>range</t>
  </si>
  <si>
    <t>min</t>
  </si>
  <si>
    <t>max</t>
  </si>
  <si>
    <t>Cup # (Label)</t>
  </si>
  <si>
    <t>TreeID</t>
  </si>
  <si>
    <t>Notes (you can ignore these numbers)</t>
  </si>
  <si>
    <t>Creating the curve: The way we will do the calibration is by plotting the wet weight (x) and the corresponding dry weight (y) of the non-experimental L3s. Then a regression line is fit to all of those points which becomes the calibration curve. Then any experimental L3 larva with wet mass of x will have an expected (estimated) biomass of y on that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</si>
</sst>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 wrapText="1"/>
    </xf>
    <xf numFmtId="0" fontId="0" fillId="0" borderId="1" xfId="0" applyBorder="1"/>
    <xf numFmtId="0" fontId="2" fillId="0" borderId="0" xfId="0" applyFont="1" applyAlignment="1">
      <alignment vertical="top" wrapText="1"/>
    </xf>
    <xf numFmtId="0" fontId="0" fillId="0" borderId="0" xfId="0" applyFill="1" applyBorder="1"/>
    <xf numFmtId="0" fontId="0" fillId="0" borderId="0" xfId="0" applyBorder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zoomScaleNormal="100" workbookViewId="0">
      <selection activeCell="E12" sqref="E12"/>
    </sheetView>
  </sheetViews>
  <sheetFormatPr defaultColWidth="8.85546875" defaultRowHeight="15" x14ac:dyDescent="0.25"/>
  <cols>
    <col min="2" max="2" width="13.42578125" customWidth="1"/>
    <col min="3" max="3" width="15.42578125" customWidth="1"/>
    <col min="4" max="5" width="52.28515625" customWidth="1"/>
  </cols>
  <sheetData>
    <row r="1" spans="1:6" s="1" customFormat="1" ht="40.5" customHeight="1" x14ac:dyDescent="0.25">
      <c r="A1" s="1" t="s">
        <v>17</v>
      </c>
      <c r="B1" s="1" t="s">
        <v>15</v>
      </c>
      <c r="C1" s="1" t="s">
        <v>16</v>
      </c>
      <c r="D1" s="1" t="s">
        <v>48</v>
      </c>
    </row>
    <row r="2" spans="1:6" x14ac:dyDescent="0.2">
      <c r="A2">
        <v>1</v>
      </c>
      <c r="B2">
        <v>17.48</v>
      </c>
      <c r="C2">
        <v>2.5999999999999999E-3</v>
      </c>
      <c r="D2" t="s">
        <v>22</v>
      </c>
      <c r="E2" t="s">
        <v>41</v>
      </c>
      <c r="F2">
        <f>AVERAGE(B2:B145)</f>
        <v>20.485593220338988</v>
      </c>
    </row>
    <row r="3" spans="1:6" x14ac:dyDescent="0.2">
      <c r="A3">
        <v>2</v>
      </c>
      <c r="B3">
        <v>25.07</v>
      </c>
      <c r="C3">
        <v>3.2000000000000002E-3</v>
      </c>
      <c r="D3" t="s">
        <v>23</v>
      </c>
      <c r="E3" t="s">
        <v>42</v>
      </c>
      <c r="F3">
        <f>MEDIAN(B2:B145)</f>
        <v>19.440000000000001</v>
      </c>
    </row>
    <row r="4" spans="1:6" x14ac:dyDescent="0.2">
      <c r="A4">
        <v>3</v>
      </c>
      <c r="B4">
        <v>17.11</v>
      </c>
      <c r="C4">
        <v>2.3E-3</v>
      </c>
      <c r="D4" t="s">
        <v>24</v>
      </c>
      <c r="E4" t="s">
        <v>44</v>
      </c>
      <c r="F4">
        <f>MIN(B:B)</f>
        <v>11.34</v>
      </c>
    </row>
    <row r="5" spans="1:6" x14ac:dyDescent="0.2">
      <c r="A5">
        <v>4</v>
      </c>
      <c r="B5">
        <v>24.18</v>
      </c>
      <c r="C5">
        <v>2.8E-3</v>
      </c>
      <c r="D5" t="s">
        <v>25</v>
      </c>
      <c r="E5" t="s">
        <v>45</v>
      </c>
      <c r="F5">
        <f>MAX(B:B)</f>
        <v>32.200000000000003</v>
      </c>
    </row>
    <row r="6" spans="1:6" x14ac:dyDescent="0.2">
      <c r="A6">
        <v>5</v>
      </c>
      <c r="B6">
        <v>21.36</v>
      </c>
      <c r="C6">
        <v>3.0000000000000001E-3</v>
      </c>
      <c r="D6" t="s">
        <v>26</v>
      </c>
      <c r="E6" t="s">
        <v>43</v>
      </c>
      <c r="F6">
        <f>F5-F4</f>
        <v>20.860000000000003</v>
      </c>
    </row>
    <row r="7" spans="1:6" x14ac:dyDescent="0.2">
      <c r="A7" s="5">
        <v>6</v>
      </c>
      <c r="B7" s="5">
        <v>19.48</v>
      </c>
      <c r="C7" s="5">
        <v>2.3999999999999998E-3</v>
      </c>
      <c r="D7" s="5" t="s">
        <v>27</v>
      </c>
      <c r="E7" s="5"/>
      <c r="F7" s="5"/>
    </row>
    <row r="8" spans="1:6" x14ac:dyDescent="0.2">
      <c r="A8">
        <v>7</v>
      </c>
      <c r="B8">
        <v>22.64</v>
      </c>
      <c r="C8" s="4">
        <v>3.3E-3</v>
      </c>
      <c r="D8" t="s">
        <v>28</v>
      </c>
    </row>
    <row r="9" spans="1:6" x14ac:dyDescent="0.2">
      <c r="A9">
        <v>8</v>
      </c>
      <c r="B9">
        <v>17.399999999999999</v>
      </c>
      <c r="C9" s="4">
        <v>3.0000000000000001E-3</v>
      </c>
      <c r="D9" t="s">
        <v>22</v>
      </c>
    </row>
    <row r="10" spans="1:6" x14ac:dyDescent="0.2">
      <c r="A10">
        <v>9</v>
      </c>
      <c r="B10">
        <v>18.53</v>
      </c>
      <c r="C10" s="4">
        <v>2.5000000000000001E-3</v>
      </c>
      <c r="D10" t="s">
        <v>29</v>
      </c>
    </row>
    <row r="11" spans="1:6" ht="105" x14ac:dyDescent="0.25">
      <c r="A11">
        <v>10</v>
      </c>
      <c r="B11">
        <v>18.95</v>
      </c>
      <c r="C11" s="4">
        <v>2.2000000000000001E-3</v>
      </c>
      <c r="D11" t="s">
        <v>30</v>
      </c>
      <c r="E11" s="6" t="s">
        <v>49</v>
      </c>
    </row>
    <row r="12" spans="1:6" x14ac:dyDescent="0.2">
      <c r="A12">
        <v>11</v>
      </c>
      <c r="B12">
        <v>18.649999999999999</v>
      </c>
      <c r="C12" s="4">
        <v>2.5999999999999999E-3</v>
      </c>
      <c r="D12" t="s">
        <v>29</v>
      </c>
    </row>
    <row r="13" spans="1:6" x14ac:dyDescent="0.2">
      <c r="A13">
        <v>12</v>
      </c>
      <c r="B13">
        <v>20.13</v>
      </c>
      <c r="C13" s="4">
        <v>3.0999999999999999E-3</v>
      </c>
      <c r="D13" t="s">
        <v>31</v>
      </c>
    </row>
    <row r="14" spans="1:6" x14ac:dyDescent="0.2">
      <c r="A14">
        <v>13</v>
      </c>
      <c r="B14">
        <v>20.23</v>
      </c>
      <c r="C14" s="4">
        <v>2.8E-3</v>
      </c>
      <c r="D14" t="s">
        <v>32</v>
      </c>
    </row>
    <row r="15" spans="1:6" x14ac:dyDescent="0.2">
      <c r="A15">
        <v>14</v>
      </c>
      <c r="B15">
        <v>14.72</v>
      </c>
      <c r="C15" s="4">
        <v>2.8E-3</v>
      </c>
      <c r="D15" t="s">
        <v>33</v>
      </c>
    </row>
    <row r="16" spans="1:6" x14ac:dyDescent="0.2">
      <c r="A16">
        <v>15</v>
      </c>
      <c r="B16">
        <v>19.03</v>
      </c>
      <c r="C16" s="4">
        <v>2.2000000000000001E-3</v>
      </c>
      <c r="D16" t="s">
        <v>34</v>
      </c>
    </row>
    <row r="17" spans="1:5" x14ac:dyDescent="0.2">
      <c r="A17">
        <v>16</v>
      </c>
      <c r="B17">
        <v>18.100000000000001</v>
      </c>
      <c r="C17" s="4">
        <v>2.5999999999999999E-3</v>
      </c>
      <c r="D17" t="s">
        <v>35</v>
      </c>
    </row>
    <row r="18" spans="1:5" x14ac:dyDescent="0.2">
      <c r="A18" s="5">
        <v>17</v>
      </c>
      <c r="B18" s="5">
        <v>19.440000000000001</v>
      </c>
      <c r="C18" s="4">
        <v>2E-3</v>
      </c>
      <c r="D18" s="5" t="s">
        <v>27</v>
      </c>
      <c r="E18" s="5"/>
    </row>
    <row r="19" spans="1:5" x14ac:dyDescent="0.2">
      <c r="A19">
        <v>18</v>
      </c>
      <c r="B19">
        <v>22.06</v>
      </c>
      <c r="C19" s="4">
        <v>3.0999999999999999E-3</v>
      </c>
      <c r="D19" t="s">
        <v>36</v>
      </c>
    </row>
    <row r="20" spans="1:5" x14ac:dyDescent="0.2">
      <c r="A20">
        <v>19</v>
      </c>
      <c r="B20">
        <v>25.51</v>
      </c>
      <c r="C20" s="4">
        <v>3.5000000000000001E-3</v>
      </c>
      <c r="D20" t="s">
        <v>37</v>
      </c>
    </row>
    <row r="21" spans="1:5" x14ac:dyDescent="0.2">
      <c r="A21">
        <v>20</v>
      </c>
      <c r="B21">
        <v>11.34</v>
      </c>
      <c r="C21" s="4">
        <v>2.3999999999999998E-3</v>
      </c>
      <c r="D21" t="s">
        <v>38</v>
      </c>
    </row>
    <row r="22" spans="1:5" x14ac:dyDescent="0.2">
      <c r="A22">
        <v>21</v>
      </c>
      <c r="B22">
        <v>17.64</v>
      </c>
      <c r="C22" s="4">
        <v>2.8E-3</v>
      </c>
      <c r="D22" t="s">
        <v>39</v>
      </c>
    </row>
    <row r="23" spans="1:5" x14ac:dyDescent="0.25">
      <c r="A23">
        <v>22</v>
      </c>
      <c r="B23">
        <v>17.5</v>
      </c>
      <c r="C23" s="4">
        <v>2.3E-3</v>
      </c>
      <c r="D23" t="s">
        <v>40</v>
      </c>
    </row>
    <row r="24" spans="1:5" x14ac:dyDescent="0.25">
      <c r="A24">
        <v>23</v>
      </c>
      <c r="B24">
        <v>14.6</v>
      </c>
      <c r="C24" s="4">
        <v>2.0999999999999999E-3</v>
      </c>
    </row>
    <row r="25" spans="1:5" x14ac:dyDescent="0.25">
      <c r="A25">
        <v>24</v>
      </c>
      <c r="B25">
        <v>12.8</v>
      </c>
      <c r="C25" s="4">
        <v>1.9E-3</v>
      </c>
    </row>
    <row r="26" spans="1:5" x14ac:dyDescent="0.25">
      <c r="A26">
        <v>25</v>
      </c>
      <c r="B26">
        <v>19.8</v>
      </c>
      <c r="C26" s="4">
        <v>2.8E-3</v>
      </c>
    </row>
    <row r="27" spans="1:5" x14ac:dyDescent="0.25">
      <c r="A27">
        <v>26</v>
      </c>
      <c r="B27">
        <v>14.6</v>
      </c>
      <c r="C27" s="4">
        <v>2E-3</v>
      </c>
    </row>
    <row r="28" spans="1:5" x14ac:dyDescent="0.25">
      <c r="A28">
        <v>27</v>
      </c>
      <c r="B28">
        <v>18.2</v>
      </c>
      <c r="C28" s="4">
        <v>2.5000000000000001E-3</v>
      </c>
    </row>
    <row r="29" spans="1:5" x14ac:dyDescent="0.25">
      <c r="A29">
        <v>28</v>
      </c>
      <c r="B29">
        <v>19</v>
      </c>
      <c r="C29" s="4">
        <v>2.8E-3</v>
      </c>
    </row>
    <row r="30" spans="1:5" x14ac:dyDescent="0.25">
      <c r="A30">
        <v>29</v>
      </c>
      <c r="B30">
        <v>20.9</v>
      </c>
      <c r="C30" s="4">
        <v>3.0000000000000001E-3</v>
      </c>
    </row>
    <row r="31" spans="1:5" s="2" customFormat="1" ht="15.75" thickBot="1" x14ac:dyDescent="0.3">
      <c r="A31" s="2">
        <v>30</v>
      </c>
      <c r="B31" s="2">
        <v>19.2</v>
      </c>
      <c r="C31" s="2">
        <v>2.3999999999999998E-3</v>
      </c>
      <c r="D31"/>
    </row>
    <row r="32" spans="1:5" x14ac:dyDescent="0.25">
      <c r="A32">
        <v>31</v>
      </c>
      <c r="B32" s="4">
        <v>18.100000000000001</v>
      </c>
      <c r="C32" s="4">
        <v>2.7000000000000001E-3</v>
      </c>
    </row>
    <row r="33" spans="1:3" x14ac:dyDescent="0.25">
      <c r="A33">
        <v>32</v>
      </c>
      <c r="B33" s="4">
        <v>23.1</v>
      </c>
      <c r="C33" s="4">
        <v>3.3999999999999998E-3</v>
      </c>
    </row>
    <row r="34" spans="1:3" x14ac:dyDescent="0.25">
      <c r="A34">
        <v>33</v>
      </c>
      <c r="B34" s="4">
        <v>17.399999999999999</v>
      </c>
      <c r="C34" s="4">
        <v>2.0999999999999999E-3</v>
      </c>
    </row>
    <row r="35" spans="1:3" x14ac:dyDescent="0.25">
      <c r="A35">
        <v>34</v>
      </c>
      <c r="B35" s="4">
        <v>19.899999999999999</v>
      </c>
      <c r="C35" s="4">
        <v>2.8E-3</v>
      </c>
    </row>
    <row r="36" spans="1:3" x14ac:dyDescent="0.25">
      <c r="A36">
        <v>35</v>
      </c>
      <c r="B36" s="4">
        <v>22</v>
      </c>
      <c r="C36" s="4">
        <v>3.0999999999999999E-3</v>
      </c>
    </row>
    <row r="37" spans="1:3" x14ac:dyDescent="0.25">
      <c r="A37">
        <v>36</v>
      </c>
      <c r="B37" s="4">
        <v>17.899999999999999</v>
      </c>
      <c r="C37" s="4">
        <v>2.5000000000000001E-3</v>
      </c>
    </row>
    <row r="38" spans="1:3" x14ac:dyDescent="0.25">
      <c r="A38">
        <v>37</v>
      </c>
      <c r="B38" s="4">
        <v>21</v>
      </c>
      <c r="C38" s="4">
        <v>2.7000000000000001E-3</v>
      </c>
    </row>
    <row r="39" spans="1:3" x14ac:dyDescent="0.25">
      <c r="A39">
        <v>38</v>
      </c>
      <c r="B39" s="4">
        <v>18.100000000000001</v>
      </c>
      <c r="C39" s="4">
        <v>2.7000000000000001E-3</v>
      </c>
    </row>
    <row r="40" spans="1:3" x14ac:dyDescent="0.25">
      <c r="A40">
        <v>39</v>
      </c>
      <c r="B40" s="4">
        <v>21</v>
      </c>
      <c r="C40" s="4">
        <v>2.5000000000000001E-3</v>
      </c>
    </row>
    <row r="41" spans="1:3" x14ac:dyDescent="0.25">
      <c r="A41">
        <v>40</v>
      </c>
      <c r="B41" s="4">
        <v>18.8</v>
      </c>
      <c r="C41" s="4">
        <v>2.8999999999999998E-3</v>
      </c>
    </row>
    <row r="42" spans="1:3" x14ac:dyDescent="0.25">
      <c r="A42">
        <v>41</v>
      </c>
      <c r="B42" s="4">
        <v>12.5</v>
      </c>
      <c r="C42" s="4">
        <v>1.4E-3</v>
      </c>
    </row>
    <row r="43" spans="1:3" x14ac:dyDescent="0.25">
      <c r="A43">
        <v>42</v>
      </c>
      <c r="B43" s="4">
        <v>17.899999999999999</v>
      </c>
      <c r="C43" s="4">
        <v>2.5000000000000001E-3</v>
      </c>
    </row>
    <row r="44" spans="1:3" x14ac:dyDescent="0.25">
      <c r="A44">
        <v>43</v>
      </c>
      <c r="B44" s="4">
        <v>16.7</v>
      </c>
      <c r="C44" s="4">
        <v>2.5000000000000001E-3</v>
      </c>
    </row>
    <row r="45" spans="1:3" x14ac:dyDescent="0.25">
      <c r="A45">
        <v>44</v>
      </c>
      <c r="B45" s="4">
        <v>20.8</v>
      </c>
      <c r="C45" s="4">
        <v>2.8999999999999998E-3</v>
      </c>
    </row>
    <row r="46" spans="1:3" x14ac:dyDescent="0.25">
      <c r="A46">
        <v>45</v>
      </c>
      <c r="B46" s="4">
        <v>17.5</v>
      </c>
      <c r="C46" s="4">
        <v>2.5000000000000001E-3</v>
      </c>
    </row>
    <row r="47" spans="1:3" x14ac:dyDescent="0.25">
      <c r="A47">
        <v>46</v>
      </c>
      <c r="B47" s="4">
        <v>20.6</v>
      </c>
      <c r="C47" s="4">
        <v>3.0999999999999999E-3</v>
      </c>
    </row>
    <row r="48" spans="1:3" x14ac:dyDescent="0.25">
      <c r="A48">
        <v>47</v>
      </c>
      <c r="B48" s="4">
        <v>18.2</v>
      </c>
      <c r="C48" s="4">
        <v>2.5999999999999999E-3</v>
      </c>
    </row>
    <row r="49" spans="1:3" x14ac:dyDescent="0.25">
      <c r="A49">
        <v>48</v>
      </c>
      <c r="B49" s="4">
        <v>20.6</v>
      </c>
      <c r="C49" s="4">
        <v>2.8E-3</v>
      </c>
    </row>
    <row r="50" spans="1:3" x14ac:dyDescent="0.25">
      <c r="A50">
        <v>49</v>
      </c>
      <c r="B50" s="4">
        <v>12.9</v>
      </c>
      <c r="C50" s="4">
        <v>2.0999999999999999E-3</v>
      </c>
    </row>
    <row r="51" spans="1:3" x14ac:dyDescent="0.25">
      <c r="A51">
        <v>50</v>
      </c>
      <c r="B51" s="4">
        <v>19.7</v>
      </c>
      <c r="C51" s="4">
        <v>2.5999999999999999E-3</v>
      </c>
    </row>
    <row r="52" spans="1:3" x14ac:dyDescent="0.25">
      <c r="A52">
        <v>51</v>
      </c>
      <c r="B52" s="4">
        <v>31.6</v>
      </c>
      <c r="C52" s="4">
        <v>4.1000000000000003E-3</v>
      </c>
    </row>
    <row r="53" spans="1:3" x14ac:dyDescent="0.25">
      <c r="A53">
        <v>52</v>
      </c>
      <c r="B53" s="4">
        <v>28.2</v>
      </c>
      <c r="C53" s="4">
        <v>4.0000000000000001E-3</v>
      </c>
    </row>
    <row r="54" spans="1:3" x14ac:dyDescent="0.25">
      <c r="A54">
        <v>53</v>
      </c>
      <c r="B54" s="4">
        <v>26.9</v>
      </c>
      <c r="C54" s="4">
        <v>3.5999999999999999E-3</v>
      </c>
    </row>
    <row r="55" spans="1:3" x14ac:dyDescent="0.25">
      <c r="A55">
        <v>54</v>
      </c>
      <c r="B55" s="4">
        <v>28.9</v>
      </c>
      <c r="C55" s="4">
        <v>3.8999999999999998E-3</v>
      </c>
    </row>
    <row r="56" spans="1:3" x14ac:dyDescent="0.25">
      <c r="A56">
        <v>55</v>
      </c>
      <c r="B56" s="4">
        <v>30.9</v>
      </c>
      <c r="C56" s="4">
        <v>4.4000000000000003E-3</v>
      </c>
    </row>
    <row r="57" spans="1:3" x14ac:dyDescent="0.25">
      <c r="A57">
        <v>56</v>
      </c>
      <c r="B57" s="4">
        <v>28.1</v>
      </c>
      <c r="C57" s="4">
        <v>3.8999999999999998E-3</v>
      </c>
    </row>
    <row r="58" spans="1:3" x14ac:dyDescent="0.25">
      <c r="A58">
        <v>57</v>
      </c>
      <c r="B58" s="4">
        <v>29.6</v>
      </c>
      <c r="C58" s="4">
        <v>4.1999999999999997E-3</v>
      </c>
    </row>
    <row r="59" spans="1:3" x14ac:dyDescent="0.25">
      <c r="A59">
        <v>58</v>
      </c>
      <c r="B59" s="4">
        <v>32.200000000000003</v>
      </c>
      <c r="C59" s="4">
        <v>4.4000000000000003E-3</v>
      </c>
    </row>
    <row r="60" spans="1:3" x14ac:dyDescent="0.25">
      <c r="A60">
        <v>59</v>
      </c>
      <c r="B60" s="4">
        <v>31.9</v>
      </c>
      <c r="C60" s="4">
        <v>4.7000000000000002E-3</v>
      </c>
    </row>
    <row r="61" spans="1:3" x14ac:dyDescent="0.25">
      <c r="A61">
        <v>60</v>
      </c>
    </row>
    <row r="62" spans="1:3" x14ac:dyDescent="0.25">
      <c r="A62">
        <v>61</v>
      </c>
    </row>
    <row r="63" spans="1:3" x14ac:dyDescent="0.25">
      <c r="A63">
        <v>62</v>
      </c>
    </row>
    <row r="64" spans="1:3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</sheetData>
  <pageMargins left="0.7" right="0.7" top="0.75" bottom="0.75" header="0.3" footer="0.3"/>
  <pageSetup orientation="portrait" r:id="rId1"/>
  <headerFooter>
    <oddHeader>&amp;LSam Jaeger
Clay Morrow&amp;CLarval Wet-Dry Mass 
Calibration Datasheet&amp;RVigor-Resistance Study
Date:___________________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9"/>
  <sheetViews>
    <sheetView zoomScaleNormal="100" workbookViewId="0">
      <selection activeCell="B3" sqref="B3"/>
    </sheetView>
  </sheetViews>
  <sheetFormatPr defaultColWidth="8.85546875" defaultRowHeight="15" x14ac:dyDescent="0.25"/>
  <cols>
    <col min="3" max="3" width="11" customWidth="1"/>
    <col min="4" max="4" width="9" customWidth="1"/>
    <col min="5" max="5" width="9.140625" customWidth="1"/>
    <col min="6" max="6" width="13.140625" customWidth="1"/>
    <col min="7" max="7" width="10.28515625" customWidth="1"/>
    <col min="8" max="8" width="12.42578125" customWidth="1"/>
    <col min="9" max="9" width="8.85546875" customWidth="1"/>
    <col min="10" max="10" width="12.85546875" customWidth="1"/>
    <col min="11" max="11" width="8.7109375" customWidth="1"/>
  </cols>
  <sheetData>
    <row r="1" spans="1:21" s="3" customFormat="1" ht="63" customHeight="1" x14ac:dyDescent="0.2">
      <c r="A1" s="3" t="s">
        <v>46</v>
      </c>
      <c r="B1" s="3" t="s">
        <v>0</v>
      </c>
      <c r="C1" s="3" t="s">
        <v>47</v>
      </c>
      <c r="D1" s="3" t="s">
        <v>18</v>
      </c>
      <c r="E1" s="3" t="s">
        <v>19</v>
      </c>
      <c r="F1" s="3" t="s">
        <v>1</v>
      </c>
      <c r="G1" s="3" t="s">
        <v>2</v>
      </c>
      <c r="H1" s="3" t="s">
        <v>3</v>
      </c>
      <c r="I1" s="3" t="s">
        <v>20</v>
      </c>
      <c r="J1" s="3" t="s">
        <v>21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</row>
    <row r="2" spans="1:21" x14ac:dyDescent="0.2">
      <c r="A2">
        <v>1</v>
      </c>
    </row>
    <row r="3" spans="1:21" x14ac:dyDescent="0.2">
      <c r="A3">
        <v>2</v>
      </c>
    </row>
    <row r="4" spans="1:21" x14ac:dyDescent="0.2">
      <c r="A4">
        <v>3</v>
      </c>
    </row>
    <row r="5" spans="1:21" x14ac:dyDescent="0.2">
      <c r="A5">
        <v>4</v>
      </c>
    </row>
    <row r="6" spans="1:21" x14ac:dyDescent="0.2">
      <c r="A6">
        <v>5</v>
      </c>
    </row>
    <row r="7" spans="1:21" x14ac:dyDescent="0.2">
      <c r="A7">
        <v>6</v>
      </c>
    </row>
    <row r="8" spans="1:21" x14ac:dyDescent="0.2">
      <c r="A8">
        <v>7</v>
      </c>
    </row>
    <row r="9" spans="1:21" x14ac:dyDescent="0.2">
      <c r="A9">
        <v>8</v>
      </c>
    </row>
    <row r="10" spans="1:21" x14ac:dyDescent="0.2">
      <c r="A10">
        <v>9</v>
      </c>
    </row>
    <row r="11" spans="1:21" x14ac:dyDescent="0.2">
      <c r="A11">
        <v>10</v>
      </c>
    </row>
    <row r="12" spans="1:21" x14ac:dyDescent="0.2">
      <c r="A12">
        <v>11</v>
      </c>
    </row>
    <row r="13" spans="1:21" x14ac:dyDescent="0.2">
      <c r="A13">
        <v>12</v>
      </c>
    </row>
    <row r="14" spans="1:21" x14ac:dyDescent="0.2">
      <c r="A14">
        <v>13</v>
      </c>
    </row>
    <row r="15" spans="1:21" x14ac:dyDescent="0.2">
      <c r="A15">
        <v>14</v>
      </c>
    </row>
    <row r="16" spans="1:21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</sheetData>
  <pageMargins left="0.7" right="0.7" top="0.75" bottom="0.75" header="0.3" footer="0.3"/>
  <pageSetup orientation="portrait" r:id="rId1"/>
  <headerFooter>
    <oddHeader>&amp;LSam Jaeger
Clay Morrow&amp;CVigor-Resistance Study
Larval Mass Data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Larval Wet-Dry Mass Datasheet</vt:lpstr>
      <vt:lpstr>Resistance Study Larval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Morrow</dc:creator>
  <cp:lastModifiedBy>jfriehl</cp:lastModifiedBy>
  <dcterms:created xsi:type="dcterms:W3CDTF">2018-05-24T17:14:22Z</dcterms:created>
  <dcterms:modified xsi:type="dcterms:W3CDTF">2018-07-18T17:44:48Z</dcterms:modified>
</cp:coreProperties>
</file>