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" sheetId="1" state="visible" r:id="rId2"/>
    <sheet name="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<sst xmlns="http://schemas.openxmlformats.org/spreadsheetml/2006/main" count="40" uniqueCount="33">
  <si>
    <t xml:space="preserve"> </t>
  </si>
  <si>
    <t xml:space="preserve">Per Unit</t>
  </si>
  <si>
    <t xml:space="preserve">Total</t>
  </si>
  <si>
    <t xml:space="preserve">Direct materials</t>
  </si>
  <si>
    <t xml:space="preserve">Direct labor</t>
  </si>
  <si>
    <t xml:space="preserve">Variable manufacturing overhead</t>
  </si>
  <si>
    <t xml:space="preserve">Fixed manufacturing overhead</t>
  </si>
  <si>
    <t xml:space="preserve">Variable selling and administrative expenses</t>
  </si>
  <si>
    <t xml:space="preserve">Fixed selling and administrative expenses</t>
  </si>
  <si>
    <t xml:space="preserve">Expected annual volume</t>
  </si>
  <si>
    <t xml:space="preserve">units</t>
  </si>
  <si>
    <t xml:space="preserve">Markup %</t>
  </si>
  <si>
    <t xml:space="preserve">1)</t>
  </si>
  <si>
    <t xml:space="preserve">total cost per unit</t>
  </si>
  <si>
    <t xml:space="preserve">2)</t>
  </si>
  <si>
    <t xml:space="preserve">selling price</t>
  </si>
  <si>
    <t xml:space="preserve">offer</t>
  </si>
  <si>
    <t xml:space="preserve">Direct Material</t>
  </si>
  <si>
    <t xml:space="preserve">14000</t>
  </si>
  <si>
    <t xml:space="preserve">Direct Labor</t>
  </si>
  <si>
    <t xml:space="preserve">6000</t>
  </si>
  <si>
    <t xml:space="preserve">Manufacturing overhead</t>
  </si>
  <si>
    <t xml:space="preserve">8000</t>
  </si>
  <si>
    <t xml:space="preserve">variable</t>
  </si>
  <si>
    <t xml:space="preserve">fixed</t>
  </si>
  <si>
    <t xml:space="preserve">$28.000</t>
  </si>
  <si>
    <t xml:space="preserve">produce</t>
  </si>
  <si>
    <t xml:space="preserve">buy</t>
  </si>
  <si>
    <t xml:space="preserve">direct material</t>
  </si>
  <si>
    <t xml:space="preserve">direct labor</t>
  </si>
  <si>
    <t xml:space="preserve">variable overhead</t>
  </si>
  <si>
    <t xml:space="preserve">total relevant cost</t>
  </si>
  <si>
    <t xml:space="preserve">diff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</si>
</sst>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;[RED]\-[$$-409]#,##0"/>
    <numFmt numFmtId="166" formatCode="#,##0"/>
    <numFmt numFmtId="167" formatCode="0.00%"/>
    <numFmt numFmtId="168" formatCode="#,##0.00\ [$€-C0A];[RED]\-#,##0.00\ [$€-C0A]"/>
    <numFmt numFmtId="169" formatCode="[$-409]#,##0"/>
    <numFmt numFmtId="170" formatCode="[$-409]General"/>
    <numFmt numFmtId="171" formatCode="@"/>
    <numFmt numFmtId="172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G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7.04"/>
  </cols>
  <sheetData>
    <row r="2" customFormat="false" ht="12.8" hidden="false" customHeight="false" outlineLevel="0" collapsed="false">
      <c r="D2" s="1" t="s">
        <v>0</v>
      </c>
      <c r="E2" s="1" t="s">
        <v>1</v>
      </c>
      <c r="F2" s="1" t="s">
        <v>2</v>
      </c>
    </row>
    <row r="3" customFormat="false" ht="12.8" hidden="false" customHeight="false" outlineLevel="0" collapsed="false">
      <c r="D3" s="1" t="s">
        <v>3</v>
      </c>
      <c r="E3" s="2" t="n">
        <v>17</v>
      </c>
      <c r="F3" s="2" t="s">
        <v>0</v>
      </c>
    </row>
    <row r="4" customFormat="false" ht="12.8" hidden="false" customHeight="false" outlineLevel="0" collapsed="false">
      <c r="D4" s="1" t="s">
        <v>4</v>
      </c>
      <c r="E4" s="2" t="n">
        <v>8</v>
      </c>
      <c r="F4" s="2" t="s">
        <v>0</v>
      </c>
    </row>
    <row r="5" customFormat="false" ht="34.8" hidden="false" customHeight="false" outlineLevel="0" collapsed="false">
      <c r="D5" s="1" t="s">
        <v>5</v>
      </c>
      <c r="E5" s="2" t="n">
        <v>11</v>
      </c>
      <c r="F5" s="2" t="s">
        <v>0</v>
      </c>
    </row>
    <row r="6" customFormat="false" ht="23.6" hidden="false" customHeight="false" outlineLevel="0" collapsed="false">
      <c r="D6" s="1" t="s">
        <v>6</v>
      </c>
      <c r="E6" s="2" t="s">
        <v>0</v>
      </c>
      <c r="F6" s="2" t="n">
        <v>360000</v>
      </c>
    </row>
    <row r="7" customFormat="false" ht="34.8" hidden="false" customHeight="false" outlineLevel="0" collapsed="false">
      <c r="D7" s="1" t="s">
        <v>7</v>
      </c>
      <c r="E7" s="2" t="n">
        <v>4</v>
      </c>
      <c r="F7" s="2" t="s">
        <v>0</v>
      </c>
    </row>
    <row r="8" customFormat="false" ht="34.8" hidden="false" customHeight="false" outlineLevel="0" collapsed="false">
      <c r="D8" s="1" t="s">
        <v>8</v>
      </c>
      <c r="E8" s="2" t="s">
        <v>0</v>
      </c>
      <c r="F8" s="2" t="n">
        <v>150000</v>
      </c>
    </row>
    <row r="11" customFormat="false" ht="12.8" hidden="false" customHeight="false" outlineLevel="0" collapsed="false">
      <c r="D11" s="0" t="s">
        <v>9</v>
      </c>
      <c r="F11" s="3" t="n">
        <v>30000</v>
      </c>
      <c r="G11" s="0" t="s">
        <v>10</v>
      </c>
    </row>
    <row r="12" customFormat="false" ht="12.8" hidden="false" customHeight="false" outlineLevel="0" collapsed="false">
      <c r="D12" s="0" t="s">
        <v>11</v>
      </c>
      <c r="F12" s="4" t="n">
        <v>0.4</v>
      </c>
    </row>
    <row r="14" customFormat="false" ht="12.8" hidden="false" customHeight="false" outlineLevel="0" collapsed="false">
      <c r="C14" s="0" t="s">
        <v>12</v>
      </c>
      <c r="D14" s="0" t="s">
        <v>13</v>
      </c>
      <c r="E14" s="5" t="n">
        <f aca="false">+E3+E4+E5+E7+(F6+F8)/F11</f>
        <v>57</v>
      </c>
    </row>
    <row r="15" customFormat="false" ht="12.8" hidden="false" customHeight="false" outlineLevel="0" collapsed="false">
      <c r="C15" s="0" t="s">
        <v>14</v>
      </c>
      <c r="D15" s="0" t="s">
        <v>15</v>
      </c>
      <c r="E15" s="5" t="n">
        <f aca="false">+E14+E14*F12</f>
        <v>79.8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16</v>
      </c>
      <c r="C2" s="6" t="n">
        <v>27500</v>
      </c>
      <c r="D2" s="7" t="n">
        <v>20000</v>
      </c>
    </row>
    <row r="4" customFormat="false" ht="23.85" hidden="false" customHeight="false" outlineLevel="0" collapsed="false">
      <c r="B4" s="8" t="s">
        <v>17</v>
      </c>
      <c r="C4" s="9" t="s">
        <v>18</v>
      </c>
    </row>
    <row r="5" customFormat="false" ht="12.8" hidden="false" customHeight="false" outlineLevel="0" collapsed="false">
      <c r="B5" s="10" t="s">
        <v>19</v>
      </c>
      <c r="C5" s="11" t="s">
        <v>20</v>
      </c>
    </row>
    <row r="6" customFormat="false" ht="23.6" hidden="false" customHeight="false" outlineLevel="0" collapsed="false">
      <c r="B6" s="10" t="s">
        <v>21</v>
      </c>
      <c r="C6" s="11" t="s">
        <v>22</v>
      </c>
      <c r="D6" s="0" t="s">
        <v>23</v>
      </c>
      <c r="E6" s="6" t="n">
        <v>3000</v>
      </c>
      <c r="F6" s="0" t="s">
        <v>24</v>
      </c>
      <c r="G6" s="6" t="n">
        <f aca="false">+C6-E6</f>
        <v>5000</v>
      </c>
    </row>
    <row r="7" customFormat="false" ht="12.8" hidden="false" customHeight="false" outlineLevel="0" collapsed="false">
      <c r="B7" s="12" t="s">
        <v>2</v>
      </c>
      <c r="C7" s="13" t="s">
        <v>25</v>
      </c>
    </row>
    <row r="9" customFormat="false" ht="12.8" hidden="false" customHeight="false" outlineLevel="0" collapsed="false">
      <c r="E9" s="0" t="s">
        <v>26</v>
      </c>
      <c r="F9" s="0" t="s">
        <v>27</v>
      </c>
    </row>
    <row r="10" customFormat="false" ht="12.8" hidden="false" customHeight="false" outlineLevel="0" collapsed="false">
      <c r="D10" s="0" t="s">
        <v>28</v>
      </c>
      <c r="E10" s="14" t="n">
        <f aca="false">+C4/D2</f>
        <v>0.7</v>
      </c>
    </row>
    <row r="11" customFormat="false" ht="12.8" hidden="false" customHeight="false" outlineLevel="0" collapsed="false">
      <c r="D11" s="0" t="s">
        <v>29</v>
      </c>
      <c r="E11" s="14" t="n">
        <f aca="false">+C5/D2</f>
        <v>0.3</v>
      </c>
    </row>
    <row r="12" customFormat="false" ht="12.8" hidden="false" customHeight="false" outlineLevel="0" collapsed="false">
      <c r="D12" s="0" t="s">
        <v>30</v>
      </c>
      <c r="E12" s="14" t="n">
        <f aca="false">+E6/D2</f>
        <v>0.15</v>
      </c>
    </row>
    <row r="13" customFormat="false" ht="12.8" hidden="false" customHeight="false" outlineLevel="0" collapsed="false">
      <c r="D13" s="0" t="s">
        <v>31</v>
      </c>
      <c r="E13" s="14" t="n">
        <f aca="false">+SUM(E10:E12)</f>
        <v>1.15</v>
      </c>
      <c r="F13" s="14" t="n">
        <f aca="false">+C2/D2</f>
        <v>1.375</v>
      </c>
    </row>
    <row r="14" customFormat="false" ht="12.8" hidden="false" customHeight="false" outlineLevel="0" collapsed="false">
      <c r="D14" s="0" t="s">
        <v>32</v>
      </c>
      <c r="F14" s="14" t="n">
        <f aca="false">+F13-E13</f>
        <v>0.225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LibreOffice/7.4.2.3$Linux_X86_64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2022-11-11T11:01:16Z</dcterms:created>
  <dc:creator>Marcelo Ortiz M.</dc:creator>
  <dc:description/>
  <dc:language>en-US</dc:language>
  <cp:lastModifiedBy>Marcelo Ortiz M.</cp:lastModifiedBy>
  <dcterms:modified xsi:type="dcterms:W3CDTF">2022-11-11T11:33:51Z</dcterms:modified>
  <cp:revision>4</cp:revision>
  <dc:subject/>
  <dc:title/>
</cp:coreProperties>
</file>