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คะแนนดิบ" sheetId="1" r:id="rId4"/>
    <sheet name="สูตรคำนวณ X Bar" sheetId="2" r:id="rId5"/>
    <sheet name="หน่วยงาน การเรียนการสอน-ศูนย์ A" sheetId="3" r:id="rId6"/>
    <sheet name="หน่วยงาน การเรียนการสอน-ศูนย์ B" sheetId="4" r:id="rId7"/>
    <sheet name="หน่วยงาน การเรียนการสอน-ศูนย์ C" sheetId="5" r:id="rId8"/>
  </sheets>
</workbook>
</file>

<file path=xl/sharedStrings.xml><?xml version="1.0" encoding="utf-8"?>
<sst xmlns="http://schemas.openxmlformats.org/spreadsheetml/2006/main" uniqueCount="45">
  <si>
    <t>ใช้คะแนนจาก I ในการสร้าง report ตัดเกรด</t>
  </si>
  <si>
    <t>หน่วยงาน การเรียนการสอน-ศูนย์ A</t>
  </si>
  <si>
    <t>รายชื่อ</t>
  </si>
  <si>
    <t>ตำแหน่ง</t>
  </si>
  <si>
    <t>คะแนน</t>
  </si>
  <si>
    <t>คะแนนรวมตามน้ำหนัก</t>
  </si>
  <si>
    <t>Departmental KPI</t>
  </si>
  <si>
    <t>Individual KPI</t>
  </si>
  <si>
    <t>น้ำหนัก</t>
  </si>
  <si>
    <t>คุณณัฐกานต์ โชคช่วย</t>
  </si>
  <si>
    <t>เจ้าหน้าที่</t>
  </si>
  <si>
    <t>คุณปริน ทานตะวัน</t>
  </si>
  <si>
    <t>คุณพันธกานต์ รุ่งโรจน์</t>
  </si>
  <si>
    <t>คุณกัญอร ทองม้วน</t>
  </si>
  <si>
    <t>หน่วยงาน การเรียนการสอน-ศูนย์ B</t>
  </si>
  <si>
    <t>คุณเสาวลักษณ์ เหล่าเงิน</t>
  </si>
  <si>
    <t>คุณวิชุดา นิลทอง</t>
  </si>
  <si>
    <t>คุณสะอาด ทองดี</t>
  </si>
  <si>
    <t>คุณวรยุธ สุขดี</t>
  </si>
  <si>
    <t>คุณยลดา พารอด</t>
  </si>
  <si>
    <t>หน่วยงาน การเรียนการสอน-ศูนย์ C</t>
  </si>
  <si>
    <t>คุณสัญญา สำคัญ</t>
  </si>
  <si>
    <t>คุณพันทิพย์ ไชย์เชื้อ</t>
  </si>
  <si>
    <t>คุณพัชรินทร์ เกษมไสย</t>
  </si>
  <si>
    <t>คุณมนตรา พารวย</t>
  </si>
  <si>
    <t>คุณศศิมล ศรีโรจน์</t>
  </si>
  <si>
    <t>KPI</t>
  </si>
  <si>
    <t>X+2SD</t>
  </si>
  <si>
    <t>X+SD</t>
  </si>
  <si>
    <t>X</t>
  </si>
  <si>
    <t>X-SD</t>
  </si>
  <si>
    <t>X-2SD</t>
  </si>
  <si>
    <t>SD</t>
  </si>
  <si>
    <t>A+</t>
  </si>
  <si>
    <t>มากกว่าหรือเท่ากับ X+2SD</t>
  </si>
  <si>
    <t>A</t>
  </si>
  <si>
    <t>เท่ากับ X+SD ถึงน้อยกว่า X+2SD</t>
  </si>
  <si>
    <t>B</t>
  </si>
  <si>
    <t>เท่ากับ X ถึงน้อยกว่า X+SD</t>
  </si>
  <si>
    <t>C</t>
  </si>
  <si>
    <t>เท่ากับ X-SD ถึงน้อยกว่า X</t>
  </si>
  <si>
    <t>D</t>
  </si>
  <si>
    <t>เท่ากับ X-2SD ถึงน้อยกว่า X-SD</t>
  </si>
  <si>
    <t>F</t>
  </si>
  <si>
    <t>น้อยกว่า X-2SD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</si>
</sst>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0.0"/>
  </numFmts>
  <fonts count="8">
    <font>
      <sz val="11"/>
      <color indexed="8"/>
      <name val="Calibri"/>
    </font>
    <font>
      <sz val="12"/>
      <color indexed="8"/>
      <name val="Helvetica Neue"/>
    </font>
    <font>
      <sz val="15"/>
      <color indexed="8"/>
      <name val="Calibri"/>
    </font>
    <font>
      <b val="1"/>
      <sz val="11"/>
      <color indexed="8"/>
      <name val="Arial"/>
    </font>
    <font>
      <b val="1"/>
      <sz val="11"/>
      <color indexed="12"/>
      <name val="Arial"/>
    </font>
    <font>
      <sz val="11"/>
      <color indexed="8"/>
      <name val="Arial"/>
    </font>
    <font>
      <sz val="11"/>
      <color indexed="12"/>
      <name val="Arial"/>
    </font>
    <font>
      <sz val="11"/>
      <color indexed="12"/>
      <name val="Calibri"/>
    </font>
  </fonts>
  <fills count="5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3"/>
        <bgColor auto="1"/>
      </patternFill>
    </fill>
  </fills>
  <borders count="11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38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borderId="1" applyNumberFormat="0" applyFont="1" applyFill="0" applyBorder="1" applyAlignment="1" applyProtection="0">
      <alignment vertical="bottom"/>
    </xf>
    <xf numFmtId="49" fontId="0" fillId="2" borderId="1" applyNumberFormat="1" applyFont="1" applyFill="1" applyBorder="1" applyAlignment="1" applyProtection="0">
      <alignment horizontal="center" vertical="center"/>
    </xf>
    <xf numFmtId="49" fontId="3" fillId="2" borderId="2" applyNumberFormat="1" applyFont="1" applyFill="1" applyBorder="1" applyAlignment="1" applyProtection="0">
      <alignment vertical="top"/>
    </xf>
    <xf numFmtId="0" fontId="0" borderId="3" applyNumberFormat="0" applyFont="1" applyFill="0" applyBorder="1" applyAlignment="1" applyProtection="0">
      <alignment vertical="bottom"/>
    </xf>
    <xf numFmtId="0" fontId="0" borderId="4" applyNumberFormat="0" applyFont="1" applyFill="0" applyBorder="1" applyAlignment="1" applyProtection="0">
      <alignment vertical="bottom"/>
    </xf>
    <xf numFmtId="0" fontId="0" borderId="5" applyNumberFormat="0" applyFont="1" applyFill="0" applyBorder="1" applyAlignment="1" applyProtection="0">
      <alignment vertical="bottom"/>
    </xf>
    <xf numFmtId="49" fontId="3" fillId="3" borderId="6" applyNumberFormat="1" applyFont="1" applyFill="1" applyBorder="1" applyAlignment="1" applyProtection="0">
      <alignment horizontal="center" vertical="center" wrapText="1"/>
    </xf>
    <xf numFmtId="0" fontId="3" fillId="3" borderId="6" applyNumberFormat="0" applyFont="1" applyFill="1" applyBorder="1" applyAlignment="1" applyProtection="0">
      <alignment horizontal="center" vertical="center" wrapText="1"/>
    </xf>
    <xf numFmtId="49" fontId="4" fillId="3" borderId="6" applyNumberFormat="1" applyFont="1" applyFill="1" applyBorder="1" applyAlignment="1" applyProtection="0">
      <alignment horizontal="center" vertical="center" wrapText="1"/>
    </xf>
    <xf numFmtId="0" fontId="0" borderId="7" applyNumberFormat="0" applyFont="1" applyFill="0" applyBorder="1" applyAlignment="1" applyProtection="0">
      <alignment vertical="bottom"/>
    </xf>
    <xf numFmtId="0" fontId="4" fillId="3" borderId="6" applyNumberFormat="0" applyFont="1" applyFill="1" applyBorder="1" applyAlignment="1" applyProtection="0">
      <alignment horizontal="center" vertical="center" wrapText="1"/>
    </xf>
    <xf numFmtId="49" fontId="3" fillId="3" borderId="6" applyNumberFormat="1" applyFont="1" applyFill="1" applyBorder="1" applyAlignment="1" applyProtection="0">
      <alignment horizontal="center" vertical="top" wrapText="1"/>
    </xf>
    <xf numFmtId="49" fontId="5" fillId="2" borderId="6" applyNumberFormat="1" applyFont="1" applyFill="1" applyBorder="1" applyAlignment="1" applyProtection="0">
      <alignment horizontal="left" vertical="top" wrapText="1"/>
    </xf>
    <xf numFmtId="49" fontId="5" fillId="2" borderId="6" applyNumberFormat="1" applyFont="1" applyFill="1" applyBorder="1" applyAlignment="1" applyProtection="0">
      <alignment horizontal="center" vertical="top" wrapText="1"/>
    </xf>
    <xf numFmtId="0" fontId="5" fillId="2" borderId="6" applyNumberFormat="1" applyFont="1" applyFill="1" applyBorder="1" applyAlignment="1" applyProtection="0">
      <alignment horizontal="center" vertical="top" wrapText="1"/>
    </xf>
    <xf numFmtId="9" fontId="5" fillId="2" borderId="6" applyNumberFormat="1" applyFont="1" applyFill="1" applyBorder="1" applyAlignment="1" applyProtection="0">
      <alignment horizontal="center" vertical="top" wrapText="1"/>
    </xf>
    <xf numFmtId="0" fontId="6" fillId="2" borderId="6" applyNumberFormat="1" applyFont="1" applyFill="1" applyBorder="1" applyAlignment="1" applyProtection="0">
      <alignment horizontal="center" vertical="top" wrapText="1"/>
    </xf>
    <xf numFmtId="0" fontId="0" borderId="8" applyNumberFormat="0" applyFont="1" applyFill="0" applyBorder="1" applyAlignment="1" applyProtection="0">
      <alignment vertical="bottom"/>
    </xf>
    <xf numFmtId="0" fontId="7" borderId="8" applyNumberFormat="0" applyFont="1" applyFill="0" applyBorder="1" applyAlignment="1" applyProtection="0">
      <alignment vertical="bottom"/>
    </xf>
    <xf numFmtId="0" fontId="7" borderId="4" applyNumberFormat="0" applyFont="1" applyFill="0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2" borderId="5" applyNumberFormat="0" applyFont="1" applyFill="1" applyBorder="1" applyAlignment="1" applyProtection="0">
      <alignment vertical="bottom"/>
    </xf>
    <xf numFmtId="49" fontId="0" fillId="4" borderId="6" applyNumberFormat="1" applyFont="1" applyFill="1" applyBorder="1" applyAlignment="1" applyProtection="0">
      <alignment vertical="center" wrapText="1"/>
    </xf>
    <xf numFmtId="0" fontId="0" fillId="2" borderId="7" applyNumberFormat="0" applyFont="1" applyFill="1" applyBorder="1" applyAlignment="1" applyProtection="0">
      <alignment vertical="bottom"/>
    </xf>
    <xf numFmtId="0" fontId="0" fillId="2" borderId="4" applyNumberFormat="0" applyFont="1" applyFill="1" applyBorder="1" applyAlignment="1" applyProtection="0">
      <alignment vertical="bottom"/>
    </xf>
    <xf numFmtId="1" fontId="0" fillId="2" borderId="6" applyNumberFormat="1" applyFont="1" applyFill="1" applyBorder="1" applyAlignment="1" applyProtection="0">
      <alignment vertical="center" wrapText="1"/>
    </xf>
    <xf numFmtId="0" fontId="0" fillId="2" borderId="9" applyNumberFormat="0" applyFont="1" applyFill="1" applyBorder="1" applyAlignment="1" applyProtection="0">
      <alignment vertical="bottom"/>
    </xf>
    <xf numFmtId="49" fontId="0" fillId="2" borderId="6" applyNumberFormat="1" applyFont="1" applyFill="1" applyBorder="1" applyAlignment="1" applyProtection="0">
      <alignment vertical="bottom"/>
    </xf>
    <xf numFmtId="59" fontId="0" fillId="2" borderId="6" applyNumberFormat="1" applyFont="1" applyFill="1" applyBorder="1" applyAlignment="1" applyProtection="0">
      <alignment vertical="bottom"/>
    </xf>
    <xf numFmtId="2" fontId="0" fillId="2" borderId="6" applyNumberFormat="1" applyFont="1" applyFill="1" applyBorder="1" applyAlignment="1" applyProtection="0">
      <alignment vertical="bottom"/>
    </xf>
    <xf numFmtId="0" fontId="0" fillId="2" borderId="10" applyNumberFormat="0" applyFont="1" applyFill="1" applyBorder="1" applyAlignment="1" applyProtection="0">
      <alignment vertical="bottom"/>
    </xf>
    <xf numFmtId="0" fontId="0" fillId="2" borderId="8" applyNumberFormat="0" applyFont="1" applyFill="1" applyBorder="1" applyAlignment="1" applyProtection="0">
      <alignment vertical="bottom"/>
    </xf>
    <xf numFmtId="0" fontId="0" fillId="2" borderId="1" applyNumberFormat="0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  <rgbColor rgb="ffa8d08d"/>
      <rgbColor rgb="ffff0000"/>
      <rgbColor rgb="ffd4f0cd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8</xdr:col>
      <xdr:colOff>342900</xdr:colOff>
      <xdr:row>0</xdr:row>
      <xdr:rowOff>412750</xdr:rowOff>
    </xdr:from>
    <xdr:to>
      <xdr:col>8</xdr:col>
      <xdr:colOff>698500</xdr:colOff>
      <xdr:row>1</xdr:row>
      <xdr:rowOff>127000</xdr:rowOff>
    </xdr:to>
    <xdr:sp>
      <xdr:nvSpPr>
        <xdr:cNvPr id="2" name="Arrow: Down 1"/>
        <xdr:cNvSpPr/>
      </xdr:nvSpPr>
      <xdr:spPr>
        <a:xfrm>
          <a:off x="6921500" y="412750"/>
          <a:ext cx="355601" cy="215901"/>
        </a:xfrm>
        <a:custGeom>
          <a:avLst/>
          <a:gdLst/>
          <a:ahLst/>
          <a:cxnLst>
            <a:cxn ang="0">
              <a:pos x="wd2" y="hd2"/>
            </a:cxn>
            <a:cxn ang="5400000">
              <a:pos x="wd2" y="hd2"/>
            </a:cxn>
            <a:cxn ang="10800000">
              <a:pos x="wd2" y="hd2"/>
            </a:cxn>
            <a:cxn ang="16200000">
              <a:pos x="wd2" y="hd2"/>
            </a:cxn>
          </a:cxnLst>
          <a:rect l="0" t="0" r="r" b="b"/>
          <a:pathLst>
            <a:path w="21600" h="21600" fill="norm" stroke="1" extrusionOk="0">
              <a:moveTo>
                <a:pt x="0" y="10800"/>
              </a:moveTo>
              <a:lnTo>
                <a:pt x="5400" y="10800"/>
              </a:lnTo>
              <a:lnTo>
                <a:pt x="5400" y="0"/>
              </a:lnTo>
              <a:lnTo>
                <a:pt x="16200" y="0"/>
              </a:lnTo>
              <a:lnTo>
                <a:pt x="16200" y="10800"/>
              </a:lnTo>
              <a:lnTo>
                <a:pt x="21600" y="10800"/>
              </a:lnTo>
              <a:lnTo>
                <a:pt x="10800" y="21600"/>
              </a:lnTo>
              <a:close/>
            </a:path>
          </a:pathLst>
        </a:custGeom>
        <a:solidFill>
          <a:schemeClr val="accent1"/>
        </a:solidFill>
        <a:ln w="12700" cap="flat">
          <a:solidFill>
            <a:srgbClr val="1D3053"/>
          </a:solidFill>
          <a:prstDash val="solid"/>
          <a:miter lim="800000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7</xdr:col>
      <xdr:colOff>577850</xdr:colOff>
      <xdr:row>1</xdr:row>
      <xdr:rowOff>146050</xdr:rowOff>
    </xdr:from>
    <xdr:to>
      <xdr:col>9</xdr:col>
      <xdr:colOff>44450</xdr:colOff>
      <xdr:row>25</xdr:row>
      <xdr:rowOff>88265</xdr:rowOff>
    </xdr:to>
    <xdr:sp>
      <xdr:nvSpPr>
        <xdr:cNvPr id="3" name="Rectangle: Rounded Corners 2"/>
        <xdr:cNvSpPr/>
      </xdr:nvSpPr>
      <xdr:spPr>
        <a:xfrm>
          <a:off x="6483350" y="647700"/>
          <a:ext cx="1231900" cy="5162550"/>
        </a:xfrm>
        <a:prstGeom prst="roundRect">
          <a:avLst>
            <a:gd name="adj" fmla="val 4833"/>
          </a:avLst>
        </a:prstGeom>
        <a:noFill/>
        <a:ln w="28575" cap="flat">
          <a:solidFill>
            <a:srgbClr val="FF0000"/>
          </a:solidFill>
          <a:prstDash val="solid"/>
          <a:miter lim="800000"/>
        </a:ln>
        <a:effectLst/>
      </xdr:spPr>
      <xdr:txBody>
        <a:bodyPr/>
        <a:lstStyle/>
        <a:p>
          <a:pPr/>
        </a:p>
      </xdr:txBody>
    </xdr:sp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J30"/>
  <sheetViews>
    <sheetView workbookViewId="0" showGridLines="0" defaultGridColor="1"/>
  </sheetViews>
  <sheetFormatPr defaultColWidth="8.83333" defaultRowHeight="14.5" customHeight="1" outlineLevelRow="0" outlineLevelCol="0"/>
  <cols>
    <col min="1" max="2" width="8.85156" style="1" customWidth="1"/>
    <col min="3" max="3" width="21.6719" style="1" customWidth="1"/>
    <col min="4" max="4" width="10.8516" style="1" customWidth="1"/>
    <col min="5" max="5" width="9.67188" style="1" customWidth="1"/>
    <col min="6" max="8" width="8.85156" style="1" customWidth="1"/>
    <col min="9" max="9" width="14.3516" style="1" customWidth="1"/>
    <col min="10" max="10" width="8.85156" style="1" customWidth="1"/>
    <col min="11" max="16384" width="8.85156" style="1" customWidth="1"/>
  </cols>
  <sheetData>
    <row r="1" ht="39.5" customHeight="1">
      <c r="A1" s="2"/>
      <c r="B1" s="2"/>
      <c r="C1" s="2"/>
      <c r="D1" s="2"/>
      <c r="E1" s="2"/>
      <c r="F1" s="2"/>
      <c r="G1" s="2"/>
      <c r="H1" s="2"/>
      <c r="I1" t="s" s="3">
        <v>0</v>
      </c>
      <c r="J1" s="2"/>
    </row>
    <row r="2" ht="16" customHeight="1">
      <c r="A2" s="2"/>
      <c r="B2" s="2"/>
      <c r="C2" t="s" s="4">
        <v>1</v>
      </c>
      <c r="D2" s="5"/>
      <c r="E2" s="6"/>
      <c r="F2" s="6"/>
      <c r="G2" s="6"/>
      <c r="H2" s="6"/>
      <c r="I2" s="6"/>
      <c r="J2" s="2"/>
    </row>
    <row r="3" ht="19.5" customHeight="1">
      <c r="A3" s="2"/>
      <c r="B3" s="7"/>
      <c r="C3" t="s" s="8">
        <v>2</v>
      </c>
      <c r="D3" t="s" s="8">
        <v>3</v>
      </c>
      <c r="E3" t="s" s="8">
        <v>4</v>
      </c>
      <c r="F3" s="9"/>
      <c r="G3" t="s" s="8">
        <v>4</v>
      </c>
      <c r="H3" s="9"/>
      <c r="I3" t="s" s="10">
        <v>5</v>
      </c>
      <c r="J3" s="11"/>
    </row>
    <row r="4" ht="14.6" customHeight="1">
      <c r="A4" s="2"/>
      <c r="B4" s="7"/>
      <c r="C4" s="9"/>
      <c r="D4" s="9"/>
      <c r="E4" t="s" s="8">
        <v>6</v>
      </c>
      <c r="F4" s="9"/>
      <c r="G4" t="s" s="8">
        <v>7</v>
      </c>
      <c r="H4" s="9"/>
      <c r="I4" s="12"/>
      <c r="J4" s="11"/>
    </row>
    <row r="5" ht="18.25" customHeight="1">
      <c r="A5" s="2"/>
      <c r="B5" s="7"/>
      <c r="C5" s="9"/>
      <c r="D5" s="9"/>
      <c r="E5" t="s" s="13">
        <v>4</v>
      </c>
      <c r="F5" t="s" s="13">
        <v>8</v>
      </c>
      <c r="G5" t="s" s="13">
        <v>4</v>
      </c>
      <c r="H5" t="s" s="13">
        <v>8</v>
      </c>
      <c r="I5" s="12"/>
      <c r="J5" s="11"/>
    </row>
    <row r="6" ht="18.25" customHeight="1">
      <c r="A6" s="2"/>
      <c r="B6" s="7"/>
      <c r="C6" t="s" s="14">
        <v>9</v>
      </c>
      <c r="D6" t="s" s="15">
        <v>10</v>
      </c>
      <c r="E6" s="16">
        <v>3</v>
      </c>
      <c r="F6" s="17">
        <v>0.3</v>
      </c>
      <c r="G6" s="16">
        <v>3.2</v>
      </c>
      <c r="H6" s="17">
        <v>0.7</v>
      </c>
      <c r="I6" s="18">
        <v>3.14</v>
      </c>
      <c r="J6" s="11"/>
    </row>
    <row r="7" ht="18.25" customHeight="1">
      <c r="A7" s="2"/>
      <c r="B7" s="7"/>
      <c r="C7" t="s" s="14">
        <v>11</v>
      </c>
      <c r="D7" t="s" s="15">
        <v>10</v>
      </c>
      <c r="E7" s="16">
        <v>3</v>
      </c>
      <c r="F7" s="17">
        <v>0.3</v>
      </c>
      <c r="G7" s="16">
        <v>3</v>
      </c>
      <c r="H7" s="17">
        <v>0.7</v>
      </c>
      <c r="I7" s="18">
        <v>3</v>
      </c>
      <c r="J7" s="11"/>
    </row>
    <row r="8" ht="18.25" customHeight="1">
      <c r="A8" s="2"/>
      <c r="B8" s="7"/>
      <c r="C8" t="s" s="14">
        <v>12</v>
      </c>
      <c r="D8" t="s" s="15">
        <v>10</v>
      </c>
      <c r="E8" s="16">
        <v>3</v>
      </c>
      <c r="F8" s="17">
        <v>0.3</v>
      </c>
      <c r="G8" s="16">
        <v>3</v>
      </c>
      <c r="H8" s="17">
        <v>0.7</v>
      </c>
      <c r="I8" s="18">
        <v>3</v>
      </c>
      <c r="J8" s="11"/>
    </row>
    <row r="9" ht="18.25" customHeight="1">
      <c r="A9" s="2"/>
      <c r="B9" s="7"/>
      <c r="C9" t="s" s="14">
        <v>13</v>
      </c>
      <c r="D9" t="s" s="15">
        <v>10</v>
      </c>
      <c r="E9" s="16">
        <v>3</v>
      </c>
      <c r="F9" s="17">
        <v>0.3</v>
      </c>
      <c r="G9" s="16">
        <v>2.8</v>
      </c>
      <c r="H9" s="17">
        <v>0.7</v>
      </c>
      <c r="I9" s="18">
        <v>2.86</v>
      </c>
      <c r="J9" s="11"/>
    </row>
    <row r="10" ht="14.5" customHeight="1">
      <c r="A10" s="2"/>
      <c r="B10" s="2"/>
      <c r="C10" s="19"/>
      <c r="D10" s="19"/>
      <c r="E10" s="19"/>
      <c r="F10" s="19"/>
      <c r="G10" s="19"/>
      <c r="H10" s="19"/>
      <c r="I10" s="19"/>
      <c r="J10" s="2"/>
    </row>
    <row r="11" ht="14.5" customHeight="1">
      <c r="A11" s="2"/>
      <c r="B11" s="2"/>
      <c r="C11" t="s" s="4">
        <v>14</v>
      </c>
      <c r="D11" s="5"/>
      <c r="E11" s="6"/>
      <c r="F11" s="6"/>
      <c r="G11" s="6"/>
      <c r="H11" s="6"/>
      <c r="I11" s="6"/>
      <c r="J11" s="2"/>
    </row>
    <row r="12" ht="18.25" customHeight="1">
      <c r="A12" s="2"/>
      <c r="B12" s="7"/>
      <c r="C12" t="s" s="8">
        <v>2</v>
      </c>
      <c r="D12" t="s" s="8">
        <v>3</v>
      </c>
      <c r="E12" t="s" s="8">
        <v>4</v>
      </c>
      <c r="F12" s="9"/>
      <c r="G12" t="s" s="8">
        <v>4</v>
      </c>
      <c r="H12" s="9"/>
      <c r="I12" t="s" s="10">
        <v>5</v>
      </c>
      <c r="J12" s="11"/>
    </row>
    <row r="13" ht="14.6" customHeight="1">
      <c r="A13" s="2"/>
      <c r="B13" s="7"/>
      <c r="C13" s="9"/>
      <c r="D13" s="9"/>
      <c r="E13" t="s" s="8">
        <v>6</v>
      </c>
      <c r="F13" s="9"/>
      <c r="G13" t="s" s="8">
        <v>7</v>
      </c>
      <c r="H13" s="9"/>
      <c r="I13" s="12"/>
      <c r="J13" s="11"/>
    </row>
    <row r="14" ht="18.25" customHeight="1">
      <c r="A14" s="2"/>
      <c r="B14" s="7"/>
      <c r="C14" s="9"/>
      <c r="D14" s="9"/>
      <c r="E14" t="s" s="13">
        <v>4</v>
      </c>
      <c r="F14" t="s" s="13">
        <v>8</v>
      </c>
      <c r="G14" t="s" s="13">
        <v>4</v>
      </c>
      <c r="H14" t="s" s="13">
        <v>8</v>
      </c>
      <c r="I14" s="12"/>
      <c r="J14" s="11"/>
    </row>
    <row r="15" ht="18.25" customHeight="1">
      <c r="A15" s="2"/>
      <c r="B15" s="7"/>
      <c r="C15" t="s" s="14">
        <v>15</v>
      </c>
      <c r="D15" t="s" s="15">
        <v>10</v>
      </c>
      <c r="E15" s="16">
        <v>4</v>
      </c>
      <c r="F15" s="17">
        <v>0.3</v>
      </c>
      <c r="G15" s="16">
        <v>3.1</v>
      </c>
      <c r="H15" s="17">
        <v>0.7</v>
      </c>
      <c r="I15" s="18">
        <v>3.37</v>
      </c>
      <c r="J15" s="11"/>
    </row>
    <row r="16" ht="18.25" customHeight="1">
      <c r="A16" s="2"/>
      <c r="B16" s="7"/>
      <c r="C16" t="s" s="14">
        <v>16</v>
      </c>
      <c r="D16" t="s" s="15">
        <v>10</v>
      </c>
      <c r="E16" s="16">
        <v>4</v>
      </c>
      <c r="F16" s="17">
        <v>0.3</v>
      </c>
      <c r="G16" s="16">
        <v>3</v>
      </c>
      <c r="H16" s="17">
        <v>0.7</v>
      </c>
      <c r="I16" s="18">
        <v>3.3</v>
      </c>
      <c r="J16" s="11"/>
    </row>
    <row r="17" ht="18.25" customHeight="1">
      <c r="A17" s="2"/>
      <c r="B17" s="7"/>
      <c r="C17" t="s" s="14">
        <v>17</v>
      </c>
      <c r="D17" t="s" s="15">
        <v>10</v>
      </c>
      <c r="E17" s="16">
        <v>4</v>
      </c>
      <c r="F17" s="17">
        <v>0.3</v>
      </c>
      <c r="G17" s="16">
        <v>2.9</v>
      </c>
      <c r="H17" s="17">
        <v>0.7</v>
      </c>
      <c r="I17" s="18">
        <v>3.23</v>
      </c>
      <c r="J17" s="11"/>
    </row>
    <row r="18" ht="18.25" customHeight="1">
      <c r="A18" s="2"/>
      <c r="B18" s="7"/>
      <c r="C18" t="s" s="14">
        <v>18</v>
      </c>
      <c r="D18" t="s" s="15">
        <v>10</v>
      </c>
      <c r="E18" s="16">
        <v>4</v>
      </c>
      <c r="F18" s="17">
        <v>0.3</v>
      </c>
      <c r="G18" s="16">
        <v>2.8</v>
      </c>
      <c r="H18" s="17">
        <v>0.7</v>
      </c>
      <c r="I18" s="18">
        <v>3.16</v>
      </c>
      <c r="J18" s="11"/>
    </row>
    <row r="19" ht="18.25" customHeight="1">
      <c r="A19" s="2"/>
      <c r="B19" s="7"/>
      <c r="C19" t="s" s="14">
        <v>19</v>
      </c>
      <c r="D19" t="s" s="15">
        <v>10</v>
      </c>
      <c r="E19" s="16">
        <v>4</v>
      </c>
      <c r="F19" s="17">
        <v>0.3</v>
      </c>
      <c r="G19" s="16">
        <v>2.8</v>
      </c>
      <c r="H19" s="17">
        <v>0.7</v>
      </c>
      <c r="I19" s="18">
        <v>3.16</v>
      </c>
      <c r="J19" s="11"/>
    </row>
    <row r="20" ht="14.5" customHeight="1">
      <c r="A20" s="2"/>
      <c r="B20" s="2"/>
      <c r="C20" s="19"/>
      <c r="D20" s="19"/>
      <c r="E20" s="19"/>
      <c r="F20" s="19"/>
      <c r="G20" s="19"/>
      <c r="H20" s="19"/>
      <c r="I20" s="20"/>
      <c r="J20" s="2"/>
    </row>
    <row r="21" ht="14.5" customHeight="1">
      <c r="A21" s="2"/>
      <c r="B21" s="2"/>
      <c r="C21" t="s" s="4">
        <v>20</v>
      </c>
      <c r="D21" s="5"/>
      <c r="E21" s="6"/>
      <c r="F21" s="6"/>
      <c r="G21" s="6"/>
      <c r="H21" s="6"/>
      <c r="I21" s="21"/>
      <c r="J21" s="2"/>
    </row>
    <row r="22" ht="18.25" customHeight="1">
      <c r="A22" s="2"/>
      <c r="B22" s="7"/>
      <c r="C22" t="s" s="8">
        <v>2</v>
      </c>
      <c r="D22" t="s" s="8">
        <v>3</v>
      </c>
      <c r="E22" t="s" s="8">
        <v>4</v>
      </c>
      <c r="F22" s="9"/>
      <c r="G22" t="s" s="8">
        <v>4</v>
      </c>
      <c r="H22" s="9"/>
      <c r="I22" t="s" s="10">
        <v>5</v>
      </c>
      <c r="J22" s="11"/>
    </row>
    <row r="23" ht="14.6" customHeight="1">
      <c r="A23" s="2"/>
      <c r="B23" s="7"/>
      <c r="C23" s="9"/>
      <c r="D23" s="9"/>
      <c r="E23" t="s" s="8">
        <v>6</v>
      </c>
      <c r="F23" s="9"/>
      <c r="G23" t="s" s="8">
        <v>7</v>
      </c>
      <c r="H23" s="9"/>
      <c r="I23" s="12"/>
      <c r="J23" s="11"/>
    </row>
    <row r="24" ht="18.25" customHeight="1">
      <c r="A24" s="2"/>
      <c r="B24" s="7"/>
      <c r="C24" s="9"/>
      <c r="D24" s="9"/>
      <c r="E24" t="s" s="13">
        <v>4</v>
      </c>
      <c r="F24" t="s" s="13">
        <v>8</v>
      </c>
      <c r="G24" t="s" s="13">
        <v>4</v>
      </c>
      <c r="H24" t="s" s="13">
        <v>8</v>
      </c>
      <c r="I24" s="12"/>
      <c r="J24" s="11"/>
    </row>
    <row r="25" ht="18.25" customHeight="1">
      <c r="A25" s="2"/>
      <c r="B25" s="7"/>
      <c r="C25" t="s" s="14">
        <v>21</v>
      </c>
      <c r="D25" t="s" s="15">
        <v>10</v>
      </c>
      <c r="E25" s="16">
        <v>3</v>
      </c>
      <c r="F25" s="17">
        <v>0.3</v>
      </c>
      <c r="G25" s="16">
        <v>3</v>
      </c>
      <c r="H25" s="17">
        <v>0.7</v>
      </c>
      <c r="I25" s="18">
        <v>3</v>
      </c>
      <c r="J25" s="11"/>
    </row>
    <row r="26" ht="18.25" customHeight="1">
      <c r="A26" s="2"/>
      <c r="B26" s="7"/>
      <c r="C26" t="s" s="14">
        <v>22</v>
      </c>
      <c r="D26" t="s" s="15">
        <v>10</v>
      </c>
      <c r="E26" s="16">
        <v>3</v>
      </c>
      <c r="F26" s="17">
        <v>0.3</v>
      </c>
      <c r="G26" s="16">
        <v>3</v>
      </c>
      <c r="H26" s="17">
        <v>0.7</v>
      </c>
      <c r="I26" s="18">
        <v>3</v>
      </c>
      <c r="J26" s="11"/>
    </row>
    <row r="27" ht="18.25" customHeight="1">
      <c r="A27" s="2"/>
      <c r="B27" s="7"/>
      <c r="C27" t="s" s="14">
        <v>23</v>
      </c>
      <c r="D27" t="s" s="15">
        <v>10</v>
      </c>
      <c r="E27" s="16">
        <v>3</v>
      </c>
      <c r="F27" s="17">
        <v>0.3</v>
      </c>
      <c r="G27" s="16">
        <v>3</v>
      </c>
      <c r="H27" s="17">
        <v>0.7</v>
      </c>
      <c r="I27" s="18">
        <v>3</v>
      </c>
      <c r="J27" s="11"/>
    </row>
    <row r="28" ht="18.25" customHeight="1">
      <c r="A28" s="2"/>
      <c r="B28" s="7"/>
      <c r="C28" t="s" s="14">
        <v>24</v>
      </c>
      <c r="D28" t="s" s="15">
        <v>10</v>
      </c>
      <c r="E28" s="16">
        <v>3</v>
      </c>
      <c r="F28" s="17">
        <v>0.3</v>
      </c>
      <c r="G28" s="16">
        <v>2.8</v>
      </c>
      <c r="H28" s="17">
        <v>0.7</v>
      </c>
      <c r="I28" s="18">
        <v>2.86</v>
      </c>
      <c r="J28" s="11"/>
    </row>
    <row r="29" ht="18.25" customHeight="1">
      <c r="A29" s="2"/>
      <c r="B29" s="7"/>
      <c r="C29" t="s" s="14">
        <v>25</v>
      </c>
      <c r="D29" t="s" s="15">
        <v>10</v>
      </c>
      <c r="E29" s="16">
        <v>3</v>
      </c>
      <c r="F29" s="17">
        <v>0.3</v>
      </c>
      <c r="G29" s="16">
        <v>2.8</v>
      </c>
      <c r="H29" s="17">
        <v>0.7</v>
      </c>
      <c r="I29" s="18">
        <v>2.86</v>
      </c>
      <c r="J29" s="11"/>
    </row>
    <row r="30" ht="14.5" customHeight="1">
      <c r="A30" s="2"/>
      <c r="B30" s="2"/>
      <c r="C30" s="19"/>
      <c r="D30" s="19"/>
      <c r="E30" s="19"/>
      <c r="F30" s="19"/>
      <c r="G30" s="19"/>
      <c r="H30" s="19"/>
      <c r="I30" s="19"/>
      <c r="J30" s="2"/>
    </row>
  </sheetData>
  <mergeCells count="21">
    <mergeCell ref="C22:C24"/>
    <mergeCell ref="D22:D24"/>
    <mergeCell ref="E22:F22"/>
    <mergeCell ref="G22:H22"/>
    <mergeCell ref="I22:I24"/>
    <mergeCell ref="E23:F23"/>
    <mergeCell ref="G23:H23"/>
    <mergeCell ref="C12:C14"/>
    <mergeCell ref="D12:D14"/>
    <mergeCell ref="E12:F12"/>
    <mergeCell ref="G12:H12"/>
    <mergeCell ref="I12:I14"/>
    <mergeCell ref="E13:F13"/>
    <mergeCell ref="G13:H13"/>
    <mergeCell ref="C3:C5"/>
    <mergeCell ref="D3:D5"/>
    <mergeCell ref="E3:F3"/>
    <mergeCell ref="G3:H3"/>
    <mergeCell ref="I3:I5"/>
    <mergeCell ref="E4:F4"/>
    <mergeCell ref="G4:H4"/>
  </mergeCell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E21"/>
  <sheetViews>
    <sheetView workbookViewId="0" showGridLines="0" defaultGridColor="1"/>
  </sheetViews>
  <sheetFormatPr defaultColWidth="24.1667" defaultRowHeight="14" customHeight="1" outlineLevelRow="0" outlineLevelCol="0"/>
  <cols>
    <col min="1" max="1" width="13.1719" style="22" customWidth="1"/>
    <col min="2" max="2" width="9.85156" style="22" customWidth="1"/>
    <col min="3" max="3" width="6.85156" style="22" customWidth="1"/>
    <col min="4" max="4" width="12.1719" style="22" customWidth="1"/>
    <col min="5" max="5" width="30.6719" style="22" customWidth="1"/>
    <col min="6" max="16384" width="24.1719" style="22" customWidth="1"/>
  </cols>
  <sheetData>
    <row r="1" ht="21.5" customHeight="1">
      <c r="A1" s="23"/>
      <c r="B1" t="s" s="24">
        <v>26</v>
      </c>
      <c r="C1" s="25"/>
      <c r="D1" s="26"/>
      <c r="E1" s="26"/>
    </row>
    <row r="2" ht="19.9" customHeight="1">
      <c r="A2" s="23"/>
      <c r="B2" s="27">
        <v>98</v>
      </c>
      <c r="C2" s="28"/>
      <c r="D2" t="s" s="29">
        <v>27</v>
      </c>
      <c r="E2" s="30">
        <f>E4+(2*E7)</f>
        <v>94.04261169104019</v>
      </c>
    </row>
    <row r="3" ht="19.9" customHeight="1">
      <c r="A3" s="23"/>
      <c r="B3" s="27">
        <v>90</v>
      </c>
      <c r="C3" s="28"/>
      <c r="D3" t="s" s="29">
        <v>28</v>
      </c>
      <c r="E3" s="30">
        <f>E4+E7</f>
        <v>89.72130584552011</v>
      </c>
    </row>
    <row r="4" ht="19.9" customHeight="1">
      <c r="A4" s="23"/>
      <c r="B4" s="27">
        <v>90</v>
      </c>
      <c r="C4" s="28"/>
      <c r="D4" t="s" s="29">
        <v>29</v>
      </c>
      <c r="E4" s="30">
        <f>AVERAGE(B2:B21)</f>
        <v>85.40000000000001</v>
      </c>
    </row>
    <row r="5" ht="19.9" customHeight="1">
      <c r="A5" s="23"/>
      <c r="B5" s="27">
        <v>89</v>
      </c>
      <c r="C5" s="28"/>
      <c r="D5" t="s" s="29">
        <v>30</v>
      </c>
      <c r="E5" s="30">
        <f>E4-E7</f>
        <v>81.0786941544799</v>
      </c>
    </row>
    <row r="6" ht="19.9" customHeight="1">
      <c r="A6" s="23"/>
      <c r="B6" s="27">
        <v>89</v>
      </c>
      <c r="C6" s="28"/>
      <c r="D6" t="s" s="29">
        <v>31</v>
      </c>
      <c r="E6" s="31">
        <f>E4-(2*E7)</f>
        <v>76.7573883089598</v>
      </c>
    </row>
    <row r="7" ht="19.9" customHeight="1">
      <c r="A7" s="23"/>
      <c r="B7" s="27">
        <v>89</v>
      </c>
      <c r="C7" s="28"/>
      <c r="D7" t="s" s="29">
        <v>32</v>
      </c>
      <c r="E7" s="30">
        <f>STDEVA(B2:B21)</f>
        <v>4.32130584552011</v>
      </c>
    </row>
    <row r="8" ht="19.9" customHeight="1">
      <c r="A8" s="23"/>
      <c r="B8" s="27">
        <v>87</v>
      </c>
      <c r="C8" s="25"/>
      <c r="D8" s="32"/>
      <c r="E8" s="32"/>
    </row>
    <row r="9" ht="19.9" customHeight="1">
      <c r="A9" s="23"/>
      <c r="B9" s="27">
        <v>85</v>
      </c>
      <c r="C9" s="28"/>
      <c r="D9" t="s" s="29">
        <v>33</v>
      </c>
      <c r="E9" t="s" s="29">
        <v>34</v>
      </c>
    </row>
    <row r="10" ht="19.9" customHeight="1">
      <c r="A10" s="23"/>
      <c r="B10" s="27">
        <v>85</v>
      </c>
      <c r="C10" s="28"/>
      <c r="D10" t="s" s="29">
        <v>35</v>
      </c>
      <c r="E10" t="s" s="29">
        <v>36</v>
      </c>
    </row>
    <row r="11" ht="19.9" customHeight="1">
      <c r="A11" s="23"/>
      <c r="B11" s="27">
        <v>85</v>
      </c>
      <c r="C11" s="28"/>
      <c r="D11" t="s" s="29">
        <v>37</v>
      </c>
      <c r="E11" t="s" s="29">
        <v>38</v>
      </c>
    </row>
    <row r="12" ht="19.9" customHeight="1">
      <c r="A12" s="23"/>
      <c r="B12" s="27">
        <v>83</v>
      </c>
      <c r="C12" s="28"/>
      <c r="D12" t="s" s="29">
        <v>39</v>
      </c>
      <c r="E12" t="s" s="29">
        <v>40</v>
      </c>
    </row>
    <row r="13" ht="19.9" customHeight="1">
      <c r="A13" s="23"/>
      <c r="B13" s="27">
        <v>83</v>
      </c>
      <c r="C13" s="28"/>
      <c r="D13" t="s" s="29">
        <v>41</v>
      </c>
      <c r="E13" t="s" s="29">
        <v>42</v>
      </c>
    </row>
    <row r="14" ht="19.9" customHeight="1">
      <c r="A14" s="23"/>
      <c r="B14" s="27">
        <v>82</v>
      </c>
      <c r="C14" s="28"/>
      <c r="D14" t="s" s="29">
        <v>43</v>
      </c>
      <c r="E14" t="s" s="29">
        <v>44</v>
      </c>
    </row>
    <row r="15" ht="19.9" customHeight="1">
      <c r="A15" s="23"/>
      <c r="B15" s="27">
        <v>82</v>
      </c>
      <c r="C15" s="25"/>
      <c r="D15" s="33"/>
      <c r="E15" s="33"/>
    </row>
    <row r="16" ht="19.9" customHeight="1">
      <c r="A16" s="23"/>
      <c r="B16" s="27">
        <v>82</v>
      </c>
      <c r="C16" s="25"/>
      <c r="D16" s="34"/>
      <c r="E16" s="34"/>
    </row>
    <row r="17" ht="19.9" customHeight="1">
      <c r="A17" s="23"/>
      <c r="B17" s="27">
        <v>82</v>
      </c>
      <c r="C17" s="25"/>
      <c r="D17" s="34"/>
      <c r="E17" s="34"/>
    </row>
    <row r="18" ht="19.9" customHeight="1">
      <c r="A18" s="23"/>
      <c r="B18" s="27">
        <v>82</v>
      </c>
      <c r="C18" s="25"/>
      <c r="D18" s="34"/>
      <c r="E18" s="34"/>
    </row>
    <row r="19" ht="19.9" customHeight="1">
      <c r="A19" s="23"/>
      <c r="B19" s="27">
        <v>82</v>
      </c>
      <c r="C19" s="25"/>
      <c r="D19" s="34"/>
      <c r="E19" s="34"/>
    </row>
    <row r="20" ht="26.65" customHeight="1">
      <c r="A20" s="23"/>
      <c r="B20" s="27">
        <v>82</v>
      </c>
      <c r="C20" s="25"/>
      <c r="D20" s="34"/>
      <c r="E20" s="34"/>
    </row>
    <row r="21" ht="20.25" customHeight="1">
      <c r="A21" s="23"/>
      <c r="B21" s="27">
        <v>81</v>
      </c>
      <c r="C21" s="25"/>
      <c r="D21" s="34"/>
      <c r="E21" s="34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8"/>
  <sheetViews>
    <sheetView workbookViewId="0" showGridLines="0" defaultGridColor="1"/>
  </sheetViews>
  <sheetFormatPr defaultColWidth="8.83333" defaultRowHeight="15.4" customHeight="1" outlineLevelRow="0" outlineLevelCol="0"/>
  <cols>
    <col min="1" max="1" width="21.6719" style="35" customWidth="1"/>
    <col min="2" max="2" width="10.8516" style="35" customWidth="1"/>
    <col min="3" max="3" width="9.67188" style="35" customWidth="1"/>
    <col min="4" max="6" width="8.85156" style="35" customWidth="1"/>
    <col min="7" max="7" width="14.3516" style="35" customWidth="1"/>
    <col min="8" max="16384" width="8.85156" style="35" customWidth="1"/>
  </cols>
  <sheetData>
    <row r="1" ht="16" customHeight="1">
      <c r="A1" t="s" s="4">
        <v>1</v>
      </c>
      <c r="B1" s="5"/>
      <c r="C1" s="6"/>
      <c r="D1" s="6"/>
      <c r="E1" s="6"/>
      <c r="F1" s="6"/>
      <c r="G1" s="6"/>
    </row>
    <row r="2" ht="19.5" customHeight="1">
      <c r="A2" t="s" s="8">
        <v>2</v>
      </c>
      <c r="B2" t="s" s="8">
        <v>3</v>
      </c>
      <c r="C2" t="s" s="8">
        <v>4</v>
      </c>
      <c r="D2" s="9"/>
      <c r="E2" t="s" s="8">
        <v>4</v>
      </c>
      <c r="F2" s="9"/>
      <c r="G2" t="s" s="10">
        <v>5</v>
      </c>
    </row>
    <row r="3" ht="14.6" customHeight="1">
      <c r="A3" s="9"/>
      <c r="B3" s="9"/>
      <c r="C3" t="s" s="8">
        <v>6</v>
      </c>
      <c r="D3" s="9"/>
      <c r="E3" t="s" s="8">
        <v>7</v>
      </c>
      <c r="F3" s="9"/>
      <c r="G3" s="12"/>
    </row>
    <row r="4" ht="18.25" customHeight="1">
      <c r="A4" s="9"/>
      <c r="B4" s="9"/>
      <c r="C4" t="s" s="13">
        <v>4</v>
      </c>
      <c r="D4" t="s" s="13">
        <v>8</v>
      </c>
      <c r="E4" t="s" s="13">
        <v>4</v>
      </c>
      <c r="F4" t="s" s="13">
        <v>8</v>
      </c>
      <c r="G4" s="12"/>
    </row>
    <row r="5" ht="18.25" customHeight="1">
      <c r="A5" t="s" s="14">
        <v>9</v>
      </c>
      <c r="B5" t="s" s="15">
        <v>10</v>
      </c>
      <c r="C5" s="16">
        <v>3</v>
      </c>
      <c r="D5" s="17">
        <v>0.3</v>
      </c>
      <c r="E5" s="16">
        <v>3.2</v>
      </c>
      <c r="F5" s="17">
        <v>0.7</v>
      </c>
      <c r="G5" s="18">
        <v>3.14</v>
      </c>
    </row>
    <row r="6" ht="18.25" customHeight="1">
      <c r="A6" t="s" s="14">
        <v>11</v>
      </c>
      <c r="B6" t="s" s="15">
        <v>10</v>
      </c>
      <c r="C6" s="16">
        <v>3</v>
      </c>
      <c r="D6" s="17">
        <v>0.3</v>
      </c>
      <c r="E6" s="16">
        <v>3</v>
      </c>
      <c r="F6" s="17">
        <v>0.7</v>
      </c>
      <c r="G6" s="18">
        <v>3</v>
      </c>
    </row>
    <row r="7" ht="18.25" customHeight="1">
      <c r="A7" t="s" s="14">
        <v>12</v>
      </c>
      <c r="B7" t="s" s="15">
        <v>10</v>
      </c>
      <c r="C7" s="16">
        <v>3</v>
      </c>
      <c r="D7" s="17">
        <v>0.3</v>
      </c>
      <c r="E7" s="16">
        <v>3</v>
      </c>
      <c r="F7" s="17">
        <v>0.7</v>
      </c>
      <c r="G7" s="18">
        <v>3</v>
      </c>
    </row>
    <row r="8" ht="18.25" customHeight="1">
      <c r="A8" t="s" s="14">
        <v>13</v>
      </c>
      <c r="B8" t="s" s="15">
        <v>10</v>
      </c>
      <c r="C8" s="16">
        <v>3</v>
      </c>
      <c r="D8" s="17">
        <v>0.3</v>
      </c>
      <c r="E8" s="16">
        <v>2.8</v>
      </c>
      <c r="F8" s="17">
        <v>0.7</v>
      </c>
      <c r="G8" s="18">
        <v>2.86</v>
      </c>
    </row>
  </sheetData>
  <mergeCells count="7">
    <mergeCell ref="A2:A4"/>
    <mergeCell ref="B2:B4"/>
    <mergeCell ref="C2:D2"/>
    <mergeCell ref="E2:F2"/>
    <mergeCell ref="G2:G4"/>
    <mergeCell ref="C3:D3"/>
    <mergeCell ref="E3:F3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9"/>
  <sheetViews>
    <sheetView workbookViewId="0" showGridLines="0" defaultGridColor="1"/>
  </sheetViews>
  <sheetFormatPr defaultColWidth="8.83333" defaultRowHeight="15.4" customHeight="1" outlineLevelRow="0" outlineLevelCol="0"/>
  <cols>
    <col min="1" max="1" width="21.6719" style="36" customWidth="1"/>
    <col min="2" max="2" width="10.8516" style="36" customWidth="1"/>
    <col min="3" max="3" width="9.67188" style="36" customWidth="1"/>
    <col min="4" max="6" width="8.85156" style="36" customWidth="1"/>
    <col min="7" max="7" width="14.3516" style="36" customWidth="1"/>
    <col min="8" max="16384" width="8.85156" style="36" customWidth="1"/>
  </cols>
  <sheetData>
    <row r="1" ht="14.5" customHeight="1">
      <c r="A1" t="s" s="4">
        <v>14</v>
      </c>
      <c r="B1" s="5"/>
      <c r="C1" s="6"/>
      <c r="D1" s="6"/>
      <c r="E1" s="6"/>
      <c r="F1" s="6"/>
      <c r="G1" s="6"/>
    </row>
    <row r="2" ht="18.25" customHeight="1">
      <c r="A2" t="s" s="8">
        <v>2</v>
      </c>
      <c r="B2" t="s" s="8">
        <v>3</v>
      </c>
      <c r="C2" t="s" s="8">
        <v>4</v>
      </c>
      <c r="D2" s="9"/>
      <c r="E2" t="s" s="8">
        <v>4</v>
      </c>
      <c r="F2" s="9"/>
      <c r="G2" t="s" s="10">
        <v>5</v>
      </c>
    </row>
    <row r="3" ht="14.6" customHeight="1">
      <c r="A3" s="9"/>
      <c r="B3" s="9"/>
      <c r="C3" t="s" s="8">
        <v>6</v>
      </c>
      <c r="D3" s="9"/>
      <c r="E3" t="s" s="8">
        <v>7</v>
      </c>
      <c r="F3" s="9"/>
      <c r="G3" s="12"/>
    </row>
    <row r="4" ht="18.25" customHeight="1">
      <c r="A4" s="9"/>
      <c r="B4" s="9"/>
      <c r="C4" t="s" s="13">
        <v>4</v>
      </c>
      <c r="D4" t="s" s="13">
        <v>8</v>
      </c>
      <c r="E4" t="s" s="13">
        <v>4</v>
      </c>
      <c r="F4" t="s" s="13">
        <v>8</v>
      </c>
      <c r="G4" s="12"/>
    </row>
    <row r="5" ht="18.25" customHeight="1">
      <c r="A5" t="s" s="14">
        <v>15</v>
      </c>
      <c r="B5" t="s" s="15">
        <v>10</v>
      </c>
      <c r="C5" s="16">
        <v>4</v>
      </c>
      <c r="D5" s="17">
        <v>0.3</v>
      </c>
      <c r="E5" s="16">
        <v>3.1</v>
      </c>
      <c r="F5" s="17">
        <v>0.7</v>
      </c>
      <c r="G5" s="18">
        <v>3.37</v>
      </c>
    </row>
    <row r="6" ht="18.25" customHeight="1">
      <c r="A6" t="s" s="14">
        <v>16</v>
      </c>
      <c r="B6" t="s" s="15">
        <v>10</v>
      </c>
      <c r="C6" s="16">
        <v>4</v>
      </c>
      <c r="D6" s="17">
        <v>0.3</v>
      </c>
      <c r="E6" s="16">
        <v>3</v>
      </c>
      <c r="F6" s="17">
        <v>0.7</v>
      </c>
      <c r="G6" s="18">
        <v>3.3</v>
      </c>
    </row>
    <row r="7" ht="18.25" customHeight="1">
      <c r="A7" t="s" s="14">
        <v>17</v>
      </c>
      <c r="B7" t="s" s="15">
        <v>10</v>
      </c>
      <c r="C7" s="16">
        <v>4</v>
      </c>
      <c r="D7" s="17">
        <v>0.3</v>
      </c>
      <c r="E7" s="16">
        <v>2.9</v>
      </c>
      <c r="F7" s="17">
        <v>0.7</v>
      </c>
      <c r="G7" s="18">
        <v>3.23</v>
      </c>
    </row>
    <row r="8" ht="18.25" customHeight="1">
      <c r="A8" t="s" s="14">
        <v>18</v>
      </c>
      <c r="B8" t="s" s="15">
        <v>10</v>
      </c>
      <c r="C8" s="16">
        <v>4</v>
      </c>
      <c r="D8" s="17">
        <v>0.3</v>
      </c>
      <c r="E8" s="16">
        <v>2.8</v>
      </c>
      <c r="F8" s="17">
        <v>0.7</v>
      </c>
      <c r="G8" s="18">
        <v>3.16</v>
      </c>
    </row>
    <row r="9" ht="18.25" customHeight="1">
      <c r="A9" t="s" s="14">
        <v>19</v>
      </c>
      <c r="B9" t="s" s="15">
        <v>10</v>
      </c>
      <c r="C9" s="16">
        <v>4</v>
      </c>
      <c r="D9" s="17">
        <v>0.3</v>
      </c>
      <c r="E9" s="16">
        <v>2.8</v>
      </c>
      <c r="F9" s="17">
        <v>0.7</v>
      </c>
      <c r="G9" s="18">
        <v>3.16</v>
      </c>
    </row>
  </sheetData>
  <mergeCells count="7">
    <mergeCell ref="A2:A4"/>
    <mergeCell ref="B2:B4"/>
    <mergeCell ref="C2:D2"/>
    <mergeCell ref="E2:F2"/>
    <mergeCell ref="G2:G4"/>
    <mergeCell ref="C3:D3"/>
    <mergeCell ref="E3:F3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9"/>
  <sheetViews>
    <sheetView workbookViewId="0" showGridLines="0" defaultGridColor="1"/>
  </sheetViews>
  <sheetFormatPr defaultColWidth="8.83333" defaultRowHeight="15.4" customHeight="1" outlineLevelRow="0" outlineLevelCol="0"/>
  <cols>
    <col min="1" max="1" width="21.6719" style="37" customWidth="1"/>
    <col min="2" max="2" width="10.8516" style="37" customWidth="1"/>
    <col min="3" max="3" width="9.67188" style="37" customWidth="1"/>
    <col min="4" max="6" width="8.85156" style="37" customWidth="1"/>
    <col min="7" max="7" width="14.3516" style="37" customWidth="1"/>
    <col min="8" max="16384" width="8.85156" style="37" customWidth="1"/>
  </cols>
  <sheetData>
    <row r="1" ht="14.5" customHeight="1">
      <c r="A1" t="s" s="4">
        <v>20</v>
      </c>
      <c r="B1" s="5"/>
      <c r="C1" s="6"/>
      <c r="D1" s="6"/>
      <c r="E1" s="6"/>
      <c r="F1" s="6"/>
      <c r="G1" s="21"/>
    </row>
    <row r="2" ht="18.25" customHeight="1">
      <c r="A2" t="s" s="8">
        <v>2</v>
      </c>
      <c r="B2" t="s" s="8">
        <v>3</v>
      </c>
      <c r="C2" t="s" s="8">
        <v>4</v>
      </c>
      <c r="D2" s="9"/>
      <c r="E2" t="s" s="8">
        <v>4</v>
      </c>
      <c r="F2" s="9"/>
      <c r="G2" t="s" s="10">
        <v>5</v>
      </c>
    </row>
    <row r="3" ht="14.6" customHeight="1">
      <c r="A3" s="9"/>
      <c r="B3" s="9"/>
      <c r="C3" t="s" s="8">
        <v>6</v>
      </c>
      <c r="D3" s="9"/>
      <c r="E3" t="s" s="8">
        <v>7</v>
      </c>
      <c r="F3" s="9"/>
      <c r="G3" s="12"/>
    </row>
    <row r="4" ht="18.25" customHeight="1">
      <c r="A4" s="9"/>
      <c r="B4" s="9"/>
      <c r="C4" t="s" s="13">
        <v>4</v>
      </c>
      <c r="D4" t="s" s="13">
        <v>8</v>
      </c>
      <c r="E4" t="s" s="13">
        <v>4</v>
      </c>
      <c r="F4" t="s" s="13">
        <v>8</v>
      </c>
      <c r="G4" s="12"/>
    </row>
    <row r="5" ht="18.25" customHeight="1">
      <c r="A5" t="s" s="14">
        <v>21</v>
      </c>
      <c r="B5" t="s" s="15">
        <v>10</v>
      </c>
      <c r="C5" s="16">
        <v>3</v>
      </c>
      <c r="D5" s="17">
        <v>0.3</v>
      </c>
      <c r="E5" s="16">
        <v>3</v>
      </c>
      <c r="F5" s="17">
        <v>0.7</v>
      </c>
      <c r="G5" s="18">
        <v>3</v>
      </c>
    </row>
    <row r="6" ht="18.25" customHeight="1">
      <c r="A6" t="s" s="14">
        <v>22</v>
      </c>
      <c r="B6" t="s" s="15">
        <v>10</v>
      </c>
      <c r="C6" s="16">
        <v>3</v>
      </c>
      <c r="D6" s="17">
        <v>0.3</v>
      </c>
      <c r="E6" s="16">
        <v>3</v>
      </c>
      <c r="F6" s="17">
        <v>0.7</v>
      </c>
      <c r="G6" s="18">
        <v>3</v>
      </c>
    </row>
    <row r="7" ht="18.25" customHeight="1">
      <c r="A7" t="s" s="14">
        <v>23</v>
      </c>
      <c r="B7" t="s" s="15">
        <v>10</v>
      </c>
      <c r="C7" s="16">
        <v>3</v>
      </c>
      <c r="D7" s="17">
        <v>0.3</v>
      </c>
      <c r="E7" s="16">
        <v>3</v>
      </c>
      <c r="F7" s="17">
        <v>0.7</v>
      </c>
      <c r="G7" s="18">
        <v>3</v>
      </c>
    </row>
    <row r="8" ht="18.25" customHeight="1">
      <c r="A8" t="s" s="14">
        <v>24</v>
      </c>
      <c r="B8" t="s" s="15">
        <v>10</v>
      </c>
      <c r="C8" s="16">
        <v>3</v>
      </c>
      <c r="D8" s="17">
        <v>0.3</v>
      </c>
      <c r="E8" s="16">
        <v>2.8</v>
      </c>
      <c r="F8" s="17">
        <v>0.7</v>
      </c>
      <c r="G8" s="18">
        <v>2.86</v>
      </c>
    </row>
    <row r="9" ht="18.25" customHeight="1">
      <c r="A9" t="s" s="14">
        <v>25</v>
      </c>
      <c r="B9" t="s" s="15">
        <v>10</v>
      </c>
      <c r="C9" s="16">
        <v>3</v>
      </c>
      <c r="D9" s="17">
        <v>0.3</v>
      </c>
      <c r="E9" s="16">
        <v>2.8</v>
      </c>
      <c r="F9" s="17">
        <v>0.7</v>
      </c>
      <c r="G9" s="18">
        <v>2.86</v>
      </c>
    </row>
  </sheetData>
  <mergeCells count="7">
    <mergeCell ref="A2:A4"/>
    <mergeCell ref="B2:B4"/>
    <mergeCell ref="C2:D2"/>
    <mergeCell ref="E2:F2"/>
    <mergeCell ref="G2:G4"/>
    <mergeCell ref="C3:D3"/>
    <mergeCell ref="E3:F3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