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0" documentId="8_{D26F11C6-508A-4622-8AEF-A8132B0B9B03}" xr6:coauthVersionLast="47" xr6:coauthVersionMax="47" xr10:uidLastSave="{00000000-0000-0000-0000-000000000000}"/>
  <bookViews>
    <workbookView xWindow="-28920" yWindow="144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V501" i="1" l="1"/>
  <c r="W501" i="1" s="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U2" i="1"/>
  <c r="V2" i="1" s="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2" i="1"/>
  <c r="X501" i="1" l="1"/>
  <c r="W2" i="1"/>
  <c r="X2" i="1"/>
</calcChain>
</file>

<file path=xl/sharedStrings.xml><?xml version="1.0" encoding="utf-8"?>
<sst xmlns="http://schemas.openxmlformats.org/spreadsheetml/2006/main" count="10024" uniqueCount="3728">
  <si>
    <t>タイトル</t>
  </si>
  <si>
    <t>タイトルリンク</t>
  </si>
  <si>
    <t>gallery_area</t>
  </si>
  <si>
    <t>thumb</t>
  </si>
  <si>
    <t>thumb1</t>
  </si>
  <si>
    <t>address</t>
  </si>
  <si>
    <t>fa_address_access_inner</t>
  </si>
  <si>
    <t>口コミ</t>
  </si>
  <si>
    <t>btn_map</t>
  </si>
  <si>
    <t>写真</t>
  </si>
  <si>
    <t>動画</t>
  </si>
  <si>
    <t>fa_address_access_inner1</t>
  </si>
  <si>
    <t>budget</t>
  </si>
  <si>
    <t>all_count_num</t>
  </si>
  <si>
    <t>link_arw01</t>
  </si>
  <si>
    <t>all_count_num1</t>
  </si>
  <si>
    <t>all_count_num2</t>
  </si>
  <si>
    <t>詳細タイトル</t>
  </si>
  <si>
    <t>フィールド1</t>
  </si>
  <si>
    <t>フィールド2</t>
  </si>
  <si>
    <t>丸源ラーメン　日進店</t>
  </si>
  <si>
    <t>https://www.cookdoor.jp/dtl/60000000000000009307/</t>
  </si>
  <si>
    <t>https://jice.homemate-research.com/pubuser1/pubuser_facility_img/7/0/3/60000000000000009307/0000053305/60000000000000009307_0000053305_7_s.jpg</t>
  </si>
  <si>
    <t>https://jice.homemate-research.com/pubuser1/pubuser_facility_img/7/0/3/60000000000000009307/0000042195/60000000000000009307_0000042195_3_s.jpg</t>
  </si>
  <si>
    <t>https://jice.homemate-research.com/pubuser1/pubuser_facility_img/7/0/3/60000000000000009307/0000005664/60000000000000009307_0000005664_1_s.jpg</t>
  </si>
  <si>
    <t>〒470-0122 愛知県日進市蟹甲町中屋敷407-1</t>
  </si>
  <si>
    <t>名鉄豊田線「日進駅」から「丸源ラーメン　日進店」まで 徒歩18分</t>
  </si>
  <si>
    <t>95件</t>
  </si>
  <si>
    <t>https://www.google.co.jp/maps/dir/?api=1&amp;origin=%e6%97%a5%e9%80%b2%e9%a7%85+%e3%80%92470-0113&amp;destination=35.1306987716209,137.044566686598&amp;travelmode=walking</t>
  </si>
  <si>
    <t>日進市にあるラーメン屋さんです。
肉そばが有名で、他にもメニューが豊富にあり、
セットメニューやお子様メニューもあるのでいろいろな方が楽しめますよ。
テイクアウトもできるので非常に重宝します。…</t>
  </si>
  <si>
    <t>192枚</t>
  </si>
  <si>
    <t>17本</t>
  </si>
  <si>
    <t>名古屋第二環状自動車道「植田IC」から「丸源ラーメン　日進店」まで 4.1km</t>
  </si>
  <si>
    <t>昼：〜1000円
夜：〜1000円</t>
  </si>
  <si>
    <t>7,258件</t>
  </si>
  <si>
    <t>丸源ラーメン 161店舗</t>
  </si>
  <si>
    <t>15,649枚</t>
  </si>
  <si>
    <t>1,510本</t>
  </si>
  <si>
    <t>11:30〜翌1:00
ラストオーダー：閉店30分前</t>
  </si>
  <si>
    <t/>
  </si>
  <si>
    <t>人類みな麺類</t>
  </si>
  <si>
    <t>https://www.cookdoor.jp/dtl/60000000000000005542/</t>
  </si>
  <si>
    <t>https://jice.homemate-research.com/pubuser1/pubuser_facility_img/2/4/5/60000000000000005542/0000067216/60000000000000005542_0000067216_1_s.jpg</t>
  </si>
  <si>
    <t>https://jice.homemate-research.com/pubuser1/pubuser_facility_img/2/4/5/60000000000000005542/0000077654/60000000000000005542_0000077654_2_s.jpg</t>
  </si>
  <si>
    <t>https://jice.homemate-research.com/pubuser1/pubuser_facility_img/2/4/5/60000000000000005542/0000003625/60000000000000005542_0000003625_1_s.jpg</t>
  </si>
  <si>
    <t>〒532-0011 大阪府大阪市淀川区西中島1-12-15</t>
  </si>
  <si>
    <t>阪急京都本線「南方駅」から「人類みな麺類」まで 徒歩1分</t>
  </si>
  <si>
    <t>93件</t>
  </si>
  <si>
    <t>https://www.google.co.jp/maps/dir/?api=1&amp;origin=%e5%8d%97%e6%96%b9%e9%a7%85+%e3%80%92532-0011&amp;destination=34.7254642886895,135.499181466946&amp;travelmode=walking</t>
  </si>
  <si>
    <t>こちらの大阪市淀川区西中島にある、人類みな麺類さんは、美味しいラーメン屋さんです！阪急京都本線南方駅より徒歩すぐの所にあります！いつも行列が出来るほど賑わっています！是非一度ご賞味ください。…</t>
  </si>
  <si>
    <t>203枚</t>
  </si>
  <si>
    <t>6本</t>
  </si>
  <si>
    <t>昼：－￥９９９
夜：－￥９９９</t>
  </si>
  <si>
    <t>１１：００－１５：００
１７：３０－２３：００</t>
  </si>
  <si>
    <t>丸源ラーメン　倉敷連島店</t>
  </si>
  <si>
    <t>https://www.cookdoor.jp/dtl/75000000000000069705/</t>
  </si>
  <si>
    <t>https://jice.homemate-research.com/pubuser1/pubuser_facility_img/5/0/7/75000000000000069705/0000076068/75000000000000069705_0000076068_1_s.jpg</t>
  </si>
  <si>
    <t>https://jice.homemate-research.com/pubuser1/pubuser_facility_img/5/0/7/75000000000000069705/0000033220/75000000000000069705_0000033220_1_s.jpg</t>
  </si>
  <si>
    <t>https://jice.homemate-research.com/pubuser1/pubuser_facility_img/5/0/7/75000000000000069705/0000034704/75000000000000069705_0000034704_5_s.jpg</t>
  </si>
  <si>
    <t>〒712-8014 岡山県倉敷市連島中央１丁目１１－２</t>
  </si>
  <si>
    <t>水島臨海鉄道「弥生駅」から「丸源ラーメン　倉敷連…」まで 徒歩17分</t>
  </si>
  <si>
    <t>60件</t>
  </si>
  <si>
    <t>https://www.google.co.jp/maps/dir/?api=1&amp;origin=%e5%bc%a5%e7%94%9f%e9%a7%85+%e3%80%92712-8035&amp;destination=34.5478788337014,133.733682656141&amp;travelmode=walking</t>
  </si>
  <si>
    <t>今回ご紹介したいお店は、私の地元広島県でもファンの多い人気のラーメン店さんになります。お店の名前は“丸源ラーメン　倉敷連島店”さんです。こちらの場所ですが、岡山県倉敷市連島、中央一丁目の国道428号線沿いになります。幹線道路沿いと言う事もあって、目にとまりやすく利用客の多い繁盛店ですよ。今回は家族皆で友人の家に遊びに行った際のランチでお邪魔しました。子ども達からのリクエストでしたが、一緒にいた80歳過ぎの祖母も丸源さんのラーメンが大好きなんです。お店の看板を見た瞬間、迷わず満場一致の即決でした。丸源ラーメンさんは全国的に店舗展開されているフランチャイズ店で、ご存知の方も多い有名店ですよね。以前は店員さんが注文を聞きに来てくれるスタイルでしたが、ここ最近利用した際にはタッチパネルでの注文に変化していました。時代の流れを感じます。大人達がアタフタするなか、何と子供達がスムーズに操作してくれ注文完了。最近の子供達は皆パソコンなどを使う事が多いので手慣れてますね。頼もしい限りです。さて、メニューですが祖母は毎回お気に入りで食べる“熟成醤油肉そば”をチョイス。脂ののった豚バラ肉が柔らかくスープのコクもありつつ、トッピングの大根おろしで口当たりもさっぱりと頂ける、老若男女問わず人気のメニューです。子供達はお子さま用のセットメニューに。セットにはラーメン、フライドポテト、おもちゃが付いています。ラーメンもしお、しょうゆ、とんこつから選べるスタイル。辛い物が大好きな私は期間限定の“台湾ラーメン”に決定。メニューに唐辛子が5個も表記されていて、食べる前から辛さに期待が増してしまいます。回転も早く直ぐに着丼、真っ赤なスープにもやし、ニラ、挽き肉がトッピングされています。粗みじんの甘辛ミンチがジューシーで、真っ赤なピリ辛スープとの相性が抜群です。ちぢれ麺にもスープがしっかり絡みます。何と言っても丸源ラーメンさんは麺にも特徴があり、初めて食べた時のモチモチ食感の麺に衝撃を受けました。連島店さんの利用は初めてでしたが、店員さんの声かけが皆さん元気で感動しました。とても気持ち良く食事ができたので、またぜひ利用したいと思います。…</t>
  </si>
  <si>
    <t>191枚</t>
  </si>
  <si>
    <t>21本</t>
  </si>
  <si>
    <t>山陽自動車道「玉島IC」から「丸源ラーメン　倉敷連…」まで 5.7km</t>
  </si>
  <si>
    <t>〜1,000円</t>
  </si>
  <si>
    <t>11:00〜翌1:00（ラストオーダー翌0:30）</t>
  </si>
  <si>
    <t>博多とんこつラーメン＆ダイニングばり</t>
  </si>
  <si>
    <t>https://www.cookdoor.jp/dtl/1060554868/</t>
  </si>
  <si>
    <t>https://jice.homemate-research.com/pubuser1/pubuser_facility_img/8/6/8/1060554868/0000020248/1060554868_0000020248_1_s.jpg</t>
  </si>
  <si>
    <t>https://jice.homemate-research.com/pubuser1/pubuser_facility_img/8/6/8/1060554868/0000020248/1060554868_0000020248_8_s.jpg</t>
  </si>
  <si>
    <t>https://jice.homemate-research.com/pubuser1/pubuser_facility_img/8/6/8/1060554868/0000020248/1060554868_0000020248_3_s.jpg</t>
  </si>
  <si>
    <t>〒700-0964 岡山県岡山市北区中仙道２丁目１０－８</t>
  </si>
  <si>
    <t>ＪＲ山陽本線「北長瀬駅」から「博多とんこつラーメン…」まで 徒歩11分</t>
  </si>
  <si>
    <t>137件</t>
  </si>
  <si>
    <t>https://www.google.co.jp/maps/dir/?api=1&amp;origin=%e5%8c%97%e9%95%b7%e7%80%ac%e9%a7%85+%e3%80%92700-0962&amp;destination=34.6454738144376,133.884923935092&amp;travelmode=walking</t>
  </si>
  <si>
    <t>博多とんこつラーメンのばりさんです。
岡山市内中仙道にあるラーメン屋さんです。
近隣は会社も多く、飲食店もそれなりにありますが、とんこつラーメン店は少なく
お昼時はいつも駐車場がいっぱいです。
王道のとんこつラーメンですが、替玉一つ無料で付いてきます。
少し甘めのスープは子供さんでも食べれるぐらい後味はさっぱりしてます。
トッピングの辛味もやし、高菜は無料でご飯に乗せても良いですよね。…</t>
  </si>
  <si>
    <t>174枚</t>
  </si>
  <si>
    <t>30本</t>
  </si>
  <si>
    <t>山陽自動車道「岡山IC」から「博多とんこつラーメン…」まで 6km</t>
  </si>
  <si>
    <t>〜999円</t>
  </si>
  <si>
    <t>11：00〜24：00</t>
  </si>
  <si>
    <t>ラーメン横綱岸和田店</t>
  </si>
  <si>
    <t>https://www.cookdoor.jp/dtl/1060482976/</t>
  </si>
  <si>
    <t>https://jice.homemate-research.com/pubuser1/pubuser_facility_img/6/7/9/1060482976/0000074872/1060482976_0000074872_1_s.jpg</t>
  </si>
  <si>
    <t>https://jice.homemate-research.com/pubuser1/pubuser_facility_img/6/7/9/1060482976/0000003013/1060482976_0000003013_4_s.jpg</t>
  </si>
  <si>
    <t>https://jice.homemate-research.com/pubuser1/pubuser_facility_img/6/7/9/1060482976/0000005513/1060482976_0000005513_5_s.jpg</t>
  </si>
  <si>
    <t>〒596-0821 大阪府岸和田市小松里町２４１９</t>
  </si>
  <si>
    <t>ＪＲ阪和線「久米田駅」から「ラーメン横綱岸和田店」まで 徒歩8分</t>
  </si>
  <si>
    <t>64件</t>
  </si>
  <si>
    <t>https://www.google.co.jp/maps/dir/?api=1&amp;origin=%e4%b9%85%e7%b1%b3%e7%94%b0%e9%a7%85+%e3%80%92596-0812&amp;destination=34.4677748202575,135.398806390989&amp;travelmode=walking</t>
  </si>
  <si>
    <t>大阪府岸和田市小松里町２４１９にあるラーメンチェーン店「ラーメン横綱」です
国道26号線沿いであり、隣には回転寿司「大起水産」があるので和と中華を選べる便利な立地となってます！
チェーン店の安定した味でとても美味しいです！…</t>
  </si>
  <si>
    <t>200枚</t>
  </si>
  <si>
    <t>11本</t>
  </si>
  <si>
    <t>阪神高速4号湾岸線「岸和田北IC」から「ラーメン横綱岸和田店」まで 3.1km</t>
  </si>
  <si>
    <t>11：00〜29：00（ＬＯ29：00）</t>
  </si>
  <si>
    <t>大阪ふくちぁんラーメン鶴見店</t>
  </si>
  <si>
    <t>https://www.cookdoor.jp/dtl/75000000000000006816/</t>
  </si>
  <si>
    <t>https://jice.homemate-research.com/pubuser1/pubuser_facility_img/6/1/8/75000000000000006816/0000000670/75000000000000006816_0000000670_2_s.jpg</t>
  </si>
  <si>
    <t>https://jice.homemate-research.com/pubuser1/pubuser_facility_img/6/1/8/75000000000000006816/0000001171/75000000000000006816_0000001171_1_s.jpg</t>
  </si>
  <si>
    <t>https://jice.homemate-research.com/pubuser1/pubuser_facility_img/6/1/8/75000000000000006816/0000075969/75000000000000006816_0000075969_3_s.jpg</t>
  </si>
  <si>
    <t>〒574-0044 大阪府大東市諸福8-5-20</t>
  </si>
  <si>
    <t>ＪＲ片町線「鴻池新田駅」から「大阪ふくちぁんラーメ…」まで 徒歩13分</t>
  </si>
  <si>
    <t>53件</t>
  </si>
  <si>
    <t>https://www.google.co.jp/maps/dir/?api=1&amp;origin=%e9%b4%bb%e6%b1%a0%e6%96%b0%e7%94%b0%e9%a7%85+%e3%80%92578-0976&amp;destination=34.7068684460522,135.591512988508&amp;travelmode=walking</t>
  </si>
  <si>
    <t>中環沿いにある大阪ふくちぁんラーメン鶴見店様。車でのアクセスもしやすく、駐車場もしっかりとあります。今回頼んだのはふくちぁんラーメンのライスセットです。ラーメンは脂もしっかり味がしており、とてもご飯が進みおいしかったです！また、行きたいと思えるお店の綺麗さもあり居心地のよい空間でした！…</t>
  </si>
  <si>
    <t>187枚</t>
  </si>
  <si>
    <t>25本</t>
  </si>
  <si>
    <t>近畿自動車道「大東鶴見IC」から「大阪ふくちぁんラーメ…」まで 180m</t>
  </si>
  <si>
    <t>夜〜￥999
昼〜￥999</t>
  </si>
  <si>
    <t>【月〜土】11:00〜翌5:00
【日・祝】11:00〜翌4:00</t>
  </si>
  <si>
    <t>長浜豚骨ラーメン　一番軒　小牧店</t>
  </si>
  <si>
    <t>https://www.cookdoor.jp/dtl/75000000000000052460/</t>
  </si>
  <si>
    <t>https://jice.homemate-research.com/pubuser1/pubuser_facility_img/0/6/4/75000000000000052460/0000055495/75000000000000052460_0000055495_1_s.jpg</t>
  </si>
  <si>
    <t>https://jice.homemate-research.com/pubuser1/pubuser_facility_img/0/6/4/75000000000000052460/0000072344/75000000000000052460_0000072344_1_s.jpg</t>
  </si>
  <si>
    <t>https://jice.homemate-research.com/pubuser1/pubuser_facility_img/0/6/4/75000000000000052460/0000009044/75000000000000052460_0000009044_5_s.jpg</t>
  </si>
  <si>
    <t>〒485-0046 愛知県小牧市堀の内２丁目１３番地</t>
  </si>
  <si>
    <t>名鉄小牧線「小牧駅」から「長浜豚骨ラーメン　一…」まで 徒歩25分</t>
  </si>
  <si>
    <t>63件</t>
  </si>
  <si>
    <t>https://www.google.co.jp/maps/dir/?api=1&amp;origin=%e5%b0%8f%e7%89%a7%e9%a7%85+%e3%80%92485-0029&amp;destination=35.292301572919,136.906390720703&amp;travelmode=walking</t>
  </si>
  <si>
    <t>先日に小牧市にあります、長浜豚骨ラーメン一番軒小牧店さんにお邪魔してきました。
小牧店さんは世界の山ちゃんという名古屋発祥の手羽先店と合同営業という感じで、店の中でラーメンも食べられますし、世界の山ちゃんメニューも食べられます。
1つの店舗で2つ楽しめるのは僕的に良い点かなと思います。
今回はランチにご利用させてもらいました。
次回は、夜行ってみたいと思います。…</t>
  </si>
  <si>
    <t>195枚</t>
  </si>
  <si>
    <t>16本</t>
  </si>
  <si>
    <t>名古屋高速11号小牧線「堀の内出入口（IC）」から「長浜豚骨ラーメン　一…」まで 450m</t>
  </si>
  <si>
    <t>11:00〜15:00
17:00〜22:30</t>
  </si>
  <si>
    <t>麺屋　壱正　岐阜店</t>
  </si>
  <si>
    <t>https://www.cookdoor.jp/dtl/75000000000000048778/</t>
  </si>
  <si>
    <t>https://jice.homemate-research.com/pubuser1/pubuser_facility_img/8/7/7/75000000000000048778/0000005745/75000000000000048778_0000005745_1_s.jpg</t>
  </si>
  <si>
    <t>https://jice.homemate-research.com/pubuser1/pubuser_facility_img/8/7/7/75000000000000048778/0000005745/75000000000000048778_0000005745_3_s.jpg</t>
  </si>
  <si>
    <t>https://jice.homemate-research.com/pubuser1/pubuser_facility_img/8/7/7/75000000000000048778/0000005745/75000000000000048778_0000005745_8_s.jpg</t>
  </si>
  <si>
    <t>〒502-0934 岐阜県岐阜市大福町６丁目５５－１</t>
  </si>
  <si>
    <t>東海北陸自動車道「岐阜各務原IC」から「麺屋　壱正　岐阜店」まで 8.8km</t>
  </si>
  <si>
    <t>70件</t>
  </si>
  <si>
    <t>めちゃくちゃおいしかったこのお店。
北海道味噌？信州味噌？九州麦味噌から選べるラーメン。全部味噌ラーメンなんだけど、甘さや濃くが違うから自分好みのラーメンを選べるのがとてもいい。…</t>
  </si>
  <si>
    <t>18本</t>
  </si>
  <si>
    <t>700円〜1500円</t>
  </si>
  <si>
    <t>平・土・祝：11：00〜23：30まで
（ラストオーダー 23：00）
日曜日：11：00〜22：30まで
（ラストオーダー 22：00）</t>
  </si>
  <si>
    <t>万楽</t>
  </si>
  <si>
    <t>https://www.cookdoor.jp/dtl/60000000000000000641/</t>
  </si>
  <si>
    <t>https://jice.homemate-research.com/pubuser1/pubuser_facility_img/1/4/6/60000000000000000641/0000076022/60000000000000000641_0000076022_1_s.jpg</t>
  </si>
  <si>
    <t>https://jice.homemate-research.com/pubuser1/pubuser_facility_img/1/4/6/60000000000000000641/0000064577/60000000000000000641_0000064577_2_s.jpg</t>
  </si>
  <si>
    <t>https://jice.homemate-research.com/pubuser1/pubuser_facility_img/1/4/6/60000000000000000641/0000000562/60000000000000000641_0000000562_3_s.jpg</t>
  </si>
  <si>
    <t>〒451-0013 愛知県名古屋市西区江向町3-73</t>
  </si>
  <si>
    <t>名古屋市営地下鉄鶴舞線「庄内通駅」から「万楽」まで 徒歩7分</t>
  </si>
  <si>
    <t>109件</t>
  </si>
  <si>
    <t>https://www.google.co.jp/maps/dir/?api=1&amp;origin=%e5%ba%84%e5%86%85%e9%80%9a%e9%a7%85+%e3%80%92451-0016&amp;destination=35.2079517994299,136.89582909298&amp;travelmode=walking</t>
  </si>
  <si>
    <t>万楽は名古屋市西区にある有名な中華そばのお店になります。
メニューはラーメンと担々麺の2種類です。両方にそれぞれ長年のファンがおり、私はラーメンが好みです。全席カウンター席で、回転率も良いので並んでいても意外と早く着席できます。…</t>
  </si>
  <si>
    <t>19本</t>
  </si>
  <si>
    <t>名古屋高速6号清須線「庄内通出入口（IC）」から「万楽」まで 990m</t>
  </si>
  <si>
    <t>夜　〜￥999
昼　〜￥999</t>
  </si>
  <si>
    <t>11:00〜24：00</t>
  </si>
  <si>
    <t>博多ラーメン琥家奥田店</t>
  </si>
  <si>
    <t>https://www.cookdoor.jp/dtl/1060558769/</t>
  </si>
  <si>
    <t>https://jice.homemate-research.com/pubuser1/pubuser_facility_img/9/6/7/1060558769/0000062753/1060558769_0000062753_1_s.jpg</t>
  </si>
  <si>
    <t>https://jice.homemate-research.com/pubuser1/pubuser_facility_img/9/6/7/1060558769/0000070101/1060558769_0000070101_3_s.jpg</t>
  </si>
  <si>
    <t>https://jice.homemate-research.com/pubuser1/pubuser_facility_img/9/6/7/1060558769/0000002313/1060558769_0000002313_2_s.jpg</t>
  </si>
  <si>
    <t>〒700-0934 岡山県岡山市北区奥田南町３５５－５</t>
  </si>
  <si>
    <t>岡山電気軌道清輝橋線「清輝橋駅」から「博多ラーメン琥家奥田店」まで 徒歩14分</t>
  </si>
  <si>
    <t>97件</t>
  </si>
  <si>
    <t>https://www.google.co.jp/maps/dir/?api=1&amp;origin=%e6%b8%85%e8%bc%9d%e6%a9%8b%e9%a7%85+%e3%80%92700-0861&amp;destination=34.6414888262606,133.924809695001&amp;travelmode=walking</t>
  </si>
  <si>
    <t>国道３０号線の岡南小学校交差点の所にあります。店内はテーブル席とカウンター席があり明るい雰囲気のお店です。博多ラーメンですがあっさりした豚骨スープに細めの麺が良く合っていてとても美味しいです。…</t>
  </si>
  <si>
    <t>177枚</t>
  </si>
  <si>
    <t>29本</t>
  </si>
  <si>
    <t>山陽自動車道「岡山IC」から「博多ラーメン琥家奥田店」まで 7.2km</t>
  </si>
  <si>
    <t>1,500円</t>
  </si>
  <si>
    <t>11：00〜0：45</t>
  </si>
  <si>
    <t>岐阜　塩元帥</t>
  </si>
  <si>
    <t>https://www.cookdoor.jp/dtl/75000000000000044351/</t>
  </si>
  <si>
    <t>https://jice.homemate-research.com/pubuser1/pubuser_facility_img/1/5/3/75000000000000044351/0000000026/75000000000000044351_0000000026_6_s.jpg</t>
  </si>
  <si>
    <t>https://jice.homemate-research.com/pubuser1/pubuser_facility_img/1/5/3/75000000000000044351/0000041703/75000000000000044351_0000041703_2_s.jpg</t>
  </si>
  <si>
    <t>https://jice.homemate-research.com/pubuser1/pubuser_facility_img/1/5/3/75000000000000044351/0000000026/75000000000000044351_0000000026_4_s.jpg</t>
  </si>
  <si>
    <t>〒501-6113 岐阜県岐阜市柳津町南塚4-3-1</t>
  </si>
  <si>
    <t>名鉄竹鼻線「柳津駅」から「岐阜　塩元帥」まで 徒歩10分</t>
  </si>
  <si>
    <t>104件</t>
  </si>
  <si>
    <t>https://www.google.co.jp/maps/dir/?api=1&amp;origin=%e6%9f%b3%e6%b4%a5%e9%a7%85+%e3%80%92501-6105&amp;destination=35.3624943510084,136.731928921892&amp;travelmode=walking</t>
  </si>
  <si>
    <t>この近辺はラーメン屋さんが多く、私自身もラーメンが大好きでよく食べ歩きます。
こちらは珍しく塩ラーメンメインのお店で、ゆずが香る、一度食べたらやみつきになるお味です。
定期的に食べたくなる美味しさです。…</t>
  </si>
  <si>
    <t>194枚</t>
  </si>
  <si>
    <t>東海北陸自動車道「一宮木曽川IC」から「岐阜　塩元帥」まで 6.2km</t>
  </si>
  <si>
    <t>昼　 〜￥999
夜　￥1,000〜￥1,999</t>
  </si>
  <si>
    <t>11:00〜24:00
夜10時以降入店可</t>
  </si>
  <si>
    <t>ラー麺ずんどう屋　京都八幡店</t>
  </si>
  <si>
    <t>https://www.cookdoor.jp/dtl/00000000000080007514/</t>
  </si>
  <si>
    <t>https://jice.homemate-research.com/pubuser1/pubuser_facility_img/4/1/5/00000000000080007514/0000069331/00000000000080007514_0000069331_1_s.jpg</t>
  </si>
  <si>
    <t>https://jice.homemate-research.com/pubuser1/pubuser_facility_img/4/1/5/00000000000080007514/0000075505/00000000000080007514_0000075505_3_s.jpg</t>
  </si>
  <si>
    <t>https://jice.homemate-research.com/pubuser1/pubuser_facility_img/4/1/5/00000000000080007514/0000075505/00000000000080007514_0000075505_2_s.jpg</t>
  </si>
  <si>
    <t>〒614-8053 京都府八幡市八幡水珀１３－１</t>
  </si>
  <si>
    <t>１６Ａ系統「水珀バス停」から「ラー麺ずんどう屋　京…」まで 徒歩2分</t>
  </si>
  <si>
    <t>52件</t>
  </si>
  <si>
    <t>https://www.google.co.jp/maps/dir/?api=1&amp;origin=%e6%b0%b4%e7%8f%80%e3%83%90%e3%82%b9%e5%81%9c+%e3%80%92614-8054&amp;destination=34.8566442099325,135.709548789055&amp;travelmode=walking</t>
  </si>
  <si>
    <t>京都府八幡市八幡水珀にあるラーメン屋さん、ラー麺ずんどう屋京都八幡店です。美味しいラーメンがリーズナブルな値段で食べられるのは嬉しいです。今後もいっぱい行きたいと思います。…</t>
  </si>
  <si>
    <t>15本</t>
  </si>
  <si>
    <t>第二京阪道路「京田辺松井IC」から「ラー麺ずんどう屋　京…」まで 2.1km</t>
  </si>
  <si>
    <t>夜￥1,000〜￥1,999   
昼〜￥999</t>
  </si>
  <si>
    <t>11:00〜翌1:00</t>
  </si>
  <si>
    <t>天下一品　守山中学校前店</t>
  </si>
  <si>
    <t>https://www.cookdoor.jp/dtl/60000000000000008738/</t>
  </si>
  <si>
    <t>https://jice.homemate-research.com/pubuser1/pubuser_facility_img/8/3/7/60000000000000008738/0000078707/60000000000000008738_0000078707_4_s.jpg</t>
  </si>
  <si>
    <t>https://jice.homemate-research.com/pubuser1/pubuser_facility_img/8/3/7/60000000000000008738/0000078321/60000000000000008738_0000078321_6_s.jpg</t>
  </si>
  <si>
    <t>https://jice.homemate-research.com/pubuser1/pubuser_facility_img/8/3/7/60000000000000008738/0000078321/60000000000000008738_0000078321_1_s.jpg</t>
  </si>
  <si>
    <t>〒524-0014 滋賀県守山市石田町一ノ坪５－１</t>
  </si>
  <si>
    <t>守山駅－堅田駅「守山市民ホール前バス停」から「天下一品　守山中学校…」まで 徒歩11分</t>
  </si>
  <si>
    <t>49件</t>
  </si>
  <si>
    <t>https://www.google.co.jp/maps/dir/?api=1&amp;origin=%e5%ae%88%e5%b1%b1%e5%b8%82%e6%b0%91%e3%83%9b%e3%83%bc%e3%83%ab%e5%89%8d%e3%83%90%e3%82%b9%e5%81%9c+%e3%80%92524-0051&amp;destination=35.071429871926,135.981297163751&amp;travelmode=walking</t>
  </si>
  <si>
    <t>滋賀県守山市にある「天下一品　守山中学校前店」を紹介します。場所は県道42号線沿いにあり近くに守山中学校やハズイタウンなどがあります。施設内には駐車場もあります。…</t>
  </si>
  <si>
    <t>193枚</t>
  </si>
  <si>
    <t>名神高速道路「栗東IC」から「天下一品　守山中学校…」まで 5.9km</t>
  </si>
  <si>
    <t>昼：〜999円
夜：1,000円〜1,999円</t>
  </si>
  <si>
    <t>6,768件</t>
  </si>
  <si>
    <t>天下一品 206店舗</t>
  </si>
  <si>
    <t>10,565枚</t>
  </si>
  <si>
    <t>946本</t>
  </si>
  <si>
    <t>11:00〜24:00(L.O.23:30)</t>
  </si>
  <si>
    <t>一風堂　名古屋平針店</t>
  </si>
  <si>
    <t>https://www.cookdoor.jp/dtl/60000000000000000790/</t>
  </si>
  <si>
    <t>https://jice.homemate-research.com/pubuser1/pubuser_facility_img/0/9/7/60000000000000000790/0000079269/60000000000000000790_0000079269_2_s.jpg</t>
  </si>
  <si>
    <t>https://jice.homemate-research.com/pubuser1/pubuser_facility_img/0/9/7/60000000000000000790/0000019198/60000000000000000790_0000019198_1_s.jpg</t>
  </si>
  <si>
    <t>https://jice.homemate-research.com/pubuser1/pubuser_facility_img/0/9/7/60000000000000000790/0000036910/60000000000000000790_0000036910_8_s.jpg</t>
  </si>
  <si>
    <t>〒468-0011 愛知県名古屋市天白区平針2丁目1811</t>
  </si>
  <si>
    <t>名古屋市営地下鉄鶴舞線「平針駅」から「一風堂　名古屋平針店」まで 徒歩3分</t>
  </si>
  <si>
    <t>119件</t>
  </si>
  <si>
    <t>https://www.google.co.jp/maps/dir/?api=1&amp;origin=%e5%b9%b3%e9%87%9d%e9%a7%85+%e3%80%92468-0011&amp;destination=35.1229602950857,137.00488478292&amp;travelmode=walking</t>
  </si>
  <si>
    <t>ハカタノチカラメシを食べました！！
以前来た時より値上がりしてます。
チャーシューと明太子が乗って甘めのタレがついています。
タレは濃いめなので薄味の方は苦手かもしれません。
味は美味しいのでぜひ一度はたべてみては！！
…</t>
  </si>
  <si>
    <t>190枚</t>
  </si>
  <si>
    <t>13本</t>
  </si>
  <si>
    <t>名古屋第二環状自動車道「植田IC」から「一風堂　名古屋平針店」まで 1.5km</t>
  </si>
  <si>
    <t>1000円</t>
  </si>
  <si>
    <t>3,093件</t>
  </si>
  <si>
    <t>一風堂 87店舗</t>
  </si>
  <si>
    <t>3,972枚</t>
  </si>
  <si>
    <t>399本</t>
  </si>
  <si>
    <t>11:00〜翌1:00
ランチ営業、夜10時以降入店可、夜12時以降入店可、日曜営業</t>
  </si>
  <si>
    <t>丸源ラーメン　仙台泉店</t>
  </si>
  <si>
    <t>https://www.cookdoor.jp/dtl/60000000000000018397/</t>
  </si>
  <si>
    <t>https://jice.homemate-research.com/pubuser1/pubuser_facility_img/7/9/3/60000000000000018397/0000074231/60000000000000018397_0000074231_1_s.jpg</t>
  </si>
  <si>
    <t>https://jice.homemate-research.com/pubuser1/pubuser_facility_img/7/9/3/60000000000000018397/0000076020/60000000000000018397_0000076020_2_s.jpg</t>
  </si>
  <si>
    <t>https://jice.homemate-research.com/pubuser1/pubuser_facility_img/7/9/3/60000000000000018397/0000074231/60000000000000018397_0000074231_2_s.jpg</t>
  </si>
  <si>
    <t>〒981-3116 宮城県仙台市泉区高玉町4-13</t>
  </si>
  <si>
    <t>仙台市営地下鉄南北線「八乙女駅」から「丸源ラーメン　仙台泉店」まで 徒歩14分</t>
  </si>
  <si>
    <t>89件</t>
  </si>
  <si>
    <t>https://www.google.co.jp/maps/dir/?api=1&amp;origin=%e5%85%ab%e4%b9%99%e5%a5%b3%e9%a7%85+%e3%80%92981-3135&amp;destination=38.3175182227431,140.895174876632&amp;travelmode=walking</t>
  </si>
  <si>
    <t>丸編と言えば肉そば!
なんですけど塩ラーメンが好きでよく食べます。
今回は限定の炙り鶏そばを頂きました。
あっさりスープに三葉とゆずがすごくあってて美味しい!
チャーハンも目の前で卵を入れてもらえるので少しワクワクします。
…</t>
  </si>
  <si>
    <t>196枚</t>
  </si>
  <si>
    <t>10本</t>
  </si>
  <si>
    <t>東北自動車道「泉IC」から「丸源ラーメン　仙台泉店」まで 3.5km</t>
  </si>
  <si>
    <t>999円</t>
  </si>
  <si>
    <t>「平日・土日祝」11:00〜25:00(ラストオーダー-24:30)</t>
  </si>
  <si>
    <t>博多らーめん　ばりばり軒　津島店</t>
  </si>
  <si>
    <t>https://www.cookdoor.jp/dtl/60000000000000000486/</t>
  </si>
  <si>
    <t>https://jice.homemate-research.com/pubuser1/pubuser_facility_img/6/8/4/60000000000000000486/0000064834/60000000000000000486_0000064834_2_s.jpg</t>
  </si>
  <si>
    <t>https://jice.homemate-research.com/pubuser1/pubuser_facility_img/6/8/4/60000000000000000486/0000004105/60000000000000000486_0000004105_1_s.jpg</t>
  </si>
  <si>
    <t>https://jice.homemate-research.com/pubuser1/pubuser_facility_img/6/8/4/60000000000000000486/0000063451/60000000000000000486_0000063451_3_s.jpg</t>
  </si>
  <si>
    <t>〒496-0008 愛知県津島市宇治町茶ノ里87-1</t>
  </si>
  <si>
    <t>名鉄津島線「藤浪駅」から「博多らーめん　ばりば…」まで 徒歩24分</t>
  </si>
  <si>
    <t>87件</t>
  </si>
  <si>
    <t>https://www.google.co.jp/maps/dir/?api=1&amp;origin=%e8%97%a4%e6%b5%aa%e9%a7%85+%e3%80%92496-8011&amp;destination=35.1874419000039,136.760092421313&amp;travelmode=walking</t>
  </si>
  <si>
    <t>博多らーめんばりばり軒津島店は愛知県津島市宇治町の交差点の角に位置しています。博多らーめんで細麺の硬さを選べるようになっています。また、チャーハンセットがおすすめとなっています。…</t>
  </si>
  <si>
    <t>185枚</t>
  </si>
  <si>
    <t>昼：〜999円　夜：〜999円</t>
  </si>
  <si>
    <t>11:30〜翌3:00（L.O.2:30）
ランチ営業、夜10時以降入店可、夜12時以降入店可、日曜営業</t>
  </si>
  <si>
    <t>一蘭　本社総本店</t>
  </si>
  <si>
    <t>https://www.cookdoor.jp/dtl/60000000000000001303/</t>
  </si>
  <si>
    <t>https://jice.homemate-research.com/pubuser1/pubuser_facility_img/3/0/3/60000000000000001303/0000003539/60000000000000001303_0000003539_4_s.jpg</t>
  </si>
  <si>
    <t>https://jice.homemate-research.com/pubuser1/pubuser_facility_img/3/0/3/60000000000000001303/0000043597/60000000000000001303_0000043597_3_s.jpg</t>
  </si>
  <si>
    <t>https://jice.homemate-research.com/pubuser1/pubuser_facility_img/3/0/3/60000000000000001303/0000043597/60000000000000001303_0000043597_8_s.jpg</t>
  </si>
  <si>
    <t>〒810-0801 福岡県福岡市博多区中洲5-3-2</t>
  </si>
  <si>
    <t>福岡市地下鉄空港線「中洲川端駅」から「一蘭　本社総本店」まで 徒歩2分</t>
  </si>
  <si>
    <t>267件</t>
  </si>
  <si>
    <t>https://www.google.co.jp/maps/dir/?api=1&amp;origin=%e4%b8%ad%e6%b4%b2%e5%b7%9d%e7%ab%af%e9%a7%85+%e3%80%92812-0027&amp;destination=33.5932291819113,130.404573371936&amp;travelmode=walking</t>
  </si>
  <si>
    <t>一蘭本社総本店は、福岡県福岡市に位置するラーメン店として、特にとんこつラーメンの代表的な存在です。創業は1960年で、以来多くの人々に愛される味を守り続けています。その魅力は、何と言ってもスープの深いコクと香りにあります。 店舗に入ると、まず目に入るのが独特のカウンター席です。仕切りがあり、他のお客さんと顔を合わせることがありません。このスタイルは、ラーメンを純粋に楽しむための環境を提供しています。カウンター席は一人一人が自分のペースで食事を楽しむことができ、プライバシーを大切にする方には非常に嬉しい工夫です。 一蘭のラーメンは、オーダーがとても工夫されています。メニューには「基本のラーメン」に加えて、幅広いカスタマイズが可能です。スープの濃さ、脂の量、ニンニクの有無、さらにはトッピングの選択肢も豊富です。このようなカスタマイズは、客一人一人が自分好みのラーメンを楽しむための手助けとなります。また、ラーメンの麺は自家製で、モチモチとした食感が特徴です。スープとの相性が抜群で、最後の一口まで飽きが来ない美味しさです。 スープは、大分県産の豚骨を使って煮込まれたもの。こってりとした見た目ですが、口に入れると意外にもあっさりとした後味に驚かされます。素材本来の旨味がしっかりと引き出されており、博多ラーメン特有の豚の風味が堪能できます。また、一蘭特製の赤いピリ辛調味料を加えることで、さらに味わいに深みが増すのも一つの魅力です。その辛さの中に甘さを感じる独特な風味は、他では味わえない体験です。 店内は、清潔感があり、とても居心地の良い雰囲気です。スタッフの接客も丁寧で、また訪れたくなる要素が揃っています。特に、忙しいランチタイムやディナータイムでも、キビキビとした動きでスムーズにサービスが提供されています。待ち時間が少なく、すぐにラーメンを楽しむことができるサポートがされているのも嬉しいところです。 さらに、一蘭の魅力の一つは、ラーメンの食べ方に対するスタンスです。スープを最後まで飲み干すか、どのタイミングで替え玉をするかなど、食事の楽しさが一層増すよう工夫がされています。食事を終えた後は、独特の余韻が心地よく、思わずまた来たくなることでしょう。…</t>
  </si>
  <si>
    <t>171枚</t>
  </si>
  <si>
    <t>福岡都市高速環状線「呉服町出入口（IC）」から「一蘭　本社総本店」まで 1km</t>
  </si>
  <si>
    <t>昼夜〜1000円</t>
  </si>
  <si>
    <t>5,193件</t>
  </si>
  <si>
    <t>一蘭 58店舗</t>
  </si>
  <si>
    <t>5,587枚</t>
  </si>
  <si>
    <t>548本</t>
  </si>
  <si>
    <t>24時間営業</t>
  </si>
  <si>
    <t>一風堂　大宮店</t>
  </si>
  <si>
    <t>https://www.cookdoor.jp/dtl/60000000000000003917/</t>
  </si>
  <si>
    <t>https://jice.homemate-research.com/pubuser1/pubuser_facility_img/7/1/9/60000000000000003917/0000000118/60000000000000003917_0000000118_3_s.jpg</t>
  </si>
  <si>
    <t>https://jice.homemate-research.com/pubuser1/pubuser_facility_img/7/1/9/60000000000000003917/0000078032/60000000000000003917_0000078032_1_s.jpg</t>
  </si>
  <si>
    <t>https://jice.homemate-research.com/pubuser1/pubuser_facility_img/7/1/9/60000000000000003917/0000020539/60000000000000003917_0000020539_8_s.jpg</t>
  </si>
  <si>
    <t>〒338-0004 埼玉県さいたま市中央区本町西3-7-7</t>
  </si>
  <si>
    <t>首都高速埼玉大宮線「与野IC」から「一風堂　大宮店」まで 340m</t>
  </si>
  <si>
    <t>136件</t>
  </si>
  <si>
    <t>大宮バイパス沿いにあるお店、大宮駅からは車で10〜15分程。駐車場あり。
祝日の昼時に行ったので、なかなか混んでいたが思ったより待たなかった。
卓にあった、もやしや高菜、ニンニク等はセルフサービスになっていた。
おかわり自由なのがこれまた嬉しい。
店内も綺麗で、定員さんは元気で案内から帰り際まで親切な接客。…</t>
  </si>
  <si>
    <t>184枚</t>
  </si>
  <si>
    <t>昼・夜〜￥999</t>
  </si>
  <si>
    <t>月〜土　11：00〜翌1：00
日祝・連休最終日　11：00〜24：00</t>
  </si>
  <si>
    <t>麺家　烈　安城美園店</t>
  </si>
  <si>
    <t>https://www.cookdoor.jp/dtl/60000000000000002505/</t>
  </si>
  <si>
    <t>https://jice.homemate-research.com/pubuser1/pubuser_facility_img/5/0/5/60000000000000002505/0000000329/60000000000000002505_0000000329_4_s.jpg</t>
  </si>
  <si>
    <t>https://jice.homemate-research.com/pubuser1/pubuser_facility_img/5/0/5/60000000000000002505/0000040700/60000000000000002505_0000040700_3_s.jpg</t>
  </si>
  <si>
    <t>https://jice.homemate-research.com/pubuser1/pubuser_facility_img/5/0/5/60000000000000002505/0000000645/60000000000000002505_0000000645_5_s.jpg</t>
  </si>
  <si>
    <t>〒446-0076 愛知県安城市美園町1-26-18</t>
  </si>
  <si>
    <t>ＪＲ東海道本線「東刈谷駅」から「麺家　烈　安城美園店」まで 徒歩6分</t>
  </si>
  <si>
    <t>82件</t>
  </si>
  <si>
    <t>https://www.google.co.jp/maps/dir/?api=1&amp;origin=%e6%9d%b1%e5%88%88%e8%b0%b7%e9%a7%85+%e3%80%92448-0807&amp;destination=34.9789017436772,137.048521681232&amp;travelmode=walking</t>
  </si>
  <si>
    <t>烈は愛知県安城市美園町に立地。ＪＲ東海道線の東刈谷駅付近にあります。定休日は木曜日みたいですがイレギュラーもあるので電話確認やSnsをチェックしたほうがいいかも。座席は24席と多くないです。予約も貸切も不可らしい。店内は完全禁煙。時代の流れですかね。駐車場はありました。平均予算は1,000円ほど。夜も同様ですがアルコールをいれると当然上がります。カード利用は不可。電子マネーは使えた気がします。美園町1丁目の交差点を北へ行った先にある担々麺の専門店。赤い看板と赤い暖簾が、目印です。駅から500m弱なので電車でも伺いやすい立地です。この日は仕事の会議が付近であったので同僚と伺いました。外観からも坦々麺推しなのが分かります。これは当たりでしょ！？期待を胸に早速入店しました。赤坦々麺、黒坦々麺や熊本ラーメンなど多種類のラーメンがあり、これは飽きなさそうですね。店内ポップをみると過去のものも張り出してあり、夏には冷やし坦々麺があるみたい。冷やし坦々麺好きな自分の興味をそそります。店員さんいわく辛さ控えめのほどよく酸味がきいた日本人好みの味なんだとか。こりゃ夏にも来るしかないな。。メニューのハジにチーズトッピングの表記が見えたので聞いてみるとまろやかな味わいになるようですね。無料でご飯とお漬物がついたのでシメにリゾットにしました。ほどよく溶けたチーズと合わさってさいこうでした。満足度が高いおかげか、いつもお昼時は混み合っています。食べ終わったあと『辛さ大丈夫でしたか？』という店員さんの心遣いも有り難く、刹辛いこの世の中には身に染みます(笑)。とにかくいいお店でした。ラーメン以外にもチャーハンや餃子があり、チャーハンはにんにくチャーハンが美味しいんだとか？SNSで確認するととにかく人気なんだそうです。次回はぜひ注文してみたいと思います。営業職の自分は流石にお昼に挑戦はできなさそうなので、休日に家族で必ず行こうと思いました。匂いも気にしなくて良いしね(笑)。みなさまもぜひお試しください。坦々麺といえばココ！おすすめですよ。…</t>
  </si>
  <si>
    <t>衣浦豊田道路「新林IC」から「麺家　烈　安城美園店」まで 1.6km</t>
  </si>
  <si>
    <t>昼:999円
夜:999円</t>
  </si>
  <si>
    <t>[月〜土] 11:00〜14:30 17:30〜23:30 
[日・祝] 11:00〜21:30</t>
  </si>
  <si>
    <t>ラーメン　にっこう</t>
  </si>
  <si>
    <t>https://www.cookdoor.jp/dtl/75000000000000022316/</t>
  </si>
  <si>
    <t>https://jice.homemate-research.com/pubuser1/pubuser_facility_img/6/1/3/75000000000000022316/0000078707/75000000000000022316_0000078707_2_s.jpg</t>
  </si>
  <si>
    <t>https://jice.homemate-research.com/pubuser1/pubuser_facility_img/6/1/3/75000000000000022316/0000000853/75000000000000022316_0000000853_1_s.jpg</t>
  </si>
  <si>
    <t>https://jice.homemate-research.com/pubuser1/pubuser_facility_img/6/1/3/75000000000000022316/0000000853/75000000000000022316_0000000853_8_s.jpg</t>
  </si>
  <si>
    <t>〒522-0045 滋賀県彦根市宇尾町1366-2</t>
  </si>
  <si>
    <t>ＪＲ東海道本線「河瀬駅」から「ラーメン　にっこう」まで 徒歩21分</t>
  </si>
  <si>
    <t>https://www.google.co.jp/maps/dir/?api=1&amp;origin=%e6%b2%b3%e7%80%ac%e9%a7%85+%e3%80%92522-0222&amp;destination=35.2407299225309,136.225762676506&amp;travelmode=walking</t>
  </si>
  <si>
    <t>こちはらラーメンにっこうさんです。
友人からオススメされ今回は彦根市にあるラーメン屋さんに来てみました。
平日にも関わらず数人のお客様が並んでいたので、皆様もご来店される際は少し早めに行くことをオススメします。…</t>
  </si>
  <si>
    <t>188枚</t>
  </si>
  <si>
    <t>名神高速道路「彦根IC」から「ラーメン　にっこう」まで 4.9km</t>
  </si>
  <si>
    <t>[火〜金]
11:30〜14:30,
17:30〜21:00
[土・日・祝]
11:30〜21:00</t>
  </si>
  <si>
    <t>藤一番　師勝店</t>
  </si>
  <si>
    <t>https://www.cookdoor.jp/dtl/60000000000000008971/</t>
  </si>
  <si>
    <t>https://jice.homemate-research.com/pubuser1/pubuser_facility_img/1/7/9/60000000000000008971/0000072580/60000000000000008971_0000072580_1_s.jpg</t>
  </si>
  <si>
    <t>https://jice.homemate-research.com/pubuser1/pubuser_facility_img/1/7/9/60000000000000008971/0000002395/60000000000000008971_0000002395_6_s.jpg</t>
  </si>
  <si>
    <t>https://jice.homemate-research.com/pubuser1/pubuser_facility_img/1/7/9/60000000000000008971/0000002395/60000000000000008971_0000002395_7_s.jpg</t>
  </si>
  <si>
    <t>〒481-0004 愛知県北名古屋市鹿田清井古113</t>
  </si>
  <si>
    <t>名鉄犬山線「西春駅」から「藤一番　師勝店」まで 徒歩20分</t>
  </si>
  <si>
    <t>56件</t>
  </si>
  <si>
    <t>https://www.google.co.jp/maps/dir/?api=1&amp;origin=%e8%a5%bf%e6%98%a5%e9%a7%85+%e3%80%92481-0041&amp;destination=35.2344226339793,136.883062267691&amp;travelmode=walking</t>
  </si>
  <si>
    <t>藤一番師勝店ナイト時
藤一番さんは、深夜まで、営業されておられるので、よく利用させていただいております。
私が一番よくいただきますのは、
四川味噌ラーメン！
私はお味噌が大好きなことと、辛さが、絶妙で、大好きでございます。
次によくいただきますのは、
野菜たっぷりラーメン！
お野菜が、たっぷりいただけますのと、生姜とのバランスが、私は大好きでございます。
餃子は、三種盛り合わせが、とってもお得に感じます。
三種類のお味を楽しめて、お値段も、お得に感じられます。
私は、ニンニクも大好きなので、翌日、大丈夫なとき、
にんにくたっぷり、
ヤーニたっぷり、
ごまたっぷり、
でいただきます。
とっても疲れておりますときは、特に、
藤一さんに、お世話にならせていただいております。
藤一さんのメニューには、
無化調、化学調味料が無添加のラーメンも有り、とってもお身体に良く感じられます。
ニンニクチャーハンは、紫蘇の香り、お味とのバランスが、私は、とっても大好きでございます。
季節、時期限定メニューも、楽しみでございます。…</t>
  </si>
  <si>
    <t>名神高速道路「一宮IC」から「藤一番　師勝店」まで 6.4km</t>
  </si>
  <si>
    <t>800円</t>
  </si>
  <si>
    <t>月・火・土・日・祝日
    11:00〜翌2:00
水〜金
    11:00〜翌3:00</t>
  </si>
  <si>
    <t>北のれん</t>
  </si>
  <si>
    <t>https://www.cookdoor.jp/dtl/60000000000000008761/</t>
  </si>
  <si>
    <t>https://jice.homemate-research.com/pubuser1/pubuser_facility_img/1/6/7/60000000000000008761/0000080667/60000000000000008761_0000080667_1_s.jpg</t>
  </si>
  <si>
    <t>https://jice.homemate-research.com/pubuser1/pubuser_facility_img/1/6/7/60000000000000008761/0000004508/60000000000000008761_0000004508_4_s.jpg</t>
  </si>
  <si>
    <t>https://jice.homemate-research.com/pubuser1/pubuser_facility_img/1/6/7/60000000000000008761/0000080667/60000000000000008761_0000080667_2_s.jpg</t>
  </si>
  <si>
    <t>〒444-2123 愛知県岡崎市鴨田南町1-1</t>
  </si>
  <si>
    <t>愛知環状鉄道「大門駅」から「北のれん」まで 徒歩9分</t>
  </si>
  <si>
    <t>81件</t>
  </si>
  <si>
    <t>https://www.google.co.jp/maps/dir/?api=1&amp;origin=%e5%a4%a7%e9%96%80%e9%a7%85+%e3%80%92444-2134&amp;destination=34.9789284361684,137.161482576481&amp;travelmode=walking</t>
  </si>
  <si>
    <t>ラーメンの汁は他では味わえない、クリーミーさ、野菜がシャキシャキで美味しいラーメン。美味しすぎて麺大盛りにしてるので太っちゃう。
お客さんもたくさんいて人気。昼飯よく行く事が多い。…</t>
  </si>
  <si>
    <t>182枚</t>
  </si>
  <si>
    <t>22本</t>
  </si>
  <si>
    <t>東名高速道路「岡崎IC」から「北のれん」まで 4.9km</t>
  </si>
  <si>
    <t>〜999</t>
  </si>
  <si>
    <t>月〜土
11:30〜24:00(LO22:30)
日、祝
11:30〜23:00(LO22:30)</t>
  </si>
  <si>
    <t>中華そば　くりの木　いな</t>
  </si>
  <si>
    <t>https://www.cookdoor.jp/dtl/75000000000000022017/</t>
  </si>
  <si>
    <t>https://jice.homemate-research.com/pubuser1/pubuser_facility_img/7/1/0/75000000000000022017/0000069993/75000000000000022017_0000069993_3_s.jpg</t>
  </si>
  <si>
    <t>https://jice.homemate-research.com/pubuser1/pubuser_facility_img/7/1/0/75000000000000022017/0000028097/75000000000000022017_0000028097_1_s.jpg</t>
  </si>
  <si>
    <t>https://jice.homemate-research.com/pubuser1/pubuser_facility_img/7/1/0/75000000000000022017/0000002222/75000000000000022017_0000002222_4_s.jpg</t>
  </si>
  <si>
    <t>〒362-0813 埼玉県北足立郡伊奈町学園2-72</t>
  </si>
  <si>
    <t>埼玉新都市交通伊奈線「羽貫駅」から「中華そば　くりの木　…」まで 徒歩2分</t>
  </si>
  <si>
    <t>98件</t>
  </si>
  <si>
    <t>https://www.google.co.jp/maps/dir/?api=1&amp;origin=%e7%be%bd%e8%b2%ab%e9%a7%85+%e3%80%92362-0802&amp;destination=36.0087418753227,139.609214930525&amp;travelmode=walking</t>
  </si>
  <si>
    <t>埼玉県伊奈町の学園２丁目にある人気のラーメン屋さん『中華そば くりの木 伊奈店』です。羽貫駅のエリアで、ウニクスという大型ショッピングセンターの通り沿いにあることからとても視認性も高く、もちろん味もおいしいので、いつも多くのお客さんで賑わっています。食券制のこのお店はメニューも多くいつも何を注文しようか迷ってしまいます。テーブル席もカウンター席もありますので、単独のお客さんでも、お子さん連れの家族の方でも美味しいラーメンを味わえるお店です。魚介とんこつをベースとした中華そばですが、とんこつの臭みは全くなく、とても食べやすかったです。平打ち麺のつけ麺も人気が高く、注文している方が多かったです。担々麺やかすそばといったメニューもありましたので、お好みに合わせて注文ができると思います。餃子や炙りチャーシュー丼もラーメンと一緒に注文すればとても相性がよく、満足感が増しますね。何店舗か出店しているのも頷けるおすすめのラーメン屋さんです。…</t>
  </si>
  <si>
    <t>180枚</t>
  </si>
  <si>
    <t>東北自動車道「久喜IC」から「中華そば　くりの木　…」まで 7.1km</t>
  </si>
  <si>
    <t>昼、夜共　〜９９９円</t>
  </si>
  <si>
    <t>11：30〜15：00
17：00〜22：00</t>
  </si>
  <si>
    <t>来来亭　長久手店</t>
  </si>
  <si>
    <t>https://www.cookdoor.jp/dtl/60000000000000002247/</t>
  </si>
  <si>
    <t>https://jice.homemate-research.com/pubuser1/pubuser_facility_img/7/4/2/60000000000000002247/0000064834/60000000000000002247_0000064834_2_s.jpg</t>
  </si>
  <si>
    <t>https://jice.homemate-research.com/pubuser1/pubuser_facility_img/7/4/2/60000000000000002247/0000062915/60000000000000002247_0000062915_1_s.jpg</t>
  </si>
  <si>
    <t>https://jice.homemate-research.com/pubuser1/pubuser_facility_img/7/4/2/60000000000000002247/0000016751/60000000000000002247_0000016751_3_s.jpg</t>
  </si>
  <si>
    <t>〒480-1100 愛知県長久手市岩作石田107-1</t>
  </si>
  <si>
    <t>愛知高速交通リニモ「はなみずき通駅」から「来来亭　長久手店」まで 徒歩11分</t>
  </si>
  <si>
    <t>https://www.google.co.jp/maps/dir/?api=1&amp;origin=%e3%81%af%e3%81%aa%e3%81%bf%e3%81%9a%e3%81%8d%e9%80%9a%e9%a7%85+%e3%80%92480-1151&amp;destination=35.1846334723354,137.039646000627&amp;travelmode=walking</t>
  </si>
  <si>
    <t>来来亭長久手店さんは、県道215号の石田の交差点を曲がってすぐのところにあるラーメン屋さんです。タッチパネルで注文できるので自分のペースで注文できます。細麺で背脂が入ったスープのラーメンが絶品です。…</t>
  </si>
  <si>
    <t>東名高速道路「名古屋IC」から「来来亭　長久手店」まで 2.2km</t>
  </si>
  <si>
    <t>昼:〜999円
夜:〜999円</t>
  </si>
  <si>
    <t>7,568件</t>
  </si>
  <si>
    <t>来来亭 229店舗</t>
  </si>
  <si>
    <t>13,906枚</t>
  </si>
  <si>
    <t>1,169本</t>
  </si>
  <si>
    <t>11:00〜24:00</t>
  </si>
  <si>
    <t>ラーメン山岡家　大口店</t>
  </si>
  <si>
    <t>https://www.cookdoor.jp/dtl/1060046247/</t>
  </si>
  <si>
    <t>https://jice.homemate-research.com/pubuser1/pubuser_facility_img/7/4/2/1060046247/0000017058/1060046247_0000017058_1_s.jpg</t>
  </si>
  <si>
    <t>https://jice.homemate-research.com/pubuser1/pubuser_facility_img/7/4/2/1060046247/0000075882/1060046247_0000075882_2_s.jpg</t>
  </si>
  <si>
    <t>https://jice.homemate-research.com/pubuser1/pubuser_facility_img/7/4/2/1060046247/0000021294/1060046247_0000021294_1_s.jpg</t>
  </si>
  <si>
    <t>〒480-0125 愛知県丹羽郡大口町外坪１－２５</t>
  </si>
  <si>
    <t>名神高速道路「小牧IC」から「ラーメン山岡家　大口店」まで 2.7km</t>
  </si>
  <si>
    <t>72件</t>
  </si>
  <si>
    <t>先日は、ラーメン山岡家様にお伺いさせていただきました！ラーメン山岡家は、全国に展開する人気のラーメンチェーンであり、その特徴的なスタイルと豊富なカスタマイズオプションが多くのラーメンファンに支持されています。特に、こってりとしたスープが特徴で、濃厚な味わいを求める方にはたまらない魅力があります！まず、山岡家のラーメンの最大の魅力は、スープの濃厚さです。豚骨をベースにしたスープは、しっかりとした旨味が感じられ、食べるたびにその深い味わいに引き込まれます。特に、こってり系のラーメンは、脂のコクが加わることで、より一層リッチな味わいを楽しむことができます。スープの濃さは、選択肢が豊富で、自分の好みに合わせて調整できるため、初めて訪れる方でも安心して自分好みの一杯を楽しむことができます。次に、麺の硬さや油の量を選べる点も、山岡家の大きな魅力です。ラーメンの麺は、しっかりとした食感が特徴で、スープとの相性も抜群です。硬さを選ぶことで、好みの食感を楽しむことができ、スープとの絡み具合も変わります。また、油の量を調整できることで、より自分の好みに合ったラーメンを作ることができるため、リピーターが多いのも納得です。さらに、山岡家はトッピングのバリエーションも豊富です。チャーシューやネギ、もやし、キクラゲなど、様々なトッピングを追加することで、さらに自分だけのオリジナルラーメンを楽しむことができます。特に、チャーシューは柔らかく、ジューシーで、スープとの相性も抜群です。店舗の雰囲気も、ラーメンを楽しむ上で最適な物になっており、店員さんの熱量も間近で感じることができます！さらに、本格的なラーメンでありますがリーズナブルな価格設定で、家族連れでも問題なく訪れることができるお店になっております！お子様ラーメンも数種類ありますし、お座敷が用意されているお店も多いと思われます。ラーメン山岡家様はどこのお店でも人気店でありますので、行列になることもありますので、時間にゆとりを持って行かれることをオススメします！…</t>
  </si>
  <si>
    <t>3,416件</t>
  </si>
  <si>
    <t>ラーメン山岡家 139店舗</t>
  </si>
  <si>
    <t>4,359枚</t>
  </si>
  <si>
    <t>427本</t>
  </si>
  <si>
    <t>丸源ラーメン　岐阜北島店</t>
  </si>
  <si>
    <t>https://www.cookdoor.jp/dtl/60000000000000010616/</t>
  </si>
  <si>
    <t>https://jice.homemate-research.com/pubuser1/pubuser_facility_img/6/1/6/60000000000000010616/0000074149/60000000000000010616_0000074149_1_s.jpg</t>
  </si>
  <si>
    <t>https://jice.homemate-research.com/pubuser1/pubuser_facility_img/6/1/6/60000000000000010616/0000074149/60000000000000010616_0000074149_4_s.jpg</t>
  </si>
  <si>
    <t>https://jice.homemate-research.com/pubuser1/pubuser_facility_img/6/1/6/60000000000000010616/0000050306/60000000000000010616_0000050306_4_s.jpg</t>
  </si>
  <si>
    <t>〒502-0911 岐阜県岐阜市北島6丁目1番6号</t>
  </si>
  <si>
    <t>東海北陸自動車道「岐阜各務原IC」から「丸源ラーメン　岐阜北…」まで 8.7km</t>
  </si>
  <si>
    <t>102件</t>
  </si>
  <si>
    <t>丸源ラーメンが大好きです。
定期的に食べたくなる味です。
味玉肉そば、ねぎ肉そばはもちろん、
更に熟成とんこつや熟成味噌味などチャーシューも柔らかく
どれも本当に美味しいです。
駐車場が広く、店内も広く一人でも立ち寄り易いのもリピートの理由です。…</t>
  </si>
  <si>
    <t>189枚</t>
  </si>
  <si>
    <t>11:30〜25:00</t>
  </si>
  <si>
    <t>ラーメン縁屋</t>
  </si>
  <si>
    <t>https://www.cookdoor.jp/dtl/60000000000000007615/</t>
  </si>
  <si>
    <t>https://jice.homemate-research.com/pubuser1/pubuser_facility_img/5/1/6/60000000000000007615/0000021979/60000000000000007615_0000021979_5_s.jpg</t>
  </si>
  <si>
    <t>https://jice.homemate-research.com/pubuser1/pubuser_facility_img/5/1/6/60000000000000007615/0000028342/60000000000000007615_0000028342_6_s.jpg</t>
  </si>
  <si>
    <t>https://jice.homemate-research.com/pubuser1/pubuser_facility_img/5/1/6/60000000000000007615/0000016144/60000000000000007615_0000016144_2_s.jpg</t>
  </si>
  <si>
    <t>〒485-0044 愛知県小牧市常普請２丁目９０</t>
  </si>
  <si>
    <t>名鉄小牧線「小牧口駅」から「ラーメン縁屋」まで 徒歩9分</t>
  </si>
  <si>
    <t>78件</t>
  </si>
  <si>
    <t>https://www.google.co.jp/maps/dir/?api=1&amp;origin=%e5%b0%8f%e7%89%a7%e5%8f%a3%e9%a7%85+%e3%80%92485-0022&amp;destination=35.2842890588917,136.920134114943&amp;travelmode=walking</t>
  </si>
  <si>
    <t>小牧口駅から徒歩10分くらいのところにあるお店、ラーメン縁屋になります。こちらのお店は仕事のお昼によく利用させてもらいますが醤油ラーメンと唐揚げが美味しくてとても好きなお店になります。濃厚で美味しいのでぜひ食べてみて下さい。…</t>
  </si>
  <si>
    <t>12本</t>
  </si>
  <si>
    <t>名古屋高速11号小牧線「堀の内IC」から「ラーメン縁屋」まで 1.3km</t>
  </si>
  <si>
    <t>昼 〜￥999
夜 ￥1,000〜￥1,999</t>
  </si>
  <si>
    <t>11:30〜15:00
17:00〜翌1:00</t>
  </si>
  <si>
    <t>一風堂　名古屋本店</t>
  </si>
  <si>
    <t>https://www.cookdoor.jp/dtl/75000000000000006664/</t>
  </si>
  <si>
    <t>https://jice.homemate-research.com/pubuser1/pubuser_facility_img/4/6/6/75000000000000006664/0000000072/75000000000000006664_0000000072_2_s.jpg</t>
  </si>
  <si>
    <t>https://jice.homemate-research.com/pubuser1/pubuser_facility_img/4/6/6/75000000000000006664/0000052633/75000000000000006664_0000052633_3_s.jpg</t>
  </si>
  <si>
    <t>https://jice.homemate-research.com/pubuser1/pubuser_facility_img/4/6/6/75000000000000006664/0000003829/75000000000000006664_0000003829_8_s.jpg</t>
  </si>
  <si>
    <t>〒460-0008 愛知県名古屋市中区栄3-22-26</t>
  </si>
  <si>
    <t>名古屋市営地下鉄鶴舞線「大須観音駅」から「一風堂　名古屋本店」まで 徒歩7分</t>
  </si>
  <si>
    <t>236件</t>
  </si>
  <si>
    <t>https://www.google.co.jp/maps/dir/?api=1&amp;origin=%e5%a4%a7%e9%a0%88%e8%a6%b3%e9%9f%b3%e9%a7%85+%e3%80%92460-0011&amp;destination=35.1640124516139,136.902645827898&amp;travelmode=walking</t>
  </si>
  <si>
    <t>「一風堂 名古屋本店」に行った感想をお伝えします。まず、店内に足を踏み入れると、シンプルでモダンな雰囲気が広がっており、清潔感がありつつも落ち着いた空間が広がっていました。店員さんの明るい笑顔と元気な挨拶が迎えてくれ、入店からとても気持ち良いスタートを切ることができました。
注文したのは、名物の「博多白湯ラーメン」。まず、スープの豊かな香りに引き込まれます。白湯スープはクリーミーでありながら、コクがあり、あっさりとした後味が特徴的でした。麺は細麺で、スープとの絡み具合が絶妙で、スープがしっかりと染み込んでいます。チャーシューも柔らかく、しっとりとしていて、とてもジューシーでした。また、トッピングの紅生姜がアクセントとなり、食べ進めるうちに飽きが来ませんでした。
さらに、サイドメニューで頼んだ「餃子」も美味しかったです。皮がパリッと焼かれており、ジューシーな餡が口の中で広がり、一口で満足感を得られる一品でした。どちらも、他のラーメン店とは一線を画す完成度の高さを感じました。
スタッフの対応も素晴らしく、注文がスムーズに進んだこと、また料理が提供されるタイミングも絶妙でした。店内の空気感も快適で、カジュアルにラーメンを楽しめる雰囲気があり、居心地が良かったです。
総じて、一風堂 名古屋本店は、ラーメンの味はもちろん、スタッフのサービスや店内の雰囲気まで、どれを取っても高いレベルにあると感じました。特に博多ラーメンが好きな方には間違いなくおすすめできるお店です。次回も訪れたくなるような、満足感のある食事を楽しめました。…</t>
  </si>
  <si>
    <t>452枚</t>
  </si>
  <si>
    <t>40本</t>
  </si>
  <si>
    <t>名古屋高速2号東山線「白川出入口（IC）」から「一風堂　名古屋本店」まで 710m</t>
  </si>
  <si>
    <t>８５０円</t>
  </si>
  <si>
    <t>11：00〜27：00</t>
  </si>
  <si>
    <t>ラーメン横綱　豊山店</t>
  </si>
  <si>
    <t>https://www.cookdoor.jp/dtl/60000000000000002202/</t>
  </si>
  <si>
    <t>https://jice.homemate-research.com/pubuser1/pubuser_facility_img/2/0/2/60000000000000002202/0000000143/60000000000000002202_0000000143_1_s.jpg</t>
  </si>
  <si>
    <t>https://jice.homemate-research.com/pubuser1/pubuser_facility_img/2/0/2/60000000000000002202/0000066885/60000000000000002202_0000066885_1_s.jpg</t>
  </si>
  <si>
    <t>https://jice.homemate-research.com/pubuser1/pubuser_facility_img/2/0/2/60000000000000002202/0000000143/60000000000000002202_0000000143_2_s.jpg</t>
  </si>
  <si>
    <t>〒480-0202 愛知県西春日井郡豊山町大字豊場字八反１２９－１</t>
  </si>
  <si>
    <t>東海交通事業城北線「比良駅」から「ラーメン横綱　豊山店」まで 徒歩20分</t>
  </si>
  <si>
    <t>201件</t>
  </si>
  <si>
    <t>https://www.google.co.jp/maps/dir/?api=1&amp;origin=%e6%af%94%e8%89%af%e9%a7%85+%e3%80%92452-0802&amp;destination=35.2417920112024,136.90843732098&amp;travelmode=walking</t>
  </si>
  <si>
    <t>ラーメン横綱　豊山店は国道41号線沿いにあり、 駐車場も広いので安心です。店内は広く、カウンター席やテーブル、ゆったりできるソファ席もあります。ネギ入れ放題サービスなので毎回ネギたっぷり入れて食べてます。朝方まで営業されています。…</t>
  </si>
  <si>
    <t>417枚</t>
  </si>
  <si>
    <t>38本</t>
  </si>
  <si>
    <t>名古屋高速11号小牧線「豊山南IC」から「ラーメン横綱　豊山店」まで 170m</t>
  </si>
  <si>
    <t>７００円</t>
  </si>
  <si>
    <t>11：00〜29：00</t>
  </si>
  <si>
    <t>ラーメン横綱　一宮店</t>
  </si>
  <si>
    <t>https://www.cookdoor.jp/dtl/60000000000000002200/</t>
  </si>
  <si>
    <t>https://jice.homemate-research.com/pubuser1/pubuser_facility_img/0/0/2/60000000000000002200/0000000344/60000000000000002200_0000000344_2_s.jpg</t>
  </si>
  <si>
    <t>https://jice.homemate-research.com/pubuser1/pubuser_facility_img/0/0/2/60000000000000002200/0000000344/60000000000000002200_0000000344_4_s.jpg</t>
  </si>
  <si>
    <t>https://jice.homemate-research.com/pubuser1/pubuser_facility_img/0/0/2/60000000000000002200/0000000344/60000000000000002200_0000000344_6_s.jpg</t>
  </si>
  <si>
    <t>〒491-0824 愛知県一宮市丹陽町九日市場字下田３０－３</t>
  </si>
  <si>
    <t>ＪＲ東海道本線「稲沢駅」から「ラーメン横綱　一宮店」まで 徒歩25分</t>
  </si>
  <si>
    <t>253件</t>
  </si>
  <si>
    <t>https://www.google.co.jp/maps/dir/?api=1&amp;origin=%e7%a8%b2%e6%b2%a2%e9%a7%85+%e3%80%92492-8143&amp;destination=35.2659315138855,136.836951035194&amp;travelmode=walking</t>
  </si>
  <si>
    <t>ラーメン横綱　一宮店さんに行ってきましたよ。初めての横綱ラーメンandチャーハンに感激。ラーメンはニンニク入りの唐辛子の調味料を途中で投入して味変させていただきました。チャーハンは鉄板で卵を自分でかく混ぜ作り上げるスタイル。どちらもとても美味しくてリピーターになりますよ。一宮店は国道22号名岐バイパス沿いにあり大きな看板がとても良く目立ちますよ。…</t>
  </si>
  <si>
    <t>391枚</t>
  </si>
  <si>
    <t>42本</t>
  </si>
  <si>
    <t>名古屋高速16号一宮線「一宮南IC」から「ラーメン横綱　一宮店」まで 63m</t>
  </si>
  <si>
    <t>一蘭　名古屋鳴海店</t>
  </si>
  <si>
    <t>https://www.cookdoor.jp/dtl/60000000000000000198/</t>
  </si>
  <si>
    <t>https://jice.homemate-research.com/pubuser1/pubuser_facility_img/8/9/1/60000000000000000198/0000030062/60000000000000000198_0000030062_1_s.jpg</t>
  </si>
  <si>
    <t>https://jice.homemate-research.com/pubuser1/pubuser_facility_img/8/9/1/60000000000000000198/0000063497/60000000000000000198_0000063497_1_s.jpg</t>
  </si>
  <si>
    <t>https://jice.homemate-research.com/pubuser1/pubuser_facility_img/8/9/1/60000000000000000198/0000063497/60000000000000000198_0000063497_3_s.jpg</t>
  </si>
  <si>
    <t>〒458-0801 愛知県名古屋市緑区鳴海町字中汐田74-1</t>
  </si>
  <si>
    <t>名鉄名古屋本線「鳴海駅」から「一蘭　名古屋鳴海店」まで 徒歩8分</t>
  </si>
  <si>
    <t>https://www.google.co.jp/maps/dir/?api=1&amp;origin=%e9%b3%b4%e6%b5%b7%e9%a7%85+%e3%80%92458-0831&amp;destination=35.077954042956,136.943854979337&amp;travelmode=walking</t>
  </si>
  <si>
    <t>名古屋市緑区鳴海町にある一蘭！有名なラーメンのチェーン店である一蘭。こちらの店舗は名古屋市緑区にあり、名古屋市では珍しく駐車場があります。数台用ではなく、しっかり３０台程度停められる広さがあります。車で行くにはとても便利です。店内も広く、50人程度は入る広さだと思います。24時間営業なので夜中にお腹がすいたら食べに行くのも最高です。店内に入り、まず食券を購入します。1杯1000円ぐらいです。量が少ないので、替え玉も一緒に購入するのがおすすめです。店員さんが空いてる席を教えてくださり、案内してくださります。店員さんの接客はとても気持ちよく明るく挨拶してくれます。一蘭は席が個々に分かれており、一人でも行きやすいと思います。自分で味の濃さなど指定ができるのがとてもうれしいです。秘伝のタレがピリ辛で癖になるラーメンです。食券を提出してからでてくるまでの時間も短く、お腹が空いててもすぐ食べれます。ラーメンと一緒に白米を注文するとおいしさ倍増です。…</t>
  </si>
  <si>
    <t>376枚</t>
  </si>
  <si>
    <t>37本</t>
  </si>
  <si>
    <t>名古屋第二環状自動車道「有松IC」から「一蘭　名古屋鳴海店」まで 2.2km</t>
  </si>
  <si>
    <t>丸源ラーメン　三河安城店</t>
  </si>
  <si>
    <t>https://www.cookdoor.jp/dtl/60000000000000002502/</t>
  </si>
  <si>
    <t>https://jice.homemate-research.com/pubuser1/pubuser_facility_img/2/0/5/60000000000000002502/0000049234/60000000000000002502_0000049234_1_s.jpg</t>
  </si>
  <si>
    <t>https://jice.homemate-research.com/pubuser1/pubuser_facility_img/2/0/5/60000000000000002502/0000001368/60000000000000002502_0000001368_1_s.jpg</t>
  </si>
  <si>
    <t>https://jice.homemate-research.com/pubuser1/pubuser_facility_img/2/0/5/60000000000000002502/0000066323/60000000000000002502_0000066323_1_s.jpg</t>
  </si>
  <si>
    <t>〒446-0073 愛知県安城市篠目町童子201番地1</t>
  </si>
  <si>
    <t>ＪＲ東海道新幹線「三河安城駅」から「丸源ラーメン　三河安…」まで 徒歩6分</t>
  </si>
  <si>
    <t>181件</t>
  </si>
  <si>
    <t>https://www.google.co.jp/maps/dir/?api=1&amp;origin=%e4%b8%89%e6%b2%b3%e5%ae%89%e5%9f%8e%e9%a7%85+%e3%80%92446-0056&amp;destination=34.9734861919029,137.063284315688&amp;travelmode=walking</t>
  </si>
  <si>
    <t>仕事の合間に利用！
チェーン店ではあるけど、安定した美味しさ。塩のねぎ塩は、サッパリとして、ゆずの匂いがして、とても美味しいです！
麺も細めで、喉越しも良いです。店内は、明るくて、匂いもなく快適でした。…</t>
  </si>
  <si>
    <t>381枚</t>
  </si>
  <si>
    <t>衣浦豊田道路「新林IC」から「丸源ラーメン　三河安…」まで 2.4km</t>
  </si>
  <si>
    <t>昼800円
夜1200円</t>
  </si>
  <si>
    <t>11時30分から25時まで</t>
  </si>
  <si>
    <t>みそ膳　東刈谷店</t>
  </si>
  <si>
    <t>https://www.cookdoor.jp/dtl/60000000000000017827/</t>
  </si>
  <si>
    <t>https://jice.homemate-research.com/pubuser1/pubuser_facility_img/7/2/8/60000000000000017827/0000000094/60000000000000017827_0000000094_1_s.jpg</t>
  </si>
  <si>
    <t>https://jice.homemate-research.com/pubuser1/pubuser_facility_img/7/2/8/60000000000000017827/0000035322/60000000000000017827_0000035322_1_s.jpg</t>
  </si>
  <si>
    <t>https://jice.homemate-research.com/pubuser1/pubuser_facility_img/7/2/8/60000000000000017827/0000035322/60000000000000017827_0000035322_4_s.jpg</t>
  </si>
  <si>
    <t>〒448-0807 愛知県刈谷市東刈谷町2-1-3</t>
  </si>
  <si>
    <t>ＪＲ東海道本線「東刈谷駅」から「みそ膳　東刈谷店」まで 徒歩7分</t>
  </si>
  <si>
    <t>191件</t>
  </si>
  <si>
    <t>https://www.google.co.jp/maps/dir/?api=1&amp;origin=%e6%9d%b1%e5%88%88%e8%b0%b7%e9%a7%85+%e3%80%92448-0807&amp;destination=34.9773711569503,137.037364622738&amp;travelmode=walking</t>
  </si>
  <si>
    <t>何度か食べに行っていますが、安定して美味しいです。店内はそこまで広くないですが、お座敷もあり、子供用の椅子もあります。ファミリーが結構多いような気がします。でも回転も悪くないので、長く待ったことはありません。私は生姜が入っているラーメンが好きで必ず注文しています。子供たちもお子様セットに満足していて、常に完食しています。おもちゃもついているので食べた後遊んでいます。体の大きなお子様は少し物足りないかもしれないですが、大体ギョーザやチャーハンも頼むのでみんなでつっついて丁度良いくらいになります。ギョーザもチャーハンもおいしいです。味噌ラーメン好きにはお勧めのお店です。刈谷は全国チェーン店が多いですが、全国チェーン店のラーメンはどこにでもあり何度か行くと飽きるので、こちらのお店に行きたくなりますね。駐車場もそれなりに広いですが、大きな車だと転回スペースが狭いので少し出入りが大変です。48号線沿いなので、出入口を見逃してスルーしてしまうかもしれないです、、、…</t>
  </si>
  <si>
    <t>374枚</t>
  </si>
  <si>
    <t>伊勢湾岸自動車道「豊田南IC」から「みそ膳　東刈谷店」まで 5.8km</t>
  </si>
  <si>
    <t>■平日
11:00〜15:00
17:00〜23:00
■土・日曜日
11:00〜23:00</t>
  </si>
  <si>
    <t>丸源ラーメン　小牧店</t>
  </si>
  <si>
    <t>https://www.cookdoor.jp/dtl/60000000000000009306/</t>
  </si>
  <si>
    <t>https://jice.homemate-research.com/pubuser1/pubuser_facility_img/6/0/3/60000000000000009306/0000042968/60000000000000009306_0000042968_1_s.jpg</t>
  </si>
  <si>
    <t>https://jice.homemate-research.com/pubuser1/pubuser_facility_img/6/0/3/60000000000000009306/0000052775/60000000000000009306_0000052775_1_s.jpg</t>
  </si>
  <si>
    <t>https://jice.homemate-research.com/pubuser1/pubuser_facility_img/6/0/3/60000000000000009306/0000070125/60000000000000009306_0000070125_3_s.jpg</t>
  </si>
  <si>
    <t>〒485-0046 愛知県小牧市堀の内5丁目150-1</t>
  </si>
  <si>
    <t>名鉄小牧線「小牧駅」から「丸源ラーメン　小牧店」まで 徒歩25分</t>
  </si>
  <si>
    <t>175件</t>
  </si>
  <si>
    <t>https://www.google.co.jp/maps/dir/?api=1&amp;origin=%e5%b0%8f%e7%89%a7%e9%a7%85+%e3%80%92485-0029&amp;destination=35.2869885295116,136.906357357011&amp;travelmode=walking</t>
  </si>
  <si>
    <t>愛知県小牧市堀の内にある丸源ラーメン小牧店です。商業施設の中にあり、駐車場もたくさんあります。肉そばがとても美味しくて、何回でも食べたくなる味です。また行きたいです。…</t>
  </si>
  <si>
    <t>369枚</t>
  </si>
  <si>
    <t>20本</t>
  </si>
  <si>
    <t>名古屋高速11号小牧線「堀の内IC」から「丸源ラーメン　小牧店」まで 130m</t>
  </si>
  <si>
    <t>昼〜￥999
夜〜￥999</t>
  </si>
  <si>
    <t>11:30〜翌1:00</t>
  </si>
  <si>
    <t>一蘭　岐阜店</t>
  </si>
  <si>
    <t>https://www.cookdoor.jp/dtl/1060377818/</t>
  </si>
  <si>
    <t>https://jice.homemate-research.com/pubuser1/pubuser_facility_img/8/1/8/1060377818/0000000509/1060377818_0000000509_3_s.jpg</t>
  </si>
  <si>
    <t>https://jice.homemate-research.com/pubuser1/pubuser_facility_img/8/1/8/1060377818/0000019198/1060377818_0000019198_1_s.jpg</t>
  </si>
  <si>
    <t>https://jice.homemate-research.com/pubuser1/pubuser_facility_img/8/1/8/1060377818/0000025523/1060377818_0000025523_5_s.jpg</t>
  </si>
  <si>
    <t>〒500-8384 岐阜県岐阜市薮田南５丁目１６－１２</t>
  </si>
  <si>
    <t>ＪＲ東海道本線「西岐阜駅」から「一蘭　岐阜店」まで 徒歩19分</t>
  </si>
  <si>
    <t>233件</t>
  </si>
  <si>
    <t>https://www.google.co.jp/maps/dir/?api=1&amp;origin=%e8%a5%bf%e5%b2%90%e9%98%9c%e9%a7%85+%e3%80%92500-8381&amp;destination=35.3929516300654,136.714951707153&amp;travelmode=walking</t>
  </si>
  <si>
    <t>JR東海道線西岐阜駅から南へ車で5、6分の場所にある福岡発祥の大人気の豚骨ラーメン屋さん。入り口を入ると券売機があります。ベースの豚骨ラーメンにチャーシューと半熟玉子をトッピング！席にある用紙で麺の硬さ、スープの濃さ、辛さ、ネギやにんにくの量等好みに合わせた注文が可能！到着したラーメンは濃厚なとんこつスープに細めのストレート麺がよく絡みとても美味しい！！とんこつの臭みも感じず今日も大満足でした！…</t>
  </si>
  <si>
    <t>355枚</t>
  </si>
  <si>
    <t>東海北陸自動車道「岐阜各務原IC」から「一蘭　岐阜店」まで 8.9km</t>
  </si>
  <si>
    <t>夜:￥999</t>
  </si>
  <si>
    <t>24時間</t>
  </si>
  <si>
    <t>豚旨うま屋ラーメン　各務原店</t>
  </si>
  <si>
    <t>https://www.cookdoor.jp/dtl/60000000000000018984/</t>
  </si>
  <si>
    <t>https://jice.homemate-research.com/pubuser1/pubuser_facility_img/4/8/9/60000000000000018984/0000000598/60000000000000018984_0000000598_2_s.jpg</t>
  </si>
  <si>
    <t>https://jice.homemate-research.com/pubuser1/pubuser_facility_img/4/8/9/60000000000000018984/0000000147/60000000000000018984_0000000147_4_s.jpg</t>
  </si>
  <si>
    <t>https://jice.homemate-research.com/pubuser1/pubuser_facility_img/4/8/9/60000000000000018984/0000000046/60000000000000018984_0000000046_3_s.jpg</t>
  </si>
  <si>
    <t>〒504-0941 岐阜県各務原市三井町４－１９５</t>
  </si>
  <si>
    <t>名鉄各務原線「市民公園前駅」から「豚旨うま屋ラーメン　…」まで 徒歩11分</t>
  </si>
  <si>
    <t>152件</t>
  </si>
  <si>
    <t>https://www.google.co.jp/maps/dir/?api=1&amp;origin=%e5%b8%82%e6%b0%91%e5%85%ac%e5%9c%92%e5%89%8d%e9%a7%85+%e3%80%92504-0911&amp;destination=35.3927830160149,136.840972637883&amp;travelmode=walking</t>
  </si>
  <si>
    <t>好きなラジオ番組の方がよく豚旨うま屋の話をされるので
興味があって行ってみました。
イオンモール各務原店から程近く、看板も目立つのでよく分かります。
いつも混んでます。
ラーメンはボリュームもありネギも沢山取れて美味しい、旨い、コスパよし。
リピーターが多いのも頷けます。…</t>
  </si>
  <si>
    <t>342枚</t>
  </si>
  <si>
    <t>東海北陸自動車道「岐阜各務原IC」から「豚旨うま屋ラーメン　…」まで 2.5km</t>
  </si>
  <si>
    <t>〜￥1,999</t>
  </si>
  <si>
    <t>11:30〜26:00</t>
  </si>
  <si>
    <t>ラーメン横綱　刈谷店</t>
  </si>
  <si>
    <t>https://www.cookdoor.jp/dtl/60000000000000002204/</t>
  </si>
  <si>
    <t>https://jice.homemate-research.com/pubuser1/pubuser_facility_img/4/0/2/60000000000000002204/0000078057/60000000000000002204_0000078057_1_s.jpg</t>
  </si>
  <si>
    <t>https://jice.homemate-research.com/pubuser1/pubuser_facility_img/4/0/2/60000000000000002204/0000064835/60000000000000002204_0000064835_1_s.jpg</t>
  </si>
  <si>
    <t>https://jice.homemate-research.com/pubuser1/pubuser_facility_img/4/0/2/60000000000000002204/0000064835/60000000000000002204_0000064835_4_s.jpg</t>
  </si>
  <si>
    <t>〒448-0005 愛知県刈谷市今川町花池１９４</t>
  </si>
  <si>
    <t>名鉄名古屋本線「富士松駅」から「ラーメン横綱　刈谷店」まで 徒歩5分</t>
  </si>
  <si>
    <t>192件</t>
  </si>
  <si>
    <t>https://www.google.co.jp/maps/dir/?api=1&amp;origin=%e5%af%8c%e5%a3%ab%e6%9d%be%e9%a7%85+%e3%80%92448-0005&amp;destination=35.0293816919011,137.020713055164&amp;travelmode=walking</t>
  </si>
  <si>
    <t>大通りに面していて看板もでかいのでわかりやすくてアクセスに便利です。
営業時間も長いので時間に気にせずゆっくり出来ます。
味も美味しいですし、価格もそこまで高くありませんのでおすすめです。
近くに住んでいたらぜひ行ってみるといいですよ…</t>
  </si>
  <si>
    <t>331枚</t>
  </si>
  <si>
    <t>33本</t>
  </si>
  <si>
    <t>伊勢湾岸自動車道「豊明IC」から「ラーメン横綱　刈谷店」まで 2km</t>
  </si>
  <si>
    <t>やま昇</t>
  </si>
  <si>
    <t>https://www.cookdoor.jp/dtl/60000000000000000940/</t>
  </si>
  <si>
    <t>https://jice.homemate-research.com/pubuser1/pubuser_facility_img/0/4/9/60000000000000000940/0000001517/60000000000000000940_0000001517_3_s.jpg</t>
  </si>
  <si>
    <t>https://jice.homemate-research.com/pubuser1/pubuser_facility_img/0/4/9/60000000000000000940/0000002725/60000000000000000940_0000002725_4_s.jpg</t>
  </si>
  <si>
    <t>https://jice.homemate-research.com/pubuser1/pubuser_facility_img/0/4/9/60000000000000000940/0000003021/60000000000000000940_0000003021_1_s.jpg</t>
  </si>
  <si>
    <t>〒451-0042 愛知県名古屋市西区那古野1-13-12オキナビル１F</t>
  </si>
  <si>
    <t>名古屋市営地下鉄桜通線「国際センター駅」から「やま昇」まで 徒歩6分</t>
  </si>
  <si>
    <t>156件</t>
  </si>
  <si>
    <t>https://www.google.co.jp/maps/dir/?api=1&amp;origin=%e5%9b%bd%e9%9a%9b%e3%82%bb%e3%83%b3%e3%82%bf%e3%83%bc%e9%a7%85+%e3%80%92450-0002&amp;destination=35.176236203671,136.890150469429&amp;travelmode=walking</t>
  </si>
  <si>
    <t>地下桜通線の国際センター駅から徒歩数分の場所あります。このお店はなんといってもつけ麺がおすすめです。？は食べ応えが最高で、もちろんスープも絶品です。ぜひまた行きたいと思います。…</t>
  </si>
  <si>
    <t>326枚</t>
  </si>
  <si>
    <t>23本</t>
  </si>
  <si>
    <t>名古屋高速6号清須線「明道町出入口（IC）」から「やま昇」まで 480m</t>
  </si>
  <si>
    <t>￥1,000</t>
  </si>
  <si>
    <t>11:00〜15:00
17:00〜23:00</t>
  </si>
  <si>
    <t>とんこつラーメンラの壱東刈谷店</t>
  </si>
  <si>
    <t>https://www.cookdoor.jp/dtl/60000000000000002522/</t>
  </si>
  <si>
    <t>https://jice.homemate-research.com/pubuser1/pubuser_facility_img/2/2/5/60000000000000002522/0000002880/60000000000000002522_0000002880_7_s.jpg</t>
  </si>
  <si>
    <t>https://jice.homemate-research.com/pubuser1/pubuser_facility_img/2/2/5/60000000000000002522/0000004336/60000000000000002522_0000004336_5_s.jpg</t>
  </si>
  <si>
    <t>https://jice.homemate-research.com/pubuser1/pubuser_facility_img/2/2/5/60000000000000002522/0000003460/60000000000000002522_0000003460_4_s.jpg</t>
  </si>
  <si>
    <t>〒448-0802 愛知県刈谷市末広町2-3-3</t>
  </si>
  <si>
    <t>ＪＲ東海道本線「東刈谷駅」から「とんこつラーメンラの…」まで 徒歩6分</t>
  </si>
  <si>
    <t>160件</t>
  </si>
  <si>
    <t>https://www.google.co.jp/maps/dir/?api=1&amp;origin=%e6%9d%b1%e5%88%88%e8%b0%b7%e9%a7%85+%e3%80%92448-0807&amp;destination=34.9736411351367,137.045080542582&amp;travelmode=walking</t>
  </si>
  <si>
    <t>ラーメンチェーン店「ラの壱」は、名古屋を中心に展開される豚骨ラーメン専門店。本場福岡の豚骨ラーメンを基盤にしながら、地元の味覚に合わせた独自のアレンジが魅力。臭みを抑えたクリーミーな豚骨スープ。スープと絶妙に絡む細麺の完成度。麺の硬さやスープの濃さを選べるカスタマイズ性。替え玉文化を楽しめるシステム。ラーメン初心者でも楽しめる親しみやすい味わい。濃厚な豚骨の旨味が凝縮されたスープの奥深さ。ガッツリ食べたい人でも満足できるボリューム感。サイドメニューの豊富さ。餃子のパリッとした焼き上がり。香ばしいチャーハンの風味。セットメニューのコスパの良さ。季節限定メニューで味わう新たな楽しみ。店舗ごとに異なる個性と雰囲気。家族連れでも安心して利用できるテーブル席の広さ。お一人様でも気軽に立ち寄れるカウンター席の心地良さ。清潔感のある店内。アクセスの良さと広めの駐車場。地元に根ざした経営方針。丁寧で気持ちの良い接客。注文の取りやすさ。リピーターを生む中毒性のあるスープ。食後も重たくならないスッキリとした後味。名古屋エリアの豚骨ラーメン店としての存在感。常連客に支持される味の安定感。初心者から豚骨ラーメン通まで幅広い層に愛される魅力。全体的にバランスの取れた味わい。次回訪問の期待感を高める体験。一度食べれば忘れられない旨味。麺とスープの一体感。ラーメンの完成度の高さ。他店との差別化を感じる独自性。豚骨スープのクオリティの高さ。どの時間帯に訪れても安定した味わい。店舗ごとに異なる特色が楽しめる点。食材へのこだわり。メニュー開発における努力と革新性。地元住民に愛される温かみのある雰囲気。食べた後に感じる満足感と充実感。豚骨ラーメンの新たな魅力を発見できる場所。豚骨ラーメンを身近に感じられる親しみやすさ。他のチェーン店にはない特別感。何度でも通いたくなる安心感と安定感。飲食店としての基本を忠実に守りつつ、新たなチャレンジを続ける進化の姿勢。リピーターが増え続ける理由が詰まった一杯。ラーメン好きにとっての特別な存在感。他店にはない「また来たい」と思わせる魅力。地元だけでなく遠方からの来客にも自信を持っておすすめできるお店。…</t>
  </si>
  <si>
    <t>313枚</t>
  </si>
  <si>
    <t>26本</t>
  </si>
  <si>
    <t>伊勢湾岸自動車道「豊田南IC」から「とんこつラーメンラの…」まで 5.9km</t>
  </si>
  <si>
    <t>1,000円〜2,000円</t>
  </si>
  <si>
    <t>11:00〜26：00（L.O. 25:45）</t>
  </si>
  <si>
    <t>濃厚中華そば佐とう</t>
  </si>
  <si>
    <t>https://www.cookdoor.jp/dtl/75000000000000070562/</t>
  </si>
  <si>
    <t>https://jice.homemate-research.com/pubuser1/pubuser_facility_img/2/6/5/75000000000000070562/0000076718/75000000000000070562_0000076718_6_s.jpg?ch=F09A1B41295490C3FEFB1E2C147174F1</t>
  </si>
  <si>
    <t>https://jice.homemate-research.com/pubuser1/pubuser_facility_img/2/6/5/75000000000000070562/0000026108/75000000000000070562_0000026108_3_s.jpg</t>
  </si>
  <si>
    <t>https://jice.homemate-research.com/pubuser1/pubuser_facility_img/2/6/5/75000000000000070562/0000000519/75000000000000070562_0000000519_2_s.jpg</t>
  </si>
  <si>
    <t>〒460-0002 愛知県名古屋市中区丸の内２－８－２５</t>
  </si>
  <si>
    <t>名古屋市営地下鉄桜通線「丸の内駅」から「濃厚中華そば佐とう」まで 徒歩3分</t>
  </si>
  <si>
    <t>https://www.google.co.jp/maps/dir/?api=1&amp;origin=%e4%b8%b8%e3%81%ae%e5%86%85%e9%a7%85+%e3%80%92460-0002&amp;destination=35.1758422187172,136.898140935081&amp;travelmode=walking</t>
  </si>
  <si>
    <t>「濃厚中華そば佐とう」さんは名古屋市中区丸の内にあり、濃厚な醤油スープとボリューム満点のチャーシューで知られる人気のラーメン店です。
この「濃厚中華そば佐とう」さんは、もともとチャーシュー丼が有名な定食屋さんでしたが、、2015年に今のラーメンのみのお店になり、開店当初からその濃厚なスープとボリューム満点なチャーシューが話題となり、瞬く間に人気ラーメン店となりました。
「濃厚中華そば佐とう」さんは、昔からの常連客と新規の客の両方に支持されており、スタッフの接客や、大将の人柄の良さ、ラーメンの提供スピードにも定評があります。忙しい時でもしっかりとしたサービスで、食事に来たお客さんは「また来たい」と思わせてくれるお店です。
「濃厚中華そば佐とう」さんの特徴は、やはりスープの濃厚さと深みだと思います。特にスープの濃厚さが特徴です。豚の骨から取った清湯（チンタン）スープに、地元名古屋のたまり醤油を使っており、その味の深みとコクが魅力的です。スープはかなり濃いめで、最後の一滴まで飲み干してしまうほどの美味しさがあります。麺は加水低めのストレート細麺で、スープとの相性が抜群です。スープをしっかりと絡めて、最後まで美味しく楽しめます。こだわりの麺と濃厚スープが一体となり、食べるたびに深い満足感を与えてくれます。 チャーシューは薄切りの豚バラ肉が10枚以上も盛り付けられ、食べ応えがあります。 ノーマルの中華そばとの差額が50円で、チャーシュー増量が可能です。もともとチャーシュー丼で、人気だったので、チャーシューはとてもおいしいです。 ネギはザク切りで提供され、スープとの相性もバッチリです。 トッピングには半熟卵、もやし、ネギがあり、シンプルながらも多様な味わいを楽しめます。昔ながらの中華そばという感じで、老若男女問わずとても人気があります。
開店と同時にいつも行列になり、会社のお昼休憩などでは、待ち時間がかかるためなかなか食べられない可能性が高いです。
とても人気店で行列覚悟でいってみてください。…</t>
  </si>
  <si>
    <t>314枚</t>
  </si>
  <si>
    <t>24本</t>
  </si>
  <si>
    <t>名古屋高速都心環状線「丸の内出入口（IC）」から「濃厚中華そば佐とう」まで 240m</t>
  </si>
  <si>
    <t>700円〜1,000円</t>
  </si>
  <si>
    <t>営業時間
11:30 〜 14:00
17:30 〜 21:30</t>
  </si>
  <si>
    <t>丸源ラーメン　知立店</t>
  </si>
  <si>
    <t>https://www.cookdoor.jp/dtl/60000000000000007666/</t>
  </si>
  <si>
    <t>https://jice.homemate-research.com/pubuser1/pubuser_facility_img/6/6/6/60000000000000007666/0000064877/60000000000000007666_0000064877_2_s.jpg</t>
  </si>
  <si>
    <t>https://jice.homemate-research.com/pubuser1/pubuser_facility_img/6/6/6/60000000000000007666/0000070038/60000000000000007666_0000070038_3_s.jpg</t>
  </si>
  <si>
    <t>https://jice.homemate-research.com/pubuser1/pubuser_facility_img/6/6/6/60000000000000007666/0000066323/60000000000000007666_0000066323_1_s.jpg</t>
  </si>
  <si>
    <t>〒472-0026 愛知県知立市上重原町6-12</t>
  </si>
  <si>
    <t>名鉄三河線「重原駅」から「丸源ラーメン　知立店」まで 徒歩9分</t>
  </si>
  <si>
    <t>115件</t>
  </si>
  <si>
    <t>https://www.google.co.jp/maps/dir/?api=1&amp;origin=%e9%87%8d%e5%8e%9f%e9%a7%85+%e3%80%92472-0026&amp;destination=35.0012780676161,137.022796953957&amp;travelmode=walking</t>
  </si>
  <si>
    <t>この店のまず入ってからの接客がすごく雰囲気が良いです。元気も笑顔も女性のホール店員さんが気持ちが良いですね。味よりも雰囲気が好きなので、きっとホールの方達の団結力ややる気はすごいんだろうなと感じました。…</t>
  </si>
  <si>
    <t>308枚</t>
  </si>
  <si>
    <t>28本</t>
  </si>
  <si>
    <t>伊勢湾岸自動車道「豊明IC」から「丸源ラーメン　知立店」まで 4.6km</t>
  </si>
  <si>
    <t>１０００円</t>
  </si>
  <si>
    <t>11：30-25：00</t>
  </si>
  <si>
    <t>ラーメン横綱　春日井店</t>
  </si>
  <si>
    <t>https://www.cookdoor.jp/dtl/00000000000080136707/</t>
  </si>
  <si>
    <t>https://jice.homemate-research.com/pubuser1/pubuser_facility_img/7/0/7/00000000000080136707/0000001053/00000000000080136707_0000001053_1_s.jpg</t>
  </si>
  <si>
    <t>https://jice.homemate-research.com/pubuser1/pubuser_facility_img/7/0/7/00000000000080136707/0000028342/00000000000080136707_0000028342_7_s.jpg</t>
  </si>
  <si>
    <t>https://jice.homemate-research.com/pubuser1/pubuser_facility_img/7/0/7/00000000000080136707/0000028342/00000000000080136707_0000028342_3_s.jpg</t>
  </si>
  <si>
    <t>〒486-0845 愛知県春日井市瑞穂通７丁目５－１</t>
  </si>
  <si>
    <t>ＪＲ中央本線「春日井駅」から「ラーメン横綱　春日井店」まで 徒歩17分</t>
  </si>
  <si>
    <t>91件</t>
  </si>
  <si>
    <t>https://www.google.co.jp/maps/dir/?api=1&amp;origin=%e6%98%a5%e6%97%a5%e4%ba%95%e9%a7%85+%e3%80%92486-0833&amp;destination=35.2515935099337,136.974744973974&amp;travelmode=walking</t>
  </si>
  <si>
    <t>ラーメン横綱春日井店さんが春日井市瑞穂通の国道19号線沿いにあります。地域では評判のお店でいつもたくさんのお客さんが美味しい豚骨醤油ラーメンを食べに来ています。大きい店舗で駐車場も広いのでとても入りやすいと思います。場所はすぐ分かります。値段もリーズナブルなので、ぜひ食べに行ってほしいと思います。住所は春日井市瑞穂通7丁目5番1です。翌朝5時まで営業しているそうです。…</t>
  </si>
  <si>
    <t>299枚</t>
  </si>
  <si>
    <t>35本</t>
  </si>
  <si>
    <t>東名高速道路「春日井IC」から「ラーメン横綱　春日井店」まで 2.8km</t>
  </si>
  <si>
    <t>萬珍軒</t>
  </si>
  <si>
    <t>https://www.cookdoor.jp/dtl/60000000000000004944/</t>
  </si>
  <si>
    <t>https://jice.homemate-research.com/pubuser1/pubuser_facility_img/4/4/9/60000000000000004944/0000000394/60000000000000004944_0000000394_1_s.jpg</t>
  </si>
  <si>
    <t>https://jice.homemate-research.com/pubuser1/pubuser_facility_img/4/4/9/60000000000000004944/0000069979/60000000000000004944_0000069979_1_s.jpg</t>
  </si>
  <si>
    <t>https://jice.homemate-research.com/pubuser1/pubuser_facility_img/4/4/9/60000000000000004944/0000001217/60000000000000004944_0000001217_6_s.jpg</t>
  </si>
  <si>
    <t>〒453-0811 愛知県名古屋市中村区太閤通4-38</t>
  </si>
  <si>
    <t>名古屋市営地下鉄桜通線「太閤通駅」から「萬珍軒」まで 徒歩4分</t>
  </si>
  <si>
    <t>224件</t>
  </si>
  <si>
    <t>https://www.google.co.jp/maps/dir/?api=1&amp;origin=%e5%a4%aa%e9%96%a4%e9%80%9a%e9%a7%85+%e3%80%92453-0811&amp;destination=35.1675831605658,136.869682012205&amp;travelmode=walking</t>
  </si>
  <si>
    <t>8月のある土曜日。映画を見るため、名古屋駅近くミッドランドスクエアシネマ2へ。見終わった後に近くのおいしい店でご飯を食べて帰ろうと事前リサーチ。ラーメンが食べたい気分になり、グルメな妹にも聞き込みをすると「萬珍軒」はどうかという提案が。店を地図検索すると、ミッドランドスクエアシネマ２からは徒歩約26分（1.8ｋｍ）と結構な距離があったが、提案通り行ってみることに。映画終了が21時前。店までの道のりは事前リサーチでは遠く感じたが、映画を見終わって興奮状態だったせいか、あっとゆう間に到着。繁華街の栄付近でもない、自分にとってあまりなじみのない名古屋駅西側の街並みを堪能しつつ、夏の夜風を受けながら歩くことも心地よかった。到着が21時過ぎということですんなり入店できるだろうと思っていたが、予想に反して行列があり、10名ほどが待っていた。さすがは人気店。ファミリーレストラン等ではなくラーメン屋ということでお客さんの回転も速く、15分ほどで入店できた。一人ということもあり１階カウンター席へと案内。厨房の様子がじっくりと見れて面白い。２階にも席があるらしく、座席は65席と多い。萬珍軒といえば「玉子とじラーメン（税抜き780円）」。加えて「餃子（一口サイズ８個）（税抜き390円）」、「ライス小（税抜き180円）」を注文し、待つ間に厨房を眺める。土曜とはいえ、21時過ぎという時間帯のスタッフの多さに驚く。１0名ほどのスタッフが所狭しと働いており、活気に溢れていた。しばらくするとラーメンとライスが到着。極細ストレート麺が、少し濃いめでとろみのある玉子スープとしっかりと絡んで美味しい！満足できる麺の量も好印象。握りこぶしサイズのチャーシュー２枚も、口の中にいれるとすぐ溶けてなくなってしまうほど柔らかく、濃厚な味わい。続いて到着した餃子は、うたわれている通り一口で食べやすい大きさで、肉のうまみを感じるが全体としては少しあっさり目なお味。メインの玉子とじラーメンがしっかりとした味わいなので、うまくバランスが取れて食が進む。ほどよくお腹が空いている方には、「ラーメン、餃子、ライス」の組み合せがおすすめ。ラーメン専門店ではなく、天津飯や麻婆豆腐、ニラレバ等のメニューもあるのでがっつり食べたい方もご安心を。
行列があっても回転は速く、並ぶ価値がある店なので、ぜひ！
※価格は2024年8月来店時。…</t>
  </si>
  <si>
    <t>289枚</t>
  </si>
  <si>
    <t>名古屋高速5号万場線「黄金IC」から「萬珍軒」まで 1.2km</t>
  </si>
  <si>
    <t>昼：〜1,000円
夜：1,000円〜1,500円</t>
  </si>
  <si>
    <t>月曜日〜木曜日
午後5時30分〜深夜2時
金曜、土曜日
午後5時30分〜深夜2時30分
ラストオーダー閉店30分前
売り切れ次第閉店</t>
  </si>
  <si>
    <t>清陽軒</t>
  </si>
  <si>
    <t>https://www.cookdoor.jp/dtl/60000000000000010609/</t>
  </si>
  <si>
    <t>https://jice.homemate-research.com/pubuser1/pubuser_facility_img/9/0/6/60000000000000010609/0000001564/60000000000000010609_0000001564_3_s.jpg</t>
  </si>
  <si>
    <t>https://jice.homemate-research.com/pubuser1/pubuser_facility_img/9/0/6/60000000000000010609/0000057100/60000000000000010609_0000057100_1_s.jpg</t>
  </si>
  <si>
    <t>https://jice.homemate-research.com/pubuser1/pubuser_facility_img/9/0/6/60000000000000010609/0000064235/60000000000000010609_0000064235_2_s.jpg</t>
  </si>
  <si>
    <t>〒830-0037 福岡県久留米市諏訪野町1798-6</t>
  </si>
  <si>
    <t>ＪＲ久大本線「久留米高校前駅」から「清陽軒」まで 徒歩9分</t>
  </si>
  <si>
    <t>155件</t>
  </si>
  <si>
    <t>https://www.google.co.jp/maps/dir/?api=1&amp;origin=%e4%b9%85%e7%95%99%e7%b1%b3%e9%ab%98%e6%a0%a1%e5%89%8d%e9%a7%85+%e3%80%92830-0038&amp;destination=33.3025514965361,130.522329754915&amp;travelmode=walking</t>
  </si>
  <si>
    <t>清陽軒はとてもお勧めのお店ですよ。ここは非常に人気のあるお店でいつも行列が絶えません。濃厚な豚骨スープでとても美味しいですよ。ラーメン以外にはチャーハンが人気メニューになっていますよ。…</t>
  </si>
  <si>
    <t>296枚</t>
  </si>
  <si>
    <t>九州自動車道「久留米IC」から「清陽軒」まで 3.4km</t>
  </si>
  <si>
    <t>550円〜1500円</t>
  </si>
  <si>
    <t>11：00〜22：00</t>
  </si>
  <si>
    <t>如水</t>
  </si>
  <si>
    <t>https://www.cookdoor.jp/dtl/60000000000000000509/</t>
  </si>
  <si>
    <t>https://jice.homemate-research.com/pubuser1/pubuser_facility_img/9/0/5/60000000000000000509/0000073802/60000000000000000509_0000073802_3_s.jpg</t>
  </si>
  <si>
    <t>https://jice.homemate-research.com/pubuser1/pubuser_facility_img/9/0/5/60000000000000000509/0000000660/60000000000000000509_0000000660_1_s.jpg</t>
  </si>
  <si>
    <t>https://jice.homemate-research.com/pubuser1/pubuser_facility_img/9/0/5/60000000000000000509/0000000660/60000000000000000509_0000000660_5_s.jpg</t>
  </si>
  <si>
    <t>〒461-0023 愛知県名古屋市東区徳川町201</t>
  </si>
  <si>
    <t>名古屋市営地下鉄桜通線「車道駅」から「如水」まで 徒歩13分</t>
  </si>
  <si>
    <t>183件</t>
  </si>
  <si>
    <t>https://www.google.co.jp/maps/dir/?api=1&amp;origin=%e8%bb%8a%e9%81%93%e9%a7%85+%e3%80%92461-0004&amp;destination=35.1830691954348,136.928340038739&amp;travelmode=walking</t>
  </si>
  <si>
    <t>名古屋市営バスの山口町バス停から近い、大通り沿いにあります。
休日になると多くの人が並んでいる人気店になります。つけ麺やまぜそばもあり、メニューも多い、とにかく一度は食べてみて下さい。美味しさに感動を覚えるほどでした。…</t>
  </si>
  <si>
    <t>278枚</t>
  </si>
  <si>
    <t>７５０円</t>
  </si>
  <si>
    <t>11：30〜14：30
18：00〜24：00</t>
  </si>
  <si>
    <t>丸源ラーメン　岩倉店</t>
  </si>
  <si>
    <t>https://www.cookdoor.jp/dtl/60000000000000006511/</t>
  </si>
  <si>
    <t>https://jice.homemate-research.com/pubuser1/pubuser_facility_img/1/1/5/60000000000000006511/0000016855/60000000000000006511_0000016855_1_s.jpg</t>
  </si>
  <si>
    <t>https://jice.homemate-research.com/pubuser1/pubuser_facility_img/1/1/5/60000000000000006511/0000001368/60000000000000006511_0000001368_2_s.jpg</t>
  </si>
  <si>
    <t>https://jice.homemate-research.com/pubuser1/pubuser_facility_img/1/1/5/60000000000000006511/0000016855/60000000000000006511_0000016855_6_s.jpg</t>
  </si>
  <si>
    <t>〒482-0015 愛知県岩倉市川井町折口67番地</t>
  </si>
  <si>
    <t>名鉄犬山線「大山寺駅」から「丸源ラーメン　岩倉店」まで 徒歩11分</t>
  </si>
  <si>
    <t>108件</t>
  </si>
  <si>
    <t>https://www.google.co.jp/maps/dir/?api=1&amp;origin=%e5%a4%a7%e5%b1%b1%e5%af%ba%e9%a7%85+%e3%80%92482-0014&amp;destination=35.2672013304742,136.866031894918&amp;travelmode=walking</t>
  </si>
  <si>
    <t>友人達と旅行で愛知県までやって来ました。目的だった名古屋城を一通り見ることができて旅行も終盤の帰り道に、安定して美味しいところで食べたいと一緒に行った友人達と話していたところ丸源ラーメン岩倉店が見えて来たので寄ってきました。
地元でも毎週のように食べていた丸源ラーメンが1番安心なんです。いつどこの店舗に行っても人気のラーメン店なので、相変わらず混んでいて、少し待ってからの入店でした。
早速、注文しようと思ったんですが、メニューが豊富で迷ってしまいます。
熟成醤油の肉そばの種類が豊富で、熟成醤油肉そば、肉そば肉ダブル、熟成醤油味玉肉そば、熟成醤油味玉肉そば肉ダブル、熟成醤油辛肉そば、熟成醤油辛肉そば味玉入り、熟成醤油肉そばねぎ肉そば、熟成醤油肉そばねぎ肉そば味玉入り、熟成醤油肉そば野菜肉そば、熟成醤油肉そば野菜肉そば味玉入り、種類が多くて迷います。とんこつやラーメンもあります。熟成醤油黒とんこつ、熟成醤油とんこつドッカンねぎ、熟成醤油とんこつチャーシュー麺、熟成醤油白とんこつ、熟成醤油とんこつドッカンねぎ、熟成醤油とんこつチャーシュー麺、熟成醤油赤とんこつ、熟成醤油赤とんこつドッカンねぎ、熟成醤油とんこつチャーシュー麺、熟成醤油ラーメン、熟成醤油ねぎ醤油ラーメン、熟成醤油チャーシュー麺があります。さらに、坦々麺も2種類あって、麻辣坦々麺、白胡麻坦々麺、そして、柚子ねぎ塩ラーメン、磯海苔塩ラーメン、熟成味噌ラーメン、辛ねぎ味噌ラーメンと、どれにしようか迷ってしまいます。さらにトッピングも豊富なんですが、中でも無料で付けられる特製野沢菜醤がピリ辛ですごく美味しいです。どの麺に入れても合いますね。
今回私は秋の期間限定メニューの丸源熟成醤油五目そばの大盛りと人気のチャーハンセットを注文して食べました。食べ応えも十分で、途中から特製野沢菜醤を入れて味変を味わいました。旅行中も大盛り上がりした一緒に行った友人は辛いのが好きなので熟成醤油醤油とんこつ赤を食べて汗をかきながら旅の思い出をを噛み締めていました。最高に美味しかったので、是非皆さんも食べてみて下さい。…</t>
  </si>
  <si>
    <t>280枚</t>
  </si>
  <si>
    <t>東名高速道路「一宮IC」から「丸源ラーメン　岩倉店」まで 3.3km</t>
  </si>
  <si>
    <t>昼：〜￥999</t>
  </si>
  <si>
    <t>平日　
11:30〜翌1:00
土日　
11:30〜翌1:00</t>
  </si>
  <si>
    <t>彩華ラーメン　本店</t>
  </si>
  <si>
    <t>https://www.cookdoor.jp/dtl/60000000000000009629/</t>
  </si>
  <si>
    <t>https://jice.homemate-research.com/pubuser1/pubuser_facility_img/9/2/6/60000000000000009629/0000028991/60000000000000009629_0000028991_1_s.jpg</t>
  </si>
  <si>
    <t>https://jice.homemate-research.com/pubuser1/pubuser_facility_img/9/2/6/60000000000000009629/0000034436/60000000000000009629_0000034436_3_s.jpg</t>
  </si>
  <si>
    <t>https://jice.homemate-research.com/pubuser1/pubuser_facility_img/9/2/6/60000000000000009629/0000053305/60000000000000009629_0000053305_4_s.jpg</t>
  </si>
  <si>
    <t>〒632-0076 奈良県天理市岩室町９１番地</t>
  </si>
  <si>
    <t>近鉄天理線「前栽駅」から「彩華ラーメン　本店」まで 徒歩10分</t>
  </si>
  <si>
    <t>https://www.google.co.jp/maps/dir/?api=1&amp;origin=%e5%89%8d%e6%a0%bd%e9%a7%85+%e3%80%92632-0078&amp;destination=34.595476980243,135.811461517864&amp;travelmode=walking</t>
  </si>
  <si>
    <t>奈良市天理市にある彩華ラーメン本店さんです。近鉄前裁駅から徒歩で15分程度のところにあります。会社からも近く何度か行っているラーメン屋さんです。店舗はとても新しく綺麗に保たれており、とても良い感じになっています。店内はとても広くカウンター席、テーブル席、座敷とかなりの席数が用意されています。駐車場はとても広く確保されています。営業時間は11：00〜24：00です。遅くまで開いているので仕事帰りでも立ち寄れるので便利です。元々は屋台のラーメン屋さんからスタートされており、天理でも根強い人気のお店です。ファンも多いようで、何度も訪れているようです。席数が多いのですが、それでもお昼時は混雑しています。入店すると元気に店員さんが案内してくれました。定番のサイカラーメンの他醤油ラーメン、味噌ラーメン、塩ラーメンがありました。タブレットで注文するとそれ程待たずに到着。味自体しっかりしており白菜の歯ごたえも適度にあり、ニンニクもよく効いており旨味を引き立ててくれていてとても美味しかったです。麺の硬さも程よく九条ネギが良い風味を出していました。チャーシューも柔らかく、クセになる美味しさでパンチの効いたスープまで全部飲み干せました。一緒に行った同僚も同じものを注文しており、とても食べ応えある内容となっていて少し多いと言っていました。ただボリュームあるだけでは無く、味はピリ辛で美味しいと言って汗かきながら完食していました。初めて見ると見た目のインパクトが強烈で目に焼きついてしまいました。次はメニューを見ていてとても美味しそうだった唐揚げも追加して楽しんでみたいです。隣の方が頼んでいたチャーハンもとても美味しそうに見えたので、次回はセットにしてみようと思います。ついつい食べきれないくらい頼んでしまいそうです。店員さんの元気良い対応もいつもながら気持ち良いし、好感が持てます。いつ行っても元気をもらえます。…</t>
  </si>
  <si>
    <t>282枚</t>
  </si>
  <si>
    <t>西名阪自動車道「郡山IC」から「彩華ラーメン　本店」まで 2.2km</t>
  </si>
  <si>
    <t>￥800</t>
  </si>
  <si>
    <t>11:00〜03:00</t>
  </si>
  <si>
    <t>一蘭　名古屋栄店</t>
  </si>
  <si>
    <t>https://www.cookdoor.jp/dtl/60000000000000000810/</t>
  </si>
  <si>
    <t>https://jice.homemate-research.com/pubuser1/pubuser_facility_img/0/1/8/60000000000000000810/0000069958/60000000000000000810_0000069958_1_s.jpg</t>
  </si>
  <si>
    <t>https://jice.homemate-research.com/pubuser1/pubuser_facility_img/0/1/8/60000000000000000810/0000019198/60000000000000000810_0000019198_1_s.jpg</t>
  </si>
  <si>
    <t>https://jice.homemate-research.com/pubuser1/pubuser_facility_img/0/1/8/60000000000000000810/0000069958/60000000000000000810_0000069958_3_s.jpg</t>
  </si>
  <si>
    <t>〒460-0008 愛知県名古屋市中区栄３－１２－１６</t>
  </si>
  <si>
    <t>名古屋市営地下鉄名城線「矢場町駅」から「一蘭　名古屋栄店」まで 徒歩6分</t>
  </si>
  <si>
    <t>254件</t>
  </si>
  <si>
    <t>https://www.google.co.jp/maps/dir/?api=1&amp;origin=%e7%9f%a2%e5%a0%b4%e7%94%ba%e9%a7%85+%e3%80%92460-0008&amp;destination=35.1659983777677,136.904217828122&amp;travelmode=walking</t>
  </si>
  <si>
    <t>一蘭の「名古屋栄店」さんになります。
やはり美味いです。臭みの無い豚骨スープが上品でありいつも完飲しています。完飲しても他のラーメンとは違いトランス脂肪酸がないため体に優しいです。
最近チャーシューが前より厚くなった気がします。
是非ご賞味ください。…</t>
  </si>
  <si>
    <t>262枚</t>
  </si>
  <si>
    <t>名古屋高速2号東山線「白川IC」から「一蘭　名古屋栄店」まで 920m</t>
  </si>
  <si>
    <t>８００円</t>
  </si>
  <si>
    <t>11：00〜25：00</t>
  </si>
  <si>
    <t>麺場　田所商店　岡山庭瀬店</t>
  </si>
  <si>
    <t>https://www.cookdoor.jp/dtl/75000000000000096144/</t>
  </si>
  <si>
    <t>https://jice.homemate-research.com/pubuser1/pubuser_facility_img/4/4/1/75000000000000096144/0000075233/75000000000000096144_0000075233_4_s.jpg</t>
  </si>
  <si>
    <t>https://jice.homemate-research.com/pubuser1/pubuser_facility_img/4/4/1/75000000000000096144/0000070038/75000000000000096144_0000070038_2_s.jpg</t>
  </si>
  <si>
    <t>https://jice.homemate-research.com/pubuser1/pubuser_facility_img/4/4/1/75000000000000096144/0000001121/75000000000000096144_0000001121_7_s.jpg</t>
  </si>
  <si>
    <t>〒701-0153 岡山県岡山市北区庭瀬５２２－１</t>
  </si>
  <si>
    <t>ＪＲ伯備線「庭瀬駅」から「麺場　田所商店　岡山…」まで 徒歩9分</t>
  </si>
  <si>
    <t>https://www.google.co.jp/maps/dir/?api=1&amp;origin=%e5%ba%ad%e7%80%ac%e9%a7%85+%e3%80%92701-0151&amp;destination=34.6459528256267,133.847150661182&amp;travelmode=walking</t>
  </si>
  <si>
    <t>味噌ラーメン専門店の田所商店は北海道味噌、伊勢味噌、九州味噌をメインとした3種に加え、期間限定でご当地味噌ラーメンが食べれるお店となっております。
またこだわり抜かれたチャーシューが美味しく、チャーシューだけ持ち帰る方も多く酒のつまみ、おかずとしてお米に合うのはもちろんのこと味噌との相性抜群のためチャーシュー麺を食べられることをお勧めします。…</t>
  </si>
  <si>
    <t>256枚</t>
  </si>
  <si>
    <t>山陽自動車道（早島支線）「早島IC」から「麺場　田所商店　岡山…」まで 5.7km</t>
  </si>
  <si>
    <t>虎ぼるた</t>
  </si>
  <si>
    <t>https://www.cookdoor.jp/dtl/75000000000000006856/</t>
  </si>
  <si>
    <t>https://jice.homemate-research.com/pubuser1/pubuser_facility_img/6/5/8/75000000000000006856/0000037275/75000000000000006856_0000037275_2_s.jpg</t>
  </si>
  <si>
    <t>https://jice.homemate-research.com/pubuser1/pubuser_facility_img/6/5/8/75000000000000006856/0000076433/75000000000000006856_0000076433_1_s.jpg</t>
  </si>
  <si>
    <t>https://jice.homemate-research.com/pubuser1/pubuser_facility_img/6/5/8/75000000000000006856/0000071282/75000000000000006856_0000071282_1_s.jpg</t>
  </si>
  <si>
    <t>〒700-0951 岡山県岡山市北区田中１１１－１０７</t>
  </si>
  <si>
    <t>ＪＲ伯備線「北長瀬駅」から「虎ぼるた」まで 徒歩14分</t>
  </si>
  <si>
    <t>179件</t>
  </si>
  <si>
    <t>https://www.google.co.jp/maps/dir/?api=1&amp;origin=%e5%8c%97%e9%95%b7%e7%80%ac%e9%a7%85+%e3%80%92700-0962&amp;destination=34.6431262712415,133.883978566145&amp;travelmode=walking</t>
  </si>
  <si>
    <t>ここは汁無し担々麺のお店です。
先日初めて来ましたが、とても美味しかったです。
会社の同僚に勧められてきたのですが、僕の勤め先ではとても有名みたいで、皆がおすすめしてくるから来てみました。
私が頼んだのは、普通の汁なし担々麺に温泉卵を乗せたものです。
まず純正がどんな感じなんだろうと思い、頼んでみました。
まず汁がないので、最初に結構混ぜる必要があるのですが、混ぜれば混ぜるほど美味しくなるらしいです。
少し山椒のピリッと感がありつつも、担々麺の旨みと上手にバランスが取れており、シンプルに美味しいなと感じました。
私は大盛りで頼んだので、普通に1人前だったら、温泉卵がもっと絡んで美味しく感じたのかもと思いました。
バリエーションも豊富なようで、豚カツ乗せたり、唐揚げ乗せたりできるみたいで、なんか学食を思い出させてくれる内容もあったので、次はトンカツ乗せを絶対食べたいと、リピート確定にさせてくれる内容でした。
あとパーコー担々麺もメニューにあったので、とても気になっています。
何回か通って制覇していきたいメニューだったので、しばらく通う事になりそうです。
駐車場も10台くらいは停めれるようになっていたので、車での来店も大丈夫ですが、席数から考えたら、時間帯によっては停めれない状態になると思いますので、調整できる方は、お昼の時間をズラしてこられるのが良いかもしれません。
お店自体は15:00までやっているみたいです。
あと担々麺ではないですが、デミカツ丼もあるみたいで、人気ナンバー３になっていましたから、期待値高いです。
これも食べてみたいと思います。
ちなみに人気No.１は鶏唐揚げセットみたいで、担々麺の代金プラス400円でつけれるみたいです。
最初はこれ食べようかと思いましたが、ダイエット中なので、担々麺だけにしました。
結局大盛りにしちゃいましたけど。
美味しそうなのが多いので、食事量の調整は不可能だと思いますので、是非唐揚げセットも食べてみてください。…</t>
  </si>
  <si>
    <t>240枚</t>
  </si>
  <si>
    <t>山陽自動車道「岡山IC」から「虎ぼるた」まで 6.3km</t>
  </si>
  <si>
    <t>昼　〜￥999
夜　〜￥999</t>
  </si>
  <si>
    <t>ランチ　11：00〜15：00
ディナー18：00〜22：00（OS　21：30）
ランチ営業、日曜営業</t>
  </si>
  <si>
    <t>丸源ラーメン　名東香流店</t>
  </si>
  <si>
    <t>https://www.cookdoor.jp/dtl/60000000000000009305/</t>
  </si>
  <si>
    <t>https://jice.homemate-research.com/pubuser1/pubuser_facility_img/5/0/3/60000000000000009305/0000000418/60000000000000009305_0000000418_8_s.jpg</t>
  </si>
  <si>
    <t>https://jice.homemate-research.com/pubuser1/pubuser_facility_img/5/0/3/60000000000000009305/0000000418/60000000000000009305_0000000418_1_s.jpg</t>
  </si>
  <si>
    <t>https://jice.homemate-research.com/pubuser1/pubuser_facility_img/5/0/3/60000000000000009305/0000058058/60000000000000009305_0000058058_3_s.jpg</t>
  </si>
  <si>
    <t>〒465-0005 愛知県名古屋市名東区香流3丁目611</t>
  </si>
  <si>
    <t>名古屋市営地下鉄東山線「上社駅」から「丸源ラーメン　名東香…」まで 徒歩20分</t>
  </si>
  <si>
    <t>133件</t>
  </si>
  <si>
    <t>https://www.google.co.jp/maps/dir/?api=1&amp;origin=%e4%b8%8a%e7%a4%be%e9%a7%85+%e3%80%92465-0025&amp;destination=35.1867625555092,137.000195290047&amp;travelmode=walking</t>
  </si>
  <si>
    <t>名古屋市名東区香流の302号の香南交差点近くにあります。駐車場も広く完備されています。
24時まで営業しているので、遅い時間の食事に利用できます。店内も清潔感があり、なんと言ってもラーメンは絶品です。ふっと丸源ラーメンが食べたい時が定期的にあります(笑)
…</t>
  </si>
  <si>
    <t>258枚</t>
  </si>
  <si>
    <t>名古屋第二環状自動車道「引山IC」から「丸源ラーメン　名東香…」まで 150m</t>
  </si>
  <si>
    <t>昼８００円
夜１３００円</t>
  </si>
  <si>
    <t>１１時３０分から２５時まで</t>
  </si>
  <si>
    <t>ラーメン横綱　安城店</t>
  </si>
  <si>
    <t>https://www.cookdoor.jp/dtl/60000000000000018283/</t>
  </si>
  <si>
    <t>https://jice.homemate-research.com/pubuser1/pubuser_facility_img/3/8/2/60000000000000018283/0000058058/60000000000000018283_0000058058_1_s.jpg</t>
  </si>
  <si>
    <t>https://jice.homemate-research.com/pubuser1/pubuser_facility_img/3/8/2/60000000000000018283/0000003964/60000000000000018283_0000003964_1_s.jpg</t>
  </si>
  <si>
    <t>https://jice.homemate-research.com/pubuser1/pubuser_facility_img/3/8/2/60000000000000018283/0000058058/60000000000000018283_0000058058_8_s.jpg</t>
  </si>
  <si>
    <t>〒446-0004 愛知県安城市尾崎町西勘定20-1</t>
  </si>
  <si>
    <t>名鉄名古屋本線「宇頭駅」から「ラーメン横綱　安城店」まで 徒歩6分</t>
  </si>
  <si>
    <t>150件</t>
  </si>
  <si>
    <t>https://www.google.co.jp/maps/dir/?api=1&amp;origin=%e5%ae%87%e9%a0%ad%e9%a7%85+%e3%80%92444-0905&amp;destination=34.9759188151155,137.117039739335&amp;travelmode=walking</t>
  </si>
  <si>
    <t>国道1号線沿いにあるラーメン横綱安城店に昼ご飯を食べに行ってきました。人気店なのでお客様も多く、お店にも活気がありとても雰囲気が良かったです。ラーメンも勿論美味しくてついつい替え玉をしてしまいました。…</t>
  </si>
  <si>
    <t>253枚</t>
  </si>
  <si>
    <t>伊勢湾岸自動車道「豊田南IC」から「ラーメン横綱　安城店」まで 6.4km</t>
  </si>
  <si>
    <t>徳川町如水　西春店</t>
  </si>
  <si>
    <t>https://www.cookdoor.jp/dtl/60000000000000000211/</t>
  </si>
  <si>
    <t>https://jice.homemate-research.com/pubuser1/pubuser_facility_img/1/1/2/60000000000000000211/0000003065/60000000000000000211_0000003065_1_s.jpg</t>
  </si>
  <si>
    <t>https://jice.homemate-research.com/pubuser1/pubuser_facility_img/1/1/2/60000000000000000211/0000072344/60000000000000000211_0000072344_2_s.jpg</t>
  </si>
  <si>
    <t>https://jice.homemate-research.com/pubuser1/pubuser_facility_img/1/1/2/60000000000000000211/0000027978/60000000000000000211_0000027978_4_s.jpg</t>
  </si>
  <si>
    <t>〒481-0035 愛知県北名古屋市宇福寺</t>
  </si>
  <si>
    <t>東名高速道路「一宮IC」から「徳川町如水　西春店」まで 2.6km</t>
  </si>
  <si>
    <t>106件</t>
  </si>
  <si>
    <t>徳川町如水 西春店は、愛知県北名古屋市宇福寺に位置する人気ラーメン店で、
特に塩ラーメンが有名ですが、私がよくいただくのは「担々麺」と「香そば」です。
どちらも個性的で、何度でも食べたくなる味わいです。
まず、「担々麺」ですが、スープの深いコクとピリッとした辛味のバランスが
絶妙です。辛さが際立ちつつも、ゴマの香ばしい風味が加わり、
まろやかさとコクをしっかり楽しめる一杯です。
極細麺がスープによく絡み、最後まで飽きることなく味わえます。
また、具材のひき肉とシャキシャキの野菜がスープにさらなる旨味を加え、
全体的に完成度の高い一品です。辛いものが好きな方には特におすすめしたい一杯です。
また、個人的に気になって試してみましたが、「担々麺」でチャーシューを頼むと
別皿にチャーシューが提供されるため、別々となります。
一方で、「香そば」は、シンプルな見た目ながらも非常に奥深い味わいがあります。
スープににんにくの香油が加えられており、一口すすった瞬間にふわっと広がる香りがたまりません。
醤油ベースのスープはあっさりしていながらもコクがあり、
何度でも食べたくなる飽きのこない味わいです。
細麺との相性も抜群で、スープを余すことなく堪能できます。
また、トッピングのチャーシューも柔らかく、
噛むたびに口の中で旨味が広がります。
基本的な「塩ラーメン」と「香そば」の違いは”ネギ”と”にんにく”が加えられているか
の違いとなり、強い香りが好きな人にはピッタリです。
このお店の魅力は、ラーメンの味だけではありません。
化学調味料を一切使用せず、30種類以上の素材を使ったこだわりのスープは、
体にも優しいのが嬉しいポイントです。
また、店内は木の温もりを感じられるおしゃれな空間で、
店員さんの元気で丁寧な接客も気持ちが良く、居心地の良さを感じます。
駐車場が完備されているため、車でのアクセスも便利です。
ランチタイムは特に混雑しますが、回転が速いため、
それほど長く待たされることはありません。
見た目上座っている人数が多いですが、その影響か来ても帰ってしまう人が多いため、
行列の切れ目もできやすいです。
担々麺や香そばの他にも塩ラーメンや台湾ラーメン、つけ麺、まぜそばなど
サイドメニューのご飯ものも豊富でどれを注文するか迷ってしまうほど。
ぜひ一度足を運んでみてください！…</t>
  </si>
  <si>
    <t>11：00〜14：30
18：00〜24：00</t>
  </si>
  <si>
    <t>ラー麺ずんどう屋　高槻店</t>
  </si>
  <si>
    <t>https://www.cookdoor.jp/dtl/00000000000080137663/</t>
  </si>
  <si>
    <t>https://jice.homemate-research.com/pubuser1/pubuser_facility_img/3/6/6/00000000000080137663/0000030266/00000000000080137663_0000030266_8_s.jpg</t>
  </si>
  <si>
    <t>https://jice.homemate-research.com/pubuser1/pubuser_facility_img/3/6/6/00000000000080137663/0000076880/00000000000080137663_0000076880_1_s.jpg</t>
  </si>
  <si>
    <t>https://jice.homemate-research.com/pubuser1/pubuser_facility_img/3/6/6/00000000000080137663/0000074782/00000000000080137663_0000074782_2_s.jpg</t>
  </si>
  <si>
    <t>〒569-0091 大阪府高槻市梶原４丁目４－１</t>
  </si>
  <si>
    <t>阪急京都本線「上牧駅」から「ラー麺ずんどう屋　高…」まで 徒歩12分</t>
  </si>
  <si>
    <t>74件</t>
  </si>
  <si>
    <t>https://www.google.co.jp/maps/dir/?api=1&amp;origin=%e4%b8%8a%e7%89%a7%e9%a7%85+%e3%80%92569-0007&amp;destination=34.865000716522,135.656138951015&amp;travelmode=walking</t>
  </si>
  <si>
    <t>有名なラーメンチェーンのお店です。
ラーメンはもちろん食べ放題の高菜が絶品です。
結構辛めですがラーメンにトッピングしても美味しいですし、自分はライスを注文しお漬物感覚でたくさん食べてしまいます。…</t>
  </si>
  <si>
    <t>261枚</t>
  </si>
  <si>
    <t>名神高速道路「大山崎IC」から「ラー麺ずんどう屋　高…」まで 5.5km</t>
  </si>
  <si>
    <t>岐阜タンメン　小牧店</t>
  </si>
  <si>
    <t>https://www.cookdoor.jp/dtl/00000000000080057046/</t>
  </si>
  <si>
    <t>https://jice.homemate-research.com/pubuser1/pubuser_facility_img/6/4/0/00000000000080057046/0000000143/00000000000080057046_0000000143_1_s.jpg</t>
  </si>
  <si>
    <t>https://jice.homemate-research.com/pubuser1/pubuser_facility_img/6/4/0/00000000000080057046/0000024177/00000000000080057046_0000024177_3_s.jpg</t>
  </si>
  <si>
    <t>https://jice.homemate-research.com/pubuser1/pubuser_facility_img/6/4/0/00000000000080057046/0000072344/00000000000080057046_0000072344_3_s.jpg</t>
  </si>
  <si>
    <t>〒485-0036 愛知県小牧市下小針天神３丁目８</t>
  </si>
  <si>
    <t>名鉄小牧線「間内駅」から「岐阜タンメン　小牧店」まで 徒歩27分</t>
  </si>
  <si>
    <t>96件</t>
  </si>
  <si>
    <t>https://www.google.co.jp/maps/dir/?api=1&amp;origin=%e9%96%93%e5%86%85%e9%a7%85+%e3%80%92486-0901&amp;destination=35.2687738394964,136.907983060725&amp;travelmode=walking</t>
  </si>
  <si>
    <t>愛知県小牧市下小針天神にあります。
深夜まで営業しています。いつ伺ってもたくさんのお客さんで賑わっている人気店です。
小学生以下は、こどもタンメン100円という安さです。安いのに量はしっかりあります。…</t>
  </si>
  <si>
    <t>名古屋高速11号小牧線「小牧南出入口（IC）」から「岐阜タンメン　小牧店」まで 650m</t>
  </si>
  <si>
    <t>11:30〜翌3:00(LO2:30)</t>
  </si>
  <si>
    <t>蔵出し味噌　一六</t>
  </si>
  <si>
    <t>https://www.cookdoor.jp/dtl/75000000000000047029/</t>
  </si>
  <si>
    <t>https://jice.homemate-research.com/pubuser1/pubuser_facility_img/9/2/0/75000000000000047029/0000069214/75000000000000047029_0000069214_4_s.jpg</t>
  </si>
  <si>
    <t>https://jice.homemate-research.com/pubuser1/pubuser_facility_img/9/2/0/75000000000000047029/0000077282/75000000000000047029_0000077282_4_s.jpg</t>
  </si>
  <si>
    <t>https://jice.homemate-research.com/pubuser1/pubuser_facility_img/9/2/0/75000000000000047029/0000077282/75000000000000047029_0000077282_3_s.jpg</t>
  </si>
  <si>
    <t>〒458-0848 愛知県名古屋市緑区水広１丁目３０９番地</t>
  </si>
  <si>
    <t>名古屋市営地下鉄桜通線「徳重駅」から「蔵出し味噌　一六」まで 徒歩17分</t>
  </si>
  <si>
    <t>111件</t>
  </si>
  <si>
    <t>https://www.google.co.jp/maps/dir/?api=1&amp;origin=%e5%be%b3%e9%87%8d%e9%a7%85+%e3%80%92458-0004&amp;destination=35.0828324633926,136.994617205611&amp;travelmode=walking</t>
  </si>
  <si>
    <t>蔵出し味噌一六さんは、緑区にある味噌ラーメンのお店です。いろんな地方の味噌ラーメンをいただくことができ、昼夜問わず大変繁盛しています。
定番味噌ラーメンもありますが、季節限定の味噌ラーメンもあり、毎回違う味を楽しむことができます。
ラーメンだけではなく、炙りチャーシューや餃子もとてもおいしいです。…</t>
  </si>
  <si>
    <t>244枚</t>
  </si>
  <si>
    <t>名古屋第二環状自動車道「鳴海IC」から「蔵出し味噌　一六」まで 1.6km</t>
  </si>
  <si>
    <t>1000円以内</t>
  </si>
  <si>
    <t>11:00〜15:00(L.O) 17:00〜22:00(L.O)</t>
  </si>
  <si>
    <t>丸源ラーメン　多賀城店</t>
  </si>
  <si>
    <t>https://www.cookdoor.jp/dtl/75000000000000023351/</t>
  </si>
  <si>
    <t>https://jice.homemate-research.com/pubuser1/pubuser_facility_img/1/5/3/75000000000000023351/0000074733/75000000000000023351_0000074733_1_s.jpg</t>
  </si>
  <si>
    <t>https://jice.homemate-research.com/pubuser1/pubuser_facility_img/1/5/3/75000000000000023351/0000004032/75000000000000023351_0000004032_1_s.jpg</t>
  </si>
  <si>
    <t>https://jice.homemate-research.com/pubuser1/pubuser_facility_img/1/5/3/75000000000000023351/0000067236/75000000000000023351_0000067236_3_s.jpg</t>
  </si>
  <si>
    <t>〒985-0845 宮城県多賀城市町前1丁目3番14号</t>
  </si>
  <si>
    <t>ＪＲ仙石線「多賀城駅」から「丸源ラーメン　多賀城店」まで 徒歩12分</t>
  </si>
  <si>
    <t>79件</t>
  </si>
  <si>
    <t>https://www.google.co.jp/maps/dir/?api=1&amp;origin=%e5%a4%9a%e8%b3%80%e5%9f%8e%e9%a7%85+%e3%80%92985-0873&amp;destination=38.2845427341884,140.999237752718&amp;travelmode=walking</t>
  </si>
  <si>
    <t>久しぶりの利用です。
帰宅途中、ふと肉そばが頭に浮かび、進路変更して立ち寄りました。
夜11時過ぎにも関わらず店内半分の席が埋まるほどの人気ぶり。
丸源さんはどのお店も入店時の掛け声が元気で気持ちいいですね(*^^)v
注文はいつもの辛肉そば。相変わらず速い！
途中、揚げにんにくを加えての味変で楽しんでますｗｗ(#^^#)…</t>
  </si>
  <si>
    <t>245枚</t>
  </si>
  <si>
    <t>仙台東部道路「仙台港北IC」から「丸源ラーメン　多賀城店」まで 800m</t>
  </si>
  <si>
    <t>昼、〜999
夜、999円〜1,999円</t>
  </si>
  <si>
    <t>11:00〜22:00</t>
  </si>
  <si>
    <t>豚旨うま屋ラーメン　刈谷店</t>
  </si>
  <si>
    <t>https://www.cookdoor.jp/dtl/00000000000080137486/</t>
  </si>
  <si>
    <t>https://jice.homemate-research.com/pubuser1/pubuser_facility_img/6/8/4/00000000000080137486/0000001579/00000000000080137486_0000001579_1_s.jpg</t>
  </si>
  <si>
    <t>https://jice.homemate-research.com/pubuser1/pubuser_facility_img/6/8/4/00000000000080137486/0000030848/00000000000080137486_0000030848_1_s.jpg</t>
  </si>
  <si>
    <t>https://jice.homemate-research.com/pubuser1/pubuser_facility_img/6/8/4/00000000000080137486/0000005028/00000000000080137486_0000005028_1_s.jpg</t>
  </si>
  <si>
    <t>〒448-0047 愛知県刈谷市高津波町１丁目４０４</t>
  </si>
  <si>
    <t>ＪＲ東海道本線「逢妻駅」から「豚旨うま屋ラーメン　…」まで 徒歩2分</t>
  </si>
  <si>
    <t>67件</t>
  </si>
  <si>
    <t>https://www.google.co.jp/maps/dir/?api=1&amp;origin=%e9%80%a2%e5%a6%bb%e9%a7%85+%e3%80%92448-0831&amp;destination=34.9988111196158,136.99158438195&amp;travelmode=walking</t>
  </si>
  <si>
    <t>ＪＲ東海道本線「逢妻駅」からすぐの所にあるラーメン屋、豚旨うま屋ラーメン　刈谷店になります。こちらのお店は仕事のお昼に行くことが多いです。個人的にはチャーハンセットが美味しいのでお勧めです。ラーメンが美味しいのでぜひ食べてみて下さい。…</t>
  </si>
  <si>
    <t>249枚</t>
  </si>
  <si>
    <t>伊勢湾岸自動車道「豊明IC」から「豚旨うま屋ラーメン　…」まで 4.6km</t>
  </si>
  <si>
    <t>火〜日
１１：００〜翌３：００</t>
  </si>
  <si>
    <t>来来亭　春日井店</t>
  </si>
  <si>
    <t>https://www.cookdoor.jp/dtl/60000000000000002231/</t>
  </si>
  <si>
    <t>https://jice.homemate-research.com/pubuser1/pubuser_facility_img/1/3/2/60000000000000002231/0000075998/60000000000000002231_0000075998_1_s.jpg</t>
  </si>
  <si>
    <t>https://jice.homemate-research.com/pubuser1/pubuser_facility_img/1/3/2/60000000000000002231/0000060165/60000000000000002231_0000060165_1_s.jpg</t>
  </si>
  <si>
    <t>https://jice.homemate-research.com/pubuser1/pubuser_facility_img/1/3/2/60000000000000002231/0000059618/60000000000000002231_0000059618_2_s.jpg</t>
  </si>
  <si>
    <t>〒486-0916 愛知県春日井市八光町4丁目52番</t>
  </si>
  <si>
    <t>東海交通事業城北線「勝川駅」から「来来亭　春日井店」まで 徒歩19分</t>
  </si>
  <si>
    <t>92件</t>
  </si>
  <si>
    <t>https://www.google.co.jp/maps/dir/?api=1&amp;origin=%e5%8b%9d%e5%b7%9d%e9%a7%85+%e3%80%92486-0931&amp;destination=35.2418919821917,136.955096774685&amp;travelmode=walking</t>
  </si>
  <si>
    <t>来来亭は、日本のラーメンチェーンの一つで、特に関西地方を中心に多くの店舗を展開しています。愛知県にも見かけることが多くなったと思っています。
醤油ラーメンが有名だと思いますが、メニューには塩ラーメンや豚骨ラーメンなど、さまざまな種類のラーメンがあります。各地の店舗でそれぞれの特徴を活かしたメニューも展開しているとのことでした。
また、独自の製法で作られる自家製スープが特徴的です。コク深い味わいがあり、特にガーリックや背脂を加えたバリエーションが人気です。お好みに応じてトッピングやスープの濃さを選べるので、好みに合わせた一杯を楽しむことができます。
最近では店舗で食べるだけでなく、デリバリーサービスの提供もあるみたいなので、ラーメンを自宅で手軽に楽しむことができます。
チェーン店ですが、味がとても美味しく。手頃な価格で本格的なラーメンを味わえる点が魅力に思います。
ラーメン業界の中でも人気が高く、口コミやレビューなどを観てもいい評価のものばかりだと思っています。定期的に新メニューを発表するなど、顧客を飽きさせない工夫も行なっているので、今後もどのようなものが出るのか楽しみです。
時々食べたくなることがあるので忘れられないお店だと思っています。…</t>
  </si>
  <si>
    <t>名古屋第二環状自動車道「勝川IC」から「来来亭　春日井店」まで 1.7km</t>
  </si>
  <si>
    <t>ランチ：880（平均）</t>
  </si>
  <si>
    <t>月・日、祝日、祝前日：11：00〜23：30</t>
  </si>
  <si>
    <t>丸源ラーメン　新栄店</t>
  </si>
  <si>
    <t>https://www.cookdoor.jp/dtl/60000000000000007658/</t>
  </si>
  <si>
    <t>https://jice.homemate-research.com/pubuser1/pubuser_facility_img/8/5/6/60000000000000007658/0000005028/60000000000000007658_0000005028_2_s.jpg</t>
  </si>
  <si>
    <t>https://jice.homemate-research.com/pubuser1/pubuser_facility_img/8/5/6/60000000000000007658/0000002395/60000000000000007658_0000002395_6_s.jpg</t>
  </si>
  <si>
    <t>https://jice.homemate-research.com/pubuser1/pubuser_facility_img/8/5/6/60000000000000007658/0000002395/60000000000000007658_0000002395_4_s.jpg</t>
  </si>
  <si>
    <t>〒441-8016 愛知県豊橋市新栄町字南小向83</t>
  </si>
  <si>
    <t>ＪＲ飯田線「船町駅」から「丸源ラーメン　新栄店」まで 徒歩17分</t>
  </si>
  <si>
    <t>125件</t>
  </si>
  <si>
    <t>https://www.google.co.jp/maps/dir/?api=1&amp;origin=%e8%88%b9%e7%94%ba%e9%a7%85+%e3%80%92440-0071&amp;destination=34.766321117735,137.364837422365&amp;travelmode=walking</t>
  </si>
  <si>
    <t>丸源ラーメン 豊橋新栄店は、愛知県豊橋市新栄町字南小向83にあるラーメン屋さんです。
最寄り駅はJR飯田線「船町駅」から徒歩約19分
JR飯田線「下地駅」から徒歩約22分
人気の理由はなんと言っても 豊富なメニューのバリエーション｢肉そば」をはじめ、醤油、塩、味噌、とんこつ、担々麺など多彩なラーメンメニューが揃っており、自分好みの一杯を選べます コストパフォーマンスの高さも人気の理由のひとつで、ボリューム満点のラーメンをリーズナブルな価格で提供しており、満足度が高いと評判です、そして、 スピーディーな提供注文から料理の提供までが迅速で、忙しい時間帯でもスムーズに食事ができる点が評価されていますファミリー向けの環境も整っていて、広々とした店内で、家族連れでも利用しやすい雰囲気が魅力です、
私個人としては、お肉のジューシーさがお気に入りのポイントなのと、先日、友達と行き、ご馳走させていただいたのですが、男性二人で満足するまで食べてもお財布に優しい金額で、ホントに助かりました。
それから、ラーメン屋だと、まだまだ現金払いが多いイメージがあるのですが、カード払いや、QRコードでの決済ができ、現金を持ち歩かない自分としてはすごく助かりました、いつも会社に行く途中にあり、気になっていたので、行って大満足です。また、駐車場も広く用意されていて、車椅子用の駐車スペースもあるので、どんな方でもいきやすいかと思います。
次回行ったときには、隣の席の人たちが食べてて美味しそうだった｢辛肉そばつけ麺｣を食べてみたいと思います。基本的に辛いのは少し苦手なのですが、あまりにも美味しそうに食べてるところを見て、どうしても食べたくなってしまったので、また、近々行って、いただこうと思います。今度は一人で行って、複数のラーメンを食べてみるのも良いかなと思うほど美味しかったので、今回食べていないのをもう一つ食べてみようかと思ってます。ごちそうさまでした。
…</t>
  </si>
  <si>
    <t>248枚</t>
  </si>
  <si>
    <t>東名高速道路「豊川IC」から「丸源ラーメン　新栄店」まで 8.9km</t>
  </si>
  <si>
    <t>昼~￥999  夜￥1000~￥1999</t>
  </si>
  <si>
    <t>［全日］11:00~24:00（ラストオーダー23:30）</t>
  </si>
  <si>
    <t>鶏そば啜る</t>
  </si>
  <si>
    <t>https://www.cookdoor.jp/dtl/75000000000000095163/</t>
  </si>
  <si>
    <t>https://jice.homemate-research.com/pubuser1/pubuser_facility_img/3/6/1/75000000000000095163/0000076718/75000000000000095163_0000076718_8_s.jpg</t>
  </si>
  <si>
    <t>https://jice.homemate-research.com/pubuser1/pubuser_facility_img/3/6/1/75000000000000095163/0000052756/75000000000000095163_0000052756_1_s.jpg</t>
  </si>
  <si>
    <t>https://jice.homemate-research.com/pubuser1/pubuser_facility_img/3/6/1/75000000000000095163/0000076085/75000000000000095163_0000076085_2_s.jpg</t>
  </si>
  <si>
    <t>〒460-0002 愛知県名古屋市中区丸の内２丁目１５－２８</t>
  </si>
  <si>
    <t>名古屋市営地下鉄桜通線「丸の内駅」から「鶏そば啜る」まで 徒歩2分</t>
  </si>
  <si>
    <t>https://www.google.co.jp/maps/dir/?api=1&amp;origin=%e4%b8%b8%e3%81%ae%e5%86%85%e9%a7%85+%e3%80%92460-0002&amp;destination=35.1744945852346,136.898149607526&amp;travelmode=walking</t>
  </si>
  <si>
    <t>店舗について
丸の内のオフィス街に位置する濃厚クリーミーなスープが自慢のラーメン店。ビジネスマンやOLが行き交うこのエリアで、ランチタイムには多くの人が足を運び、行列ができる人気店です。店内はコンパクトながらも洗練された雰囲気で、カウンター席のみの構成。8席から10席ほどの限られた空間ながら、一席ごとに仕切りが設けられているため、周囲を気にせずにラーメンを楽しめる環境が整っています。
ラーメンについて
この店の最大の特徴は、なんといってもクリーミーで泡立つ濃厚な白いスープ。まるでポタージュのような口当たりで、一口飲めばその奥深いコクと旨味が口いっぱいに広がります。しっかりとした味わいながらも、しつこさを感じさせず、最後の一滴まで飲み干したくなる絶妙なバランスが魅力です。
麺はスープによく絡む中太麺を使用。もちもちとした食感が特徴で、スープとの相性は抜群。麺をすすれば、濃厚なスープが程よく絡み、口の中で一体となる至福の味わいを楽しめます。
そして、このラーメンをさらに引き立てるのが、レアな焼き加減のチャーシュー。絶妙な火入れにより、しっとりとした柔らかさを保ちながらも、噛むたびに肉の旨味が広がります。脂身の甘みと赤身のジューシーさが絶妙なバランスで、まさに逸品。ラーメンとの相性も抜群で、スープや麺との調和が見事に計算されています。
チャーシュー以外にも半熟卵が具として載っています。全体として食べ応えがあるラーメンに仕上がっています。
このラーメンの一番の特徴はその色彩の美しさにあると私は思います。
白い泡立つスープと赤いレアチャーシュー、そして半熟卵の黄色…色彩としてとても美しいラーメンであり、目で楽しむことができると思っています。
行列について
平日のランチタイムには、多くのサラリーマンやOLが訪れ、店の前には行列ができることも珍しくありません。しかし、回転が速いため、少し待てば至高の一杯にありつけます。店内の外には行列で待つ人のために椅子も用意されています。
値段について
価格は800円から1000円程度と、都心のラーメン店としては良心的な設定。値段以上の満足感が得られること間違いなしです。…</t>
  </si>
  <si>
    <t>名古屋高速都心環状線「丸の内出入口（IC）」から「鶏そば啜る」まで 370m</t>
  </si>
  <si>
    <t>蔵出し味噌　麺場　田所商店　北名古屋店</t>
  </si>
  <si>
    <t>https://www.cookdoor.jp/dtl/75000000000000107034/</t>
  </si>
  <si>
    <t>https://jice.homemate-research.com/pubuser1/pubuser_facility_img/4/3/0/75000000000000107034/0000075338/75000000000000107034_0000075338_1_s.jpg</t>
  </si>
  <si>
    <t>https://jice.homemate-research.com/pubuser1/pubuser_facility_img/4/3/0/75000000000000107034/0000075957/75000000000000107034_0000075957_1_s.jpg</t>
  </si>
  <si>
    <t>https://jice.homemate-research.com/pubuser1/pubuser_facility_img/4/3/0/75000000000000107034/0000075957/75000000000000107034_0000075957_3_s.jpg</t>
  </si>
  <si>
    <t>〒481-0013 愛知県北名古屋市二子松江７－１</t>
  </si>
  <si>
    <t>名古屋市営地下鉄鶴舞線「上小田井駅」から「蔵出し味噌　麺場　田…」まで 徒歩16分</t>
  </si>
  <si>
    <t>44件</t>
  </si>
  <si>
    <t>https://www.google.co.jp/maps/dir/?api=1&amp;origin=%e4%b8%8a%e5%b0%8f%e7%94%b0%e4%ba%95%e9%a7%85+%e3%80%92452-0816&amp;destination=35.2336402166199,136.883002308698&amp;travelmode=walking</t>
  </si>
  <si>
    <t>蔵出し味噌　麺場　田所商店さんは各地のこだわり味噌ラーメンが食べられるお店です！
メニューに関しては、定番メニューだけでもシンプルなものから野菜たっぷりまで♪ピリ辛好きにも、甘党さんにもどちらかにも対応できるほど種類が豊富です！！
北海道味噌・信州味噌・九州味噌・伊勢味噌・江戸前味噌など、各店舗(地域)に応じて3種類のお味噌を基本とし、それぞれの味噌に対して上記にも書いたように「味噌漬け炙りチャーシュー麺」「肉ねぎらーめん」「野菜らーめん」など数種のメニューが用意されています♪
また期間限定メニューは宮崎県の冷や汁や、冷やし担々麺など、他では食せないラーメンを豊富に取り揃えてくださるのでその日の気分によって飽きずに試せるのが魅力的です！！
またおもてなし…</t>
  </si>
  <si>
    <t>243枚</t>
  </si>
  <si>
    <t>名古屋第二環状自動車道「山田西IC」から「蔵出し味噌　麺場　田…」まで 1km</t>
  </si>
  <si>
    <t>丸源ラーメン　岡崎鴨田店</t>
  </si>
  <si>
    <t>https://www.cookdoor.jp/dtl/60000000000000009304/</t>
  </si>
  <si>
    <t>https://jice.homemate-research.com/pubuser1/pubuser_facility_img/4/0/3/60000000000000009304/0000001064/60000000000000009304_0000001064_1_s.jpg</t>
  </si>
  <si>
    <t>https://jice.homemate-research.com/pubuser1/pubuser_facility_img/4/0/3/60000000000000009304/0000075237/60000000000000009304_0000075237_1_s.jpg</t>
  </si>
  <si>
    <t>https://jice.homemate-research.com/pubuser1/pubuser_facility_img/4/0/3/60000000000000009304/0000044046/60000000000000009304_0000044046_1_s.jpg</t>
  </si>
  <si>
    <t>〒444-2123 愛知県岡崎市鴨田南町1-13</t>
  </si>
  <si>
    <t>愛知環状鉄道「大門駅」から「丸源ラーメン　岡崎鴨…」まで 徒歩9分</t>
  </si>
  <si>
    <t>122件</t>
  </si>
  <si>
    <t>https://www.google.co.jp/maps/dir/?api=1&amp;origin=%e5%a4%a7%e9%96%80%e9%a7%85+%e3%80%92444-2134&amp;destination=34.9797278003708,137.161783625782&amp;travelmode=walking</t>
  </si>
  <si>
    <t>岡崎市鴨田町にある丸源ラーメン岡崎鴨田店に行って来ました。。店舗の駐車場が広く、店内も座席数がたくさんあり、平日でも多くの人で賑わいます。定番の肉そばは、あっさりとした味わいで麺も硬さを選べます。鉄板チャーハンは名物で卵を鉄板の上でチャーハンと混ぜて食べます。香ばしく、卵の甘さもありとても美味しかったです。…</t>
  </si>
  <si>
    <t>238枚</t>
  </si>
  <si>
    <t>東名高速道路「岡崎IC」から「丸源ラーメン　岡崎鴨…」まで 5km</t>
  </si>
  <si>
    <t>11時30分から25時</t>
  </si>
  <si>
    <t>ラーメン魁力屋　仙台南店</t>
  </si>
  <si>
    <t>https://www.cookdoor.jp/dtl/1060108334/</t>
  </si>
  <si>
    <t>https://jice.homemate-research.com/pubuser1/pubuser_facility_img/4/3/3/1060108334/0000002248/1060108334_0000002248_2_s.jpg</t>
  </si>
  <si>
    <t>https://jice.homemate-research.com/pubuser1/pubuser_facility_img/4/3/3/1060108334/0000002248/1060108334_0000002248_8_s.jpg</t>
  </si>
  <si>
    <t>https://jice.homemate-research.com/pubuser1/pubuser_facility_img/4/3/3/1060108334/0000003434/1060108334_0000003434_8_s.jpg</t>
  </si>
  <si>
    <t>〒981-1222 宮城県名取市上余田字千刈田２８８－１</t>
  </si>
  <si>
    <t>ＪＲ東北本線「南仙台駅」から「ラーメン魁力屋　仙台…」まで 徒歩16分</t>
  </si>
  <si>
    <t>101件</t>
  </si>
  <si>
    <t>https://www.google.co.jp/maps/dir/?api=1&amp;origin=%e5%8d%97%e4%bb%99%e5%8f%b0%e9%a7%85+%e3%80%92981-1104&amp;destination=38.1876728692833,140.890873435041&amp;travelmode=walking</t>
  </si>
  <si>
    <t>ラーメン魁力屋といえばパンチの効いた醤油味のスープと豊富なトッピングを思い浮かべる人がおおいと思いますが私は元々ネギが大好きなので九条ネギトッピングが最高ですね。セットめんも唐揚げとかチャーハンとか美味しいメニューばかりでしかも値段も手頃なので仕事の昼食の時に重宝しています。…</t>
  </si>
  <si>
    <t>242枚</t>
  </si>
  <si>
    <t>仙台南部道路「長町IC」から「ラーメン魁力屋　仙台…」まで 3.2km</t>
  </si>
  <si>
    <t>６５０円〜１０００円</t>
  </si>
  <si>
    <t>2,166件</t>
  </si>
  <si>
    <t>ラーメン魁力屋 85店舗</t>
  </si>
  <si>
    <t>4,994枚</t>
  </si>
  <si>
    <t>431本</t>
  </si>
  <si>
    <t>無休
１１：００〜２４：００</t>
  </si>
  <si>
    <t>ラーメン横綱　港店</t>
  </si>
  <si>
    <t>https://www.cookdoor.jp/dtl/60000000000000002207/</t>
  </si>
  <si>
    <t>https://jice.homemate-research.com/pubuser1/pubuser_facility_img/7/0/2/60000000000000002207/0000000658/60000000000000002207_0000000658_1_s.jpg</t>
  </si>
  <si>
    <t>https://jice.homemate-research.com/pubuser1/pubuser_facility_img/7/0/2/60000000000000002207/0000003397/60000000000000002207_0000003397_1_s.jpg</t>
  </si>
  <si>
    <t>https://jice.homemate-research.com/pubuser1/pubuser_facility_img/7/0/2/60000000000000002207/0000000455/60000000000000002207_0000000455_6_s.jpg</t>
  </si>
  <si>
    <t>〒455-0832 愛知県名古屋市港区宝神1-38</t>
  </si>
  <si>
    <t>名古屋臨海高速鉄道あおなみ線「稲永駅」から「ラーメン横綱　港店」まで 徒歩14分</t>
  </si>
  <si>
    <t>165件</t>
  </si>
  <si>
    <t>https://www.google.co.jp/maps/dir/?api=1&amp;origin=%e7%a8%b2%e6%b0%b8%e9%a7%85+%e3%80%92455-0842&amp;destination=35.0956033251789,136.851810144218&amp;travelmode=walking</t>
  </si>
  <si>
    <t>名古屋市港区の国道23号線沿いにある、ラーメンチェーン店です。大きな看板があるので、遠くからでも良く目立ちます。また明日、駐車場がとても広いので、車での利用が大変便利です。…</t>
  </si>
  <si>
    <t>228枚</t>
  </si>
  <si>
    <t>伊勢湾岸自動車道「名港中央IC」から「ラーメン横綱　港店」まで 4.8km</t>
  </si>
  <si>
    <t>らーめんかいすい　　中郷店</t>
  </si>
  <si>
    <t>https://www.cookdoor.jp/dtl/60000000000000007897/</t>
  </si>
  <si>
    <t>https://jice.homemate-research.com/pubuser1/pubuser_facility_img/7/9/8/60000000000000007897/0000001656/60000000000000007897_0000001656_4_s.jpg</t>
  </si>
  <si>
    <t>https://jice.homemate-research.com/pubuser1/pubuser_facility_img/7/9/8/60000000000000007897/0000001656/60000000000000007897_0000001656_1_s.jpg</t>
  </si>
  <si>
    <t>https://jice.homemate-research.com/pubuser1/pubuser_facility_img/7/9/8/60000000000000007897/0000036836/60000000000000007897_0000036836_3_s.jpg</t>
  </si>
  <si>
    <t>〒454-0921 愛知県名古屋市中川区中郷2丁目98-1</t>
  </si>
  <si>
    <t>名古屋市営地下鉄東山線「高畑駅」から「らーめんかいすい　　…」まで 徒歩9分</t>
  </si>
  <si>
    <t>131件</t>
  </si>
  <si>
    <t>https://www.google.co.jp/maps/dir/?api=1&amp;origin=%e9%ab%98%e7%95%91%e9%a7%85+%e3%80%92454-0911&amp;destination=35.1403303681886,136.845088920653&amp;travelmode=walking</t>
  </si>
  <si>
    <t>本日は、東山線の高畑駅から徒歩15分ほどのところにあります、らーめんかいすいさんへランチをいただきにいきました。ランチということで、駐車場は車で一杯で、外まで人が並んでいました。待つ事、約20分ほどで店内へ入店することができました。この日、私が頂いた食品は豚骨ラーメンと唐揚げです。豚骨の出汁がしっかり効き、麺は少し太めでとてもコシの効いた麺でとても美味しかったです。唐揚げも揚げたてで、噛んだ途端肉汁が口の中一杯に広あがり、とても美味しかったです。サービスとして、ご飯食べ放題とたくわん、もやしナムル、しば漬けの食べ放題がありました。どれもとても美味しく、この日だけで3杯ご飯をおかわりしました。値段は、1000円ほどで安くもなく高くもないという値段でした。木曜日は店休で、平日は11時から22時30分まで営業しています。高畑駅の近くを訪れた際は、ぜひ一度らーめんかいすいさんへ立ち寄ってみて下さい。…</t>
  </si>
  <si>
    <t>230枚</t>
  </si>
  <si>
    <t>名古屋高速5号万場線「烏森IC」から「らーめんかいすい　　…」まで 2.2km</t>
  </si>
  <si>
    <t>夜￥1,000〜￥1,999
昼〜999</t>
  </si>
  <si>
    <t>11:00〜24:00(日・祝〜23:00)
夜10時以降にゅうてんか、日曜営業</t>
  </si>
  <si>
    <t>丸源ラーメン　仙台長町南店</t>
  </si>
  <si>
    <t>https://www.cookdoor.jp/dtl/60000000000000017657/</t>
  </si>
  <si>
    <t>https://jice.homemate-research.com/pubuser1/pubuser_facility_img/7/5/6/60000000000000017657/0000071795/60000000000000017657_0000071795_4_s.jpg</t>
  </si>
  <si>
    <t>https://jice.homemate-research.com/pubuser1/pubuser_facility_img/7/5/6/60000000000000017657/0000078075/60000000000000017657_0000078075_2_s.jpg</t>
  </si>
  <si>
    <t>https://jice.homemate-research.com/pubuser1/pubuser_facility_img/7/5/6/60000000000000017657/0000078075/60000000000000017657_0000078075_1_s.jpg</t>
  </si>
  <si>
    <t>〒982-0014 宮城県仙台市太白区大野田字北屋敷1-1</t>
  </si>
  <si>
    <t>仙台市営地下鉄南北線「富沢駅」から「丸源ラーメン　仙台長…」まで 徒歩7分</t>
  </si>
  <si>
    <t>https://www.google.co.jp/maps/dir/?api=1&amp;origin=%e5%af%8c%e6%b2%a2%e9%a7%85+%e3%80%92982-0032&amp;destination=38.2149149958622,140.877284420296&amp;travelmode=walking</t>
  </si>
  <si>
    <t>最近チェーン店のラーメンといえば、家系、二郎系など豚骨が主流になりつつありますが、醤油ベースでクオリティが高いこのお店は大通りにあることもあり常にお客様で埋まっています。
肉そばのボリューム感とセットで付いてくる餃子やチャーハンは他では味わえない低価格高クオリティとなっています。
是非立ち寄ってみてください。…</t>
  </si>
  <si>
    <t>223枚</t>
  </si>
  <si>
    <t>34本</t>
  </si>
  <si>
    <t>仙台南部道路「長町IC」から「丸源ラーメン　仙台長…」まで 2.3km</t>
  </si>
  <si>
    <t>11:00-25:00</t>
  </si>
  <si>
    <t>岐阜タンメン　各務原</t>
  </si>
  <si>
    <t>https://www.cookdoor.jp/dtl/75000000000000073225/</t>
  </si>
  <si>
    <t>https://jice.homemate-research.com/pubuser1/pubuser_facility_img/5/2/2/75000000000000073225/0000077422/75000000000000073225_0000077422_2_s.jpg</t>
  </si>
  <si>
    <t>https://jice.homemate-research.com/pubuser1/pubuser_facility_img/5/2/2/75000000000000073225/0000003198/75000000000000073225_0000003198_2_s.jpg</t>
  </si>
  <si>
    <t>https://jice.homemate-research.com/pubuser1/pubuser_facility_img/5/2/2/75000000000000073225/0000041703/75000000000000073225_0000041703_1_s.jpg</t>
  </si>
  <si>
    <t>〒509-0147 岐阜県各務原市鵜沼川崎町２－２２４</t>
  </si>
  <si>
    <t>名鉄各務原線「三柿野駅」から「岐阜タンメン　各務原」まで 徒歩7分</t>
  </si>
  <si>
    <t>66件</t>
  </si>
  <si>
    <t>https://www.google.co.jp/maps/dir/?api=1&amp;origin=%e4%b8%89%e6%9f%bf%e9%87%8e%e9%a7%85+%e3%80%92504-0904&amp;destination=35.4026226713603,136.881494097306&amp;travelmode=walking</t>
  </si>
  <si>
    <t>国道21号線沿いでアクセス便利な立地！岐阜名物の岐阜タンメンにいってきました。
日頃から糖質を気にして食事をしていますがここのタンメンは蒟蒻麺が選べてかなりヘルシーです！スープは醤油ベースでニンニクが効いていて癖になります????…</t>
  </si>
  <si>
    <t>241枚</t>
  </si>
  <si>
    <t>東海北陸自動車道「岐阜各務原IC」から「岐阜タンメン　各務原」まで 6.3km</t>
  </si>
  <si>
    <t>11:00〜翌3:00(L.O.翌2:30)</t>
  </si>
  <si>
    <t>丸源ラーメン　御殿場店</t>
  </si>
  <si>
    <t>https://www.cookdoor.jp/dtl/60000000000000009621/</t>
  </si>
  <si>
    <t>https://jice.homemate-research.com/pubuser1/pubuser_facility_img/1/2/6/60000000000000009621/0000005028/60000000000000009621_0000005028_2_s.jpg</t>
  </si>
  <si>
    <t>https://jice.homemate-research.com/pubuser1/pubuser_facility_img/1/2/6/60000000000000009621/0000033220/60000000000000009621_0000033220_2_s.jpg</t>
  </si>
  <si>
    <t>https://jice.homemate-research.com/pubuser1/pubuser_facility_img/1/2/6/60000000000000009621/0000060760/60000000000000009621_0000060760_4_s.jpg</t>
  </si>
  <si>
    <t>〒412-0026 静岡県御殿場市東田中1丁目5-35</t>
  </si>
  <si>
    <t>ＪＲ御殿場線「御殿場駅」から「丸源ラーメン　御殿場店」まで 徒歩7分</t>
  </si>
  <si>
    <t>86件</t>
  </si>
  <si>
    <t>https://www.google.co.jp/maps/dir/?api=1&amp;origin=%e5%be%a1%e6%ae%bf%e5%a0%b4%e9%a7%85+%e3%80%92412-0043&amp;destination=35.3019380057255,138.939850011139&amp;travelmode=walking</t>
  </si>
  <si>
    <t>丸源ラーメン御殿場店は大通り沿いに面しておりとても視認性が高くいつも多くのお客様で賑わっています。
私は家族と旅行の際に伺いました。
チャーハンやラーメンを食べました。とても美味しかったです…</t>
  </si>
  <si>
    <t>231枚</t>
  </si>
  <si>
    <t>東名高速道路「御殿場IC」から「丸源ラーメン　御殿場店」まで 1.1km</t>
  </si>
  <si>
    <t>昼・夜：〜1,000円</t>
  </si>
  <si>
    <t>11：00〜24：00　Ｌ.Ｏ23：45</t>
  </si>
  <si>
    <t>ちゃんぽん亭総本家　本店</t>
  </si>
  <si>
    <t>https://www.cookdoor.jp/dtl/60000000000000012924/</t>
  </si>
  <si>
    <t>https://jice.homemate-research.com/pubuser1/pubuser_facility_img/4/2/9/60000000000000012924/0000001564/60000000000000012924_0000001564_1_s.jpg</t>
  </si>
  <si>
    <t>https://jice.homemate-research.com/pubuser1/pubuser_facility_img/4/2/9/60000000000000012924/0000062558/60000000000000012924_0000062558_5_s.jpg</t>
  </si>
  <si>
    <t>https://jice.homemate-research.com/pubuser1/pubuser_facility_img/4/2/9/60000000000000012924/0000062558/60000000000000012924_0000062558_3_s.jpg</t>
  </si>
  <si>
    <t>〒522-0021 滋賀県彦根市幸町７４－１</t>
  </si>
  <si>
    <t>ＪＲ東海道本線「彦根駅」から「ちゃんぽん亭総本家　…」まで 徒歩13分</t>
  </si>
  <si>
    <t>https://www.google.co.jp/maps/dir/?api=1&amp;origin=%e5%bd%a6%e6%a0%b9%e9%a7%85+%e3%80%92522-0007&amp;destination=35.2646903475521,136.269594321917&amp;travelmode=walking</t>
  </si>
  <si>
    <t>こちらの滋賀県彦根市幸町にある、ちゃんぽん亭総本家本店さんは、美味しいちゃんぽんのお店です。色々なちゃんぽんがあり、味噌やチゲ、あんかけなどどれを食べても絶品！駐車場も完備されておりますので是非一度ご賞味ください！…</t>
  </si>
  <si>
    <t>北陸自動車道「米原IC」から「ちゃんぽん亭総本家　…」まで 7.9km</t>
  </si>
  <si>
    <t>780件</t>
  </si>
  <si>
    <t>ちゃんぽん亭総本家 41店舗</t>
  </si>
  <si>
    <t>2,277枚</t>
  </si>
  <si>
    <t>178本</t>
  </si>
  <si>
    <t>11：00〜23：00　（ＬＯ　22：30）</t>
  </si>
  <si>
    <t>フジヤマ５５　ＭＯＺＯ店</t>
  </si>
  <si>
    <t>https://www.cookdoor.jp/dtl/00000000000080057056/</t>
  </si>
  <si>
    <t>https://jice.homemate-research.com/pubuser1/pubuser_facility_img/6/5/0/00000000000080057056/0000001249/00000000000080057056_0000001249_7_s.jpg</t>
  </si>
  <si>
    <t>https://jice.homemate-research.com/pubuser1/pubuser_facility_img/6/5/0/00000000000080057056/0000069979/00000000000080057056_0000069979_3_s.jpg</t>
  </si>
  <si>
    <t>https://jice.homemate-research.com/pubuser1/pubuser_facility_img/6/5/0/00000000000080057056/0000030128/00000000000080057056_0000030128_1_s.jpg</t>
  </si>
  <si>
    <t>〒452-0817 愛知県名古屋市西区二方町４０</t>
  </si>
  <si>
    <t>東海交通事業城北線「小田井駅」から「フジヤマ５５　ＭＯＺ…」まで 徒歩5分</t>
  </si>
  <si>
    <t>77件</t>
  </si>
  <si>
    <t>https://www.google.co.jp/maps/dir/?api=1&amp;origin=%e5%b0%8f%e7%94%b0%e4%ba%95%e9%a7%85+%e3%80%92452-0815&amp;destination=35.2246419774085,136.880998445013&amp;travelmode=walking</t>
  </si>
  <si>
    <t>買い物帰りに夜ご飯で寄りました。
休日のため、少し待ちました。
辛味噌ラーメンを注文、ちょっと辛いですが、美味しく頂きました。
家族はモゾ二郎（このショッピングセンター的なネーミングですね。）を食べてました。
女性にはボリーミーで量は十分ですね。
味も美味しく頂けたそうです。
種類が多いので、次は坦々麺とかつけ麺とかも食べてみたいです。…</t>
  </si>
  <si>
    <t>235枚</t>
  </si>
  <si>
    <t>名古屋第二環状自動車道「山田西IC」から「フジヤマ５５　ＭＯＺ…」まで 410m</t>
  </si>
  <si>
    <t>10:00〜23:00(L.O.22:00)</t>
  </si>
  <si>
    <t>もちもちの木仙台店</t>
  </si>
  <si>
    <t>https://www.cookdoor.jp/dtl/1060105767/</t>
  </si>
  <si>
    <t>https://jice.homemate-research.com/pubuser1/pubuser_facility_img/7/6/7/1060105767/0000067712/1060105767_0000067712_1_s.jpg</t>
  </si>
  <si>
    <t>https://jice.homemate-research.com/pubuser1/pubuser_facility_img/7/6/7/1060105767/0000002248/1060105767_0000002248_3_s.jpg</t>
  </si>
  <si>
    <t>https://jice.homemate-research.com/pubuser1/pubuser_facility_img/7/6/7/1060105767/0000003437/1060105767_0000003437_3_s.jpg</t>
  </si>
  <si>
    <t>〒981-1241 宮城県名取市高舘熊野堂字飛鳥２０－７</t>
  </si>
  <si>
    <t>仙台市営地下鉄南北線「富沢駅」から「もちもちの木仙台店」まで 徒歩28分</t>
  </si>
  <si>
    <t>https://www.google.co.jp/maps/dir/?api=1&amp;origin=%e5%af%8c%e6%b2%a2%e9%a7%85+%e3%80%92982-0032&amp;destination=38.1997820142994,140.852464956132&amp;travelmode=walking</t>
  </si>
  <si>
    <t>宮城県名取市高舘熊野堂字飛鳥にあるラーメン屋さんです。旅行の際に立ち寄りました。お店は外観や店内の雰囲気が和風で落ち着いた雰囲気です。魚介系の熱々スープにもちもちの中細麺がよく絡み、とっても美味しかったです。常連さんも多い人気店との事です。…</t>
  </si>
  <si>
    <t>227枚</t>
  </si>
  <si>
    <t>27本</t>
  </si>
  <si>
    <t>仙台南部道路「山田IC」から「もちもちの木仙台店」まで 1.8km</t>
  </si>
  <si>
    <t>昼：〜999円
夜：〜999円</t>
  </si>
  <si>
    <t>一蘭　名古屋駅店</t>
  </si>
  <si>
    <t>https://www.cookdoor.jp/dtl/00000000000080136696/</t>
  </si>
  <si>
    <t>https://jice.homemate-research.com/pubuser1/pubuser_facility_img/6/9/6/00000000000080136696/0000002980/00000000000080136696_0000002980_2_s.jpg</t>
  </si>
  <si>
    <t>https://jice.homemate-research.com/pubuser1/pubuser_facility_img/6/9/6/00000000000080136696/0000005050/00000000000080136696_0000005050_5_s.jpg</t>
  </si>
  <si>
    <t>https://jice.homemate-research.com/pubuser1/pubuser_facility_img/6/9/6/00000000000080136696/0000002980/00000000000080136696_0000002980_1_s.jpg</t>
  </si>
  <si>
    <t>〒450-0002 愛知県名古屋市中村区名駅３丁目２５－６</t>
  </si>
  <si>
    <t>名古屋市営地下鉄桜通線「国際センター駅」から「一蘭　名古屋駅店」まで 徒歩4分</t>
  </si>
  <si>
    <t>https://www.google.co.jp/maps/dir/?api=1&amp;origin=%e5%9b%bd%e9%9a%9b%e3%82%bb%e3%83%b3%e3%82%bf%e3%83%bc%e9%a7%85+%e3%80%92450-0002&amp;destination=35.1718199372696,136.88602268226&amp;travelmode=walking</t>
  </si>
  <si>
    <t>名古屋駅から徒歩で行ける一蘭さんです。有名なチェーン店で安定の美味しいラーメンです。1人席でラーメンに集中出来るお店です。替え玉も簡単にできるので汁が残ってた追加するべきです。…</t>
  </si>
  <si>
    <t>名古屋高速都心環状線「名駅入口（IC）」から「一蘭　名古屋駅店」まで 380m</t>
  </si>
  <si>
    <t>昼：〜￥999
夜：〜￥999</t>
  </si>
  <si>
    <t>9:00〜翌1:00</t>
  </si>
  <si>
    <t>彩華ラーメン　奈良店</t>
  </si>
  <si>
    <t>https://www.cookdoor.jp/dtl/75000000000000012926/</t>
  </si>
  <si>
    <t>https://jice.homemate-research.com/pubuser1/pubuser_facility_img/6/2/9/75000000000000012926/0000002914/75000000000000012926_0000002914_1_s.jpg</t>
  </si>
  <si>
    <t>https://jice.homemate-research.com/pubuser1/pubuser_facility_img/6/2/9/75000000000000012926/0000002914/75000000000000012926_0000002914_6_s.jpg</t>
  </si>
  <si>
    <t>https://jice.homemate-research.com/pubuser1/pubuser_facility_img/6/2/9/75000000000000012926/0000002914/75000000000000012926_0000002914_3_s.jpg</t>
  </si>
  <si>
    <t>〒630-8013 奈良県奈良市三条大路4-1-25</t>
  </si>
  <si>
    <t>近鉄橿原線「尼ケ辻駅」から「彩華ラーメン　奈良店」まで 徒歩9分</t>
  </si>
  <si>
    <t>88件</t>
  </si>
  <si>
    <t>https://www.google.co.jp/maps/dir/?api=1&amp;origin=%e5%b0%bc%e3%82%b1%e8%be%bb%e9%a7%85+%e3%80%92630-8024&amp;destination=34.6820568193331,135.79172639235&amp;travelmode=walking</t>
  </si>
  <si>
    <t>奈良県のご当地ラーメンといえば天理スタミナラーメン、もしくはこちらの彩華ラーメン！
天理スタミナラーメンは食べたことがあるので、今回は彩華ラーメンへ行ってみました。
奈良店は平城京跡歴史公園　朱雀門の１本南の大通り沿いにあります。
雨の日曜、午前11時頃に到着しましたが、傘をさして外に並んでいる人もいるほどの行列店！
入口を入ってすぐの所に、ウエイティングボードがあるので名前を書いて待ちましょう。
店内は広く、スタッフさんもたくさんいるため、待ち人数の割に回転は速く、20分ほどで席につけました。
彩華ラーメンの小サイズとルーロー飯を注文。食事の提供も早いです。
ラーメンはシャキシャキの白菜、ニラ、にんじんがたっぷり！
麺は他のお店の１玉より少なめですが、野菜がいっぱいなので満足感があります。
ラーメンは麺２玉の大サイズもありました。
スープが赤く辛そうに見えますが、思いのほか辛くない。
クセがある味だけにファンが多いのはわかります。
ニンニクが効いていて、食べ進めるうちに汗ばんでくる！
テーブルに追加のニンニクとラージャンが置いてあるので、より辛いのが好みなら調整もできます。
まろやかな味が好みなら、生卵を追加するのもオススメ。
ルーロー飯は八角がよく効いていていて、台湾の屋台のような本格的な味。
クセがあるので好みが分かれそうですが私は好きな味でした。
こちらは結構ごはんの量があり、お腹いっぱいになりました。
お口の中のニンニク臭がすごいですが、帰りにミント味のタブレットをサービスでいただけます。
ありがたいお気遣い！
食べ終わった12時半頃にはかなりの行列が！
平日ならラーメンに＋３００円ほどでチャーハンなどがつけられるお得なランチセットがあるので、混雑の面からも可能なら平日の来店がオススメです。
ドラッグストア、１００円均一、家電量販店など他の店舗と共通の駐車場完備、待ち時間のうちにちょこっと買い物もできるので、時間に余裕があるときに行きましょう。…</t>
  </si>
  <si>
    <t>京奈和自動車道「木津IC」から「彩華ラーメン　奈良店」まで 4.6km</t>
  </si>
  <si>
    <t>565円〜1500円</t>
  </si>
  <si>
    <t>〒630-8013奈良市三条大路4-1-25
営業時間11:30-翌2:00</t>
  </si>
  <si>
    <t>大光楼</t>
  </si>
  <si>
    <t>https://www.cookdoor.jp/dtl/60000000000000000702/</t>
  </si>
  <si>
    <t>https://jice.homemate-research.com/pubuser1/pubuser_facility_img/2/0/7/60000000000000000702/0000059631/60000000000000000702_0000059631_1_s.jpg</t>
  </si>
  <si>
    <t>https://jice.homemate-research.com/pubuser1/pubuser_facility_img/2/0/7/60000000000000000702/0000003538/60000000000000000702_0000003538_3_s.jpg</t>
  </si>
  <si>
    <t>https://jice.homemate-research.com/pubuser1/pubuser_facility_img/2/0/7/60000000000000000702/0000025511/60000000000000000702_0000025511_4_s.jpg</t>
  </si>
  <si>
    <t>〒491-0822 愛知県一宮市丹陽町伝法寺角野5123-2</t>
  </si>
  <si>
    <t>ＪＲ東海道本線「稲沢駅」から「大光楼」まで 徒歩25分</t>
  </si>
  <si>
    <t>143件</t>
  </si>
  <si>
    <t>https://www.google.co.jp/maps/dir/?api=1&amp;origin=%e7%a8%b2%e6%b2%a2%e9%a7%85+%e3%80%92492-8143&amp;destination=35.2629735415325,136.839504014932&amp;travelmode=walking</t>
  </si>
  <si>
    <t>こちらのお店は愛知県一宮市の国道22号線から少し西に入った所にあるちゃんぽん麺のお店大光楼です。地元ではかなりの人気店でお昼時や夕食の時間帯は混雑します。入ってすぐの食券を買うスタイルのお店です。ちゃんぽんや皿うどん以外にも単品が充実しており、ちゃんぽん麺だけでもかなり種類が豊富です。カレーやトマト、黒い担々麺ちゃんぽん等、個性的なメニューもこのお店ならではでは無いでしょうか。以前
はトマトが乗ったちゃんぽん麺がありましたが今回は食べる事が出来無くて残念でしたが今回はゲソカラとニンニクの芽炒めと牛ホルモンとニンニクの芽炒めの食べ比べをしてみましたがどちらもかなりニンニクが効いたパンチのあるお味に仕上がっています。チャーハンも美味しいのでおすすめです。後、ピリ辛皿うどんは最初に崩してあんがしっとら馴染んだ所で食べるのがおすすめです。半分程、食べた所で味変をしてお酢やソースをかけて食べるのも全く違う味わいが楽しめますよ。…</t>
  </si>
  <si>
    <t>233枚</t>
  </si>
  <si>
    <t>名古屋高速16号一宮線「一宮西春IC」から「大光楼」まで 190m</t>
  </si>
  <si>
    <t>〜￥999</t>
  </si>
  <si>
    <t>[月〜土]
10:53〜15:00
17:00〜25:00
[日・祝]
10:53〜23:00</t>
  </si>
  <si>
    <t>丸源ラーメン　草津店</t>
  </si>
  <si>
    <t>https://www.cookdoor.jp/dtl/60000000000000011444/</t>
  </si>
  <si>
    <t>https://jice.homemate-research.com/pubuser1/pubuser_facility_img/4/4/4/60000000000000011444/0000074148/60000000000000011444_0000074148_1_s.jpg</t>
  </si>
  <si>
    <t>https://jice.homemate-research.com/pubuser1/pubuser_facility_img/4/4/4/60000000000000011444/0000076041/60000000000000011444_0000076041_4_s.jpg</t>
  </si>
  <si>
    <t>https://jice.homemate-research.com/pubuser1/pubuser_facility_img/4/4/4/60000000000000011444/0000075735/60000000000000011444_0000075735_4_s.jpg</t>
  </si>
  <si>
    <t>〒520-3024 滋賀県栗東市小柿7丁目8-1『テイサンスクエアー内』</t>
  </si>
  <si>
    <t>ＪＲ草津線「草津駅」から「丸源ラーメン　草津店」まで 徒歩11分</t>
  </si>
  <si>
    <t>57件</t>
  </si>
  <si>
    <t>https://www.google.co.jp/maps/dir/?api=1&amp;origin=%e8%8d%89%e6%b4%a5%e9%a7%85+%e3%80%92525-0026&amp;destination=35.0210164826803,135.971542795215&amp;travelmode=walking</t>
  </si>
  <si>
    <t>仕事が終わるのがかなり遅くなり、時計を見てみると22時を回っていました。こんな時間に開いているスーパーはかなり限られるのと、仮に開いていたとしても残っている食材は少ないだろうと考えていました。なんやかんやでどこに買い物に行こうかと迷っていると時間が22時半になっており、いよいよスーパーも怪しくなっていました。この時間になったらもう外食しかないと思いましたが、この時間に開いているお店も少ないと思い、ネットで調べてみました。すると、近くのラーメン屋さんで「丸源ラーメン」が営業時間内でした。近くにあるのは知っていましたが、食べに行くのは今回が初めてでした。こちらのお店は、〒520-3024 滋賀県栗東市小柿７丁目８－１に位置しており、国道1号線沿いにあります。駐車場は家電量販店とファミリーレストランとの共有駐車場になりますので、かなり余裕がある駐車場です。ですが、金曜日や土曜日などの週末は夕方頃から駐車場に車がたくさん入って来ます。空いている駐車場がなくて、ぐるぐる回っている車もたまにありますので注意が必要です。私が訪れた時間はさすがに空いていました。お店に入ると店員さんが元気な声で出迎えてくれ、人数を聞かれます。私は1人だったためカウンター席に案内されました。丸源ラーメンではお冷ではなく、冷たいお茶が出されます。卓上にお茶のピッチャーも用意されています。また注文方法はタブレットで注文する方法とないっています。メニューは「肉そば690円　肉そば肉ダブル840円」「味玉肉そば830円　味玉肉そば肉ダブル980円」「肉そばつけ麺930円　大盛り1,030円」「辛肉そば830円　味玉入り970円」「ねぎ肉そば830円　味玉入り970円」「野菜肉そば830円　味玉入り　970円」などが人気メニューでこちらにプラス料金でセットにもできます。「＋200円　温玉ごはんセット」「＋250円　チャーハンセット、丸源餃子セット」などのセットがあります。
大通り沿いでアクセスも良いので是非訪れてみてください。…</t>
  </si>
  <si>
    <t>名神高速道路「栗東IC」から「丸源ラーメン　草津店」まで 2.9km</t>
  </si>
  <si>
    <t>あじへい　扶桑店</t>
  </si>
  <si>
    <t>https://www.cookdoor.jp/dtl/60000000000000002214/</t>
  </si>
  <si>
    <t>https://jice.homemate-research.com/pubuser1/pubuser_facility_img/4/1/2/60000000000000002214/0000016855/60000000000000002214_0000016855_2_s.jpg</t>
  </si>
  <si>
    <t>https://jice.homemate-research.com/pubuser1/pubuser_facility_img/4/1/2/60000000000000002214/0000016855/60000000000000002214_0000016855_5_s.jpg</t>
  </si>
  <si>
    <t>https://jice.homemate-research.com/pubuser1/pubuser_facility_img/4/1/2/60000000000000002214/0000016855/60000000000000002214_0000016855_3_s.jpg</t>
  </si>
  <si>
    <t>〒480-0102 愛知県丹羽郡扶桑町大字高雄字海道田３６３－２</t>
  </si>
  <si>
    <t>名鉄犬山線「扶桑駅」から「あじへい　扶桑店」まで 徒歩20分</t>
  </si>
  <si>
    <t>https://www.google.co.jp/maps/dir/?api=1&amp;origin=%e6%89%b6%e6%a1%91%e9%a7%85+%e3%80%92480-0102&amp;destination=35.3525661249503,136.931718620035&amp;travelmode=walking</t>
  </si>
  <si>
    <t>扶桑町高雄にある『あじへい 扶桑店』さんです。
平日のお昼に行って来ました。
日替りラッキーランチの炒飯ランチを注文しました。
ラーメンの味が醤油、みそ、塩から選べれます。
バリューミーで大変美味しく頂きました。
ご馳走さまです。…</t>
  </si>
  <si>
    <t>229枚</t>
  </si>
  <si>
    <t>東名高速道路「小牧IC」から「あじへい　扶桑店」まで 6km</t>
  </si>
  <si>
    <t>￥1,000〜￥2,000</t>
  </si>
  <si>
    <t>11：00〜24：00
金・土は25：00まで
ランチ営業11：00〜15：00</t>
  </si>
  <si>
    <t>鶴亀堂　春日井店</t>
  </si>
  <si>
    <t>https://www.cookdoor.jp/dtl/60000000000000018104/</t>
  </si>
  <si>
    <t>https://jice.homemate-research.com/pubuser1/pubuser_facility_img/4/0/1/60000000000000018104/0000001711/60000000000000018104_0000001711_2_s.jpg</t>
  </si>
  <si>
    <t>https://jice.homemate-research.com/pubuser1/pubuser_facility_img/4/0/1/60000000000000018104/0000003452/60000000000000018104_0000003452_1_s.jpg</t>
  </si>
  <si>
    <t>https://jice.homemate-research.com/pubuser1/pubuser_facility_img/4/0/1/60000000000000018104/0000002871/60000000000000018104_0000002871_2_s.jpg</t>
  </si>
  <si>
    <t>〒486-0817 愛知県春日井市東野町6-1-2</t>
  </si>
  <si>
    <t>東名高速道路「春日井IC」から「鶴亀堂　春日井店」まで 1km</t>
  </si>
  <si>
    <t>国道１９号東野町交差点の角に『鶴亀堂　春日井店』があり、たまに家族でラーメンを食べに出掛けます。ここは愛知県で博多の本格的なとんこつラーメンを提供する人気店です。8月〜９月は、期間限定メニュー「博多豚三昧」が登場しました！猛暑日は、バラ肉・うで肉・肩ロース肉のチャーシューが乗ったガッツリ系のラーメンで、暑さを吹き飛ばそう！…</t>
  </si>
  <si>
    <t>222枚</t>
  </si>
  <si>
    <t>昼・夜　１，０００円前後</t>
  </si>
  <si>
    <t>月〜金曜日
11:30〜15:00(ラストオーダー14:45)
18:00〜24:00(ラストオーダー23:45)
土・日・祝日
11:30〜15:00(ラストオーダー14:45)
17:00〜24:00(ラストオーダー23:45)
日曜営業</t>
  </si>
  <si>
    <t>ほくと亭</t>
  </si>
  <si>
    <t>https://www.cookdoor.jp/dtl/60000000000000017727/</t>
  </si>
  <si>
    <t>https://jice.homemate-research.com/pubuser1/pubuser_facility_img/7/2/7/60000000000000017727/0000002615/60000000000000017727_0000002615_1_s.jpg</t>
  </si>
  <si>
    <t>https://jice.homemate-research.com/pubuser1/pubuser_facility_img/7/2/7/60000000000000017727/0000001655/60000000000000017727_0000001655_4_s.jpg</t>
  </si>
  <si>
    <t>https://jice.homemate-research.com/pubuser1/pubuser_facility_img/7/2/7/60000000000000017727/0000001655/60000000000000017727_0000001655_3_s.jpg</t>
  </si>
  <si>
    <t>〒450-0002 愛知県名古屋市中村区名駅1-1-4 名古屋駅構内 驛麺通り</t>
  </si>
  <si>
    <t>ＪＲ中央本線「名古屋駅」から「ほくと亭」まで 徒歩1分</t>
  </si>
  <si>
    <t>https://www.google.co.jp/maps/dir/?api=1&amp;origin=%e5%90%8d%e5%8f%a4%e5%b1%8b%e9%a7%85+%e3%80%92450-0002&amp;destination=35.1706666659284,136.882509693781&amp;travelmode=walking</t>
  </si>
  <si>
    <t>愛知県名古屋市中村区のJR名古屋駅の構内にある札幌らーめん　ほくと亭　名古屋驛麺通り店。おススメはやはり味噌ラーメンです。その中でもほくとスペシャルは味噌チャーシュー麺にコーンバターや煮玉子、ねぎ、海苔などの全てのトッピングが入ったボリュームも満足できるラーメンです。…</t>
  </si>
  <si>
    <t>226枚</t>
  </si>
  <si>
    <t>名古屋高速都心環状線「名駅・錦橋IC」から「ほくと亭」まで 700m</t>
  </si>
  <si>
    <t>1,000円</t>
  </si>
  <si>
    <t>11:00〜22:00 (L.O.21:30)</t>
  </si>
  <si>
    <t>風雲丸祇園西原店</t>
  </si>
  <si>
    <t>https://www.cookdoor.jp/dtl/1060566444/</t>
  </si>
  <si>
    <t>https://jice.homemate-research.com/pubuser1/pubuser_facility_img/4/4/4/1060566444/0000066873/1060566444_0000066873_1_s.jpg</t>
  </si>
  <si>
    <t>https://jice.homemate-research.com/pubuser1/pubuser_facility_img/4/4/4/1060566444/0000062012/1060566444_0000062012_2_s.jpg</t>
  </si>
  <si>
    <t>https://jice.homemate-research.com/pubuser1/pubuser_facility_img/4/4/4/1060566444/0000001172/1060566444_0000001172_3_s.jpg</t>
  </si>
  <si>
    <t>〒731-0113 広島県広島市安佐南区西原４丁目４２－５０</t>
  </si>
  <si>
    <t>広島高速交通アストラムライン「祇園新橋北駅」から「風雲丸祇園西原店」まで 徒歩1分</t>
  </si>
  <si>
    <t>158件</t>
  </si>
  <si>
    <t>https://www.google.co.jp/maps/dir/?api=1&amp;origin=%e7%a5%87%e5%9c%92%e6%96%b0%e6%a9%8b%e5%8c%97%e9%a7%85+%e3%80%92731-0113&amp;destination=34.4358409830761,132.470953794717&amp;travelmode=walking</t>
  </si>
  <si>
    <t>つけ麺と割れ飯のセットを頼みました。見た目よりも満足感があり、1000円以内で済むのでとてもよかったです。煮干し風味のつけダレは少し薄い気がしましたが、付け合せの漬物と良く合います。…</t>
  </si>
  <si>
    <t>36本</t>
  </si>
  <si>
    <t>山陽自動車道「広島IC」から「風雲丸祇園西原店」まで 3.1km</t>
  </si>
  <si>
    <t>昼：999円　夜：1,000円〜1,999円</t>
  </si>
  <si>
    <t>「月〜木・日」11：00〜24：00
「金・土」11：00〜23：00</t>
  </si>
  <si>
    <t>大砲ラーメン　合川店</t>
  </si>
  <si>
    <t>https://www.cookdoor.jp/dtl/60000000000000001281/</t>
  </si>
  <si>
    <t>https://jice.homemate-research.com/pubuser1/pubuser_facility_img/1/8/2/60000000000000001281/0000038036/60000000000000001281_0000038036_1_s.jpg</t>
  </si>
  <si>
    <t>https://jice.homemate-research.com/pubuser1/pubuser_facility_img/1/8/2/60000000000000001281/0000047283/60000000000000001281_0000047283_3_s.jpg</t>
  </si>
  <si>
    <t>https://jice.homemate-research.com/pubuser1/pubuser_facility_img/1/8/2/60000000000000001281/0000038036/60000000000000001281_0000038036_3_s.jpg</t>
  </si>
  <si>
    <t>〒839-0865 福岡県久留米市新合川1-4-43</t>
  </si>
  <si>
    <t>西鉄甘木線「五郎丸駅」から「大砲ラーメン　合川店」まで 徒歩14分</t>
  </si>
  <si>
    <t>173件</t>
  </si>
  <si>
    <t>https://www.google.co.jp/maps/dir/?api=1&amp;origin=%e4%ba%94%e9%83%8e%e4%b8%b8%e9%a7%85+%e3%80%92839-0802&amp;destination=33.3199979924911,130.539876105463&amp;travelmode=walking</t>
  </si>
  <si>
    <t>1953年（昭和28年）創業の久留米ラーメンの老舗である大砲ラーメンは「呼び戻しスープ」発祥の店として知られています。スープの特徴は長年継ぎ足しながら煮込み続けることで、深いコクと旨味を生み出しています。看板メニューの「昔ラーメン」は、1953年創業当時の味を再現した一杯です。濃厚な豚骨スープに細麺を合わせ、チャーシューやネギをトッピングした一杯で、長年多くのファンに愛され続けています。
大砲ラーメンの人気メニューは、創業以来の伝統と特徴的な「呼び戻しスープ」を楽しめるラインナップが中心です。特におすすめのチャーシューメンは、濃厚なスープとたっぷりのチャーシューが楽しめる贅沢な一杯で、チャーシュー好きにはたまらないボリューム感となっています。ワンタンメンは、昔ラーメンにワンタンをトッピングした人気のアレンジメニューです。プリッとした食感のワンタンがスープと相性抜群です。ネギラーメンは、昔ラーメンにたっぷりの刻みネギを追加したメニューです。ネギの香りとシャキシャキ感がスープの濃厚さを引き立てます。さらに、焼き飯セットもあり、昔ラーメンと特製焼き飯のセットメニューは、スープの濃厚さに焼き飯の香ばしさが絶妙にマッチします。また、餃子セットもあり、ラーメンとサイドメニューの餃子を組み合わせた人気セットです。パリッとした皮とジューシーな餡が評判です。小さめサイズのラーメンとジュースがセットになったお子様ラーメンといった、家族連れにも嬉しい一品もあるので、大人のみならず、幅広く愛されるラーメン店です。
本店は福岡県久留米市に位置し、他にも福岡市や大分、佐賀などに店舗を展開しており、地元のみならず九州では一度は名前を聞いたことがある人気のラーメン店です。…</t>
  </si>
  <si>
    <t>216枚</t>
  </si>
  <si>
    <t>九州自動車道「久留米IC」から「大砲ラーメン　合川店」まで 1.4km</t>
  </si>
  <si>
    <t>500円〜</t>
  </si>
  <si>
    <t>11：00〜26：00</t>
  </si>
  <si>
    <t>丸源ラーメン　二条大路店</t>
  </si>
  <si>
    <t>https://www.cookdoor.jp/dtl/60000000000000011317/</t>
  </si>
  <si>
    <t>https://jice.homemate-research.com/pubuser1/pubuser_facility_img/7/1/3/60000000000000011317/0000062847/60000000000000011317_0000062847_3_s.jpg</t>
  </si>
  <si>
    <t>https://jice.homemate-research.com/pubuser1/pubuser_facility_img/7/1/3/60000000000000011317/0000063497/60000000000000011317_0000063497_2_s.jpg</t>
  </si>
  <si>
    <t>https://jice.homemate-research.com/pubuser1/pubuser_facility_img/7/1/3/60000000000000011317/0000002922/60000000000000011317_0000002922_1_s.jpg</t>
  </si>
  <si>
    <t>〒630-8012 奈良県奈良市二条大路南4丁目1-21</t>
  </si>
  <si>
    <t>近鉄橿原線「尼ケ辻駅」から「丸源ラーメン　二条大…」まで 徒歩10分</t>
  </si>
  <si>
    <t>https://www.google.co.jp/maps/dir/?api=1&amp;origin=%e5%b0%bc%e3%82%b1%e8%be%bb%e9%a7%85+%e3%80%92630-8024&amp;destination=34.6846812594345,135.791645722647&amp;travelmode=walking</t>
  </si>
  <si>
    <t>奈良市、県道1号線　阪奈道路と奈良県庁を結ぶ道路沿い、二条大路付近にありますよ。
丸源ラーメンさんは、20種類以上の食材を使った熟成醤油がえしで、旨みと香りが良く、スープをゴクゴクといただけます。定番の肉そばに、赤、白、黒と様々な種類のスープがあり、それぞれ絶妙に麺と絡み大変美味しいです。最近は糖質オフ麺もあります。おすすめします。…</t>
  </si>
  <si>
    <t>京奈和自動車道「木津IC」から「丸源ラーメン　二条大…」まで 4.3km</t>
  </si>
  <si>
    <t>11：30〜翌1：00</t>
  </si>
  <si>
    <t>天下一品　岡崎店</t>
  </si>
  <si>
    <t>https://www.cookdoor.jp/dtl/00000000000080002514/</t>
  </si>
  <si>
    <t>https://jice.homemate-research.com/pubuser1/pubuser_facility_img/4/1/5/00000000000080002514/0000000551/00000000000080002514_0000000551_1_s.jpg</t>
  </si>
  <si>
    <t>https://jice.homemate-research.com/pubuser1/pubuser_facility_img/4/1/5/00000000000080002514/0000052756/00000000000080002514_0000052756_2_s.jpg</t>
  </si>
  <si>
    <t>https://jice.homemate-research.com/pubuser1/pubuser_facility_img/4/1/5/00000000000080002514/0000000551/00000000000080002514_0000000551_3_s.jpg</t>
  </si>
  <si>
    <t>〒444-2137 愛知県岡崎市薮田１丁目３－１０</t>
  </si>
  <si>
    <t>愛知環状鉄道「大門駅」から「天下一品　岡崎店」まで 徒歩14分</t>
  </si>
  <si>
    <t>https://www.google.co.jp/maps/dir/?api=1&amp;origin=%e5%a4%a7%e9%96%80%e9%a7%85+%e3%80%92444-2134&amp;destination=34.9889526844034,137.163924689859&amp;travelmode=walking</t>
  </si>
  <si>
    <t>今回はランチで天下一品に来ました。
久しぶりにこってりの味を食べたくなって来店。しっかりと味わいました！
今回は贅沢にカツ丼のセットにしましたが、こちらもとても美味しかったのでおすすめです！…</t>
  </si>
  <si>
    <t>224枚</t>
  </si>
  <si>
    <t>伊勢湾岸自動車道「豊田東IC」から「天下一品　岡崎店」まで 4.6km</t>
  </si>
  <si>
    <t>500円〜2000円</t>
  </si>
  <si>
    <t>11:00〜翌1:00(金･土･祝前日 翌3:00まで)</t>
  </si>
  <si>
    <t>下町の空　名北店</t>
  </si>
  <si>
    <t>https://www.cookdoor.jp/dtl/60000000000000008663/</t>
  </si>
  <si>
    <t>https://jice.homemate-research.com/pubuser1/pubuser_facility_img/3/6/6/60000000000000008663/0000067492/60000000000000008663_0000067492_1_s.jpg</t>
  </si>
  <si>
    <t>https://jice.homemate-research.com/pubuser1/pubuser_facility_img/3/6/6/60000000000000008663/0000056242/60000000000000008663_0000056242_1_s.jpg</t>
  </si>
  <si>
    <t>https://jice.homemate-research.com/pubuser1/pubuser_facility_img/3/6/6/60000000000000008663/0000065397/60000000000000008663_0000065397_1_s.jpg</t>
  </si>
  <si>
    <t>〒462-0063 愛知県名古屋市北区丸新町１２６</t>
  </si>
  <si>
    <t>東海交通事業城北線「比良駅」から「下町の空　名北店」まで 徒歩10分</t>
  </si>
  <si>
    <t>https://www.google.co.jp/maps/dir/?api=1&amp;origin=%e6%af%94%e8%89%af%e9%a7%85+%e3%80%92452-0802&amp;destination=35.2313850990593,136.910170989538&amp;travelmode=walking</t>
  </si>
  <si>
    <t>美味しい餃子と炒飯が食べたくなり、「下町の空　名北店」へ行ってきました。お店の住所は「愛知県名古屋市北区丸新町１２６」です。駅からお店までのアクセスは、東海交通事業城北線「比良駅」から徒歩約13分、距離にして約990mほどです。お店の雰囲気は居酒屋に近いと思いました。
営業時間は[月〜金]11:00〜15:00 17:00〜22:00[土・日]11:00〜22:00です。
メニューは「とんこくラーメン」「醤油ラーメン」「味噌ラーメン」「台湾ラーメン」「チャーハン」「オムチャーハン」「台湾チャーハン」「特製肉餃子」「小籠包餃子」「七色餃子」などがありました。「とんこくラーメン」「オムチャーハン」「特製肉餃子」です。「とんこくラーメン」は味がさっぱりめではありますが、コクはあって美味しかったです。「特製肉餃子」は肉汁たっぷりジャージーでした。「オムチャーハン」は玉子がふわふわで美味しかったです。また行きたいです。…</t>
  </si>
  <si>
    <t>名古屋高速1号楠線「楠出入口（IC）」から「下町の空　名北店」まで 660m</t>
  </si>
  <si>
    <t>11：00〜15：30
17：00〜25：00</t>
  </si>
  <si>
    <t>丸源ラーメン　大府店</t>
  </si>
  <si>
    <t>https://www.cookdoor.jp/dtl/60000000000000004952/</t>
  </si>
  <si>
    <t>https://jice.homemate-research.com/pubuser1/pubuser_facility_img/2/5/9/60000000000000004952/0000000518/60000000000000004952_0000000518_2_s.jpg</t>
  </si>
  <si>
    <t>https://jice.homemate-research.com/pubuser1/pubuser_facility_img/2/5/9/60000000000000004952/0000001368/60000000000000004952_0000001368_1_s.jpg</t>
  </si>
  <si>
    <t>https://jice.homemate-research.com/pubuser1/pubuser_facility_img/2/5/9/60000000000000004952/0000001117/60000000000000004952_0000001117_4_s.jpg</t>
  </si>
  <si>
    <t>〒474-0056 愛知県大府市明成町4丁目160番地２</t>
  </si>
  <si>
    <t>ＪＲ東海道本線「共和駅」から「丸源ラーメン　大府店」まで 徒歩20分</t>
  </si>
  <si>
    <t>85件</t>
  </si>
  <si>
    <t>https://www.google.co.jp/maps/dir/?api=1&amp;origin=%e5%85%b1%e5%92%8c%e9%a7%85+%e3%80%92474-0074&amp;destination=35.0210994430779,136.952571317867&amp;travelmode=walking</t>
  </si>
  <si>
    <t>ランチタイムに利用しました。
入店した時の挨拶や席への案内など、店員の方の接客サービスがとても丁寧で好感が持てました。社内教育がしっかりとされているのだと感じました。
ランチタイム限定でお得なセットメニューが用意されていて、温玉ごはんや餃子セット、チャーハンセット、唐揚げセットがラインナップされています。
今回は、担々麺に温玉ご飯のセットをオーダーしました。
ラーメンが出来上がる前に温玉ご飯がすぐに運ばれてきました。温玉ご飯は、ライスの上に温泉たまごとノリが乗せられており、特製の甘辛いタレがかけられていました。ご飯と温泉たまごを混ぜ合わせて、ノリで包んでたべたらとても美味しかったです。
温玉ご飯を食べているとラーメンも運ばれてきました。担々麺は、見た目ほどに辛味は少なく、子供さんや辛いのが苦手な方でも食べらるレベルだと思います。シャキシャキとした食感の白髪ネギと胡麻の風味がしっかりと効いたスープの相性が良く、本格的な味わいの担々麺でした。
…</t>
  </si>
  <si>
    <t>214枚</t>
  </si>
  <si>
    <t>知多半島道路「大府西IC」から「丸源ラーメン　大府店」まで 2.9km</t>
  </si>
  <si>
    <t>らーめん本郷亭　長久手店</t>
  </si>
  <si>
    <t>https://www.cookdoor.jp/dtl/60000000000000007539/</t>
  </si>
  <si>
    <t>https://jice.homemate-research.com/pubuser1/pubuser_facility_img/9/3/5/60000000000000007539/0000021294/60000000000000007539_0000021294_6_s.jpg</t>
  </si>
  <si>
    <t>https://jice.homemate-research.com/pubuser1/pubuser_facility_img/9/3/5/60000000000000007539/0000002019/60000000000000007539_0000002019_2_s.jpg</t>
  </si>
  <si>
    <t>https://jice.homemate-research.com/pubuser1/pubuser_facility_img/9/3/5/60000000000000007539/0000001217/60000000000000007539_0000001217_3_s.jpg</t>
  </si>
  <si>
    <t>〒480-1143 愛知県長久手市井堀１１２</t>
  </si>
  <si>
    <t>愛知高速交通リニモ「杁ケ池公園駅」から「らーめん本郷亭　長久…」まで 徒歩12分</t>
  </si>
  <si>
    <t>https://www.google.co.jp/maps/dir/?api=1&amp;origin=%e6%9d%81%e3%82%b1%e6%b1%a0%e5%85%ac%e5%9c%92%e9%a7%85+%e3%80%92480-1124&amp;destination=35.171259683046,137.02706488352&amp;travelmode=walking</t>
  </si>
  <si>
    <t>仕事帰り夜9時頃にらーめん本郷亭　長久手店さんへ行って来ました。駐車場が広くて停めやすかったです。店内に入ると元気な店員さんの声とお洒落な室内に迎えられました。券売機でおすすめを聞いたら白湯らーめんだったので迷わず注文しました。とても美味しかったです。また行きたいですよろしく…</t>
  </si>
  <si>
    <t>207枚</t>
  </si>
  <si>
    <t>東名高速道路「名古屋IC」から「らーめん本郷亭　長久…」まで 760m</t>
  </si>
  <si>
    <t>通常平均1,000円、ランチ平均900円</t>
  </si>
  <si>
    <t>月〜日
ランチ　11:30〜14:30
月〜金
ディナー　18:00〜22:30
土・日・祝日
ディナー　17:00〜22:30</t>
  </si>
  <si>
    <t>一蘭　東大宮店</t>
  </si>
  <si>
    <t>https://www.cookdoor.jp/dtl/00000000000080005263/</t>
  </si>
  <si>
    <t>https://jice.homemate-research.com/pubuser1/pubuser_facility_img/3/6/2/00000000000080005263/0000001820/00000000000080005263_0000001820_1_s.jpg</t>
  </si>
  <si>
    <t>https://jice.homemate-research.com/pubuser1/pubuser_facility_img/3/6/2/00000000000080005263/0000001820/00000000000080005263_0000001820_3_s.jpg</t>
  </si>
  <si>
    <t>https://jice.homemate-research.com/pubuser1/pubuser_facility_img/3/6/2/00000000000080005263/0000001820/00000000000080005263_0000001820_5_s.jpg</t>
  </si>
  <si>
    <t>〒337-0001 埼玉県さいたま市見沼区大字丸ヶ崎１０５９－１</t>
  </si>
  <si>
    <t>ＪＲ湘南新宿ライン「東大宮駅」から「一蘭　東大宮店」まで 徒歩21分</t>
  </si>
  <si>
    <t>https://www.google.co.jp/maps/dir/?api=1&amp;origin=%e6%9d%b1%e5%a4%a7%e5%ae%ae%e9%a7%85+%e3%80%92337-0051&amp;destination=35.9587868928745,139.654181551908&amp;travelmode=walking</t>
  </si>
  <si>
    <t>一蘭東大宮店に行ってきましたが、もう最高でした！！
まず、店内に入った瞬間から、独特の雰囲気に包まれていて、ラーメンに集中できるように工夫されているのが感じられ、カウンター席が一人一人区切られていて、まるで自分だけの空間でラーメンを楽しめる感じが良かったです！
注文は券売機で簡単にできて、好みの味や麺の硬さを細かく指定できるのが嬉しいポイント。私はスープの濃さを普通、麺の硬さを固めにしてみましたが、これが大正解！スープは濃厚でコクがあり、豚骨の旨味がしっかりと感じられて、麺も歯ごたえがあって美味しかったです。
特に感動したのは、秘伝のタレ。これを少しずつスープに溶かしながら食べると、味がどんどん変わっていって、最後まで飽きずに楽しめました！替え玉も頼んでみたんだけど、これがまた美味しくて、ついついお腹いっぱいになるまで食べちゃいました。
サービスも素晴らしくて、スタッフの皆さんがとても親切でした。オーダーを取る時も笑顔で対応してくれて、料理が出てくるのもスムーズで待ち時間が少なかったのが良かったです。特に、子供連れの家族も多く見かけましたが、子供用のメニューも充実していて、家族みんなで楽しめる感じが伝わってきました。
デザートも楽しみにしていたんですが、ここも大満足。マンゴープリンを頼んだのですが、甘さ控えめで、マンゴーの風味がしっかりと感じられる一品でした！友達は杏仁豆腐を頼んだんだけど、こちらも滑らかで美味しかったと言っていました。
総じて、一蘭東大宮店は料理のクオリティも高く、スタッフのサービスも素晴らしく、また行きたいと思わせてくれるお店でした。家族や友達と一緒に行くのにぴったりな場所だと思うので、まだ行ったことがない人にはぜひおすすめしたいです。…</t>
  </si>
  <si>
    <t>東北自動車道「岩槻IC」から「一蘭　東大宮店」まで 3.8km</t>
  </si>
  <si>
    <t>0:00〜23:59</t>
  </si>
  <si>
    <t>一刻魁堂　清須店</t>
  </si>
  <si>
    <t>https://www.cookdoor.jp/dtl/1060048487/</t>
  </si>
  <si>
    <t>https://jice.homemate-research.com/pubuser1/pubuser_facility_img/7/8/4/1060048487/0000016855/1060048487_0000016855_1_s.jpg</t>
  </si>
  <si>
    <t>https://jice.homemate-research.com/pubuser1/pubuser_facility_img/7/8/4/1060048487/0000016855/1060048487_0000016855_5_s.jpg</t>
  </si>
  <si>
    <t>https://jice.homemate-research.com/pubuser1/pubuser_facility_img/7/8/4/1060048487/0000067492/1060048487_0000067492_2_s.jpg</t>
  </si>
  <si>
    <t>〒452-0931 愛知県清須市一場御園７８４－２</t>
  </si>
  <si>
    <t>ＪＲ東海道本線「清洲駅」から「一刻魁堂　清須店」まで 徒歩6分</t>
  </si>
  <si>
    <t>62件</t>
  </si>
  <si>
    <t>https://www.google.co.jp/maps/dir/?api=1&amp;origin=%e6%b8%85%e6%b4%b2%e9%a7%85+%e3%80%92492-8173&amp;destination=35.2245059980067,136.839997967438&amp;travelmode=walking</t>
  </si>
  <si>
    <t>一刻魁堂　清須店は、いつもはお昼時に行こうとすると、行列ができている事もありますが、今回は13時過ぎに訪問しましたので、スムーズに入れました。やっぱり、こってりラーメンとカラアゲが外せません。…</t>
  </si>
  <si>
    <t>名古屋第二環状自動車道「清洲東IC」から「一刻魁堂　清須店」まで 1.3km</t>
  </si>
  <si>
    <t>７００円から１０００円</t>
  </si>
  <si>
    <t>1,605件</t>
  </si>
  <si>
    <t>一刻魁堂 46店舗</t>
  </si>
  <si>
    <t>3,831枚</t>
  </si>
  <si>
    <t>365本</t>
  </si>
  <si>
    <t>１１時から２４時</t>
  </si>
  <si>
    <t>麺場　田所商店　春日井店</t>
  </si>
  <si>
    <t>https://www.cookdoor.jp/dtl/75000000000000055270/</t>
  </si>
  <si>
    <t>https://jice.homemate-research.com/pubuser1/pubuser_facility_img/0/7/2/75000000000000055270/0000034151/75000000000000055270_0000034151_2_s.jpg</t>
  </si>
  <si>
    <t>https://jice.homemate-research.com/pubuser1/pubuser_facility_img/0/7/2/75000000000000055270/0000001368/75000000000000055270_0000001368_2_s.jpg</t>
  </si>
  <si>
    <t>https://jice.homemate-research.com/pubuser1/pubuser_facility_img/0/7/2/75000000000000055270/0000001368/75000000000000055270_0000001368_3_s.jpg</t>
  </si>
  <si>
    <t>〒486-0856 愛知県春日井市梅ケ坪町１１３－１</t>
  </si>
  <si>
    <t>ＪＲ中央本線「春日井駅」から「麺場　田所商店　春日…」まで 徒歩18分</t>
  </si>
  <si>
    <t>https://www.google.co.jp/maps/dir/?api=1&amp;origin=%e6%98%a5%e6%97%a5%e4%ba%95%e9%a7%85+%e3%80%92486-0833&amp;destination=35.2548101664581,136.977958725624&amp;travelmode=walking</t>
  </si>
  <si>
    <t>愛知県春日井市にある味噌ラーメン専門店です。
国道19線沿いにあります。
色々な地域の味噌を使っていて様々な地域の味を楽しめます。
北海道の味噌、信州の味噌、九州の味噌等…
自分好みを見つけるとハマります！
私のお気に入りは、北海道味噌バターラーメンにチャーシュートッピングです！…</t>
  </si>
  <si>
    <t>東名高速道路「春日井IC」から「麺場　田所商店　春日…」まで 2.3km</t>
  </si>
  <si>
    <t>８００円〜</t>
  </si>
  <si>
    <t>月〜金・日祝　11:00〜22:30（LO 22:00）
土・祝前日　　11:00〜23:30（LO 23:00)</t>
  </si>
  <si>
    <t>塩らーめん嵐家下中野店</t>
  </si>
  <si>
    <t>https://www.cookdoor.jp/dtl/1060563026/</t>
  </si>
  <si>
    <t>https://jice.homemate-research.com/pubuser1/pubuser_facility_img/6/2/0/1060563026/0000000610/1060563026_0000000610_1_s.jpg</t>
  </si>
  <si>
    <t>https://jice.homemate-research.com/pubuser1/pubuser_facility_img/6/2/0/1060563026/0000064014/1060563026_0000064014_1_s.jpg</t>
  </si>
  <si>
    <t>https://jice.homemate-research.com/pubuser1/pubuser_facility_img/6/2/0/1060563026/0000000610/1060563026_0000000610_4_s.jpg</t>
  </si>
  <si>
    <t>〒700-0973 岡山県岡山市北区下中野６７０</t>
  </si>
  <si>
    <t>ＪＲ宇野線「備前西市駅」から「塩らーめん嵐家下中野店」まで 徒歩8分</t>
  </si>
  <si>
    <t>208件</t>
  </si>
  <si>
    <t>https://www.google.co.jp/maps/dir/?api=1&amp;origin=%e5%82%99%e5%89%8d%e8%a5%bf%e5%b8%82%e9%a7%85+%e3%80%92700-0953&amp;destination=34.636947209841,133.899875863748&amp;travelmode=walking</t>
  </si>
  <si>
    <t>塩ラーメンの専門店、塩らーめん嵐家さん。ヘルシーなラーメンが食べたい時はここがおすすめです！鶏がらスープにストレート細麺が絡み、シャキシャキのキャベツや白ネギがたっぷりと入っています。あっさりなのに食べ応え満点です。…</t>
  </si>
  <si>
    <t>山陽自動車道「岡山IC」から「塩らーめん嵐家下中野店」まで 7km</t>
  </si>
  <si>
    <t>昼　〜￥999、　夜　〜￥999</t>
  </si>
  <si>
    <t>平日　11：00〜16：00、18：00〜22：00（OS　21：30）
土・日・祝　11：00〜22：00（OS　21：30）</t>
  </si>
  <si>
    <t>とんこつラーメンラの壱一宮店</t>
  </si>
  <si>
    <t>https://www.cookdoor.jp/dtl/60000000000000000966/</t>
  </si>
  <si>
    <t>https://jice.homemate-research.com/pubuser1/pubuser_facility_img/6/6/9/60000000000000000966/0000071837/60000000000000000966_0000071837_2_s.jpg</t>
  </si>
  <si>
    <t>https://jice.homemate-research.com/pubuser1/pubuser_facility_img/6/6/9/60000000000000000966/0000071837/60000000000000000966_0000071837_6_s.jpg</t>
  </si>
  <si>
    <t>https://jice.homemate-research.com/pubuser1/pubuser_facility_img/6/6/9/60000000000000000966/0000000339/60000000000000000966_0000000339_3_s.jpg</t>
  </si>
  <si>
    <t>〒491-0024 愛知県一宮市富士3-1-2</t>
  </si>
  <si>
    <t>ＪＲ東海道本線「尾張一宮駅」から「とんこつラーメンラの…」まで 徒歩23分</t>
  </si>
  <si>
    <t>113件</t>
  </si>
  <si>
    <t>https://www.google.co.jp/maps/dir/?api=1&amp;origin=%e5%b0%be%e5%bc%b5%e4%b8%80%e5%ae%ae%e9%a7%85+%e3%80%92491-0858&amp;destination=35.3023181323147,136.818461173053&amp;travelmode=walking</t>
  </si>
  <si>
    <t>とんこつラーメンラの壱一宮店となります。〒491-0024 愛知県一宮市富士３丁目１－２に位置します。店名の通りとんこつラーメンがオススメのお店ですが、味噌、醤油などもあります。美味しいです。…</t>
  </si>
  <si>
    <t>名古屋高速16号一宮線「一宮中IC」から「とんこつラーメンラの…」まで 590m</t>
  </si>
  <si>
    <t>11：00〜翌1：00(L.O.0:30)</t>
  </si>
  <si>
    <t>豚旨うま屋ラーメン　春日店</t>
  </si>
  <si>
    <t>https://www.cookdoor.jp/dtl/75000000000000023314/</t>
  </si>
  <si>
    <t>https://jice.homemate-research.com/pubuser1/pubuser_facility_img/4/1/3/75000000000000023314/0000001526/75000000000000023314_0000001526_1_s.jpg</t>
  </si>
  <si>
    <t>https://jice.homemate-research.com/pubuser1/pubuser_facility_img/4/1/3/75000000000000023314/0000001109/75000000000000023314_0000001109_1_s.jpg</t>
  </si>
  <si>
    <t>https://jice.homemate-research.com/pubuser1/pubuser_facility_img/4/1/3/75000000000000023314/0000078413/75000000000000023314_0000078413_2_s.jpg</t>
  </si>
  <si>
    <t>〒452-0962 愛知県清須市春日中沼３４－１</t>
  </si>
  <si>
    <t>東海交通事業城北線「尾張星の宮駅」から「豚旨うま屋ラーメン　…」まで 徒歩22分</t>
  </si>
  <si>
    <t>75件</t>
  </si>
  <si>
    <t>https://www.google.co.jp/maps/dir/?api=1&amp;origin=%e5%b0%be%e5%bc%b5%e6%98%9f%e3%81%ae%e5%ae%ae%e9%a7%85+%e3%80%92452-0901&amp;destination=35.2288749685148,136.855521199293&amp;travelmode=walking</t>
  </si>
  <si>
    <t>寒かったので、あったかいものが食べたくて
近くのラーメン屋さんを探していたところ
うま屋をみつけました。
チャーハンとラーメンのセットを頼みましたが、安定の美味しさで接客も明るく元気な
店員さんが多く居心地の良いお店でした。
是非行ってみてください。…</t>
  </si>
  <si>
    <t>209枚</t>
  </si>
  <si>
    <t>名古屋第二環状自動車道「清洲東IC」から「豚旨うま屋ラーメン　…」まで 800m</t>
  </si>
  <si>
    <t>11：30〜28：00</t>
  </si>
  <si>
    <t>鶴亀堂　緑神の倉店</t>
  </si>
  <si>
    <t>https://www.cookdoor.jp/dtl/60000000000000000342/</t>
  </si>
  <si>
    <t>https://jice.homemate-research.com/pubuser1/pubuser_facility_img/2/4/3/60000000000000000342/0000046096/60000000000000000342_0000046096_6_s.jpg</t>
  </si>
  <si>
    <t>https://jice.homemate-research.com/pubuser1/pubuser_facility_img/2/4/3/60000000000000000342/0000006026/60000000000000000342_0000006026_3_s.jpg</t>
  </si>
  <si>
    <t>https://jice.homemate-research.com/pubuser1/pubuser_facility_img/2/4/3/60000000000000000342/0000006026/60000000000000000342_0000006026_4_s.jpg</t>
  </si>
  <si>
    <t>〒458-0812 愛知県名古屋市緑区神の倉４－１９４</t>
  </si>
  <si>
    <t>名古屋市営地下鉄桜通線「徳重駅」から「鶴亀堂　緑神の倉店」まで 徒歩17分</t>
  </si>
  <si>
    <t>141件</t>
  </si>
  <si>
    <t>https://www.google.co.jp/maps/dir/?api=1&amp;origin=%e5%be%b3%e9%87%8d%e9%a7%85+%e3%80%92458-0004&amp;destination=35.0990549134909,137.011584493947&amp;travelmode=walking</t>
  </si>
  <si>
    <t>名古屋市営地下鉄桜通線徳重駅近くにある県道36号線にあるラーメン屋さんです。
濃厚な豚骨スープと細麺が特徴です。
麺の固さが6段階で選択できて、替え玉が100円で頼めます。…</t>
  </si>
  <si>
    <t>夜〜1000円
昼〜１000円</t>
  </si>
  <si>
    <t>11：30〜15：00
18：00〜24：00</t>
  </si>
  <si>
    <t>壱力　小牧店</t>
  </si>
  <si>
    <t>https://www.cookdoor.jp/dtl/00000000000080057033/</t>
  </si>
  <si>
    <t>https://jice.homemate-research.com/pubuser1/pubuser_facility_img/3/3/0/00000000000080057033/0000067492/00000000000080057033_0000067492_1_s.jpg</t>
  </si>
  <si>
    <t>https://jice.homemate-research.com/pubuser1/pubuser_facility_img/3/3/0/00000000000080057033/0000074476/00000000000080057033_0000074476_1_s.jpg</t>
  </si>
  <si>
    <t>https://jice.homemate-research.com/pubuser1/pubuser_facility_img/3/3/0/00000000000080057033/0000016144/00000000000080057033_0000016144_7_s.jpg</t>
  </si>
  <si>
    <t>〒485-0051 愛知県小牧市下小針中島２丁目１０３－１</t>
  </si>
  <si>
    <t>名鉄小牧線「間内駅」から「壱力　小牧店」まで 徒歩27分</t>
  </si>
  <si>
    <t>68件</t>
  </si>
  <si>
    <t>https://www.google.co.jp/maps/dir/?api=1&amp;origin=%e9%96%93%e5%86%85%e9%a7%85+%e3%80%92486-0901&amp;destination=35.2696237329198,136.907085873878&amp;travelmode=walking</t>
  </si>
  <si>
    <t>小牧市、国道４１号線沿いにあるお値段もリーズナブルなおいしいラーメンのお店になります。
大通りにも面していて、車でのアクセスがとてもしやすいお店になります。
営業時間も長いです。お昼や夕食時は混みますが、回転が速いので長時間またされたことはまだありません。
営業時間は午前１１時〜午後１０時半までです！
・　味★★★★☆
・価格★★★☆☆
・接客★★★★☆
こだわりの味噌ラーメンを中心に、醤油ラーメンやつけめん、またサイドメニューも豊富なラーメン屋さんになります。
味噌ラーメンだけでもいくつか種類があり、自分の好みの味が見つかると思います！
サイドメニューはどれもとてもおいしく、中でも餃子と唐揚げがとてもおすすめです。
一人で食べに行く人でもサイドメニューがたのしめるセットやサイドメニューのハーフサイズなどを頼むことが出来るので、是非1度食べてみてください。
お店に行くとキムチのサービスもあり、お酒などをのむかたも楽しめるお店だと思います。
席はカウンターとテーブル席があり、テーブル席の数も多いので家族や友達とも入りやすいお店になります。
私の一番のおすすめは壱力ラーメンという名の味噌ラーメンと餃子のセット、デザートにプリンソフトです！
お店の看板ラーメンに定番餃子、またお店での自家製プリンとバニラソフトの組み合わせがとてもおいしいです！
迷ったかたは是非こちらをたべてみてください！
店員さんの印象もとても良く、女性スタッフのかたも見えることが多いです。
ラーメン屋さんならではの明るい接客をしてくださいますし、子供用の取り皿やおしぼり、追加のお水などの対応も笑顔でしてくださいます。
冒頭にも書いた通り回転の速いお店なので、混んでいても少し待って食べてみる価値はあるとおもいます！
また、期間限定などの商品もあり、ピリ辛ホルモン炒めがのったラーメンや、冷やし中華などなど、普段おいていない商品を楽しむのもおすすめです！
是非1度足を運んでみてください。…</t>
  </si>
  <si>
    <t>名古屋高速11号小牧線「小牧南出入口（IC）」から「壱力　小牧店」まで 550m</t>
  </si>
  <si>
    <t>11:00〜深夜1:00</t>
  </si>
  <si>
    <t>天下一品　守山国道１９号線店</t>
  </si>
  <si>
    <t>https://www.cookdoor.jp/dtl/60000000000000002788/</t>
  </si>
  <si>
    <t>https://jice.homemate-research.com/pubuser1/pubuser_facility_img/8/8/7/60000000000000002788/0000030128/60000000000000002788_0000030128_1_s.jpg</t>
  </si>
  <si>
    <t>https://jice.homemate-research.com/pubuser1/pubuser_facility_img/8/8/7/60000000000000002788/0000003735/60000000000000002788_0000003735_1_s.jpg</t>
  </si>
  <si>
    <t>https://jice.homemate-research.com/pubuser1/pubuser_facility_img/8/8/7/60000000000000002788/0000072945/60000000000000002788_0000072945_5_s.jpg</t>
  </si>
  <si>
    <t>〒463-0090 愛知県名古屋市守山区瀬古東３－１８２２</t>
  </si>
  <si>
    <t>名鉄小牧線「上飯田駅」から「天下一品　守山国道１…」まで 徒歩14分</t>
  </si>
  <si>
    <t>103件</t>
  </si>
  <si>
    <t>https://www.google.co.jp/maps/dir/?api=1&amp;origin=%e4%b8%8a%e9%a3%af%e7%94%b0%e9%a7%85+%e3%80%92462-0808&amp;destination=35.2104936669696,136.938796796396&amp;travelmode=walking</t>
  </si>
  <si>
    <t>ラーメンを利用するとネギやニラ、もやしや紅しょうがなどが利用し放題ですが、取りすぎて残したら罰金制です。
ラーメンはこってり、あっさり、屋台の味があり、天下一品といったらこってりスープだが、こってり過ぎるのが苦手なら屋台の味がいい。…</t>
  </si>
  <si>
    <t>206枚</t>
  </si>
  <si>
    <t>名古屋第二環状自動車道「勝川IC」から「天下一品　守山国道１…」まで 2km</t>
  </si>
  <si>
    <t>11:00〜翌3:00</t>
  </si>
  <si>
    <t>丸源ラーメン　彦根店</t>
  </si>
  <si>
    <t>https://www.cookdoor.jp/dtl/60000000000000011443/</t>
  </si>
  <si>
    <t>https://jice.homemate-research.com/pubuser1/pubuser_facility_img/3/4/4/60000000000000011443/0000063436/60000000000000011443_0000063436_3_s.jpg</t>
  </si>
  <si>
    <t>https://jice.homemate-research.com/pubuser1/pubuser_facility_img/3/4/4/60000000000000011443/0000075416/60000000000000011443_0000075416_1_s.jpg</t>
  </si>
  <si>
    <t>https://jice.homemate-research.com/pubuser1/pubuser_facility_img/3/4/4/60000000000000011443/0000003942/60000000000000011443_0000003942_3_s.jpg</t>
  </si>
  <si>
    <t>〒522-0009 滋賀県彦根市外町112-1</t>
  </si>
  <si>
    <t>ＪＲ東海道本線「彦根駅」から「丸源ラーメン　彦根店」まで 徒歩8分</t>
  </si>
  <si>
    <t>https://www.google.co.jp/maps/dir/?api=1&amp;origin=%e5%bd%a6%e6%a0%b9%e9%a7%85+%e3%80%92522-0007&amp;destination=35.2671317074821,136.266983315231&amp;travelmode=walking</t>
  </si>
  <si>
    <t>彦根市の国道にある丸源ラーメンです。
あっさりしている？油ラーメンが名物です！
チャーハンは自分でたまごを混ぜながら食べるタイプで
自分のタイミングで食べられます♪
店員さんも挨拶がしっかりしていますので、また行ってみたいです！…</t>
  </si>
  <si>
    <t>213枚</t>
  </si>
  <si>
    <t>名神高速道路「彦根IC」から「丸源ラーメン　彦根店」まで 1.2km</t>
  </si>
  <si>
    <t>丸源ラーメン　当知店</t>
  </si>
  <si>
    <t>https://www.cookdoor.jp/dtl/60000000000000007855/</t>
  </si>
  <si>
    <t>https://jice.homemate-research.com/pubuser1/pubuser_facility_img/5/5/8/60000000000000007855/0000053592/60000000000000007855_0000053592_1_s.jpg</t>
  </si>
  <si>
    <t>https://jice.homemate-research.com/pubuser1/pubuser_facility_img/5/5/8/60000000000000007855/0000001368/60000000000000007855_0000001368_1_s.jpg</t>
  </si>
  <si>
    <t>https://jice.homemate-research.com/pubuser1/pubuser_facility_img/5/5/8/60000000000000007855/0000001365/60000000000000007855_0000001365_2_s.jpg</t>
  </si>
  <si>
    <t>〒455-0801 愛知県名古屋市港区小碓3丁目315</t>
  </si>
  <si>
    <t>名古屋臨海高速鉄道あおなみ線「名古屋競馬場前駅」から「丸源ラーメン　当知店」まで 徒歩18分</t>
  </si>
  <si>
    <t>https://www.google.co.jp/maps/dir/?api=1&amp;origin=%e5%90%8d%e5%8f%a4%e5%b1%8b%e7%ab%b6%e9%a6%ac%e5%a0%b4%e5%89%8d%e9%a7%85+%e3%80%92455-0074&amp;destination=35.1140868149823,136.846729437284&amp;travelmode=walking</t>
  </si>
  <si>
    <t>名古屋市港区当知、東海通の交差点角にある丸源ラーメン当知店。名古屋では有名なラーメンチェーン店のひとつで、みんなから愛される味です。中でも名物の肉そばはスープも軽やかで美味しく、さっぱりとしていてとても美味です。おすすめです。…</t>
  </si>
  <si>
    <t>205枚</t>
  </si>
  <si>
    <t>名古屋高速4号東海線「六番北IC」から「丸源ラーメン　当知店」まで 4.1km</t>
  </si>
  <si>
    <t>月〜金
ランチ　11:30〜15:00
15:00〜翌01:00
（L.O.24：30）
土・日・祝日
11:30〜翌01:00
（L.O.24:30）</t>
  </si>
  <si>
    <t>藤一番　　名古屋インター店</t>
  </si>
  <si>
    <t>https://www.cookdoor.jp/dtl/60000000000000013869/</t>
  </si>
  <si>
    <t>https://jice.homemate-research.com/pubuser1/pubuser_facility_img/9/6/8/60000000000000013869/0000076325/60000000000000013869_0000076325_1_s.jpg</t>
  </si>
  <si>
    <t>https://jice.homemate-research.com/pubuser1/pubuser_facility_img/9/6/8/60000000000000013869/0000076325/60000000000000013869_0000076325_3_s.jpg</t>
  </si>
  <si>
    <t>https://jice.homemate-research.com/pubuser1/pubuser_facility_img/9/6/8/60000000000000013869/0000001612/60000000000000013869_0000001612_4_s.jpg</t>
  </si>
  <si>
    <t>〒480-1144 愛知県長久手市熊田111</t>
  </si>
  <si>
    <t>名古屋市営地下鉄東山線「藤が丘駅」から「藤一番　　名古屋イン…」まで 徒歩11分</t>
  </si>
  <si>
    <t>https://www.google.co.jp/maps/dir/?api=1&amp;origin=%e8%97%a4%e3%81%8c%e4%b8%98%e9%a7%85+%e3%80%92465-0032&amp;destination=35.1749870067383,137.023892753109&amp;travelmode=walking</t>
  </si>
  <si>
    <t>愛知県長久手市にある富一番。
東名名古屋インターを出てすぐのところにあるためお昼時問わずお客さんが多い印象です。
すごく提供が早く忙しい時でも丁寧な接客をされていた。…</t>
  </si>
  <si>
    <t>平日 11:00〜翌5:00
日、祝日  11:00〜翌4:00</t>
  </si>
  <si>
    <t>岐阜タンメン　長久手店</t>
  </si>
  <si>
    <t>https://www.cookdoor.jp/dtl/75000000000000069576/</t>
  </si>
  <si>
    <t>https://jice.homemate-research.com/pubuser1/pubuser_facility_img/6/7/5/75000000000000069576/0000003827/75000000000000069576_0000003827_1_s.jpg</t>
  </si>
  <si>
    <t>https://jice.homemate-research.com/pubuser1/pubuser_facility_img/6/7/5/75000000000000069576/0000070062/75000000000000069576_0000070062_3_s.jpg</t>
  </si>
  <si>
    <t>https://jice.homemate-research.com/pubuser1/pubuser_facility_img/6/7/5/75000000000000069576/0000003827/75000000000000069576_0000003827_2_s.jpg</t>
  </si>
  <si>
    <t>〒480-1112 愛知県長久手市砂子１１０</t>
  </si>
  <si>
    <t>愛知高速交通リニモ「長久手古戦場駅」から「岐阜タンメン　長久手店」まで 徒歩5分</t>
  </si>
  <si>
    <t>65件</t>
  </si>
  <si>
    <t>https://www.google.co.jp/maps/dir/?api=1&amp;origin=%e9%95%b7%e4%b9%85%e6%89%8b%e5%8f%a4%e6%88%a6%e5%a0%b4%e9%a7%85+%e3%80%92480-1131&amp;destination=35.1708644898035,137.045387268948&amp;travelmode=walking</t>
  </si>
  <si>
    <t>岐阜タンメン長久手店は、グリーンロード沿いあります。店舗の裏側にも駐車場がありとても利用しやすい立地です。辛味も調整でき、野菜の旨みが特徴でいつも行列の出来ている人気のラーメン屋さんです。…</t>
  </si>
  <si>
    <t>名古屋瀬戸道路「長久手IC」から「岐阜タンメン　長久手店」まで 1.9km</t>
  </si>
  <si>
    <t>昼・夜〜2000円</t>
  </si>
  <si>
    <t>11時〜翌3時 （ラストオーダー2：30）
年中無休</t>
  </si>
  <si>
    <t>町田商店　岡山平井店</t>
  </si>
  <si>
    <t>https://www.cookdoor.jp/dtl/75000000000000111328/</t>
  </si>
  <si>
    <t>https://jice.homemate-research.com/pubuser1/pubuser_facility_img/8/2/3/75000000000000111328/0000001204/75000000000000111328_0000001204_5_s.jpg</t>
  </si>
  <si>
    <t>https://jice.homemate-research.com/pubuser1/pubuser_facility_img/8/2/3/75000000000000111328/0000040520/75000000000000111328_0000040520_1_s.jpg</t>
  </si>
  <si>
    <t>https://jice.homemate-research.com/pubuser1/pubuser_facility_img/8/2/3/75000000000000111328/0000001204/75000000000000111328_0000001204_4_s.jpg</t>
  </si>
  <si>
    <t>〒703-8282 岡山県岡山市中区平井７－１－２</t>
  </si>
  <si>
    <t>岡山電気軌道東山線「門田屋敷駅」から「町田商店　岡山平井店」まで 徒歩29分</t>
  </si>
  <si>
    <t>54件</t>
  </si>
  <si>
    <t>https://www.google.co.jp/maps/dir/?api=1&amp;origin=%e9%96%80%e7%94%b0%e5%b1%8b%e6%95%b7%e9%a7%85+%e3%80%92703-8275&amp;destination=34.6363772335528,133.945451271664&amp;travelmode=walking</t>
  </si>
  <si>
    <t>岡山県岡山市中区の町田商店岡山平井店さんへ行ってきました。旅行の帰りにラーメンと唐揚げが食べたくなりいきましたが、とても美味しかったです。麺の硬さや背脂の量も調整出来てよかったです！…</t>
  </si>
  <si>
    <t>208枚</t>
  </si>
  <si>
    <t>山陽自動車道「岡山IC」から「町田商店　岡山平井店」まで 8.6km</t>
  </si>
  <si>
    <t>1,379件</t>
  </si>
  <si>
    <t>町田商店 64店舗</t>
  </si>
  <si>
    <t>3,645枚</t>
  </si>
  <si>
    <t>260本</t>
  </si>
  <si>
    <t>天下一品　大口国道４１号線店</t>
  </si>
  <si>
    <t>https://www.cookdoor.jp/dtl/60000000000000002787/</t>
  </si>
  <si>
    <t>https://jice.homemate-research.com/pubuser1/pubuser_facility_img/7/8/7/60000000000000002787/0000000790/60000000000000002787_0000000790_5_s.jpg</t>
  </si>
  <si>
    <t>https://jice.homemate-research.com/pubuser1/pubuser_facility_img/7/8/7/60000000000000002787/0000000790/60000000000000002787_0000000790_4_s.jpg</t>
  </si>
  <si>
    <t>https://jice.homemate-research.com/pubuser1/pubuser_facility_img/7/8/7/60000000000000002787/0000052203/60000000000000002787_0000052203_4_s.jpg</t>
  </si>
  <si>
    <t>〒480-0125 愛知県丹羽郡大口町外坪5丁目3番</t>
  </si>
  <si>
    <t>東名高速道路「小牧IC」から「天下一品　大口国道４…」まで 2.6km</t>
  </si>
  <si>
    <t>94件</t>
  </si>
  <si>
    <t>天下一品　大口国道41号線さん定休日は火曜日で営業時間は平日11:00〜翌日23:00、ラストオーダーは30分前です。名鉄小牧線楽田駅、177号線を41号線方面へ、41号線に出たら左へ行きます。ランチや夜の時間帯はお客様も多く繁盛店です。カウンター席とテーブル席があり50名近く入れる大きな店舗です。コーンやワカメ、高菜、ネギなど取り放題なのでラーメンに加えてオリジナルの味を楽しめます。
ラーメンは鶏ガラをじっくり炊き出し、十数種類の野菜を煮込んだスープが特徴の「こってり」、鶏ガラ、野菜を煮込んで作る透明感とコクが特徴の「あっさり」、コッテリとあっさりの中間の味「屋台の味」3種類のスープのラーメンや「味がさね」「辛コクラーメン」「チャーシューメン」「煮卵ラーメン」「味付け煮卵ラーメン」「ダブルチャーシューメン」「豚トロチャーシューメン」「角煮ラーメン」「角煮スペシャルラーメン」「ネギラーメン」などがあります。トッピングもチャーシュー、ダブルチャーシュー、豚トロチャーシュー、ダブル豚トロチャーシュー、味付け煮卵、メンマ、コーン、ネギ盛りがあり、自分好みにカスタマイズできます。ランチ定食もラーメンとライス、唐揚げが3個付いてくる「唐揚げ定食」と、ラーメンとライス、唐揚げ2個と春巻き一個がついてくる「唐揚げ&amp;春巻き定食」があるのでガッツリ食べたい時にオススメです。スープはかなり濃厚で、麺に絡みつきます。この絡みついたスープと麺のバランスが他のお店にないラーメンの特徴です。チャーハンや天津飯などご飯も充実していて、セットで餃子や唐揚げもあります。ポテトや唐揚げ、豚の角煮、デザートにアイスまであるのでお子様連れでも来やすいラーメン屋さんになっていると思います。ランチセットもあり、ご飯とラーメンで1000円ほどで食べられお得です。オススメは天下一品のこってりラーメンで、コッテリして麺にしっかりスープが絡み付いてとても美味しいです。ぜひ一度食べていただきたいです。
…</t>
  </si>
  <si>
    <t>11:00〜24:00
※金･土･祝前日 翌1:00まで</t>
  </si>
  <si>
    <t>つけ麺　白虎</t>
  </si>
  <si>
    <t>https://www.cookdoor.jp/dtl/75000000000000023161/</t>
  </si>
  <si>
    <t>https://jice.homemate-research.com/pubuser1/pubuser_facility_img/1/6/1/75000000000000023161/0000063526/75000000000000023161_0000063526_3_s.jpg</t>
  </si>
  <si>
    <t>https://jice.homemate-research.com/pubuser1/pubuser_facility_img/1/6/1/75000000000000023161/0000063526/75000000000000023161_0000063526_1_s.jpg</t>
  </si>
  <si>
    <t>https://jice.homemate-research.com/pubuser1/pubuser_facility_img/1/6/1/75000000000000023161/0000075235/75000000000000023161_0000075235_1_s.jpg</t>
  </si>
  <si>
    <t>〒412-0042 静岡県御殿場市萩原44-2</t>
  </si>
  <si>
    <t>ＪＲ御殿場線「御殿場駅」から「つけ麺　白虎」まで 徒歩22分</t>
  </si>
  <si>
    <t>https://www.google.co.jp/maps/dir/?api=1&amp;origin=%e5%be%a1%e6%ae%bf%e5%a0%b4%e9%a7%85+%e3%80%92412-0043&amp;destination=35.3138942505809,138.925304279714&amp;travelmode=walking</t>
  </si>
  <si>
    <t>御殿場市にあるラーメン屋さんの本店です！
仕事ついでに寄ったのですが、中に入ったら芸能人なども立ち寄る有名なラーメン屋さんのようでびっくり！
お昼のピークは過ぎていたので待つことなく入店できました。つけ麺の白を注文しましたがとってもおいしかったです！ぜひまた行きたいです^^…</t>
  </si>
  <si>
    <t>197枚</t>
  </si>
  <si>
    <t>東名高速道路「御殿場IC」から「つけ麺　白虎」まで 3km</t>
  </si>
  <si>
    <t>900円</t>
  </si>
  <si>
    <t>11:00〜22:00 (L.O.22:00)</t>
  </si>
  <si>
    <t>丸源ラーメン　福山神辺店</t>
  </si>
  <si>
    <t>https://www.cookdoor.jp/dtl/60000000000000013002/</t>
  </si>
  <si>
    <t>https://jice.homemate-research.com/pubuser1/pubuser_facility_img/2/0/0/60000000000000013002/0000005575/60000000000000013002_0000005575_2_s.jpg</t>
  </si>
  <si>
    <t>https://jice.homemate-research.com/pubuser1/pubuser_facility_img/2/0/0/60000000000000013002/0000002785/60000000000000013002_0000002785_2_s.jpg</t>
  </si>
  <si>
    <t>https://jice.homemate-research.com/pubuser1/pubuser_facility_img/2/0/0/60000000000000013002/0000037275/60000000000000013002_0000037275_8_s.jpg</t>
  </si>
  <si>
    <t>〒720-2124 広島県福山市神辺町川南1307-2</t>
  </si>
  <si>
    <t>井原鉄道「神辺駅」から「丸源ラーメン　福山神…」まで 徒歩12分</t>
  </si>
  <si>
    <t>126件</t>
  </si>
  <si>
    <t>https://www.google.co.jp/maps/dir/?api=1&amp;origin=%e7%a5%9e%e8%be%ba%e9%a7%85+%e3%80%92720-2124&amp;destination=34.5323169306092,133.370411042094&amp;travelmode=walking</t>
  </si>
  <si>
    <t>福山市の神辺にある丸源ラーメンさんです。定番の肉そばはとても美味しく、子供から大人まで人気のメニューです。ギョーザや唐揚げも美味しくセットメニューもオススメです。…</t>
  </si>
  <si>
    <t>山陽自動車道「福山東IC」から「丸源ラーメン　福山神…」まで 3.2km</t>
  </si>
  <si>
    <t>昼:〜￥999
夜:〜￥999</t>
  </si>
  <si>
    <t>11:00〜翌1:00
日曜営業</t>
  </si>
  <si>
    <t>リンガーハット　名古屋篭山店</t>
  </si>
  <si>
    <t>https://www.cookdoor.jp/dtl/1060030537/</t>
  </si>
  <si>
    <t>https://jice.homemate-research.com/pubuser1/pubuser_facility_img/7/3/5/1060030537/0000000665/1060030537_0000000665_1_s.jpg</t>
  </si>
  <si>
    <t>https://jice.homemate-research.com/pubuser1/pubuser_facility_img/7/3/5/1060030537/0000000665/1060030537_0000000665_4_s.jpg</t>
  </si>
  <si>
    <t>https://jice.homemate-research.com/pubuser1/pubuser_facility_img/7/3/5/1060030537/0000000665/1060030537_0000000665_3_s.jpg</t>
  </si>
  <si>
    <t>〒458-0023 愛知県名古屋市緑区鴻仏目２丁目３０５</t>
  </si>
  <si>
    <t>名鉄名古屋本線「有松駅」から「リンガーハット　名古…」まで 徒歩22分</t>
  </si>
  <si>
    <t>127件</t>
  </si>
  <si>
    <t>https://www.google.co.jp/maps/dir/?api=1&amp;origin=%e6%9c%89%e6%9d%be%e9%a7%85+%e3%80%92458-0924&amp;destination=35.0812229639589,136.981613359681&amp;travelmode=walking</t>
  </si>
  <si>
    <t>リンガーハット名古屋篭山店は、手軽に長崎の本格ちゃんぽんを楽しめるお店として、地元の人々や観光客から高い評価を得ています。店舗は広々として清潔感があり、家族連れやカップル、友人同士、そして一人でも入りやすい雰囲気が特徴です。駐車場も完備されているため、車でのアクセスが非常に便利で、仕事帰りや買い物のついでにも立ち寄りやすいのが魅力です。
店内の雰囲気は落ち着いていて、ゆったりとした食事が楽しめる空間が広がっています。照明や内装にもこだわりが見られ、カジュアルながらも温かみのある空間で、誰もがリラックスできる雰囲気が作り出されています。清潔感も保たれており、店員さんの丁寧な対応も気持ち良いと評判です。
メニューは、看板メニューの長崎ちゃんぽんをはじめ、皿うどんや餃子などバリエーションが豊富です。特に人気のある長崎ちゃんぽんは、野菜たっぷりでボリュームがあり、豚骨をベースとしたスープが具材の旨みを引き立てます。あっさりした味わいながら、しっかりとしたコクも感じられるため、幅広い年齢層に愛される一品です。野菜の種類も豊富で、キャベツやモヤシ、玉ねぎ、ニンジンなどがたっぷりと使われており、食べ応えがあります。また、シーフードのエビやイカも加わり、海の幸の風味も楽しめる贅沢な味わいです。麺は太めでモチモチとした食感が特徴で、スープとの相性も抜群。しっかりとした歯ごたえがあり、最後まで飽きずに食べ進められるよう工夫されています。
篭山店では、味のアレンジを楽しめるように柚子胡椒ドレッシングやちゃんぽん酢が提供されており、これらを使うことでさっぱりとした風味に変えて楽しむこともできます。特に柚子胡椒ドレッシングは、ピリッとした風味が野菜や海鮮に絶妙にマッチしており、多くのリピーターに愛されています。また、季節ごとに変わる限定メニューや、健康志向の方に向けたカロリー控えめなメニューも提供されているため、何度訪れても新しい発見があり、飽きることがありません。
是非一度は行ってみてください。…</t>
  </si>
  <si>
    <t>名古屋第二環状自動車道「鳴海IC」から「リンガーハット　名古…」まで 2km</t>
  </si>
  <si>
    <t>700円</t>
  </si>
  <si>
    <t>11,849件</t>
  </si>
  <si>
    <t>リンガーハット 522店舗</t>
  </si>
  <si>
    <t>15,741枚</t>
  </si>
  <si>
    <t>1,776本</t>
  </si>
  <si>
    <t>11時〜１時</t>
  </si>
  <si>
    <t>どうとんぼり神座　鶴見店</t>
  </si>
  <si>
    <t>https://www.cookdoor.jp/dtl/60000000000000004896/</t>
  </si>
  <si>
    <t>https://jice.homemate-research.com/pubuser1/pubuser_facility_img/6/9/8/60000000000000004896/0000063515/60000000000000004896_0000063515_1_s.jpg</t>
  </si>
  <si>
    <t>https://jice.homemate-research.com/pubuser1/pubuser_facility_img/6/9/8/60000000000000004896/0000074099/60000000000000004896_0000074099_1_s.jpg</t>
  </si>
  <si>
    <t>https://jice.homemate-research.com/pubuser1/pubuser_facility_img/6/9/8/60000000000000004896/0000074099/60000000000000004896_0000074099_3_s.jpg</t>
  </si>
  <si>
    <t>〒538-0032 大阪府大阪市鶴見区安田２丁目５－９</t>
  </si>
  <si>
    <t>ＪＲ片町線「鴻池新田駅」から「どうとんぼり神座　鶴…」まで 徒歩12分</t>
  </si>
  <si>
    <t>https://www.google.co.jp/maps/dir/?api=1&amp;origin=%e9%b4%bb%e6%b1%a0%e6%96%b0%e7%94%b0%e9%a7%85+%e3%80%92578-0976&amp;destination=34.7054333099844,135.590837832885&amp;travelmode=walking</t>
  </si>
  <si>
    <t>安田のバス停の近所にあるどうとんぼり神座鶴見店に行って来ました。どうとんぼり神座鶴見店は他の店舗よりもすごく大きな店舗で専用の駐車場もあり広いのでゆっくり過ごせます。ラーメンの味も美味しかったです。私が行った時は期間限定メニューの冷やしつけ麺があったので初めて食べましたが冷たくて暑い季節にピッタリでした。…</t>
  </si>
  <si>
    <t>近畿自動車道「大東鶴見IC」から「どうとんぼり神座　鶴…」まで 350m</t>
  </si>
  <si>
    <t>昼：-￥999
夜：-￥999</t>
  </si>
  <si>
    <t>1,068件</t>
  </si>
  <si>
    <t>どうとんぼり神座 35店舗</t>
  </si>
  <si>
    <t>1,757枚</t>
  </si>
  <si>
    <t>154本</t>
  </si>
  <si>
    <t>11:00-翌5:00</t>
  </si>
  <si>
    <t>ラーメン魁力屋　鶴見店</t>
  </si>
  <si>
    <t>https://www.cookdoor.jp/dtl/1060498043/</t>
  </si>
  <si>
    <t>https://jice.homemate-research.com/pubuser1/pubuser_facility_img/3/4/0/1060498043/0000068450/1060498043_0000068450_1_s.jpg</t>
  </si>
  <si>
    <t>https://jice.homemate-research.com/pubuser1/pubuser_facility_img/3/4/0/1060498043/0000046484/1060498043_0000046484_8_s.jpg</t>
  </si>
  <si>
    <t>https://jice.homemate-research.com/pubuser1/pubuser_facility_img/3/4/0/1060498043/0000035156/1060498043_0000035156_8_s.jpg</t>
  </si>
  <si>
    <t>〒538-0051 大阪府大阪市鶴見区諸口４丁目１０－１１</t>
  </si>
  <si>
    <t>大阪市営長堀鶴見緑地線「鶴見緑地駅」から「ラーメン魁力屋　鶴見店」まで 徒歩9分</t>
  </si>
  <si>
    <t>https://www.google.co.jp/maps/dir/?api=1&amp;origin=%e9%b6%b4%e8%a6%8b%e7%b7%91%e5%9c%b0%e9%a7%85+%e3%80%92538-0036&amp;destination=34.7041360570022,135.581133143029&amp;travelmode=walking</t>
  </si>
  <si>
    <t>大阪メトロ長堀鶴見緑地線の鶴見緑地駅から徒歩8分ほどのところに店舗があります。駐車場があるので車でも便利です。営業時間が11時から24時までです。ラストオーダーが23時30分までです。カウンター席と座敷席がありました。1人でも入りやすいと思いました。テイクアウトも可能でした。定食で注文するとお得に食事ができると思いました。味玉ラーメンと炒飯を食べました。とても美味しかったです。…</t>
  </si>
  <si>
    <t>215枚</t>
  </si>
  <si>
    <t>近畿自動車道「大東鶴見IC」から「ラーメン魁力屋　鶴見店」まで 1.1km</t>
  </si>
  <si>
    <t>肉そば・けいすけ　大名古屋ビルヂング店</t>
  </si>
  <si>
    <t>https://www.cookdoor.jp/dtl/00000000000080136998/</t>
  </si>
  <si>
    <t>https://jice.homemate-research.com/pubuser1/pubuser_facility_img/8/9/9/00000000000080136998/0000019923/00000000000080136998_0000019923_2_s.jpg</t>
  </si>
  <si>
    <t>https://jice.homemate-research.com/pubuser1/pubuser_facility_img/8/9/9/00000000000080136998/0000000924/00000000000080136998_0000000924_2_s.jpg</t>
  </si>
  <si>
    <t>https://jice.homemate-research.com/pubuser1/pubuser_facility_img/8/9/9/00000000000080136998/0000000924/00000000000080136998_0000000924_1_s.jpg</t>
  </si>
  <si>
    <t>〒450-0002 愛知県名古屋市中村区名駅３丁目２８－１２</t>
  </si>
  <si>
    <t>ＪＲ東海道新幹線「名古屋駅」から「肉そば・けいすけ　大…」まで 徒歩3分</t>
  </si>
  <si>
    <t>https://www.google.co.jp/maps/dir/?api=1&amp;origin=%e5%90%8d%e5%8f%a4%e5%b1%8b%e9%a7%85+%e3%80%92450-0002&amp;destination=35.1723754034286,136.884306132573&amp;travelmode=walking</t>
  </si>
  <si>
    <t>名古屋市中村区の大名古屋ビルディング地下1階のレストラン街にあります「肉そば・けいすけ　大名古屋ビルヂング店」さんになります。昼時に行きましたが、混雑していて並んでおりました。店内は、カウンター席とテーブル席があります。…</t>
  </si>
  <si>
    <t>名古屋高速都心環状線「名駅入口（IC）」から「肉そば・けいすけ　大…」まで 530m</t>
  </si>
  <si>
    <t>10：00〜23：00</t>
  </si>
  <si>
    <t>町田商店　太平通店</t>
  </si>
  <si>
    <t>https://www.cookdoor.jp/dtl/00000000000080136740/</t>
  </si>
  <si>
    <t>https://jice.homemate-research.com/pubuser1/pubuser_facility_img/0/4/7/00000000000080136740/0000003829/00000000000080136740_0000003829_4_s.jpg</t>
  </si>
  <si>
    <t>https://jice.homemate-research.com/pubuser1/pubuser_facility_img/0/4/7/00000000000080136740/0000036836/00000000000080136740_0000036836_1_s.jpg</t>
  </si>
  <si>
    <t>https://jice.homemate-research.com/pubuser1/pubuser_facility_img/0/4/7/00000000000080136740/0000067865/00000000000080136740_0000067865_1_s.jpg</t>
  </si>
  <si>
    <t>〒454-0838 愛知県名古屋市中川区太平通７丁目１</t>
  </si>
  <si>
    <t>名古屋臨海高速鉄道あおなみ線「中島駅」から「町田商店　太平通店」まで 徒歩10分</t>
  </si>
  <si>
    <t>71件</t>
  </si>
  <si>
    <t>https://www.google.co.jp/maps/dir/?api=1&amp;origin=%e4%b8%ad%e5%b3%b6%e9%a7%85+%e3%80%92454-0865&amp;destination=35.1280521042071,136.869289976151&amp;travelmode=walking</t>
  </si>
  <si>
    <t>中川区の太平通りにあるラーメン屋さん、町田商店さんです！
ご飯屋さんが閉まり始める22時以降でも、電気がついていてお店が明るい！
仕事が遅くなってしまったり、シメのご飯が欲しくなったときにも行けるのはとっても嬉しいですね♪
看板にも書いてある通り、家系ラーメンのお店！がっつりです！
定番のラーメン、味玉ラーメン、チャーシューも増えたMAXラーメン！
もちろん、チャーハン、唐揚げ、餃子セットもあります！
行ったことがなくても、メニューを見るだけで大満足間違いなしですね♪
私は今回初めて行ったので、定番のラーメンにしてみました。
単品の餃子も頼んじゃいました！
ラーメンは、麺の硬さ、味の濃さ、油の量も選べます。
また、ラーメンに入れるタマネギは無料だそうです！大好きな人は是非！
麺は少し太めで、長さも短めな気がしました。
味もしっかりしていて、それほど食べてないのにお腹がいっぱいに。満足すぎる量でした。
あっさりラーメンよりも、こってりしたものを食べたい時におすすめです！…</t>
  </si>
  <si>
    <t>212枚</t>
  </si>
  <si>
    <t>名古屋高速4号東海線「六番南出入口（IC）」から「町田商店　太平通店」まで 1.9km</t>
  </si>
  <si>
    <t>11:00-24:00</t>
  </si>
  <si>
    <t>丸源ラーメン　岸和田店</t>
  </si>
  <si>
    <t>https://www.cookdoor.jp/dtl/60000000000000012299/</t>
  </si>
  <si>
    <t>https://jice.homemate-research.com/pubuser1/pubuser_facility_img/9/9/2/60000000000000012299/0000074869/60000000000000012299_0000074869_1_s.jpg</t>
  </si>
  <si>
    <t>https://jice.homemate-research.com/pubuser1/pubuser_facility_img/9/9/2/60000000000000012299/0000074191/60000000000000012299_0000074191_2_s.jpg</t>
  </si>
  <si>
    <t>https://jice.homemate-research.com/pubuser1/pubuser_facility_img/9/9/2/60000000000000012299/0000074869/60000000000000012299_0000074869_4_s.jpg</t>
  </si>
  <si>
    <t>〒596-0023 大阪府岸和田市八幡町4-52</t>
  </si>
  <si>
    <t>南海電気鉄道「春木駅」から「丸源ラーメン　岸和田店」まで 徒歩4分</t>
  </si>
  <si>
    <t>https://www.google.co.jp/maps/dir/?api=1&amp;origin=%e6%98%a5%e6%9c%a8%e9%a7%85+%e3%80%92596-0006&amp;destination=34.4802147380129,135.390759819765&amp;travelmode=walking</t>
  </si>
  <si>
    <t>丸源ラーメン岸和田店で肉そばと卵飯を注文しました。肉そばはスープがあっさりしていてすごく食べやすかった。卵飯もセットで注文してとても美味しかった。店員の対応もとても良かったので星5とさせていただきます。…</t>
  </si>
  <si>
    <t>阪神高速4号湾岸線「岸和田北IC」から「丸源ラーメン　岸和田店」まで 1.6km</t>
  </si>
  <si>
    <t>11時〜25時</t>
  </si>
  <si>
    <t>にぼし家</t>
  </si>
  <si>
    <t>https://www.cookdoor.jp/dtl/75000000000000014555/</t>
  </si>
  <si>
    <t>https://jice.homemate-research.com/pubuser1/pubuser_facility_img/5/5/5/75000000000000014555/0000001564/75000000000000014555_0000001564_1_s.jpg</t>
  </si>
  <si>
    <t>https://jice.homemate-research.com/pubuser1/pubuser_facility_img/5/5/5/75000000000000014555/0000078011/75000000000000014555_0000078011_1_s.jpg</t>
  </si>
  <si>
    <t>https://jice.homemate-research.com/pubuser1/pubuser_facility_img/5/5/5/75000000000000014555/0000075983/75000000000000014555_0000075983_4_s.jpg</t>
  </si>
  <si>
    <t>〒710-0253 岡山県倉敷市新倉敷駅前5-252-1</t>
  </si>
  <si>
    <t>ＪＲ山陽本線「新倉敷駅」から「にぼし家」まで 徒歩6分</t>
  </si>
  <si>
    <t>https://www.google.co.jp/maps/dir/?api=1&amp;origin=%e6%96%b0%e5%80%89%e6%95%b7%e9%a7%85+%e3%80%92710-0252&amp;destination=34.560309868159,133.67819363649&amp;travelmode=walking</t>
  </si>
  <si>
    <t>店の名前の通り、豚骨醤油ベースに煮干しが効いたスープはとてもうまい。
麺は中太麺で、個人的には好みな麺。スープにも程よく絡んでくれる。
セットの唐揚げも大きさがあって、ラーメンのスープにつけて食べる
のがとても美味しい。
他のサイドメニューはライスや餃子もあり、いろんなバリュエーションが楽しめるのもいいポイントだと思います。
ラーメンの他には、味噌ラーメンやタンタン麺や油そばもあるので、
その日の気分によって食べるラーメンを変えるのもいいかもしれないです。
店内の回転も早く、平日の昼間も並びますが、回転は早いので
第2駐車場に停めてもそんなに待ちません。
土日に行くときはお昼前から列ができ始めています。
カウンター席、テーブル席、座敷があり席数はそんなに多くないですが
ゆったりと座ることはできます。
接客も丁寧なので、気持ちよく食事が楽しめるお店だなといつも感じております。
paypayも使えるので支払いも楽チンです。…</t>
  </si>
  <si>
    <t>山陽自動車道「玉島IC」から「にぼし家」まで 2.5km</t>
  </si>
  <si>
    <t>1300円未満</t>
  </si>
  <si>
    <t>11:00〜15:00
17:00〜22:00</t>
  </si>
  <si>
    <t>来来亭　守山村前店</t>
  </si>
  <si>
    <t>https://www.cookdoor.jp/dtl/60000000000000002284/</t>
  </si>
  <si>
    <t>https://jice.homemate-research.com/pubuser1/pubuser_facility_img/4/8/2/60000000000000002284/0000005262/60000000000000002284_0000005262_3_s.jpg</t>
  </si>
  <si>
    <t>https://jice.homemate-research.com/pubuser1/pubuser_facility_img/4/8/2/60000000000000002284/0000063723/60000000000000002284_0000063723_2_s.jpg</t>
  </si>
  <si>
    <t>https://jice.homemate-research.com/pubuser1/pubuser_facility_img/4/8/2/60000000000000002284/0000005262/60000000000000002284_0000005262_8_s.jpg</t>
  </si>
  <si>
    <t>〒463-0082 愛知県名古屋市守山区村前町220</t>
  </si>
  <si>
    <t>名鉄瀬戸線「小幡駅」から「来来亭　守山村前店」まで 徒歩15分</t>
  </si>
  <si>
    <t>https://www.google.co.jp/maps/dir/?api=1&amp;origin=%e5%b0%8f%e5%b9%a1%e9%a7%85+%e3%80%92463-0048&amp;destination=35.2083141039423,136.966369606861&amp;travelmode=walking</t>
  </si>
  <si>
    <t>愛知県名古屋市守山区にある「来来亭　守山村前店」さんに行ってきました。
ランチメニューが豊富で選ぶのが楽しかったです。
またボリュームもあり、男性にピッタリでまた行きたいです！…</t>
  </si>
  <si>
    <t>名古屋第二環状自動車道「小幡IC」から「来来亭　守山村前店」まで 1.4km</t>
  </si>
  <si>
    <t>11:00〜00：00</t>
  </si>
  <si>
    <t>龍の家　久留米インター店</t>
  </si>
  <si>
    <t>https://www.cookdoor.jp/dtl/60000000000000012083/</t>
  </si>
  <si>
    <t>https://jice.homemate-research.com/pubuser1/pubuser_facility_img/3/8/0/60000000000000012083/0000004632/60000000000000012083_0000004632_1_s.jpg</t>
  </si>
  <si>
    <t>https://jice.homemate-research.com/pubuser1/pubuser_facility_img/3/8/0/60000000000000012083/0000005806/60000000000000012083_0000005806_1_s.jpg</t>
  </si>
  <si>
    <t>https://jice.homemate-research.com/pubuser1/pubuser_facility_img/3/8/0/60000000000000012083/0000024693/60000000000000012083_0000024693_2_s.jpg</t>
  </si>
  <si>
    <t>〒839-0841 福岡県久留米市御井旗崎1丁目11-1</t>
  </si>
  <si>
    <t>ＪＲ久大本線「久留米大学前駅」から「龍の家　久留米インタ…」まで 徒歩4分</t>
  </si>
  <si>
    <t>142件</t>
  </si>
  <si>
    <t>https://www.google.co.jp/maps/dir/?api=1&amp;origin=%e4%b9%85%e7%95%99%e7%b1%b3%e5%a4%a7%e5%ad%a6%e5%89%8d%e9%a7%85+%e3%80%92839-0842&amp;destination=33.3124320722792,130.552183487288&amp;travelmode=walking</t>
  </si>
  <si>
    <t>福岡県久留米市にあるお店です。
ここは昔からある老舗ラーメン屋さんです。
お昼ときにはお客様でいっぱいになるほど人気が
ありとてもおいしいです。
特に餃子は周りがパリパリで、中がジューシーで
最高においしいです。…</t>
  </si>
  <si>
    <t>198枚</t>
  </si>
  <si>
    <t>九州自動車道「久留米IC」から「龍の家　久留米インタ…」まで 610m</t>
  </si>
  <si>
    <t>11:00〜24：00( 2017.3.1現在)</t>
  </si>
  <si>
    <t>くらお</t>
  </si>
  <si>
    <t>https://www.cookdoor.jp/dtl/75000000000000023330/</t>
  </si>
  <si>
    <t>https://jice.homemate-research.com/pubuser1/pubuser_facility_img/0/3/3/75000000000000023330/0000047222/75000000000000023330_0000047222_2_s.jpg</t>
  </si>
  <si>
    <t>https://jice.homemate-research.com/pubuser1/pubuser_facility_img/0/3/3/75000000000000023330/0000067784/75000000000000023330_0000067784_1_s.jpg</t>
  </si>
  <si>
    <t>https://jice.homemate-research.com/pubuser1/pubuser_facility_img/0/3/3/75000000000000023330/0000073138/75000000000000023330_0000073138_3_s.jpg</t>
  </si>
  <si>
    <t>〒520-2362 滋賀県野洲市市三宅2341-1</t>
  </si>
  <si>
    <t>ＪＲ東海道本線「野洲駅」から「くらお」まで 徒歩7分</t>
  </si>
  <si>
    <t>59件</t>
  </si>
  <si>
    <t>https://www.google.co.jp/maps/dir/?api=1&amp;origin=%e9%87%8e%e6%b4%b2%e9%a7%85+%e3%80%92520-2331&amp;destination=35.0676256045815,136.015848913878&amp;travelmode=walking</t>
  </si>
  <si>
    <t>くらおにラーメンを食べに来ました。野洲市にあるラーメン屋さんで、近くに飲食店がたくさんある立地です。前から来たいと思っていたラーメン屋さんなので、これて嬉しいです。チャーシュー麺を食べました。…</t>
  </si>
  <si>
    <t>名神高速道路「栗東IC」から「くらお」まで 5.2km</t>
  </si>
  <si>
    <t>11:30〜23:00</t>
  </si>
  <si>
    <t>たかばしラーメン　京都南インター店</t>
  </si>
  <si>
    <t>https://www.cookdoor.jp/dtl/1060468676/</t>
  </si>
  <si>
    <t>https://jice.homemate-research.com/pubuser1/pubuser_facility_img/6/7/6/1060468676/0000044998/1060468676_0000044998_1_s.jpg</t>
  </si>
  <si>
    <t>https://jice.homemate-research.com/pubuser1/pubuser_facility_img/6/7/6/1060468676/0000047770/1060468676_0000047770_3_s.jpg</t>
  </si>
  <si>
    <t>https://jice.homemate-research.com/pubuser1/pubuser_facility_img/6/7/6/1060468676/0000002490/1060468676_0000002490_5_s.jpg</t>
  </si>
  <si>
    <t>〒601-8143 京都府京都市南区上鳥羽麻ノ本２７－３</t>
  </si>
  <si>
    <t>京都市地下鉄烏丸線「竹田駅」から「たかばしラーメン　京…」まで 徒歩12分</t>
  </si>
  <si>
    <t>https://www.google.co.jp/maps/dir/?api=1&amp;origin=%e7%ab%b9%e7%94%b0%e9%a7%85+%e3%80%92612-8421&amp;destination=34.9562411261064,135.745311510657&amp;travelmode=walking</t>
  </si>
  <si>
    <t>南インター付近にあるラーメン屋さんです。いつも店内はお客さんで賑わってる印象です。ラーメンとチャーハンをいつも注文します！店員さんの接客も明るくてとても親切なのでオススメです。…</t>
  </si>
  <si>
    <t>202枚</t>
  </si>
  <si>
    <t>名神高速道路「京都南IC」から「たかばしラーメン　京…」まで 350m</t>
  </si>
  <si>
    <t>昼：750円〜1200円</t>
  </si>
  <si>
    <t>[営業時間]ＡＭ11：00〜AM3：00</t>
  </si>
  <si>
    <t>丸源ラーメン　岡山高柳店</t>
  </si>
  <si>
    <t>https://www.cookdoor.jp/dtl/75000000000000045468/</t>
  </si>
  <si>
    <t>https://jice.homemate-research.com/pubuser1/pubuser_facility_img/8/6/4/75000000000000045468/0000000319/75000000000000045468_0000000319_1_s.jpg</t>
  </si>
  <si>
    <t>https://jice.homemate-research.com/pubuser1/pubuser_facility_img/8/6/4/75000000000000045468/0000068287/75000000000000045468_0000068287_3_s.jpg</t>
  </si>
  <si>
    <t>https://jice.homemate-research.com/pubuser1/pubuser_facility_img/8/6/4/75000000000000045468/0000003942/75000000000000045468_0000003942_7_s.jpg</t>
  </si>
  <si>
    <t>〒700-0035 岡山県岡山市北区高柳西町7番45号</t>
  </si>
  <si>
    <t>ＪＲ吉備線「備前三門駅」から「丸源ラーメン　岡山高…」まで 徒歩9分</t>
  </si>
  <si>
    <t>https://www.google.co.jp/maps/dir/?api=1&amp;origin=%e5%82%99%e5%89%8d%e4%b8%89%e9%96%80%e9%a7%85+%e3%80%92700-0051&amp;destination=34.6614701406323,133.899774187436&amp;travelmode=walking</t>
  </si>
  <si>
    <t>丸源ラーメン岡山高柳店さんに行ってきました！
こちらのお店はとても人気で、私も大好きなラーメン屋さんです！
休日のランチやディナーの時間帯は待ち時間がある事も多いので、少し時間をずらして行くことをおすすめします！
また、20台ほどある駐車場もピーク時はすぐに停められないこともあります！
それほど人気のラーメン屋さんです！！
営業時間は10:30〜25:00と遅くまで営業しているのでとても便利です！(ラストオーダーは24:30までとなっています)
今回私は平日の13時頃に4人程で来店しましたが、10分ほどの待ち時間がありました。
入店後はテーブル席に案内してもらい、タッチパネルから定番の熟成醤油ラーメンの肉そばを注文！
スープも熱々濃厚で、お肉もたくさん入っていてとても美味しかったです！
支払い方法は現金だけではなく、クレジットカード、PayPayやauPayなどのバーコード決済、IDやQUICPayなどの電子マネーなど、様々な支払い方法に対応していますので手持ちがなくても安心です！
大好きなおすすめのラーメン屋さんですので、まだ食べた事がない方は是非一度行ってみてください！…</t>
  </si>
  <si>
    <t>山陽自動車道「岡山IC」から「丸源ラーメン　岡山高…」まで 4.3km</t>
  </si>
  <si>
    <t>11:00〜1：00</t>
  </si>
  <si>
    <t>とんこつラーメンラの壱春日井店</t>
  </si>
  <si>
    <t>https://www.cookdoor.jp/dtl/60000000000000001913/</t>
  </si>
  <si>
    <t>https://jice.homemate-research.com/pubuser1/pubuser_facility_img/3/1/9/60000000000000001913/0000001053/60000000000000001913_0000001053_1_s.jpg</t>
  </si>
  <si>
    <t>https://jice.homemate-research.com/pubuser1/pubuser_facility_img/3/1/9/60000000000000001913/0000034151/60000000000000001913_0000034151_2_s.jpg</t>
  </si>
  <si>
    <t>https://jice.homemate-research.com/pubuser1/pubuser_facility_img/3/1/9/60000000000000001913/0000059618/60000000000000001913_0000059618_1_s.jpg</t>
  </si>
  <si>
    <t>〒486-0927 愛知県春日井市柏井町３－２３</t>
  </si>
  <si>
    <t>ＪＲ中央本線「勝川駅」から「とんこつラーメンラの…」まで 徒歩14分</t>
  </si>
  <si>
    <t>107件</t>
  </si>
  <si>
    <t>https://www.google.co.jp/maps/dir/?api=1&amp;origin=%e5%8b%9d%e5%b7%9d%e9%a7%85+%e3%80%92486-0931&amp;destination=35.2374839267046,136.959913522079&amp;travelmode=walking</t>
  </si>
  <si>
    <t>とんこつラーメンラの壱春日井店に行きました。私はとにかくとんこつラーメン大好きなので、最近仕事で春日井に行っていたので、ずっと気になっていたお店でした。こちらのお店は国道19号線を名古屋方面に向かってイオン春日井の手前にあります。この日も仕事で春日井にいた為、今日こそはと思って行ってきました。小牧や一宮でも見たことがあったのですが、なかなか行く機会が無く、やっと「ラの壱」にという感じでした。店に入るとこの時期らしく、きちんとソーシャルディスタンスが取られた形になっており、ひとりで食べに行ったので、カウンター席に案内されましたが、一つずつ席をとばして衝立があり、ランチタイムでしたが、片付けの時には必ず消毒液で隅々まで拭く様に徹底してコロナ対策をしている様子でした。席に着くと「平日ランチメニュー」が置いてあり、とんこつラーメンがメインですが、他にも醤油ラーメンやつけ麺、台湾とんこつなどもありましたが、まずはなんといっても、とんこつが食べたかったので、とんこつ「もとあじ」の中から、「特製もとあじ」を注文。ランチタイムは餃子、唐揚げ、チャーハンなどのセットもありましたが、サービスで白ごはんが付いてますし、何よりとんこつの醍醐味と言えば「替え玉」ですので、あえてトッピングの多い特製にしました。チャーシュー5枚と煮卵まで付いているので、いつも替え玉の時には具が無くなってしまうので、このボリュームならと思い、注文しました。「特製もとあじ」が到着すると、注文とは別に、とんこつラーメンには欠かせない「紅しょうが」「辛子高菜」それに「辛味もやし」まで、トッピングコーナにて取り放題ということになっていて、入れ放題。とんこつラーメンは、ザ・とんこつ　と言った感じで、期待していたとんこつラーメンで、紅しょうがをたっぷり入れて、もちろん替え玉も食べて、付いていた白ごはんには辛子高菜をたっぷりかけて食べましたが、こちらはかなり辛めなので、ご注意下さい。次回からは特製じゃない方で十分だと思いました。ラの壱イイですね。…</t>
  </si>
  <si>
    <t>名古屋第二環状自動車道「勝川IC」から「とんこつラーメンラの…」まで 1.5km</t>
  </si>
  <si>
    <t>豚旨うま屋ラーメン　一宮店</t>
  </si>
  <si>
    <t>https://www.cookdoor.jp/dtl/60000000000000004908/</t>
  </si>
  <si>
    <t>https://jice.homemate-research.com/pubuser1/pubuser_facility_img/8/0/9/60000000000000004908/0000039985/60000000000000004908_0000039985_2_s.jpg</t>
  </si>
  <si>
    <t>https://jice.homemate-research.com/pubuser1/pubuser_facility_img/8/0/9/60000000000000004908/0000050038/60000000000000004908_0000050038_1_s.jpg</t>
  </si>
  <si>
    <t>https://jice.homemate-research.com/pubuser1/pubuser_facility_img/8/0/9/60000000000000004908/0000074600/60000000000000004908_0000074600_2_s.jpg</t>
  </si>
  <si>
    <t>〒491-0831 愛知県一宮市森本４－１２－１８</t>
  </si>
  <si>
    <t>名鉄名古屋本線「妙興寺駅」から「豚旨うま屋ラーメン　…」まで 徒歩21分</t>
  </si>
  <si>
    <t>https://www.google.co.jp/maps/dir/?api=1&amp;origin=%e5%a6%99%e8%88%88%e5%af%ba%e9%a7%85+%e3%80%92491-0922&amp;destination=35.2882782074641,136.816303943146&amp;travelmode=walking</t>
  </si>
  <si>
    <t>平日お昼に行きました。
とてもおいしかったです。
森本中央公園の東にあります。
丹陽の北側を西に進む道の北側にあります。
北を前と見た時に右側にあるので南下方面の方が走りやすいです。…</t>
  </si>
  <si>
    <t>名古屋高速16号一宮線「一宮東IC」から「豚旨うま屋ラーメン　…」まで 1.2km</t>
  </si>
  <si>
    <t>〜￥999 [昼] 〜￥999</t>
  </si>
  <si>
    <t>11:30〜翌朝4:00
ランチ営業、夜10時以降入店可、夜12時以降入店可、日曜営業</t>
  </si>
  <si>
    <t>蔵出し味噌麺屋　壱正　中川店</t>
  </si>
  <si>
    <t>https://www.cookdoor.jp/dtl/75000000000000050615/</t>
  </si>
  <si>
    <t>https://jice.homemate-research.com/pubuser1/pubuser_facility_img/5/1/6/75000000000000050615/0000064179/75000000000000050615_0000064179_1_s.jpg</t>
  </si>
  <si>
    <t>https://jice.homemate-research.com/pubuser1/pubuser_facility_img/5/1/6/75000000000000050615/0000075312/75000000000000050615_0000075312_1_s.jpg</t>
  </si>
  <si>
    <t>https://jice.homemate-research.com/pubuser1/pubuser_facility_img/5/1/6/75000000000000050615/0000000110/75000000000000050615_0000000110_2_s.jpg</t>
  </si>
  <si>
    <t>〒454-0839 愛知県名古屋市中川区篠原橋通３－１７</t>
  </si>
  <si>
    <t>名古屋臨海高速鉄道あおなみ線「荒子駅」から「蔵出し味噌麺屋　壱正…」まで 徒歩3分</t>
  </si>
  <si>
    <t>https://www.google.co.jp/maps/dir/?api=1&amp;origin=%e8%8d%92%e5%ad%90%e9%a7%85+%e3%80%92454-0874&amp;destination=35.1408334349641,136.864714489824&amp;travelmode=walking</t>
  </si>
  <si>
    <t>蔵出し味噌壱正中川店は、名古屋市中川区にあります。駐車場も広くて安心。味噌の種類が豊富で北海道味噌と伊勢味噌を食べました。こしのある麺に濃厚な味噌が絡まっておいしかったです。おすすめの食べ方を教えてくださりとても満足しました。…</t>
  </si>
  <si>
    <t>14本</t>
  </si>
  <si>
    <t>名古屋高速5号万場線「烏森出入口（IC）」から「蔵出し味噌麺屋　壱正…」まで 1.9km</t>
  </si>
  <si>
    <t>？￥1,000〜￥1,999</t>
  </si>
  <si>
    <t>[月・水〜土] 11:00〜23:00 [日] 11:00〜22:00
日曜営業</t>
  </si>
  <si>
    <t>来来亭　滝の水店</t>
  </si>
  <si>
    <t>https://www.cookdoor.jp/dtl/60000000000000000663/</t>
  </si>
  <si>
    <t>https://jice.homemate-research.com/pubuser1/pubuser_facility_img/3/6/6/60000000000000000663/0000001843/60000000000000000663_0000001843_1_s.jpg</t>
  </si>
  <si>
    <t>https://jice.homemate-research.com/pubuser1/pubuser_facility_img/3/6/6/60000000000000000663/0000016472/60000000000000000663_0000016472_1_s.jpg</t>
  </si>
  <si>
    <t>https://jice.homemate-research.com/pubuser1/pubuser_facility_img/3/6/6/60000000000000000663/0000000326/60000000000000000663_0000000326_2_s.jpg</t>
  </si>
  <si>
    <t>〒458-0016 愛知県名古屋市緑区上旭2-203</t>
  </si>
  <si>
    <t>名古屋市営地下鉄桜通線「相生山駅」から「来来亭　滝の水店」まで 徒歩15分</t>
  </si>
  <si>
    <t>https://www.google.co.jp/maps/dir/?api=1&amp;origin=%e7%9b%b8%e7%94%9f%e5%b1%b1%e9%a7%85+%e3%80%92&amp;destination=35.0916156153399,136.97440542419&amp;travelmode=walking</t>
  </si>
  <si>
    <t>久しぶりに来来亭に行きました。この日は子供と一緒に行きましたが、子供は来来亭自体初めての利用でした。私自身もかなり久しぶりでしたが、どこのお店に行っても大体似た様な店の感じで、少し昼過ぎでしたがカウンター席はほぼ満席で、座敷に座りました。テーブルの上にはタブレットで注文する様になっていて、前に利用した時は普通に店員さんに注文していたので、ちょっと驚きましたが、なんと無くこう言ったタブレット端末などには苦手意識があって面倒に感じたのですが、子供の方は慣れた物で、初めての来来亭にもかかわらず、普通に操作して注文していて、かえって私の方がメニューを選んで口頭で伝えて注文しました。私はいつも通りの醤油ラーメンに餃子と白ごはんのセットに、チャーシュー、味玉をトッピング、さらに選べる好みで麺は硬め、ネギ多めを選んで注文。ほぼ毎回このメニュー。子供は新しく始まった味噌ラーメンにチャーハンのセット、さらに味玉トッピングと、まあまあのボリュームで注文。店に入る前には元々ちょくちょく利用している私としては、ちょっとだけウンチクを語る様にして来来亭の独特のしっかりとしたスープに、ストレートな細麺がしっかりとスープが絡んで、白ごはんに合う事を説明していたのですが、子供の注文した味噌ラーメンは、麺がメチャクチャ太麺で、全然知ってる来来亭の麺では無いラーメンで、あれっ？って感じになってしまいました。いつも同じものしか食べていなかった為、知ってるつもりが全然知らなかった事に少し悔しい思いも感じつつ、私の餃子と、子供のチャーハンを少し交換して、初めて来来亭のチャーハンを食べましたが、すごく色が黒いのですが味は見た目ほど濃くなくて、少し焦がした醤油の風味がすごく美味しくて、今度からは、たまにはチャーハンにしようと思いました。いつも通りの白ごはんも、醤油ラーメンのトッピングのチャーシューと味玉、多めのネギをスープに絡めつつ、また餃子も一緒に味わいつつ、具・ご飯・スープでしっかり味わいました。…</t>
  </si>
  <si>
    <t>昼800円／夜900円</t>
  </si>
  <si>
    <t>月-日、祝日、祝前日: 11:00-翌0:00
平日のみランチ定食あり。（11：00〜14：00）</t>
  </si>
  <si>
    <t>ラーメン横綱　川越店</t>
  </si>
  <si>
    <t>https://www.cookdoor.jp/dtl/60000000000000002209/</t>
  </si>
  <si>
    <t>https://jice.homemate-research.com/pubuser1/pubuser_facility_img/9/0/2/60000000000000002209/0000000490/60000000000000002209_0000000490_1_s.jpg</t>
  </si>
  <si>
    <t>https://jice.homemate-research.com/pubuser1/pubuser_facility_img/9/0/2/60000000000000002209/0000000490/60000000000000002209_0000000490_3_s.jpg</t>
  </si>
  <si>
    <t>https://jice.homemate-research.com/pubuser1/pubuser_facility_img/9/0/2/60000000000000002209/0000025465/60000000000000002209_0000025465_1_s.jpg</t>
  </si>
  <si>
    <t>〒510-8111 三重県三重郡川越町大字当新田３６５</t>
  </si>
  <si>
    <t>近鉄名古屋線「伊勢朝日駅」から「ラーメン横綱　川越店」まで 徒歩22分</t>
  </si>
  <si>
    <t>100件</t>
  </si>
  <si>
    <t>https://www.google.co.jp/maps/dir/?api=1&amp;origin=%e4%bc%8a%e5%8b%a2%e6%9c%9d%e6%97%a5%e9%a7%85+%e3%80%92&amp;destination=35.0300632709455,136.685913328593&amp;travelmode=walking</t>
  </si>
  <si>
    <t>先日、三重県へ旅行に行った際に、晩ごはん何食べよう？っていうことになりました。
夫が以前、三重県に住んでいたことがあり
久しぶりに「横綱ラーメンが食べたい！」と言いまして
その時に、一番近くにあった、横綱ラーメン川越店にいきました。
国道23号線沿いにあります。
めちゃくちゃ目立つ看板があるので、すぐにわかりますよー。
駐車場もとても広かったです。
夜の8時ころだったと思いますが、待っている方が1組おられました。
ほどなくしてすぐに呼ばれて着席。
お店の中はめちゃくちゃ広くて、カウンター席もたくさんありました。
お店に入って席に着くときに、ほかのお客様が注文されたお料理が運ばれていて、そのにおいがたまらなくおいしそうでした！
その料理は鉄板にのったチャーハンでした。
さっき運ばれてたのと同じチャーハンが食べたい！！と思い
チャーハンは夫と半分こにし、ほかに各々食べたいラーメンを注文。
わたしは、辛味噌ラーメンを注文しました！
主人は豚バララーメンを頼んでいましたよー。
辛味噌ラーメンは、ひとくち食べた瞬間「うんま！」と声が出るほどおいしかったです。
今まで食べたことないほど味がしっかりついていて、めちゃくちゃ美味しすぎましたー。
そしてめちゃくちゃいい香りがしていた鉄板チャーハンは
あつあつの鉄板にチャーハンが乗ってきて、卵をといたものが一緒にでてきました。
そしてその生卵をといたものを、テーブルでじゅわーーーーっとかけます。
鉄板がアツアツなので、卵がぐつぐつとなり、それをチャーハンと混ぜて食べます。
これがもうほんとに美味しくて、このチャーハンはやみつきになりそうでした。
今でも思い出しては食べたくなっています。
ラーメンも、チャーハンも今まで食べたラーメン屋さんの中で一番好きな味でした。
調べてみたら、京都が発祥とのことで、日帰りで行ける場所にもお店があるようなので、また行ってみたいと思います！
この横綱ラーメンは、支払いは現金のみなので、お気を付けくださいねー。…</t>
  </si>
  <si>
    <t>伊勢湾岸自動車道「みえ川越IC」から「ラーメン横綱　川越店」まで 1.1km</t>
  </si>
  <si>
    <t>昼　〜1,000円
夜　〜1,000円</t>
  </si>
  <si>
    <t>11：00〜翌5：00</t>
  </si>
  <si>
    <t>中華蕎麦かたやま　中仙道店</t>
  </si>
  <si>
    <t>https://www.cookdoor.jp/dtl/1060551692/</t>
  </si>
  <si>
    <t>https://jice.homemate-research.com/pubuser1/pubuser_facility_img/2/9/6/1060551692/0000001530/1060551692_0000001530_1_s.jpg</t>
  </si>
  <si>
    <t>https://jice.homemate-research.com/pubuser1/pubuser_facility_img/2/9/6/1060551692/0000001530/1060551692_0000001530_2_s.jpg</t>
  </si>
  <si>
    <t>https://jice.homemate-research.com/pubuser1/pubuser_facility_img/2/9/6/1060551692/0000036703/1060551692_0000036703_2_s.jpg</t>
  </si>
  <si>
    <t>〒700-0964 岡山県岡山市北区中仙道55-107</t>
  </si>
  <si>
    <t>ＪＲ伯備線「北長瀬駅」から「中華蕎麦かたやま　中…」まで 徒歩12分</t>
  </si>
  <si>
    <t>110件</t>
  </si>
  <si>
    <t>https://www.google.co.jp/maps/dir/?api=1&amp;origin=%e5%8c%97%e9%95%b7%e7%80%ac%e9%a7%85+%e3%80%92700-0962&amp;destination=34.6445317214912,133.886556065148&amp;travelmode=walking</t>
  </si>
  <si>
    <t>今回は、「中華蕎麦かたやま　中仙道店」をご紹介させて頂きます。店舗の場所ですが、岡山市北区中仙道55-107にあり、近くにはゆうちょ銀行やファミリーマートなどもございます。営業時間は、毎週火曜日を除く平日、午前11時〜15時。土日は、11時〜15時と18時〜22時迄の営業時間です。スープは鶏ガラベースの濃厚なスープが特徴。一見あっさりに思えるスープでもちゃんと自己主張してるしっかりしたスープなのでご安心ください。他のメニューの特徴としては、肉飯（チャーシュー丼みたいなもの）、ネギラーメン、味玉ラーメンなど間違いなく流行るラインナップですね。調べてみたらラーメン屋って全国で40000店舗程あるそうです。スープと麺のアイデンティティってめちゃくちゃ難しいと思いますが、2004年創業のお店でお気に入りなので絶対に生き残って欲しい店舗です。皆様も是非、安心してお召し上がり頂ける美味しいラーメンなので立ち寄って見てください。…</t>
  </si>
  <si>
    <t>山陽自動車道「岡山IC」から「中華蕎麦かたやま　中…」まで 6.1km</t>
  </si>
  <si>
    <t>1000円未満</t>
  </si>
  <si>
    <t>天下一品　岐阜藪田南店</t>
  </si>
  <si>
    <t>https://www.cookdoor.jp/dtl/75000000000000011509/</t>
  </si>
  <si>
    <t>https://jice.homemate-research.com/pubuser1/pubuser_facility_img/9/0/5/75000000000000011509/0000062786/75000000000000011509_0000062786_4_s.jpg</t>
  </si>
  <si>
    <t>https://jice.homemate-research.com/pubuser1/pubuser_facility_img/9/0/5/75000000000000011509/0000033996/75000000000000011509_0000033996_1_s.jpg</t>
  </si>
  <si>
    <t>https://jice.homemate-research.com/pubuser1/pubuser_facility_img/9/0/5/75000000000000011509/0000000662/75000000000000011509_0000000662_6_s.jpg</t>
  </si>
  <si>
    <t>〒500-8384 岐阜県岐阜市薮田南５丁目１６－６</t>
  </si>
  <si>
    <t>東海北陸自動車道「岐阜各務原IC」から「天下一品　岐阜藪田南店」まで 8.9km</t>
  </si>
  <si>
    <t>129件</t>
  </si>
  <si>
    <t>岐阜県庁の近くにあり、大通り沿いなので立ち寄り易いです。
ランチ時間帯は近くに勤めている方がよく利用している印象です。
店員さんの対応も元気が良く気持ちよいです。
こってりラーメンですが栄養満点だそうで、躊躇なくスープを飲めるのが嬉しいです。…</t>
  </si>
  <si>
    <t>199枚</t>
  </si>
  <si>
    <t>9本</t>
  </si>
  <si>
    <t>昼　〜999円
夜　〜999円</t>
  </si>
  <si>
    <t>AM11：00〜AM2：00（L.O1：45）
ランチ営業、夜10時以降入店可</t>
  </si>
  <si>
    <t>丸源ラーメン　岐南店</t>
  </si>
  <si>
    <t>https://www.cookdoor.jp/dtl/60000000000000000278/</t>
  </si>
  <si>
    <t>https://jice.homemate-research.com/pubuser1/pubuser_facility_img/8/7/2/60000000000000000278/0000074600/60000000000000000278_0000074600_1_s.jpg</t>
  </si>
  <si>
    <t>https://jice.homemate-research.com/pubuser1/pubuser_facility_img/8/7/2/60000000000000000278/0000025523/60000000000000000278_0000025523_5_s.jpg</t>
  </si>
  <si>
    <t>https://jice.homemate-research.com/pubuser1/pubuser_facility_img/8/7/2/60000000000000000278/0000052104/60000000000000000278_0000052104_4_s.jpg</t>
  </si>
  <si>
    <t>〒501-6012 岐阜県羽島郡岐南町八剣1-59-1</t>
  </si>
  <si>
    <t>東海北陸自動車道「岐阜各務原IC」から「丸源ラーメン　岐南店」まで 2.6km</t>
  </si>
  <si>
    <t>国道沿いで駐車場も広くアクセスにおいては文句なし。看板が大きく目立つため見つけやすいのも助かります。
店内席数も十分にあり、メニューも期間限定のものから定番のものまで豊富にあるので飽きずに楽しめます。…</t>
  </si>
  <si>
    <t>11:00〜25:00</t>
  </si>
  <si>
    <t>中華そば一刻屋</t>
  </si>
  <si>
    <t>https://www.cookdoor.jp/dtl/60000000000000000811/</t>
  </si>
  <si>
    <t>https://jice.homemate-research.com/pubuser1/pubuser_facility_img/1/1/8/60000000000000000811/0000036726/60000000000000000811_0000036726_2_s.jpg</t>
  </si>
  <si>
    <t>https://jice.homemate-research.com/pubuser1/pubuser_facility_img/1/1/8/60000000000000000811/0000036726/60000000000000000811_0000036726_1_s.jpg</t>
  </si>
  <si>
    <t>https://jice.homemate-research.com/pubuser1/pubuser_facility_img/1/1/8/60000000000000000811/0000040778/60000000000000000811_0000040778_3_s.jpg</t>
  </si>
  <si>
    <t>〒460-0012 愛知県名古屋市中区千代田5-24-1</t>
  </si>
  <si>
    <t>ＪＲ中央本線「鶴舞駅」から「中華そば一刻屋」まで 徒歩1分</t>
  </si>
  <si>
    <t>99件</t>
  </si>
  <si>
    <t>https://www.google.co.jp/maps/dir/?api=1&amp;origin=%e9%b6%b4%e8%88%9e%e9%a7%85+%e3%80%92460-0012&amp;destination=35.1559949528784,136.917234152198&amp;travelmode=walking</t>
  </si>
  <si>
    <t>JR鶴舞駅の改札を出てすぐのところにお店があります。
店内はカウンター席のみ、入口の券売機で購入して入店します。
私は中華そばをいただきました。
ほんのり甘みのある醤油スープは美味しかったです。まぜそばも人気のようなので次回はまぜそばを食べてみたいと思います。…</t>
  </si>
  <si>
    <t>名古屋高速2号東山線「吹上東・西IC」から「中華そば一刻屋」まで 960m</t>
  </si>
  <si>
    <t>11：30〜23：30</t>
  </si>
  <si>
    <t>来来亭　膳所店</t>
  </si>
  <si>
    <t>https://www.cookdoor.jp/dtl/60000000000000002330/</t>
  </si>
  <si>
    <t>https://jice.homemate-research.com/pubuser1/pubuser_facility_img/0/3/3/60000000000000002330/0000072412/60000000000000002330_0000072412_1_s.jpg</t>
  </si>
  <si>
    <t>https://jice.homemate-research.com/pubuser1/pubuser_facility_img/0/3/3/60000000000000002330/0000072412/60000000000000002330_0000072412_4_s.jpg</t>
  </si>
  <si>
    <t>https://jice.homemate-research.com/pubuser1/pubuser_facility_img/0/3/3/60000000000000002330/0000069948/60000000000000002330_0000069948_4_s.jpg</t>
  </si>
  <si>
    <t>〒520-0802 滋賀県大津市馬場2丁目433-4</t>
  </si>
  <si>
    <t>ＪＲ東海道本線「膳所駅」から「来来亭　膳所店」まで 徒歩2分</t>
  </si>
  <si>
    <t>105件</t>
  </si>
  <si>
    <t>https://www.google.co.jp/maps/dir/?api=1&amp;origin=%e8%86%b3%e6%89%80%e9%a7%85+%e3%80%92520-0802&amp;destination=34.9991777661607,135.879487557032&amp;travelmode=walking</t>
  </si>
  <si>
    <t>この店舗は、立地としてJRの膳所駅と隣接しているといってもいいぐらい近い場所にあり、1号線沿いにあるというとても便利な場所にあります。駐車場もありますが満車の時は、近くにタイムズもあるので車で行く際に困ることはないと思います。
メニューに関してもラーメンが好きな方なら一度は食べたことがある醤油ベースのラーメンで麺は細く大盛りにすればかなりの量になるので学生の方でもお腹がいっぱいになるぐらいの量だと思います。実際に僕の場合だとラーメン大盛りに豚キムチ定食を食べた時は、お腹いっぱいでしばらくは動きたくないぐらいまでなりました。
ラーメンの種類も醤油ラーメン以外には、味噌やまぜそばというような様々な種類があるので醤油ラーメンが苦手なあなたも友達や家族と食べに行くことができます。
最後に僕のおすすめのセットが普通のラーメンの大盛りを注文し、豚キムチ定食が一番美味しい組み合わせだと思っているので一度食べてみてください…</t>
  </si>
  <si>
    <t>名神高速道路「大津IC」から「来来亭　膳所店」まで 970m</t>
  </si>
  <si>
    <t>11:00〜00:00</t>
  </si>
  <si>
    <t>豚旨うま屋ラーメン　本店</t>
  </si>
  <si>
    <t>https://www.cookdoor.jp/dtl/60000000000000000205/</t>
  </si>
  <si>
    <t>https://jice.homemate-research.com/pubuser1/pubuser_facility_img/5/0/2/60000000000000000205/0000034151/60000000000000000205_0000034151_3_s.jpg</t>
  </si>
  <si>
    <t>https://jice.homemate-research.com/pubuser1/pubuser_facility_img/5/0/2/60000000000000000205/0000056669/60000000000000000205_0000056669_3_s.jpg</t>
  </si>
  <si>
    <t>https://jice.homemate-research.com/pubuser1/pubuser_facility_img/5/0/2/60000000000000000205/0000034151/60000000000000000205_0000034151_1_s.jpg</t>
  </si>
  <si>
    <t>〒486-0923 愛知県春日井市下条町1148</t>
  </si>
  <si>
    <t>ＪＲ中央本線「春日井駅」から「豚旨うま屋ラーメン　…」まで 徒歩18分</t>
  </si>
  <si>
    <t>https://www.google.co.jp/maps/dir/?api=1&amp;origin=%e6%98%a5%e6%97%a5%e4%ba%95%e9%a7%85+%e3%80%92486-0833&amp;destination=35.2304833789187,136.981101529231&amp;travelmode=walking</t>
  </si>
  <si>
    <t>ラーメンチェーン店の豚旨馬うま屋ラーメン本店。
愛知県春日井市にあります。
ラーメンも美味しいですが、チャーハンも美味しくて人気があります。平日ランチがお得なので賑わっています。…</t>
  </si>
  <si>
    <t>名古屋第二環状自動車道「松河戸IC」から「豚旨うま屋ラーメン　…」まで 1.3km</t>
  </si>
  <si>
    <t>昼〜１０００　　夜〜１０００</t>
  </si>
  <si>
    <t>１１：３０〜翌４：００</t>
  </si>
  <si>
    <t>博多ラーメン琥家　高屋店</t>
  </si>
  <si>
    <t>https://www.cookdoor.jp/dtl/60000000000000018242/</t>
  </si>
  <si>
    <t>https://jice.homemate-research.com/pubuser1/pubuser_facility_img/2/4/2/60000000000000018242/0000062753/60000000000000018242_0000062753_5_s.jpg</t>
  </si>
  <si>
    <t>https://jice.homemate-research.com/pubuser1/pubuser_facility_img/2/4/2/60000000000000018242/0000062753/60000000000000018242_0000062753_3_s.jpg</t>
  </si>
  <si>
    <t>https://jice.homemate-research.com/pubuser1/pubuser_facility_img/2/4/2/60000000000000018242/0000062753/60000000000000018242_0000062753_6_s.jpg</t>
  </si>
  <si>
    <t>〒703-8227 岡山県岡山市中区兼基51</t>
  </si>
  <si>
    <t>ＪＲ赤穂線「高島駅」から「博多ラーメン琥家　高…」まで 徒歩20分</t>
  </si>
  <si>
    <t>https://www.google.co.jp/maps/dir/?api=1&amp;origin=%e9%ab%98%e5%b3%b6%e9%a7%85+%e3%80%92703-8243&amp;destination=34.6733870549762,133.971023832593&amp;travelmode=walking</t>
  </si>
  <si>
    <t>本日は、岡山市中区兼基にある博多ラーメン琥家 高屋店に行ってきました！！店員さんの態度も良く、メニューも豊富で、迷いまくってしまいました！！味もめちゃくちゃ美味しくてしあわせな時間でした、お近く寄った際にはぜひ行ってみてください！！…</t>
  </si>
  <si>
    <t>山陽自動車道「岡山IC」から「博多ラーメン琥家　高…」まで 7.9km</t>
  </si>
  <si>
    <t>1,000円以内</t>
  </si>
  <si>
    <t>11:00~翌1:00(L.O.0:45)</t>
  </si>
  <si>
    <t>藤一番　那古野店</t>
  </si>
  <si>
    <t>https://www.cookdoor.jp/dtl/60000000000000002778/</t>
  </si>
  <si>
    <t>https://jice.homemate-research.com/pubuser1/pubuser_facility_img/8/7/7/60000000000000002778/0000001496/60000000000000002778_0000001496_1_s.jpg</t>
  </si>
  <si>
    <t>https://jice.homemate-research.com/pubuser1/pubuser_facility_img/8/7/7/60000000000000002778/0000000883/60000000000000002778_0000000883_2_s.jpg</t>
  </si>
  <si>
    <t>https://jice.homemate-research.com/pubuser1/pubuser_facility_img/8/7/7/60000000000000002778/0000003841/60000000000000002778_0000003841_2_s.jpg</t>
  </si>
  <si>
    <t>〒451-0042 愛知県名古屋市西区那古野1-15-18 那古野ビル南館109号</t>
  </si>
  <si>
    <t>名古屋市営地下鉄桜通線「国際センター駅」から「藤一番　那古野店」まで 徒歩3分</t>
  </si>
  <si>
    <t>https://www.google.co.jp/maps/dir/?api=1&amp;origin=%e5%9b%bd%e9%9a%9b%e3%82%bb%e3%83%b3%e3%82%bf%e3%83%bc%e9%a7%85+%e3%80%92450-0002&amp;destination=35.1744938912247,136.890218877309&amp;travelmode=walking</t>
  </si>
  <si>
    <t>名古屋市中心に多店舗展開する地元民御用達のラーメン店。名古屋名物の台湾ラーメンの他、塩・味噌・醤油・豚骨と全ジャンル食べられるので、老若男女問わず皆から愛されているお店。多くの店舗が深夜営業をしていて、中には朝までやってる店舗もあり、締めのラーメン店として定番です…</t>
  </si>
  <si>
    <t>186枚</t>
  </si>
  <si>
    <t>名古屋高速都心環状線「名駅・錦橋IC」から「藤一番　那古野店」まで 560m</t>
  </si>
  <si>
    <t>８００〜１５００円</t>
  </si>
  <si>
    <t>《月〜土》11：00〜5：00
《日・祝》11：00〜4：00</t>
  </si>
  <si>
    <t>丸源ラーメン　鳴海店</t>
  </si>
  <si>
    <t>https://www.cookdoor.jp/dtl/60000000000000009616/</t>
  </si>
  <si>
    <t>https://jice.homemate-research.com/pubuser1/pubuser_facility_img/6/1/6/60000000000000009616/0000000518/60000000000000009616_0000000518_1_s.jpg</t>
  </si>
  <si>
    <t>https://jice.homemate-research.com/pubuser1/pubuser_facility_img/6/1/6/60000000000000009616/0000077282/60000000000000009616_0000077282_4_s.jpg</t>
  </si>
  <si>
    <t>https://jice.homemate-research.com/pubuser1/pubuser_facility_img/6/1/6/60000000000000009616/0000040294/60000000000000009616_0000040294_3_s.jpg</t>
  </si>
  <si>
    <t>〒458-0847 愛知県名古屋市緑区浦里2丁目16番地</t>
  </si>
  <si>
    <t>名鉄名古屋本線「本星崎駅」から「丸源ラーメン　鳴海店」まで 徒歩14分</t>
  </si>
  <si>
    <t>https://www.google.co.jp/maps/dir/?api=1&amp;origin=%e6%9c%ac%e6%98%9f%e5%b4%8e%e9%a7%85+%e3%80%92457-0055&amp;destination=35.09069027453,136.949227835553&amp;travelmode=walking</t>
  </si>
  <si>
    <t>物語コーポレーションが運営しているラーメン店です。
全国展開しているチェーン店です。
平日の昼間は会社員の方が多く、土日祝日は昼も夜も家族連れなどでいつも賑わってます。
鳴海店は、国道222号線と59号線の三王山交差点近くにあります。
最寄り駅は地下鉄桜通線の野並駅と名古屋鉄道の名古屋本線の鳴海駅になりますが、どちらも徒歩で30分弱はかかります。駅からバスに乗れば便利です。
丸源ラーメンはスープに特に力を入れています。スープは醤油、豚骨、塩、味噌がありますので飽きる事なく何度と足を運べます。
一番の名物は熟成醤油ラーメン肉そばです。旨みの強い豚肉がたっぷりのってます。肉が2倍の肉ダブルもお値打ちです。
煮卵がのった味玉肉そば、野菜かたっぷりのった野菜肉そば、ネギがどっさりのったネギ肉そば、唐辛子とニラがのった辛肉そばが肉そばのメニューにあります。
太麺でいただく肉そばつけ麺、辛肉そばつけ麺もあります。麺はあつ盛りに変更もできます。
豚骨ベースのラーメンもあります。
醤油豚骨白は、熟成醤油を使って白胡麻で仕上げたあっさりの中にこくもあるスープです。
醤油豚骨黒は、焦がしネギとまー油が入っていて程よく辛くやみつきになるスープです。
醤油豚骨赤は、旨味唐辛子が入ってスープの色も赤いです。
昔ながらの中華そばのようなあっさりした熟成醤油ラーメンもあります。のり、メンマ、煮卵、ネギがたっぷりのっています。老若男女問わず誰でも美味しくいただけるあっさりラーメンです。
磯海苔塩ラーメンは、さらにあっさりしていて私の一番のお気に入りラーメンです。
柚子ねぎ塩ラーメンはさらにあっさりしています。柚子の風味が豊かです。
味噌ラーメンは太麺で、数種類の味噌をブレンドしていて旨味が詰まったスープです。味噌バターコーンラーメンはコクが更に追加されて美味しいです。
白胡麻担々麺や痺れる辛さの麻辣担々麺もあります。
鉄板たまごチャーハンは自分でたまごを混ぜながら食べる絶品チャーハンです。…</t>
  </si>
  <si>
    <t>178枚</t>
  </si>
  <si>
    <t>名古屋高速3号大高線「笠寺IC」から「丸源ラーメン　鳴海店」まで 1.7km</t>
  </si>
  <si>
    <t>昼８００円
夜１２００円</t>
  </si>
  <si>
    <t>１１時３０分から25時</t>
  </si>
  <si>
    <t>まんぷく家</t>
  </si>
  <si>
    <t>https://www.cookdoor.jp/dtl/60000000000000017813/</t>
  </si>
  <si>
    <t>https://jice.homemate-research.com/pubuser1/pubuser_facility_img/3/1/8/60000000000000017813/0000064834/60000000000000017813_0000064834_1_s.jpg</t>
  </si>
  <si>
    <t>https://jice.homemate-research.com/pubuser1/pubuser_facility_img/3/1/8/60000000000000017813/0000075949/60000000000000017813_0000075949_2_s.jpg</t>
  </si>
  <si>
    <t>https://jice.homemate-research.com/pubuser1/pubuser_facility_img/3/1/8/60000000000000017813/0000002880/60000000000000017813_0000002880_1_s.jpg</t>
  </si>
  <si>
    <t>〒444-0068 愛知県岡崎市井田南町2-2</t>
  </si>
  <si>
    <t>愛知環状鉄道「北岡崎駅」から「まんぷく家」まで 徒歩6分</t>
  </si>
  <si>
    <t>https://www.google.co.jp/maps/dir/?api=1&amp;origin=%e5%8c%97%e5%b2%a1%e5%b4%8e%e9%a7%85+%e3%80%92444-0913&amp;destination=34.9756870980063,137.160441145557&amp;travelmode=walking</t>
  </si>
  <si>
    <t>こちらは北岡崎駅から徒歩7分のところに位置しているまんぷく家というラーメン屋さんです。車では北岡崎駅から3分で行くことができます。
近くにもたくさんのコインパーキングがありレンタカーで行かれる人も行きやすい場所となっています。
人気ユーチューバである東海オンエアもコラボメニューがあるぐらい推していたので、すごく気になっていました。
私がこのラーメン屋に行くきっかけも東海オンエアさんであり事前にかなりの情報を持って行きましたが人が多く30分ほど並びました。
ラーメンの種類としては、横浜家系ラーメンになります。
私はこってりしているラーメンが好きなので、一度は行ってみたいと思っていました。
お店の外観は、賑やかな雰囲気で、とても良かったです。
並んでいる客層を見ると、20代〜30代くらいの若い方々が多かったです。
東岡崎駅が近いので、近くにコインパーキングがたくさんあるので、自家用車、電車、バスなどたくさんの交通手段で足を運ぶことが可能です。
お店の外側にもたくさんのメニューが張り出してあり並びながらメニューを決めることができたり、お腹をより空かせながら待つことができたのでかなり高まった状態で食事をすることができました。
テーブルには、ごま、お酢、ニンニク、豆板醤、しょうが、胡椒といったシンプルな調味料がたくさんありました。
私は特製ラーメンを注文しましたが味の濃さ、油の量、麺の硬さ、麺の細さを選べることができ全てマックスで注文しました。
スープはかなり濃厚で麺やのり、ネギなどに相性がかなり良かったです。
私は生粋の細麺派なので麺の細さを選べるのはかなり嬉しかったです。
待ち時間の間に地元の方がニンニクを入れたスープを白ごはんにかけて胡椒かけて食べたら美味しいと教えてくれたので実践してみると悪魔的に美味しかったです。ラーメンとはまた違ったご飯との相性の良さを感じられカロリーはすごいと思いますが気にならないくらい美味しく週末のご褒美や締めの一杯にはかなり良いなと感じました。
駅からも近く、有名店なのでぜひ一度行ってみてください。…</t>
  </si>
  <si>
    <t>8本</t>
  </si>
  <si>
    <t>東名高速道路「岡崎IC」から「まんぷく家」まで 4.7km</t>
  </si>
  <si>
    <t>〜1000円</t>
  </si>
  <si>
    <t>10：30〜翌5：00</t>
  </si>
  <si>
    <t>来来亭　大府店</t>
  </si>
  <si>
    <t>https://www.cookdoor.jp/dtl/60000000000000002286/</t>
  </si>
  <si>
    <t>https://jice.homemate-research.com/pubuser1/pubuser_facility_img/6/8/2/60000000000000002286/0000028388/60000000000000002286_0000028388_1_s.jpg</t>
  </si>
  <si>
    <t>https://jice.homemate-research.com/pubuser1/pubuser_facility_img/6/8/2/60000000000000002286/0000001492/60000000000000002286_0000001492_4_s.jpg</t>
  </si>
  <si>
    <t>https://jice.homemate-research.com/pubuser1/pubuser_facility_img/6/8/2/60000000000000002286/0000020063/60000000000000002286_0000020063_1_s.jpg</t>
  </si>
  <si>
    <t>〒474-0056 愛知県大府市明成町3丁目74番1</t>
  </si>
  <si>
    <t>ＪＲ東海道本線「共和駅」から「来来亭　大府店」まで 徒歩19分</t>
  </si>
  <si>
    <t>https://www.google.co.jp/maps/dir/?api=1&amp;origin=%e5%85%b1%e5%92%8c%e9%a7%85+%e3%80%92474-0074&amp;destination=35.0221326649745,136.952518496899&amp;travelmode=walking</t>
  </si>
  <si>
    <t>愛知県大府市明成町にある来来亭　大府店。全国でも有名なラーメンチェーンで、味も最高です。こってりですこし一味唐辛子を効かせたスープに細麺が抜群に合っています。定食をセットで選べて、餃子や唐揚げやチャーハンどれもレベルが高くて美味しいです。…</t>
  </si>
  <si>
    <t>知多半島道路「大府西IC」から「来来亭　大府店」まで 2.8km</t>
  </si>
  <si>
    <t>予算（昼）〜￥999  .
予算（夜）〜￥999</t>
  </si>
  <si>
    <t>一蘭　平塚店</t>
  </si>
  <si>
    <t>https://www.cookdoor.jp/dtl/60000000000000001331/</t>
  </si>
  <si>
    <t>https://jice.homemate-research.com/pubuser1/pubuser_facility_img/1/3/3/60000000000000001331/0000046420/60000000000000001331_0000046420_1_s.jpg</t>
  </si>
  <si>
    <t>https://jice.homemate-research.com/pubuser1/pubuser_facility_img/1/3/3/60000000000000001331/0000065751/60000000000000001331_0000065751_1_s.jpg</t>
  </si>
  <si>
    <t>https://jice.homemate-research.com/pubuser1/pubuser_facility_img/1/3/3/60000000000000001331/0000065751/60000000000000001331_0000065751_4_s.jpg</t>
  </si>
  <si>
    <t>〒254-0014 神奈川県平塚市四之宮5-25-1</t>
  </si>
  <si>
    <t>平６０「四ノ宮西町バス停」から「一蘭　平塚店」まで 徒歩4分</t>
  </si>
  <si>
    <t>https://www.google.co.jp/maps/dir/?api=1&amp;origin=%e5%9b%9b%e3%83%8e%e5%ae%ae%e8%a5%bf%e7%94%ba%e3%83%90%e3%82%b9%e5%81%9c+%e3%80%92254-0014&amp;destination=35.3599077512121,139.35976885683&amp;travelmode=walking</t>
  </si>
  <si>
    <t>一蘭　平塚店へ行ってきました。有名店ということで、待ちの列ができていました。店員さんは、待っているお客様を気遣い、丁寧に声かけをしてくれました。券売機で券を購入してから一覧表に要望に丸をして店員さんに渡すタイプです。麺もこだわりがあって美味しくいただけました。また行きたいです。…</t>
  </si>
  <si>
    <t>181枚</t>
  </si>
  <si>
    <t>首都圏中央連絡自動車道「寒川南IC」から「一蘭　平塚店」まで 1.6km</t>
  </si>
  <si>
    <t>昼　〜1000円
夜　〜1000円</t>
  </si>
  <si>
    <t>麺屋たけ井Ｒ１</t>
  </si>
  <si>
    <t>https://www.cookdoor.jp/dtl/00000000000080057162/</t>
  </si>
  <si>
    <t>https://jice.homemate-research.com/pubuser1/pubuser_facility_img/2/6/1/00000000000080057162/0000000484/00000000000080057162_0000000484_1_s.jpg</t>
  </si>
  <si>
    <t>https://jice.homemate-research.com/pubuser1/pubuser_facility_img/2/6/1/00000000000080057162/0000076042/00000000000080057162_0000076042_1_s.jpg</t>
  </si>
  <si>
    <t>https://jice.homemate-research.com/pubuser1/pubuser_facility_img/2/6/1/00000000000080057162/0000000484/00000000000080057162_0000000484_2_s.jpg</t>
  </si>
  <si>
    <t>〒614-8054 京都府八幡市八幡南山５７－２</t>
  </si>
  <si>
    <t>１６Ａ系統「水珀バス停」から「麺屋たけ井Ｒ１」まで 徒歩1分</t>
  </si>
  <si>
    <t>51件</t>
  </si>
  <si>
    <t>https://www.google.co.jp/maps/dir/?api=1&amp;origin=%e6%b0%b4%e7%8f%80%e3%83%90%e3%82%b9%e5%81%9c+%e3%80%92614-8054&amp;destination=34.8555081902031,135.707823984608&amp;travelmode=walking</t>
  </si>
  <si>
    <t>つけ麺の名店　麺屋たけ井R１店へ行ってきました。こちらの店舗は駐車場があるので便利です。人気店のため待ち時間は覚悟の上の訪問です。食券を買って待つこと15分、ようやく案内されました。
特製つけ麺（並）を注文。３種類のチャーシューに半熟味玉、メンマなどたっぷりのトッピングが乗ってボリューミーです。つけダレは濃厚な魚介豚骨。極太の麺によく絡みます。3種類のタイプの違うチャーシューを楽しめるのが最高ですね。個人的には鶏チャーシューが香ばしくて一番好みでした。次はラーメンも気になるところ。。再訪します！…</t>
  </si>
  <si>
    <t>第二京阪道路「京田辺松井IC」から「麺屋たけ井Ｒ１」まで 2.1km</t>
  </si>
  <si>
    <t>夜 〜￥999  ？ 昼〜￥999</t>
  </si>
  <si>
    <t>11:00〜16:00
18:00〜23:00
ランチ営業、夜10時以降入店可、日曜営業</t>
  </si>
  <si>
    <t>麺屋　壱正　守山店</t>
  </si>
  <si>
    <t>https://www.cookdoor.jp/dtl/75000000000000044357/</t>
  </si>
  <si>
    <t>https://jice.homemate-research.com/pubuser1/pubuser_facility_img/7/5/3/75000000000000044357/0000053306/75000000000000044357_0000053306_2_s.jpg</t>
  </si>
  <si>
    <t>https://jice.homemate-research.com/pubuser1/pubuser_facility_img/7/5/3/75000000000000044357/0000032471/75000000000000044357_0000032471_1_s.jpg</t>
  </si>
  <si>
    <t>https://jice.homemate-research.com/pubuser1/pubuser_facility_img/7/5/3/75000000000000044357/0000032471/75000000000000044357_0000032471_3_s.jpg</t>
  </si>
  <si>
    <t>〒463-0026 愛知県名古屋市守山区薮田町１１１７</t>
  </si>
  <si>
    <t>名鉄瀬戸線「喜多山駅」から「麺屋　壱正　守山店」まで 徒歩8分</t>
  </si>
  <si>
    <t>https://www.google.co.jp/maps/dir/?api=1&amp;origin=%e5%96%9c%e5%a4%9a%e5%b1%b1%e9%a7%85+%e3%80%92463-0017&amp;destination=35.2002190240676,136.991740372594&amp;travelmode=walking</t>
  </si>
  <si>
    <t>休みの日に妻と利用しました。
2人とも北海道味噌らーめんを注文。
味噌らーめん専門店らしく、北海道の他にやや濃口の信州味噌と甘口の九州味噌のらーめんがありました。
北海道味噌らーめんは濃口のスープが麺によく絡んでとても美味しかったです！
店内にいくつもの味噌樽がオブジェとして飾られて雰囲気も良かったです。
また機会があれば利用したい店舗でした！…</t>
  </si>
  <si>
    <t>172枚</t>
  </si>
  <si>
    <t>名古屋第二環状自動車道「大森IC」から「麺屋　壱正　守山店」まで 300m</t>
  </si>
  <si>
    <t>11：00-23：30（L.O.23：00）
12月３１日のみ
11：00-21：00（L.O.21：00）</t>
  </si>
  <si>
    <t>一刻魁堂　小牧下末店</t>
  </si>
  <si>
    <t>https://www.cookdoor.jp/dtl/1060048490/</t>
  </si>
  <si>
    <t>https://jice.homemate-research.com/pubuser1/pubuser_facility_img/0/9/4/1060048490/0000057992/1060048490_0000057992_3_s.jpg</t>
  </si>
  <si>
    <t>https://jice.homemate-research.com/pubuser1/pubuser_facility_img/0/9/4/1060048490/0000056669/1060048490_0000056669_2_s.jpg</t>
  </si>
  <si>
    <t>https://jice.homemate-research.com/pubuser1/pubuser_facility_img/0/9/4/1060048490/0000016855/1060048490_0000016855_4_s.jpg</t>
  </si>
  <si>
    <t>〒485-0825 愛知県小牧市下末１２２８</t>
  </si>
  <si>
    <t>小牧・勝川線「下末バス停」から「一刻魁堂　小牧下末店」まで 徒歩1分</t>
  </si>
  <si>
    <t>55件</t>
  </si>
  <si>
    <t>https://www.google.co.jp/maps/dir/?api=1&amp;origin=%e4%b8%8b%e6%9c%ab%e3%83%90%e3%82%b9%e5%81%9c+%e3%80%92485-0825&amp;destination=35.285241829279,136.95735070249&amp;travelmode=walking</t>
  </si>
  <si>
    <t>一宮小牧線下末の交差点すぐにある一刻魁堂小牧下末店です。
駐車場が広く、2方面から入れるので利用しやすいです。回転率が早くランチもメニューが多いのでお子様も楽しめます。…</t>
  </si>
  <si>
    <t>東名高速道路「春日井IC」から「一刻魁堂　小牧下末店」まで 3.9km</t>
  </si>
  <si>
    <t>リンガーハット　堺百舌鳥店</t>
  </si>
  <si>
    <t>https://www.cookdoor.jp/dtl/1060035968/</t>
  </si>
  <si>
    <t>https://jice.homemate-research.com/pubuser1/pubuser_facility_img/8/6/9/1060035968/0000009296/1060035968_0000009296_1_s.jpg</t>
  </si>
  <si>
    <t>https://jice.homemate-research.com/pubuser1/pubuser_facility_img/8/6/9/1060035968/0000033220/1060035968_0000033220_1_s.jpg</t>
  </si>
  <si>
    <t>https://jice.homemate-research.com/pubuser1/pubuser_facility_img/8/6/9/1060035968/0000005331/1060035968_0000005331_4_s.jpg</t>
  </si>
  <si>
    <t>〒591-8032 大阪府堺市北区百舌鳥梅町１丁６－２</t>
  </si>
  <si>
    <t>南海高野線「中百舌鳥駅」から「リンガーハット　堺百…」まで 徒歩5分</t>
  </si>
  <si>
    <t>https://www.google.co.jp/maps/dir/?api=1&amp;origin=%e4%b8%ad%e7%99%be%e8%88%8c%e9%b3%a5%e9%a7%85+%e3%80%92591-8023&amp;destination=34.553234144377,135.501755017186&amp;travelmode=walking</t>
  </si>
  <si>
    <t>リンガーハットは、長崎ちゃんぽんを中心に豊富なメニューを提供する人気のファミリーレストランです。特に、野菜たっぷりの「長崎ちゃんぽん」は、スープの味わい深さと、具材のバランスが絶妙で、何度食べても飽きが来ません。麺もコシがあり、スープに絡むため、最後まで美味しくいただけます。
また、定番の「皿うどん」や季節限定のメニューも充実しており、どれも新鮮な食材を使用しているため、ヘルシーで安心して食べられます。サイドメニューやドリンク、デザートも豊富で、家族や友人と一緒に訪れても満足できる内容です。
店内は明るく清潔感があり、ファミリー層にも配慮された設計になっています。スタッフの対応も親切で、食事の提供もスムーズ。何より、リーズナブルな価格でボリューム満点な食事が楽しめるため、コストパフォーマンスが非常に高いと感じます。
ただ、混雑時には少し待つことがありますが、それも人気店ならではの魅力の一つ。全体的に、安定した美味しさとサービスで、日常的に通いたくなるお店です。…</t>
  </si>
  <si>
    <t>阪神高速15号堺線「堺IC」から「リンガーハット　堺百…」まで 3.1km</t>
  </si>
  <si>
    <t>年中無休
11:00〜24:00</t>
  </si>
  <si>
    <t>らーめん大金</t>
  </si>
  <si>
    <t>https://www.cookdoor.jp/dtl/60000000000000007638/</t>
  </si>
  <si>
    <t>https://jice.homemate-research.com/pubuser1/pubuser_facility_img/8/3/6/60000000000000007638/0000003312/60000000000000007638_0000003312_1_s.jpg</t>
  </si>
  <si>
    <t>https://jice.homemate-research.com/pubuser1/pubuser_facility_img/8/3/6/60000000000000007638/0000003312/60000000000000007638_0000003312_5_s.jpg</t>
  </si>
  <si>
    <t>https://jice.homemate-research.com/pubuser1/pubuser_facility_img/8/3/6/60000000000000007638/0000001325/60000000000000007638_0000001325_4_s.jpg</t>
  </si>
  <si>
    <t>〒327-0003 栃木県佐野市大橋町3229-7</t>
  </si>
  <si>
    <t>東武佐野線「佐野市駅」から「らーめん大金」まで 徒歩15分</t>
  </si>
  <si>
    <t>https://www.google.co.jp/maps/dir/?api=1&amp;origin=%e4%bd%90%e9%87%8e%e5%b8%82%e9%a7%85+%e3%80%92327-0006&amp;destination=36.3075546595258,139.562834189714&amp;travelmode=walking</t>
  </si>
  <si>
    <t>「らーめん大金」は安くて美味しいラーメンが食べられて、ちょっと小腹が空いた休日に無性に行きたくなります。佐野ラーメンは澄んだスープが美味しくて、縮れ麺ののど越しが良くてナルトとチャーシューがトッピングされて、何度食べても飽きのこない味です。…</t>
  </si>
  <si>
    <t>164枚</t>
  </si>
  <si>
    <t>32本</t>
  </si>
  <si>
    <t>東北自動車道「佐野藤岡IC」から「らーめん大金」まで 5km</t>
  </si>
  <si>
    <t>11時30分〜15時
17時〜19時30分</t>
  </si>
  <si>
    <t>山さんラーメン</t>
  </si>
  <si>
    <t>https://www.cookdoor.jp/dtl/1060450582/</t>
  </si>
  <si>
    <t>https://jice.homemate-research.com/pubuser1/pubuser_facility_img/2/8/5/1060450582/0000001722/1060450582_0000001722_1_s.jpg</t>
  </si>
  <si>
    <t>https://jice.homemate-research.com/pubuser1/pubuser_facility_img/2/8/5/1060450582/0000062009/1060450582_0000062009_3_s.jpg</t>
  </si>
  <si>
    <t>https://jice.homemate-research.com/pubuser1/pubuser_facility_img/2/8/5/1060450582/0000045791/1060450582_0000045791_3_s.jpg</t>
  </si>
  <si>
    <t>〒524-0044 滋賀県守山市古高町６２２－４</t>
  </si>
  <si>
    <t>ＪＲ東海道本線「守山駅」から「山さんラーメン」まで 徒歩22分</t>
  </si>
  <si>
    <t>69件</t>
  </si>
  <si>
    <t>https://www.google.co.jp/maps/dir/?api=1&amp;origin=%e5%ae%88%e5%b1%b1%e9%a7%85+%e3%80%92524-0037&amp;destination=35.0536389219857,135.976998062225&amp;travelmode=walking</t>
  </si>
  <si>
    <t>数多なるラーメンサイトで常に上位に食い込んでいる山さんラーメンは、ラーメンもさることながら炒飯が絶品です！ちょうどよい塩梅で、パラパラと一粒一粒口の中でほぐれる食感は堪らないです。
お昼に行った時はラーメンと炒飯でセットになるため少し安くなりました。…</t>
  </si>
  <si>
    <t>名神高速道路「栗東IC」から「山さんラーメン」まで 4.3km</t>
  </si>
  <si>
    <t>[夜]〜￥999
[昼]〜￥999</t>
  </si>
  <si>
    <t>11:00〜20:45
ランチ営業、日曜日営業</t>
  </si>
  <si>
    <t>天下一品　和泉国道２６号線店</t>
  </si>
  <si>
    <t>https://www.cookdoor.jp/dtl/60000000000000017715/</t>
  </si>
  <si>
    <t>https://jice.homemate-research.com/pubuser1/pubuser_facility_img/5/1/7/60000000000000017715/0000063588/60000000000000017715_0000063588_3_s.jpg</t>
  </si>
  <si>
    <t>https://jice.homemate-research.com/pubuser1/pubuser_facility_img/5/1/7/60000000000000017715/0000076880/60000000000000017715_0000076880_1_s.jpg</t>
  </si>
  <si>
    <t>https://jice.homemate-research.com/pubuser1/pubuser_facility_img/5/1/7/60000000000000017715/0000052580/60000000000000017715_0000052580_6_s.jpg</t>
  </si>
  <si>
    <t>〒594-0081 大阪府和泉市葛の葉町３丁目３－５</t>
  </si>
  <si>
    <t>ＪＲ阪和線「北信太駅」から「天下一品　和泉国道２…」まで 徒歩6分</t>
  </si>
  <si>
    <t>https://www.google.co.jp/maps/dir/?api=1&amp;origin=%e5%8c%97%e4%bf%a1%e5%a4%aa%e9%a7%85+%e3%80%92594-0003&amp;destination=34.5118399244257,135.436060712441&amp;travelmode=walking</t>
  </si>
  <si>
    <t>とっても人気なラーメンチェーンのお店です。
こってり味が有名ですがあっさりや中間の味など好みや気分に合わせて味を選べるのが嬉しいポイントです。
セットメニューも豊富なのでお腹いっぱい食べれます。…</t>
  </si>
  <si>
    <t>5本</t>
  </si>
  <si>
    <t>堺泉北有料道路「綾園出入口（IC）」から「天下一品　和泉国道２…」まで 360m</t>
  </si>
  <si>
    <t>蔵出し味噌　麺屋　壱正</t>
  </si>
  <si>
    <t>https://www.cookdoor.jp/dtl/60000000000000006927/</t>
  </si>
  <si>
    <t>https://jice.homemate-research.com/pubuser1/pubuser_facility_img/7/2/9/60000000000000006927/0000008711/60000000000000006927_0000008711_4_s.jpg</t>
  </si>
  <si>
    <t>https://jice.homemate-research.com/pubuser1/pubuser_facility_img/7/2/9/60000000000000006927/0000058531/60000000000000006927_0000058531_3_s.jpg</t>
  </si>
  <si>
    <t>https://jice.homemate-research.com/pubuser1/pubuser_facility_img/7/2/9/60000000000000006927/0000016474/60000000000000006927_0000016474_3_s.jpg</t>
  </si>
  <si>
    <t>〒485-0021 愛知県小牧市二重堀中池２７２－２</t>
  </si>
  <si>
    <t>名鉄小牧線「小牧原駅」から「蔵出し味噌　麺屋　壱正」まで 徒歩13分</t>
  </si>
  <si>
    <t>https://www.google.co.jp/maps/dir/?api=1&amp;origin=%e5%b0%8f%e7%89%a7%e5%8e%9f%e9%a7%85+%e3%80%92485-0012&amp;destination=35.2922810771249,136.941491973186&amp;travelmode=walking</t>
  </si>
  <si>
    <t>小牧市の155号線沿いにあります、蔵出し味噌　麺屋　壱正になります。こちらのお店はラーメンのお店になりますが、個人的に味噌ラーメンが好きでよく行くことが多いです。味もそうですが、麺も好きでかなりお勧めです。個人的には北海道味噌ラーメンをぜひ食べてもらいたいです。…</t>
  </si>
  <si>
    <t>183枚</t>
  </si>
  <si>
    <t>名古屋高速11号小牧線「小牧北出入口（IC）」から「蔵出し味噌　麺屋　壱正」まで 3km</t>
  </si>
  <si>
    <t>月〜土    11:00〜23:30
日          11:00〜22:30
第二火曜 11:00〜14:30
ランチ営業 夜10時以降入店不可</t>
  </si>
  <si>
    <t>塩元帥守山店</t>
  </si>
  <si>
    <t>https://www.cookdoor.jp/dtl/00000000000080057130/</t>
  </si>
  <si>
    <t>https://jice.homemate-research.com/pubuser1/pubuser_facility_img/0/3/1/00000000000080057130/0000004542/00000000000080057130_0000004542_2_s.jpg</t>
  </si>
  <si>
    <t>https://jice.homemate-research.com/pubuser1/pubuser_facility_img/0/3/1/00000000000080057130/0000067784/00000000000080057130_0000067784_1_s.jpg</t>
  </si>
  <si>
    <t>https://jice.homemate-research.com/pubuser1/pubuser_facility_img/0/3/1/00000000000080057130/0000052633/00000000000080057130_0000052633_3_s.jpg</t>
  </si>
  <si>
    <t>〒524-0102 滋賀県守山市水保町１２７７－７</t>
  </si>
  <si>
    <t>堅田駅－堅田駅「美崎レークニュータウン前バス停」から「塩元帥守山店」まで 徒歩1分</t>
  </si>
  <si>
    <t>https://www.google.co.jp/maps/dir/?api=1&amp;origin=%e7%be%8e%e5%b4%8e%e3%83%ac%e3%83%bc%e3%82%af%e3%83%8b%e3%83%a5%e3%83%bc%e3%82%bf%e3%82%a6%e3%83%b3%e5%89%8d%e3%83%90%e3%82%b9%e5%81%9c+%e3%80%92524-0102&amp;destination=35.1125738236945,135.95059198591&amp;travelmode=walking</t>
  </si>
  <si>
    <t>塩元帥守山店は守山市水保町にあります。11時の開店ですが、いつもお昼過ぎには満席になるぐらいの人気店です。塩ラーメンが名物メニューですが、塩つけ麺もあり、こちらもあっさりとしてとても美味しく、おすすめです。…</t>
  </si>
  <si>
    <t>琵琶湖大橋「東詰出入口（IC）」から「塩元帥守山店」まで 620m</t>
  </si>
  <si>
    <t>丸源ラーメン　草加店</t>
  </si>
  <si>
    <t>https://www.cookdoor.jp/dtl/60000000000000018592/</t>
  </si>
  <si>
    <t>https://jice.homemate-research.com/pubuser1/pubuser_facility_img/2/9/5/60000000000000018592/0000052794/60000000000000018592_0000052794_6_s.jpg</t>
  </si>
  <si>
    <t>https://jice.homemate-research.com/pubuser1/pubuser_facility_img/2/9/5/60000000000000018592/0000039733/60000000000000018592_0000039733_1_s.jpg</t>
  </si>
  <si>
    <t>https://jice.homemate-research.com/pubuser1/pubuser_facility_img/2/9/5/60000000000000018592/0000044046/60000000000000018592_0000044046_5_s.jpg</t>
  </si>
  <si>
    <t>〒340-0024 埼玉県草加市谷塚上町字島田775</t>
  </si>
  <si>
    <t>東武伊勢崎線「谷塚駅」から「丸源ラーメン　草加店」まで 徒歩13分</t>
  </si>
  <si>
    <t>https://www.google.co.jp/maps/dir/?api=1&amp;origin=%e8%b0%b7%e5%a1%9a%e9%a7%85+%e3%80%92340-0023&amp;destination=35.8211057171824,139.793365777&amp;travelmode=walking</t>
  </si>
  <si>
    <t>丸源ラーメン　草加店は埼玉県草加市谷塚にあります。
国道4号バイパス沿い、東武スカイツリーライン「草加駅」と「谷塚駅」の間ぐらいの位置にあります。
国道4号バイパス沿いで入りやすく、駐車場は広く停めやすかったです。
ここのお店のの担々？が好きで、通っていますが、週末は家族連れも多く、並んでいる事が多く、何度かあきらめたことがありました。でも、美味しいので、何度も挑戦しています。
娘はここの鉄板玉子チャーハンが好きで、席に届いてから、玉子をかけます。
後のせネギ抜きも注文時に選べます。
1品料理のから揚げや餃子も美味しく、ランチではセットすることができるので、おすすめです。
餃子（3個）セットやから揚げ（2個）ランチなどもあります。
両方たのしめる、餃子（3個）・から揚げ（2個）ランチもありました。
ラーメンにのっている味玉もとても美味しいです。
家族は、ラーメンと温玉ご飯を注文しました。ラーメンもご飯もとても美味しかったと言ってました。
デザートも安く、美味しく、食後にちょうどよい量なので、毎回注文してしまいます。
家族みんな大好きなお店なので、またいきたいと思います。
丸源ラーメン　草加店おすすめです！
是非一度……</t>
  </si>
  <si>
    <t>179枚</t>
  </si>
  <si>
    <t>首都高速川口線「新郷IC」から「丸源ラーメン　草加店」まで 3km</t>
  </si>
  <si>
    <t>［月〜金］11:00〜25:00
［土・日］11:00〜25:00
(L.O.30分前)
ランチ営業、夜10時以降入店可、夜12時以降入店可、日曜営業</t>
  </si>
  <si>
    <t>鶴亀堂　北名古屋店</t>
  </si>
  <si>
    <t>https://www.cookdoor.jp/dtl/00000000000080057011/</t>
  </si>
  <si>
    <t>https://jice.homemate-research.com/pubuser1/pubuser_facility_img/1/1/0/00000000000080057011/0000072945/00000000000080057011_0000072945_1_s.jpg</t>
  </si>
  <si>
    <t>https://jice.homemate-research.com/pubuser1/pubuser_facility_img/1/1/0/00000000000080057011/0000078438/00000000000080057011_0000078438_1_s.jpg</t>
  </si>
  <si>
    <t>https://jice.homemate-research.com/pubuser1/pubuser_facility_img/1/1/0/00000000000080057011/0000072945/00000000000080057011_0000072945_3_s.jpg</t>
  </si>
  <si>
    <t>〒481-0004 愛知県北名古屋市鹿田国門地４１</t>
  </si>
  <si>
    <t>名鉄犬山線「西春駅」から「鶴亀堂　北名古屋店」まで 徒歩12分</t>
  </si>
  <si>
    <t>43件</t>
  </si>
  <si>
    <t>https://www.google.co.jp/maps/dir/?api=1&amp;origin=%e8%a5%bf%e6%98%a5%e9%a7%85+%e3%80%92481-0041&amp;destination=35.2439677033129,136.881869704991&amp;travelmode=walking</t>
  </si>
  <si>
    <t>鶴亀堂の北名古屋店に13時過ぎに来ましたが、お客さんがいっぱいでカウンター席の後ろに並んでいました。食券を買って待っていると10分くらいで座れました。注文すると3分くらいですぐ出て来ました。…</t>
  </si>
  <si>
    <t>176枚</t>
  </si>
  <si>
    <t>名古屋第二環状自動車道「山田西IC」から「鶴亀堂　北名古屋店」まで 2.2km</t>
  </si>
  <si>
    <t>豚旨うま屋ラーメン　小牧店</t>
  </si>
  <si>
    <t>https://www.cookdoor.jp/dtl/60000000000000018992/</t>
  </si>
  <si>
    <t>https://jice.homemate-research.com/pubuser1/pubuser_facility_img/2/9/9/60000000000000018992/0000037645/60000000000000018992_0000037645_1_s.jpg</t>
  </si>
  <si>
    <t>https://jice.homemate-research.com/pubuser1/pubuser_facility_img/2/9/9/60000000000000018992/0000016855/60000000000000018992_0000016855_4_s.jpg</t>
  </si>
  <si>
    <t>https://jice.homemate-research.com/pubuser1/pubuser_facility_img/2/9/9/60000000000000018992/0000041110/60000000000000018992_0000041110_2_s.jpg</t>
  </si>
  <si>
    <t>〒485-0041 愛知県小牧市小牧2-37</t>
  </si>
  <si>
    <t>名鉄小牧線「小牧駅」から「豚旨うま屋ラーメン　…」まで 徒歩8分</t>
  </si>
  <si>
    <t>https://www.google.co.jp/maps/dir/?api=1&amp;origin=%e5%b0%8f%e7%89%a7%e9%a7%85+%e3%80%92485-0029&amp;destination=35.2943739064925,136.925455430861&amp;travelmode=walking</t>
  </si>
  <si>
    <t>豚旨うま屋ラーメン小牧店は国道155号線沿いにあります。
イチオシのメニューはなんといってもうま屋セットです。
ラーメンはもちろんですが炒飯もすごく美味しくどっちとも食べたい！という願いが叶えられるメニューです。…</t>
  </si>
  <si>
    <t>名古屋高速11号小牧線「小牧北出入口（IC）」から「豚旨うま屋ラーメン　…」まで 1.6km</t>
  </si>
  <si>
    <t>11:30〜翌3:00</t>
  </si>
  <si>
    <t>豚旨うま屋ラーメン　大治店</t>
  </si>
  <si>
    <t>https://www.cookdoor.jp/dtl/1060426217/</t>
  </si>
  <si>
    <t>https://jice.homemate-research.com/pubuser1/pubuser_facility_img/7/1/2/1060426217/0000076314/1060426217_0000076314_3_s.jpg</t>
  </si>
  <si>
    <t>https://jice.homemate-research.com/pubuser1/pubuser_facility_img/7/1/2/1060426217/0000032471/1060426217_0000032471_1_s.jpg</t>
  </si>
  <si>
    <t>https://jice.homemate-research.com/pubuser1/pubuser_facility_img/7/1/2/1060426217/0000048929/1060426217_0000048929_2_s.jpg</t>
  </si>
  <si>
    <t>〒490-1141 愛知県海部郡大治町大字馬島字大道西１－１</t>
  </si>
  <si>
    <t>中村１４「大治役場前バス停」から「豚旨うま屋ラーメン　…」まで 徒歩1分</t>
  </si>
  <si>
    <t>https://www.google.co.jp/maps/dir/?api=1&amp;origin=%e5%a4%a7%e6%b2%bb%e5%bd%b9%e5%a0%b4%e5%89%8d%e3%83%90%e3%82%b9%e5%81%9c+%e3%80%92490-1141&amp;destination=35.1725686902679,136.819217084815&amp;travelmode=walking</t>
  </si>
  <si>
    <t>豚旨うま屋ラーメンさんは、私にとってソウルフードでございます。ここ最近は、週一回どこかの店舗でうま屋さんのラーメンをいただいております。今回は、豚旨うま屋ラーメン大治店さんをご紹介いたします。もうとっくに投稿していたかと思ってましたが、まだ未投稿でしたので、ご案内申し上げます。
最近は、大治町にいく機会が多くなりまして、また通過する機会も多く、大変お世話になっております。
まずは、うま屋ラーメン大治店さんの所在地ですが、愛知県海部郡大治町馬島大道西1番1になります。簡単にアクセスをご説明しますと環状2号線302号線の深田の信号交差点から東方面に250ｍほど行きますと、また大治役場南の信号交差点にさしかかり、その信号交差点すぐの南東角にございます。とってもわかりやすく、大治町の中心地に店舗展開しております。
駐車場は、建物の南側に完備されておりまして、22台収容となっております。
営業時間は、11：00〜翌4：00までと、遅くまでといいますか、早朝4時ですから、早くまでなのか？！いずれも長い時間営業しておりましてサービスがいいですね。
定休日は、うま屋さんをご利用の方はご存じかと思いますが、月曜日となっております。ただし、月曜が祝日となる場合は翌の火曜日がお休みですので、ご注意くださいますようお願い申し上げます。
店内に入りますと、カウンター席とテーブル席とわかれて配置されていまして、席数は43席も完備されております。
お支払いもほぼ、対応しておりまして、現金、クレジット、paypay、au pay、ALIPAY、WeChatPay、メルペイ、d払い、iD、交通系電子マネーとこちらもサービスが行き届いております。もちろん、セルフレジとなってます。
豚旨うま屋ラーメン大治店さんは、いつも、タイミングがいいのか、超混雑することがなく、とってもスムーズで、何か回転よく営業する秘訣があるんでしょうか？すごく気になります。とはいえ、待つのが苦手な私にとっては、大変ありがたいんですけどね。
うま屋ファンに必見です。
またお世話になります。…</t>
  </si>
  <si>
    <t>162枚</t>
  </si>
  <si>
    <t>名古屋第二環状自動車道「大治北IC」から「豚旨うま屋ラーメン　…」まで 920m</t>
  </si>
  <si>
    <t>昼 〜999円
夜 〜999円</t>
  </si>
  <si>
    <t>ＡＭ11:00〜翌深夜3:00</t>
  </si>
  <si>
    <t>さっぽろ亭　岐阜店</t>
  </si>
  <si>
    <t>https://www.cookdoor.jp/dtl/75000000000000006776/</t>
  </si>
  <si>
    <t>https://jice.homemate-research.com/pubuser1/pubuser_facility_img/6/7/7/75000000000000006776/0000000147/75000000000000006776_0000000147_8_s.jpg</t>
  </si>
  <si>
    <t>https://jice.homemate-research.com/pubuser1/pubuser_facility_img/6/7/7/75000000000000006776/0000000147/75000000000000006776_0000000147_6_s.jpg</t>
  </si>
  <si>
    <t>https://jice.homemate-research.com/pubuser1/pubuser_facility_img/6/7/7/75000000000000006776/0000000147/75000000000000006776_0000000147_4_s.jpg</t>
  </si>
  <si>
    <t>〒500-8366 岐阜県岐阜市宇佐東町6-11</t>
  </si>
  <si>
    <t>ＪＲ東海道本線「西岐阜駅」から「さっぽろ亭　岐阜店」まで 徒歩18分</t>
  </si>
  <si>
    <t>https://www.google.co.jp/maps/dir/?api=1&amp;origin=%e8%a5%bf%e5%b2%90%e9%98%9c%e9%a7%85+%e3%80%92500-8381&amp;destination=35.3982678290394,136.736632717327&amp;travelmode=walking</t>
  </si>
  <si>
    <t>岐阜市の旧21号沿いにあるラーメン屋、「さっぽろ亭」。店内はカウンターのみですが、いつ伺っても大変混み合っています。いちおしは味噌ラーメンですが、少し濃いめの生姜が効いたスープに山盛りのもやしがたっぷり入っています。もやしが好きな人は特製味噌ラーメンを頼むといいですよ。…</t>
  </si>
  <si>
    <t>東海北陸自動車道「岐阜各務原IC」から「さっぽろ亭　岐阜店」まで 7km</t>
  </si>
  <si>
    <t>500円から999円</t>
  </si>
  <si>
    <t>11時から22時</t>
  </si>
  <si>
    <t>とんこつラーメンラの壱鳴海店</t>
  </si>
  <si>
    <t>https://www.cookdoor.jp/dtl/60000000000000000199/</t>
  </si>
  <si>
    <t>https://jice.homemate-research.com/pubuser1/pubuser_facility_img/9/9/1/60000000000000000199/0000069214/60000000000000000199_0000069214_2_s.jpg</t>
  </si>
  <si>
    <t>https://jice.homemate-research.com/pubuser1/pubuser_facility_img/9/9/1/60000000000000000199/0000067151/60000000000000000199_0000067151_5_s.jpg</t>
  </si>
  <si>
    <t>https://jice.homemate-research.com/pubuser1/pubuser_facility_img/9/9/1/60000000000000000199/0000001793/60000000000000000199_0000001793_1_s.jpg</t>
  </si>
  <si>
    <t>〒458-0825 愛知県名古屋市緑区左京山3035</t>
  </si>
  <si>
    <t>名鉄名古屋本線「左京山駅」から「とんこつラーメンラの…」まで 徒歩6分</t>
  </si>
  <si>
    <t>https://www.google.co.jp/maps/dir/?api=1&amp;origin=%e5%b7%a6%e4%ba%ac%e5%b1%b1%e9%a7%85+%e3%80%92458-0801&amp;destination=35.072002942554,136.955734822311&amp;travelmode=walking</t>
  </si>
  <si>
    <t>ラの壱鳴海店さんは、国道1号線にあるとんこつラーメンのお店です。
私は昼に行くのですが、営業時間が11時から翌日2時と深夜までやっているので、遅い時間でも美味しいラーメンが食べられるのは有難いですね。…</t>
  </si>
  <si>
    <t>175枚</t>
  </si>
  <si>
    <t>名古屋第二環状自動車道「有松IC」から「とんこつラーメンラの…」まで 1km</t>
  </si>
  <si>
    <t>高安</t>
  </si>
  <si>
    <t>https://www.cookdoor.jp/dtl/60000000000000010660/</t>
  </si>
  <si>
    <t>https://jice.homemate-research.com/pubuser1/pubuser_facility_img/0/6/6/60000000000000010660/0000069331/60000000000000010660_0000069331_1_s.jpg</t>
  </si>
  <si>
    <t>https://jice.homemate-research.com/pubuser1/pubuser_facility_img/0/6/6/60000000000000010660/0000069331/60000000000000010660_0000069331_2_s.jpg</t>
  </si>
  <si>
    <t>https://jice.homemate-research.com/pubuser1/pubuser_facility_img/0/6/6/60000000000000010660/0000005231/60000000000000010660_0000005231_3_s.jpg</t>
  </si>
  <si>
    <t>〒606-8185 京都府京都市左京区一乗寺高槻町10</t>
  </si>
  <si>
    <t>叡山電鉄叡山本線「一乗寺駅」から「高安」まで 徒歩3分</t>
  </si>
  <si>
    <t>https://www.google.co.jp/maps/dir/?api=1&amp;origin=%e4%b8%80%e4%b9%97%e5%af%ba%e9%a7%85+%e3%80%92606-8115&amp;destination=35.0450884293856,135.785119113542&amp;travelmode=walking</t>
  </si>
  <si>
    <t>こちらは京都市にある高安です。ラーメンがとても美味しく、テーブルの上に置いているニラがとても美味しく、ご飯の上にのせて食べるととてもご飯が進みます。皆さんも是非行ってみてください。…</t>
  </si>
  <si>
    <t>名神高速道路「京都東IC」から「高安」まで 7.6km</t>
  </si>
  <si>
    <t>【昼】1,000円〜2,000円、【夜】1,000円〜2,000円</t>
  </si>
  <si>
    <t>らーめん　なごみや　高蔵寺店</t>
  </si>
  <si>
    <t>https://www.cookdoor.jp/dtl/60000000000000012486/</t>
  </si>
  <si>
    <t>https://jice.homemate-research.com/pubuser1/pubuser_facility_img/6/8/4/60000000000000012486/0000000544/60000000000000012486_0000000544_3_s.jpg</t>
  </si>
  <si>
    <t>https://jice.homemate-research.com/pubuser1/pubuser_facility_img/6/8/4/60000000000000012486/0000000221/60000000000000012486_0000000221_2_s.jpg</t>
  </si>
  <si>
    <t>https://jice.homemate-research.com/pubuser1/pubuser_facility_img/6/8/4/60000000000000012486/0000033774/60000000000000012486_0000033774_3_s.jpg</t>
  </si>
  <si>
    <t>〒487-0024 愛知県春日井市大留町708</t>
  </si>
  <si>
    <t>ＪＲ中央本線「神領駅」から「らーめん　なごみや　…」まで 徒歩14分</t>
  </si>
  <si>
    <t>https://www.google.co.jp/maps/dir/?api=1&amp;origin=%e7%a5%9e%e9%a0%98%e9%a7%85+%e3%80%92486-0821&amp;destination=35.2598492945755,137.022511460192&amp;travelmode=walking</t>
  </si>
  <si>
    <t>ランチタイムによく行きます、人気店なので行列もできています。20分ぐらい待つのは普通なので苦になりません、美味しくてお値打ちなので常連になってます、週三回は行ってますね。…</t>
  </si>
  <si>
    <t>東名高速道路「春日井IC」から「らーめん　なごみや　…」まで 2.6km</t>
  </si>
  <si>
    <t>６００円</t>
  </si>
  <si>
    <t>11：30〜15：30
17：30〜24：00</t>
  </si>
  <si>
    <t>常勝軒　千葉本店</t>
  </si>
  <si>
    <t>https://www.cookdoor.jp/dtl/75000000000000023125/</t>
  </si>
  <si>
    <t>https://jice.homemate-research.com/pubuser1/pubuser_facility_img/5/2/1/75000000000000023125/0000066326/75000000000000023125_0000066326_1_s.jpg</t>
  </si>
  <si>
    <t>https://jice.homemate-research.com/pubuser1/pubuser_facility_img/5/2/1/75000000000000023125/0000020237/75000000000000023125_0000020237_2_s.jpg</t>
  </si>
  <si>
    <t>https://jice.homemate-research.com/pubuser1/pubuser_facility_img/5/2/1/75000000000000023125/0000062147/75000000000000023125_0000062147_2_s.jpg</t>
  </si>
  <si>
    <t>〒266-0032 千葉県千葉市緑区おゆみ野中央2-3-1</t>
  </si>
  <si>
    <t>京成千原線「学園前駅」から「常勝軒　千葉本店」まで 徒歩9分</t>
  </si>
  <si>
    <t>https://www.google.co.jp/maps/dir/?api=1&amp;origin=%e5%ad%a6%e5%9c%92%e5%89%8d%e9%a7%85+%e3%80%92266-0032&amp;destination=35.5542804098516,140.161518599791&amp;travelmode=walking</t>
  </si>
  <si>
    <t>常勝軒千葉本店は京成千原線の学園前駅から徒歩９分の所にあります。お店に入ると券売機があるので食券を買います。ガッツリ食べたい方におすすめです。個人的にはこってりの特製味噌つけ麺が好きです。太麺でモチモチしていてかなり美味しかったです。スープも濃厚で激ウマでした。…</t>
  </si>
  <si>
    <t>170枚</t>
  </si>
  <si>
    <t>京葉道路「蘇我IC」から「常勝軒　千葉本店」まで 2.4km</t>
  </si>
  <si>
    <t>昼、夜1000円</t>
  </si>
  <si>
    <t>【11:00〜23:00】</t>
  </si>
  <si>
    <t>天下一品　１号線下鳥羽店</t>
  </si>
  <si>
    <t>https://www.cookdoor.jp/dtl/60000000000000011812/</t>
  </si>
  <si>
    <t>https://jice.homemate-research.com/pubuser1/pubuser_facility_img/2/1/8/60000000000000011812/0000072412/60000000000000011812_0000072412_1_s.jpg</t>
  </si>
  <si>
    <t>https://jice.homemate-research.com/pubuser1/pubuser_facility_img/2/1/8/60000000000000011812/0000072412/60000000000000011812_0000072412_2_s.jpg</t>
  </si>
  <si>
    <t>https://jice.homemate-research.com/pubuser1/pubuser_facility_img/2/1/8/60000000000000011812/0000072412/60000000000000011812_0000072412_6_s.jpg</t>
  </si>
  <si>
    <t>〒612-8466 京都府京都市伏見区下鳥羽城ノ越町１０９</t>
  </si>
  <si>
    <t>近鉄京都線「伏見駅」から「天下一品　１号線下鳥…」まで 徒歩20分</t>
  </si>
  <si>
    <t>https://www.google.co.jp/maps/dir/?api=1&amp;origin=%e4%bc%8f%e8%a6%8b%e9%a7%85+%e3%80%92612-8432&amp;destination=34.9411841193334,135.744958344425&amp;travelmode=walking</t>
  </si>
  <si>
    <t>天下一品さんでオススメのメニューはこってりラーメンです！
サイドメニューも充実していて、よく定食で注文します。
こってり唐揚げもご飯が進む味付けで、よく注文します。
是非一度注文してもらえたらと思います！…</t>
  </si>
  <si>
    <t>名神高速道路「京都南IC」から「天下一品　１号線下鳥…」まで 1.3km</t>
  </si>
  <si>
    <t>11:00〜翌3;00
（11:00〜14:00 禁煙）</t>
  </si>
  <si>
    <t>ラーメンむねちゃん　羽島本店</t>
  </si>
  <si>
    <t>https://www.cookdoor.jp/dtl/60000000000000002922/</t>
  </si>
  <si>
    <t>https://jice.homemate-research.com/pubuser1/pubuser_facility_img/2/2/9/60000000000000002922/0000052104/60000000000000002922_0000052104_1_s.jpg</t>
  </si>
  <si>
    <t>https://jice.homemate-research.com/pubuser1/pubuser_facility_img/2/2/9/60000000000000002922/0000005745/60000000000000002922_0000005745_4_s.jpg</t>
  </si>
  <si>
    <t>https://jice.homemate-research.com/pubuser1/pubuser_facility_img/2/2/9/60000000000000002922/0000003538/60000000000000002922_0000003538_6_s.jpg</t>
  </si>
  <si>
    <t>〒501-6255 岐阜県羽島市福寿町浅平３－１０７</t>
  </si>
  <si>
    <t>名鉄羽島線「新羽島駅」から「ラーメンむねちゃん　…」まで 徒歩9分</t>
  </si>
  <si>
    <t>https://www.google.co.jp/maps/dir/?api=1&amp;origin=%e6%96%b0%e7%be%bd%e5%b3%b6%e9%a7%85+%e3%80%92501-6301&amp;destination=35.3198123898467,136.692248071605&amp;travelmode=walking</t>
  </si>
  <si>
    <t>羽島市民会館横にある、むねちゃんラーメン羽島本店です。こちらは市民会館に用事がある時によく利用します。昔ながらの醤油ラーメンやピリ辛のネギラーメンなど色々なラーメンがあって飽きないですね。…</t>
  </si>
  <si>
    <t>166枚</t>
  </si>
  <si>
    <t>名神高速道路「岐阜羽島IC」から「ラーメンむねちゃん　…」まで 1.3km</t>
  </si>
  <si>
    <t>昼、夜　〜￥999</t>
  </si>
  <si>
    <t>月〜土曜日AM11：30〜AM1：30
日曜日AM11：30〜PM10：30
ランチ営業、夜10：00以降入店可、夜12：00以降入店可、日曜営業</t>
  </si>
  <si>
    <t>玉も亭</t>
  </si>
  <si>
    <t>https://www.cookdoor.jp/dtl/1060167218/</t>
  </si>
  <si>
    <t>https://jice.homemate-research.com/pubuser1/pubuser_facility_img/8/1/2/1060167218/0000003088/1060167218_0000003088_1_s.jpg</t>
  </si>
  <si>
    <t>https://jice.homemate-research.com/pubuser1/pubuser_facility_img/8/1/2/1060167218/0000028097/1060167218_0000028097_1_s.jpg</t>
  </si>
  <si>
    <t>https://jice.homemate-research.com/pubuser1/pubuser_facility_img/8/1/2/1060167218/0000039867/1060167218_0000039867_3_s.jpg</t>
  </si>
  <si>
    <t>〒339-0025 埼玉県さいたま市岩槻区大字釣上新田１１０９－１</t>
  </si>
  <si>
    <t>埼玉高速鉄道「浦和美園駅」から「玉も亭」まで 徒歩20分</t>
  </si>
  <si>
    <t>130件</t>
  </si>
  <si>
    <t>https://www.google.co.jp/maps/dir/?api=1&amp;origin=%e6%b5%a6%e5%92%8c%e7%be%8e%e5%9c%92%e9%a7%85+%e3%80%92336-0963&amp;destination=35.893114953698,139.74532700634&amp;travelmode=walking</t>
  </si>
  <si>
    <t>玉も亭は、埼玉県さいたま市岩槻区に位置する人気のラーメン店です。特に自家製の麺とスープが自慢のつけ麺が評判で、多くの常連客に大人気です！店内は広々としており、カウンター席やテーブル席、座敷席があり、一人でも家族連れでも気軽に利用できる雰囲気です。
まず、玉も亭のつけ麺は、濃厚なスープともちもちの自家製麺が絶妙に絡み合い、一度食べたら忘れられない味わいです。特に「肉なすつけ麺」は、ピリ辛の肉なすと濃厚なタレが相性抜群で、麺によく絡み、最後の一滴まで美味しくいただけます。また、スープの温度を保つために焼き石を入れてくれるサービスもあり、最後まで熱々の状態で楽しめます。
わたしのおすすめメニューを紹介します。
肉なすつけ麺　醤油ベースの濃厚なタレとピリ辛の肉なすが絶妙に絡み合い、もちもちの自家製太麺と相性抜群です。
うま煮ラーメン　野菜とスープの旨みがたっぷり詰まった一品で、寒い日には体も心も温まります。ボリューム満点で満足感があります。
餃子定食　ライス、ミニ野菜炒め、味噌汁、お新香、サラダ、デザートがセットになった定食で、バランスの取れた食事が楽しめます。
レバニラ定食　シャキシャキの野菜とレバーがたっぷり入った定食で、栄養満点です。ご飯が進む味付けで、ボリューム満点で満足感があります。
店内の雰囲気も魅力の一つです。落ち着いた空間で、ゆっくりと食事を楽しむことができます。また、深夜2時まで営業しているため、仕事帰りに立ち寄ることもでき、普段使いにぴったりのお店です。同僚もこのお店が好きで、「味もサービスも素晴らしい」「何度でも通いたくなるお店」といった声が多いですよ。特に、地元の人々からの支持が厚く、週末や昼時には行列ができることも珍しくありません。
総じて、玉も亭は、つけ麺やラーメンを楽しみたい方にとって、ぜひ訪れてほしいお店です。美味しい料理と居心地の良い空間で、心もお腹も満たされること間違いなしです。…</t>
  </si>
  <si>
    <t>東北自動車道「浦和IC」から「玉も亭」まで 2km</t>
  </si>
  <si>
    <t>11：00〜02：00（L.O.01：30）</t>
  </si>
  <si>
    <t>ラーメン福　師勝店</t>
  </si>
  <si>
    <t>https://www.cookdoor.jp/dtl/75000000000000016036/</t>
  </si>
  <si>
    <t>https://jice.homemate-research.com/pubuser1/pubuser_facility_img/6/3/0/75000000000000016036/0000000143/75000000000000016036_0000000143_2_s.jpg</t>
  </si>
  <si>
    <t>https://jice.homemate-research.com/pubuser1/pubuser_facility_img/6/3/0/75000000000000016036/0000036790/75000000000000016036_0000036790_1_s.jpg</t>
  </si>
  <si>
    <t>https://jice.homemate-research.com/pubuser1/pubuser_facility_img/6/3/0/75000000000000016036/0000036790/75000000000000016036_0000036790_2_s.jpg</t>
  </si>
  <si>
    <t>〒481-0004 愛知県北名古屋市鹿田合田２３５</t>
  </si>
  <si>
    <t>名鉄犬山線「徳重・名古屋芸大駅」から「ラーメン福　師勝店」まで 徒歩15分</t>
  </si>
  <si>
    <t>80件</t>
  </si>
  <si>
    <t>https://www.google.co.jp/maps/dir/?api=1&amp;origin=%e5%be%b3%e9%87%8d%e3%83%bb%e5%90%8d%e5%8f%a4%e5%b1%8b%e8%8a%b8%e5%a4%a7%e9%a7%85+%e3%80%92481-0038&amp;destination=35.2490374608582,136.883131033459&amp;travelmode=walking</t>
  </si>
  <si>
    <t>福のラーメンファンなので、よく来ます。もやしたっぷりのラーメンと餃子をいただいています。いつ食べてもボリュームたっぷりで最高に旨いのでやめられません。昼時は行列が出来ているので、時間をずらして早めに行きます。…</t>
  </si>
  <si>
    <t>173枚</t>
  </si>
  <si>
    <t>名古屋高速11号小牧線「豊山南IC」から「ラーメン福　師勝店」まで 2.5km</t>
  </si>
  <si>
    <t>昼夜共1,000円</t>
  </si>
  <si>
    <t>AM11:00〜PM11:00</t>
  </si>
  <si>
    <t>岐阜タンメン　一宮インター店</t>
  </si>
  <si>
    <t>https://www.cookdoor.jp/dtl/75000000000000073226/</t>
  </si>
  <si>
    <t>https://jice.homemate-research.com/pubuser1/pubuser_facility_img/6/2/2/75000000000000073226/0000069958/75000000000000073226_0000069958_4_s.jpg</t>
  </si>
  <si>
    <t>https://jice.homemate-research.com/pubuser1/pubuser_facility_img/6/2/2/75000000000000073226/0000001170/75000000000000073226_0000001170_6_s.jpg</t>
  </si>
  <si>
    <t>https://jice.homemate-research.com/pubuser1/pubuser_facility_img/6/2/2/75000000000000073226/0000001170/75000000000000073226_0000001170_3_s.jpg</t>
  </si>
  <si>
    <t>〒491-0828 愛知県一宮市伝法寺７丁目１－２</t>
  </si>
  <si>
    <t>ＪＲ東海道本線「稲沢駅」から「岐阜タンメン　一宮イ…」まで 徒歩26分</t>
  </si>
  <si>
    <t>58件</t>
  </si>
  <si>
    <t>https://www.google.co.jp/maps/dir/?api=1&amp;origin=%e7%a8%b2%e6%b2%a2%e9%a7%85+%e3%80%92492-8143&amp;destination=35.2630541010855,136.84022617347&amp;travelmode=walking</t>
  </si>
  <si>
    <t>岐阜タンメン一宮インター店に訪れた際の感想をお伝えします。このお店は、岐阜タンメンの名を冠したお店で、独特な味わいのタンメンを提供しており、昼夜問わず多くの人で賑わっています。私が訪れたのは昼過ぎで、少し混んでいる時間帯でしたが、スタッフの接客が非常に良かったため、快適に過ごせました。まず、店内の雰囲気ですが、カジュアルで清潔感があり、活気が感じられる場所です。周囲のテーブルを見渡すと、みなさんが美味しそうに食べている様子が印象的でした。岐阜タンメンは、あっさりとしたスープに野菜の旨みが溶け込んだ、あの特徴的な味わいが魅力ですが、一宮インター店でもその味わいはしっかりと感じられました。麺の硬さを選べるのが嬉しいポイントで、私は「硬め」をオーダーしました。ややモチっとした食感の麺がスープと相性がよく、程よい歯ごたえが満足感を与えてくれました。スープはあっさりとした豚骨ベースで、野菜の甘みと旨みが凝縮されていますが、脂っぽくなく、むしろ軽やかに感じました。辛さも調整できるので、私は少し辛めにしてもらいましたが、辛さが加わることで味に深みが増し、一層美味しく感じました。セットで頼んだ炒飯と餃子も良いアクセントになりました。炒飯はパラっとした仕上がりで、しっかりとした味付けがされており、タンメンと一緒に食べると、味のバランスが良く感じられました。餃子もジューシーで、外はカリッと中はふんわりとした食感が絶妙で、ついつい手が伸びてしまいました。特に、餃子はビールのおつまみにもぴったりな味わいです。スタッフの接客も非常に良かったです。店員さんは忙しい時間帯にもかかわらず、テキパキとした動きで、かつ笑顔を忘れずに対応してくれました。こういった小さな配慮が、お店全体の雰囲気をさらに良くしていると感じました。また、昼時は確かに混み合っていましたが、回転が早く、あまり待たされることなく席に案内されました。人気店であることがよく分かります。さらに、夜遅くまで営業している点も便利で、深夜3時まで開いているため、遅い時間帯にお腹が空いた時にも立ち寄れるのが嬉しいです。総じて、岐阜タンメン一宮インター店は、味、接客、店の雰囲気、どれを取っても満足できるお店でした。タンメンのスープにこだわりを感じ、セットの炒飯や餃子も素晴らしく、どのメニューも丁寧に作られている印象でした。…</t>
  </si>
  <si>
    <t>名古屋高速16号一宮線「一宮西春出入口（IC）」から「岐阜タンメン　一宮イ…」まで 150m</t>
  </si>
  <si>
    <t>長浜豚骨ラーメン　一番軒　東海富木島店</t>
  </si>
  <si>
    <t>https://www.cookdoor.jp/dtl/75000000000000052463/</t>
  </si>
  <si>
    <t>https://jice.homemate-research.com/pubuser1/pubuser_facility_img/3/6/4/75000000000000052463/0000034075/75000000000000052463_0000034075_2_s.jpg</t>
  </si>
  <si>
    <t>https://jice.homemate-research.com/pubuser1/pubuser_facility_img/3/6/4/75000000000000052463/0000004884/75000000000000052463_0000004884_1_s.jpg</t>
  </si>
  <si>
    <t>https://jice.homemate-research.com/pubuser1/pubuser_facility_img/3/6/4/75000000000000052463/0000034075/75000000000000052463_0000034075_3_s.jpg</t>
  </si>
  <si>
    <t>〒476-0011 愛知県東海市富木島町外面２－１</t>
  </si>
  <si>
    <t>名鉄常滑線「新日鉄前駅」から「長浜豚骨ラーメン　一…」まで 徒歩22分</t>
  </si>
  <si>
    <t>https://www.google.co.jp/maps/dir/?api=1&amp;origin=%e6%96%b0%e6%97%a5%e9%89%84%e5%89%8d%e9%a7%85+%e3%80%92476-0015&amp;destination=35.0249394665745,136.91381991487&amp;travelmode=walking</t>
  </si>
  <si>
    <t>東海市の「長浜豚骨ラーメン　一番軒　東海富木島店」をご紹介します。店舗は大池公園や中央図書館のすぐ近く、県道55号線の後田交差点の近くにあります。車でお越しいただく際にも、一目でわかる大きな看板「豚骨麺屋一番軒」が目印です。店の上に掛けられた赤いと白の提灯も看板並みに目立っています。遠くからでもすぐに見つけられる目印があるので、初めての方でも迷うことなく訪れることができると思います。
店内に一歩足を踏み入れると、落ち着いたきれいな店内空間が広がります。インテリアが黒基調で統一されていることもあって落ち着いた雰囲気が特徴です。お一人様でふらりと立ち寄れるカウンター席はもちろん、グループや家族連れでも快適に過ごせるファミリー席も充実しています。きれいな店舗はファミリーレストランのような趣があります。
このお店の最大の魅力は、本格的なとんこつラーメンです。九州地方で長年愛され続けている濃厚なとんこつラーメンを、そのまま東海市でお楽しみいただけます。私のおすすめは、まずはシンプルな「白とんこつラーメン」です。クリーミーでコクのあるスープは、豚骨の旨味が凝縮されています。スープに絡む麺も絶品です。九州のとんこつラーメンらしく細麺で、ストレートな麺です。硬さはいろいろ選べるのですが、私は堅めの麺が好きなので、バリカタを選びました。具については基本的なとんこつラーメンといった感じです。メンマやチャーシュー、おおよそとんこつラーメンにはつきものといった具が特徴です。とんこつラーメンとしては珍しくのりが付くので（このあたりは家系の影響でしょうか）、ご飯を頼んでそののりと一緒に食べるのもいいでしょう。スープ・麺・具が織りなす調和のとれた濃厚な味はこれぞとんこつラーメンを食べた！という満足感を味わえます。
さらに、ラーメンのトッピングや味の調整もお好みで自由にカスタマイズ可能です。ニンニクや辛味噌、ネギやチャーシューなど、バリエーション豊富なトッピングが用意されています。私はテーブルに置かれた高菜を加えました。
濃厚な豚骨スープにピリリと辛い高菜の味はとてもよくあうと思います。
このお店で本格的なとんこつラーメンをぜひ味わってください。…</t>
  </si>
  <si>
    <t>7本</t>
  </si>
  <si>
    <t>知多半島道路「大府西IC」から「長浜豚骨ラーメン　一…」まで 2.6km</t>
  </si>
  <si>
    <t>[月〜日]
【昼】11：00〜15：00
【夜】17：00〜23：30
※オーダーストップは30分前</t>
  </si>
  <si>
    <t>丸源ラーメン　豊中千里店</t>
  </si>
  <si>
    <t>https://www.cookdoor.jp/dtl/00000000000080003996/</t>
  </si>
  <si>
    <t>https://jice.homemate-research.com/pubuser1/pubuser_facility_img/6/9/9/00000000000080003996/0000077114/00000000000080003996_0000077114_1_s.jpg</t>
  </si>
  <si>
    <t>https://jice.homemate-research.com/pubuser1/pubuser_facility_img/6/9/9/00000000000080003996/0000003192/00000000000080003996_0000003192_1_s.jpg</t>
  </si>
  <si>
    <t>https://jice.homemate-research.com/pubuser1/pubuser_facility_img/6/9/9/00000000000080003996/0000073237/00000000000080003996_0000073237_3_s.jpg</t>
  </si>
  <si>
    <t>〒560-0003 大阪府豊中市東豊中町２丁目１４９－９</t>
  </si>
  <si>
    <t>大阪高速鉄道大阪モノレール「少路駅」から「丸源ラーメン　豊中千…」まで 徒歩6分</t>
  </si>
  <si>
    <t>https://www.google.co.jp/maps/dir/?api=1&amp;origin=%e5%b0%91%e8%b7%af%e9%a7%85+%e3%80%92560-0004&amp;destination=34.8022376902021,135.480220339818&amp;travelmode=walking</t>
  </si>
  <si>
    <t>会社の先輩とお昼休みに利用させて頂きました。店内は回転率もよく、店員さんの接客も良く居心地の良い空間でした。セットメニューも多く満足できるランチになりました。パフェもありデザートも充実してました。…</t>
  </si>
  <si>
    <t>中国自動車道「中国豊中IC」から「丸源ラーメン　豊中千…」まで 2.3km</t>
  </si>
  <si>
    <t>博多らーめんばりばり軒本店</t>
  </si>
  <si>
    <t>https://www.cookdoor.jp/dtl/60000000000000000507/</t>
  </si>
  <si>
    <t>https://jice.homemate-research.com/pubuser1/pubuser_facility_img/7/0/5/60000000000000000507/0000064834/60000000000000000507_0000064834_1_s.jpg</t>
  </si>
  <si>
    <t>https://jice.homemate-research.com/pubuser1/pubuser_facility_img/7/0/5/60000000000000000507/0000047512/60000000000000000507_0000047512_7_s.jpg</t>
  </si>
  <si>
    <t>https://jice.homemate-research.com/pubuser1/pubuser_facility_img/7/0/5/60000000000000000507/0000001560/60000000000000000507_0000001560_1_s.jpg</t>
  </si>
  <si>
    <t>〒491-0847 愛知県一宮市大和町宮地花池高見１０</t>
  </si>
  <si>
    <t>ＪＲ東海道本線「尾張一宮駅」から「博多らーめんばりばり…」まで 徒歩18分</t>
  </si>
  <si>
    <t>https://www.google.co.jp/maps/dir/?api=1&amp;origin=%e5%b0%be%e5%bc%b5%e4%b8%80%e5%ae%ae%e9%a7%85+%e3%80%92491-0858&amp;destination=35.2894831703506,136.80565504982&amp;travelmode=walking</t>
  </si>
  <si>
    <t>愛知、岐阜ではお馴染みの岐阜タンメンの会社の別業態、博多らーめんばりばり軒です。正直あまり期待していなかったので、気軽に入りましたが結構美味しいです。ここは本店になるらしくあとは津島店にお店があることは確認しています。平日の夜早い時間帯に伺いましたがお客さんがほとんどいなかったのであまり繁盛していないのかな？世の中に知られてないのかな？と疑問に思いましたが別日にお店の前を通った際はしっかり混んでいました。味の方は豚骨の多少の香りはしますがスープは軽いです。しっかり味はしていますが喉を通った感じが軽く女性にもお勧めできる一杯だと感じました。あとは、ラーメンの中央にある赤い辛みのタレみたいものが程よいアクセントになっており女性でも替え玉頼んでいるお客さんがいました。あと、チャーハンと餃子を注文しましたが、チャーハンは岐阜タンメンと同じ機械が作るようなチャーハンでしたが何回食べてもご飯の炒め加減や味付けが同じで量がちょうどいいです。半チャーハンのセットだったので正解でした。餃子も中々でした。皮はもっちりしていますが焼き目がパリパリ。量も丁度良かったです。
毎回伺う際にラーメンのトッピングは迷いますがいつも無しにしています。現代用語でいうとデフォルト。？のかたさだけはばりかたにしています。？の味がはっきりわかりやすい事と調理時間が短いので博多ラーメンを食べる時は、ばりかたのかたさで注文します。こちらのお店は食券ではなく席に店員さんがきて注文する形ですが、会計時は一部のバーコード決済が使えますがクレジットカードは使用不可。ほとんど現金のみの対応です。バーコード決済はPayPayが利用できます。
レジにあるQRコードを読み込んで会計金額をスマホのテンキーを使い正確な金額を入力して店員さんに確認してもらい処理の実行をします。慣れないとスマホからアプリを探すのに時間がかかりますが流石に本店だけあって店員さんが嫌な顔せずに待ってくれて、最後に元気よく皆さんでお見送りをしてもらえるので気分もよくお店を出ることができます。しかも味も美味しいので何度も通いたくなるラーメン店です。…</t>
  </si>
  <si>
    <t>東海北陸自動車道「一宮西IC」から「博多らーめんばりばり…」まで 2.4km</t>
  </si>
  <si>
    <t>11：30〜27：00</t>
  </si>
  <si>
    <t>麺場　田所商店　浜松店</t>
  </si>
  <si>
    <t>https://www.cookdoor.jp/dtl/00000000000080056944/</t>
  </si>
  <si>
    <t>https://jice.homemate-research.com/pubuser1/pubuser_facility_img/4/4/9/00000000000080056944/0000074198/00000000000080056944_0000074198_3_s.jpg</t>
  </si>
  <si>
    <t>https://jice.homemate-research.com/pubuser1/pubuser_facility_img/4/4/9/00000000000080056944/0000001368/00000000000080056944_0000001368_1_s.jpg</t>
  </si>
  <si>
    <t>https://jice.homemate-research.com/pubuser1/pubuser_facility_img/4/4/9/00000000000080056944/0000048611/00000000000080056944_0000048611_3_s.jpg</t>
  </si>
  <si>
    <t>〒432-8069 静岡県浜松市中央区志都呂２丁目４０－２８</t>
  </si>
  <si>
    <t>２０「ＪＡ志都呂支店バス停」から「麺場　田所商店　浜松店」まで 徒歩2分</t>
  </si>
  <si>
    <t>84件</t>
  </si>
  <si>
    <t>https://www.google.co.jp/maps/dir/?api=1&amp;origin=%ef%bc%aa%ef%bc%a1%e5%bf%97%e9%83%bd%e5%91%82%e6%94%af%e5%ba%97%e3%83%90%e3%82%b9%e5%81%9c+%e3%80%92432-8066&amp;destination=34.6977462838141,137.65414877519&amp;travelmode=walking</t>
  </si>
  <si>
    <t>先日初めてお伺いしましたー！味噌ラーメン専門店でした。色んなバリエーションの味噌ラーメンがあり、基本は信州味噌、北海道味噌、江戸前味噌から選ぶことができます。他にも広島味噌や茨城味噌など味噌のオンパレード！味噌ラーメンを食べにきたから注文がすぐできるかと思いましたが…しっかり悩みました笑笑　悩んだ末に今回は、江戸前味噌を選び肉ネギらーめん食べてみました。ネギのボリュームが多くピリ辛の味付けで子供には辛すぎるかなと思いますが、大人が食べる分にはネギが辛くてスープは濃厚味噌の風味がかなり強くバランスよく食べられました。次食べるとしたら広島味噌ラーメンの炙りチャーシュー麺を頼みます。隣で注文していた人が食べてるのを見て無性に食べたくなりました。チャーシューが美味しそうなのと江戸前味噌とは違った香りが漂い美味しそうでした。コスパ的にも問題なく美味しさとのバランスが良かったので、これから何回もリピートするお店だと感じています。…</t>
  </si>
  <si>
    <t>東名高速道路「浜松西IC」から「麺場　田所商店　浜松店」まで 7.7km</t>
  </si>
  <si>
    <t>1000〜1999円</t>
  </si>
  <si>
    <t>[月〜土・祝]
11:00〜15：00　(14:30L.O)
17:30〜23：00　(22:30L.O)
[日]
11:00〜23：00　(22:30L.O)</t>
  </si>
  <si>
    <t>麺屋　壱正　各務原店</t>
  </si>
  <si>
    <t>https://www.cookdoor.jp/dtl/75000000000000006885/</t>
  </si>
  <si>
    <t>https://jice.homemate-research.com/pubuser1/pubuser_facility_img/5/8/8/75000000000000006885/0000025523/75000000000000006885_0000025523_1_s.jpg</t>
  </si>
  <si>
    <t>https://jice.homemate-research.com/pubuser1/pubuser_facility_img/5/8/8/75000000000000006885/0000036790/75000000000000006885_0000036790_1_s.jpg</t>
  </si>
  <si>
    <t>https://jice.homemate-research.com/pubuser1/pubuser_facility_img/5/8/8/75000000000000006885/0000036790/75000000000000006885_0000036790_4_s.jpg</t>
  </si>
  <si>
    <t>〒504-0838 岐阜県各務原市那加不動丘２－５８－１</t>
  </si>
  <si>
    <t>名鉄各務原線「各務原市役所前駅」から「麺屋　壱正　各務原店」まで 徒歩10分</t>
  </si>
  <si>
    <t>https://www.google.co.jp/maps/dir/?api=1&amp;origin=%e5%90%84%e5%8b%99%e5%8e%9f%e5%b8%82%e5%bd%b9%e6%89%80%e5%89%8d%e9%a7%85+%e3%80%92504-0912&amp;destination=35.4071260954452,136.850655339957&amp;travelmode=walking</t>
  </si>
  <si>
    <t>岐阜県各務原市那加不動丘にあるラーメン屋さんです。味噌ラーメンのお店で
種類が豊富です。北海道味噌炙りチャーシュー麺を頂きました。肉厚ジューシーな炙りチャーシューが美味しく、スープも濃厚でとっても美味しかったです。…</t>
  </si>
  <si>
    <t>東海北陸自動車道「岐阜各務原IC」から「麺屋　壱正　各務原店」まで 3.9km</t>
  </si>
  <si>
    <t>11：00〜23：30</t>
  </si>
  <si>
    <t>麺屋　ようすけ</t>
  </si>
  <si>
    <t>https://www.cookdoor.jp/dtl/1060153496/</t>
  </si>
  <si>
    <t>https://jice.homemate-research.com/pubuser1/pubuser_facility_img/6/9/4/1060153496/0000004334/1060153496_0000004334_1_s.jpg</t>
  </si>
  <si>
    <t>https://jice.homemate-research.com/pubuser1/pubuser_facility_img/6/9/4/1060153496/0000061919/1060153496_0000061919_3_s.jpg</t>
  </si>
  <si>
    <t>https://jice.homemate-research.com/pubuser1/pubuser_facility_img/6/9/4/1060153496/0000037710/1060153496_0000037710_4_s.jpg</t>
  </si>
  <si>
    <t>〒327-0031 栃木県佐野市田島町２３２</t>
  </si>
  <si>
    <t>東武佐野線「田島駅」から「麺屋　ようすけ」まで 徒歩6分</t>
  </si>
  <si>
    <t>https://www.google.co.jp/maps/dir/?api=1&amp;origin=%e7%94%b0%e5%b3%b6%e9%a7%85+%e3%80%92327-0031&amp;destination=36.2936744526172,139.561409947134&amp;travelmode=walking</t>
  </si>
  <si>
    <t>東武鉄道の田島駅から歩いて2分、通りを渡ってすぐのところにあるお店です。
駐車場は30台くらいあります。
近隣のに姉妹店もありますがどこも開店からいつも並びます。
順番待ちでチケットをもらうとQRコードの記載がありそれを読み取ると携帯から順番待ちの進捗状況が確認出来ます。…</t>
  </si>
  <si>
    <t>168枚</t>
  </si>
  <si>
    <t>東北自動車道「佐野藤岡IC」から「麺屋　ようすけ」まで 4.9km</t>
  </si>
  <si>
    <t>昼、夜〜999円</t>
  </si>
  <si>
    <t>[平日]11:00〜14:30　17:00〜21:00
[土日祝日] 11:00〜21:00
※麺、スープが無くなり次第終了</t>
  </si>
  <si>
    <t>らーめん本郷亭　本店</t>
  </si>
  <si>
    <t>https://www.cookdoor.jp/dtl/60000000000000005568/</t>
  </si>
  <si>
    <t>https://jice.homemate-research.com/pubuser1/pubuser_facility_img/8/6/5/60000000000000005568/0000000654/60000000000000005568_0000000654_6_s.jpg</t>
  </si>
  <si>
    <t>https://jice.homemate-research.com/pubuser1/pubuser_facility_img/8/6/5/60000000000000005568/0000000324/60000000000000005568_0000000324_7_s.jpg</t>
  </si>
  <si>
    <t>https://jice.homemate-research.com/pubuser1/pubuser_facility_img/8/6/5/60000000000000005568/0000000654/60000000000000005568_0000000654_8_s.jpg</t>
  </si>
  <si>
    <t>〒465-0024 愛知県名古屋市名東区本郷2-225</t>
  </si>
  <si>
    <t>名古屋市営地下鉄東山線「本郷駅」から「らーめん本郷亭　本店」まで 徒歩1分</t>
  </si>
  <si>
    <t>174件</t>
  </si>
  <si>
    <t>https://www.google.co.jp/maps/dir/?api=1&amp;origin=%e6%9c%ac%e9%83%b7%e9%a7%85+%e3%80%92465-0024&amp;destination=35.1749448680346,137.012513422314&amp;travelmode=walking</t>
  </si>
  <si>
    <t>名東区の本郷にある超人気のラーメン屋さんです。駅からほど近く、駐車場もありましたよ。店内は活気があって良い雰囲気、カウンター席が多かったですね。ラーメンの種類はけっこうありましたが、豚骨系のラーメンが美味しかったです。スープは濃厚で、麺はもっちり、チャーシューが分厚くて柔らかく、かなりバランスの取れた美味しいラーメンでしたよ！流石の人気店です。…</t>
  </si>
  <si>
    <t>160枚</t>
  </si>
  <si>
    <t>名二環(名古屋支線)「本郷IC」から「らーめん本郷亭　本店」まで 250m</t>
  </si>
  <si>
    <t>11:30〜14：30、18：00〜22：00</t>
  </si>
  <si>
    <t>ラーメンかいすい　本店</t>
  </si>
  <si>
    <t>https://www.cookdoor.jp/dtl/60000000000000004955/</t>
  </si>
  <si>
    <t>https://jice.homemate-research.com/pubuser1/pubuser_facility_img/5/5/9/60000000000000004955/0000002410/60000000000000004955_0000002410_1_s.jpg</t>
  </si>
  <si>
    <t>https://jice.homemate-research.com/pubuser1/pubuser_facility_img/5/5/9/60000000000000004955/0000046259/60000000000000004955_0000046259_1_s.jpg</t>
  </si>
  <si>
    <t>https://jice.homemate-research.com/pubuser1/pubuser_facility_img/5/5/9/60000000000000004955/0000027902/60000000000000004955_0000027902_2_s.jpg</t>
  </si>
  <si>
    <t>〒454-0912 愛知県名古屋市中川区野田1-703</t>
  </si>
  <si>
    <t>名古屋市営地下鉄東山線「高畑駅」から「ラーメンかいすい　本店」まで 徒歩9分</t>
  </si>
  <si>
    <t>https://www.google.co.jp/maps/dir/?api=1&amp;origin=%e9%ab%98%e7%95%91%e9%a7%85+%e3%80%92454-0911&amp;destination=35.1407442160624,136.845274997254&amp;travelmode=walking</t>
  </si>
  <si>
    <t>通勤ルートにあり、いつも横目で見ながら通ってた場所にやっと行けました。いつ見ても外まで並んでおり、大人気店です。
平日の夜に行きましたが10分くらいで席に着けました！思ったより早くて嬉しかったです。
友人オススメの純レバーを食べましたが、驚きのうまさでした。
ネギもたっぷり乗っていて、ビールが進みました。
次はラーメンも食べてみたいと思います。…</t>
  </si>
  <si>
    <t>名古屋高速5号万場線「烏森IC」から「ラーメンかいすい　本店」まで 2.2km</t>
  </si>
  <si>
    <t>昼  〜￥999
夜  ￥1,000〜￥1,999</t>
  </si>
  <si>
    <t>11:00〜15:00
17:00〜24:00</t>
  </si>
  <si>
    <t>麺家　幸先坂</t>
  </si>
  <si>
    <t>https://www.cookdoor.jp/dtl/75000000000000107580/</t>
  </si>
  <si>
    <t>https://jice.homemate-research.com/pubuser1/pubuser_facility_img/0/8/5/75000000000000107580/0000049529/75000000000000107580_0000049529_1_s.jpg</t>
  </si>
  <si>
    <t>https://jice.homemate-research.com/pubuser1/pubuser_facility_img/0/8/5/75000000000000107580/0000049529/75000000000000107580_0000049529_3_s.jpg</t>
  </si>
  <si>
    <t>https://jice.homemate-research.com/pubuser1/pubuser_facility_img/0/8/5/75000000000000107580/0000030128/75000000000000107580_0000030128_2_s.jpg</t>
  </si>
  <si>
    <t>〒460-0012 愛知県名古屋市中区千代田５丁目22-18 グランドメゾン鶴舞公園101</t>
  </si>
  <si>
    <t>ＪＲ中央本線「鶴舞駅」から「麺家　幸先坂」まで 徒歩1分</t>
  </si>
  <si>
    <t>https://www.google.co.jp/maps/dir/?api=1&amp;origin=%e9%b6%b4%e8%88%9e%e9%a7%85+%e3%80%92460-0012&amp;destination=35.1567815415284,136.917584364671&amp;travelmode=walking</t>
  </si>
  <si>
    <t>鴨の醤油つけ麺を注文。
醤油出汁が美味しく、ズバズバ食べきってしまい一瞬でした。鴨のレアチャーシューが付いており、これが美味い！
駅から近く、支払いでPayPayが使え、それなりの繁盛ぶりで安心して使えるお店だと感じました。…</t>
  </si>
  <si>
    <t>名古屋高速2号東山線「吹上東出入口（IC）」から「麺家　幸先坂」まで 870m</t>
  </si>
  <si>
    <t>昼〜999円
夜1,000〜1,999円</t>
  </si>
  <si>
    <t>11:00〜14:30
17:30〜22:00</t>
  </si>
  <si>
    <t>丸源ラーメン　鎌倉深沢店</t>
  </si>
  <si>
    <t>https://www.cookdoor.jp/dtl/60000000000000018535/</t>
  </si>
  <si>
    <t>https://jice.homemate-research.com/pubuser1/pubuser_facility_img/5/3/5/60000000000000018535/0000050140/60000000000000018535_0000050140_1_s.jpg</t>
  </si>
  <si>
    <t>https://jice.homemate-research.com/pubuser1/pubuser_facility_img/5/3/5/60000000000000018535/0000002878/60000000000000018535_0000002878_4_s.jpg</t>
  </si>
  <si>
    <t>https://jice.homemate-research.com/pubuser1/pubuser_facility_img/5/3/5/60000000000000018535/0000002878/60000000000000018535_0000002878_2_s.jpg</t>
  </si>
  <si>
    <t>〒248-0022 神奈川県鎌倉市常盤140</t>
  </si>
  <si>
    <t>湘南モノレール江の島線「湘南深沢駅」から「丸源ラーメン　鎌倉深…」まで 徒歩4分</t>
  </si>
  <si>
    <t>https://www.google.co.jp/maps/dir/?api=1&amp;origin=%e6%b9%98%e5%8d%97%e6%b7%b1%e6%b2%a2%e9%a7%85+%e3%80%92247-0063&amp;destination=35.3302934160324,139.518638693145&amp;travelmode=walking</t>
  </si>
  <si>
    <t>こちらの丸源ラーメンは最近改装されてとてもきれいです。店内もとても広くて、20席近いテーブル席と10席ほどのカウンター席があります。期間限定の旨辛肉つけ麺をいただきましたが、冷たいつけ汁とぷりぷりの麺がとても相性がよくて最後まで美味しくいただけました。駐車場も広いですよ。…</t>
  </si>
  <si>
    <t>169枚</t>
  </si>
  <si>
    <t>新湘南バイパス「藤沢IC」から「丸源ラーメン　鎌倉深…」まで 6.6km</t>
  </si>
  <si>
    <t>１１：００〜２５：００</t>
  </si>
  <si>
    <t>一刻魁堂　港店</t>
  </si>
  <si>
    <t>https://www.cookdoor.jp/dtl/1060048471/</t>
  </si>
  <si>
    <t>https://jice.homemate-research.com/pubuser1/pubuser_facility_img/1/7/4/1060048471/0000000020/1060048471_0000000020_1_s.jpg</t>
  </si>
  <si>
    <t>https://jice.homemate-research.com/pubuser1/pubuser_facility_img/1/7/4/1060048471/0000000263/1060048471_0000000263_5_s.jpg</t>
  </si>
  <si>
    <t>https://jice.homemate-research.com/pubuser1/pubuser_facility_img/1/7/4/1060048471/0000044992/1060048471_0000044992_1_s.jpg</t>
  </si>
  <si>
    <t>〒455-0064 愛知県名古屋市港区本宮町八丁目２７</t>
  </si>
  <si>
    <t>名古屋臨海高速鉄道あおなみ線「荒子川公園駅」から「一刻魁堂　港店」まで 徒歩12分</t>
  </si>
  <si>
    <t>https://www.google.co.jp/maps/dir/?api=1&amp;origin=%e8%8d%92%e5%ad%90%e5%b7%9d%e5%85%ac%e5%9c%92%e9%a7%85+%e3%80%92455-0066&amp;destination=35.108257852286,136.870421349208&amp;travelmode=walking</t>
  </si>
  <si>
    <t>名古屋環状線沿い、港区の名古屋競馬場から南へスグの場所に場所にある一刻魁堂です。駐車スペースも十分あります。平日ランチや、ホリデーランチがありラーメンにプラス１品もお得になってます。一刻こってりがお気に入りですが、一刻みそや魁（さきがけしょうゆ）も気になっているので、また行きたいです！…</t>
  </si>
  <si>
    <t>名古屋高速4号東海線「六番北IC」から「一刻魁堂　港店」まで 2.7km</t>
  </si>
  <si>
    <t>1000〜2000円</t>
  </si>
  <si>
    <t>月〜金 11:00〜翌1:00(L.O.24:15)
土、日 11:00〜翌3:00(L.O.2:15)</t>
  </si>
  <si>
    <t>豚旨うま屋ラーメン　天白店</t>
  </si>
  <si>
    <t>https://www.cookdoor.jp/dtl/60000000000000001226/</t>
  </si>
  <si>
    <t>https://jice.homemate-research.com/pubuser1/pubuser_facility_img/6/2/2/60000000000000001226/0000044896/60000000000000001226_0000044896_1_s.jpg</t>
  </si>
  <si>
    <t>https://jice.homemate-research.com/pubuser1/pubuser_facility_img/6/2/2/60000000000000001226/0000063104/60000000000000001226_0000063104_1_s.jpg</t>
  </si>
  <si>
    <t>https://jice.homemate-research.com/pubuser1/pubuser_facility_img/6/2/2/60000000000000001226/0000036708/60000000000000001226_0000036708_3_s.jpg</t>
  </si>
  <si>
    <t>〒468-0043 愛知県名古屋市天白区菅田2-802</t>
  </si>
  <si>
    <t>名古屋市営地下鉄桜通線「鳴子北駅」から「豚旨うま屋ラーメン　…」まで 徒歩21分</t>
  </si>
  <si>
    <t>https://www.google.co.jp/maps/dir/?api=1&amp;origin=%e9%b3%b4%e5%ad%90%e5%8c%97%e9%a7%85+%e3%80%92&amp;destination=35.1175347178771,136.97042178376&amp;travelmode=walking</t>
  </si>
  <si>
    <t>天白区区役所に用事のため、午後に行くことになったのですが、あまり区役所付近にいくこともないなと思い、せっかくだからということでご飯を食べようと思いました。区役所は大抵混んでいるので車ではなくバスや歩きで向う予定だったので歩いて10分くらいの範囲で探した結果、こちらの「豚旨うま屋ラーメン」さんへお邪魔することにしました。場所は県道５９号（高針大高線）沿いの、下林交差点から野並方面へ向かい、エディオン天白店の隣にあります。大きな看板もあるので分かりやすいと思います。大通り沿いのお店ということもあってか駐車場は割と多い印象です。また自転車（バイク）の置き場もありました。私はバスで行きましたがバス停「天白郵便局」からは徒歩２分くらいで行けましたので、歩きでも行きやすいと思います。
入口には階段の他にスロープがあり、どんな方でも入りやすい設計になっていました。時間帯は１２時４５分ごろに伺ったのでピークは過ぎているかなと思ったのですが、ほぼほぼ満席状態でした。入るとすぐに紙に名前を記入するスタイルのようで、名前を書いて待合の場所で待つこと１分くらいで、カウンターが空きそこに通してもらいました。席の下には籠が準備されていたので、荷物の置き場に困ることはありませんでした。注文は卓上のタッチパネル式で行う形となっています。私はハーフセット（1,100円）を注文。こちらのハーフセットはハーフのラーメンとチャーハンに加えて杏仁プリン（杏仁プリンはソフトドリンクに変更可です）がついていて、なかなかお得だと思い選びました。あと少しびっくりしたのが、注文後店員さんが寄ってきて杏仁プリンの出すタイミングは食後ですか？と聞きにきてくださったところです。正直、注文やお会計もセルフ化されている中、そういった気遣いなどはないと思っていたのですごいなと思いました。
しばらくするとハーフラーメンとハーフチャーハンが到着。ラーメンのスープはコクがあるのにスッキリとしていて麺とよく絡んでペロリと食べられました。チャーハンも醤油ベースでパクパク食べられました。付け合わせのネギやニラ辛子も卓上にあるので味変もできますよ！その後店員さんを呼んで杏仁プリンを持ってきていただき、頂いたのですがこちらも食べやすくお口直しにはぴったりでした。とっても美味しかったです。…</t>
  </si>
  <si>
    <t>名古屋第二環状自動車道「鳴海IC」から「豚旨うま屋ラーメン　…」まで 2.8km</t>
  </si>
  <si>
    <t>11:30〜翌4:00</t>
  </si>
  <si>
    <t>丸源ラーメン　高石店</t>
  </si>
  <si>
    <t>https://www.cookdoor.jp/dtl/60000000000000012961/</t>
  </si>
  <si>
    <t>https://jice.homemate-research.com/pubuser1/pubuser_facility_img/1/6/9/60000000000000012961/0000035156/60000000000000012961_0000035156_8_s.jpg</t>
  </si>
  <si>
    <t>https://jice.homemate-research.com/pubuser1/pubuser_facility_img/1/6/9/60000000000000012961/0000074191/60000000000000012961_0000074191_1_s.jpg</t>
  </si>
  <si>
    <t>https://jice.homemate-research.com/pubuser1/pubuser_facility_img/1/6/9/60000000000000012961/0000035156/60000000000000012961_0000035156_5_s.jpg</t>
  </si>
  <si>
    <t>〒592-0012 大阪府高石市西取石6丁目6-58</t>
  </si>
  <si>
    <t>ＪＲ阪和線「北信太駅」から「丸源ラーメン　高石店」まで 徒歩10分</t>
  </si>
  <si>
    <t>https://www.google.co.jp/maps/dir/?api=1&amp;origin=%e5%8c%97%e4%bf%a1%e5%a4%aa%e9%a7%85+%e3%80%92594-0003&amp;destination=34.5173841874966,135.443724542894&amp;travelmode=walking</t>
  </si>
  <si>
    <t>今回ご紹介させていただくのは丸源ラーメン高石店です。定番の肉そばがとても美味しく、それ以外のメニューもとても美味しいです。店内とても清潔に保たており、店員さんの対応も非常に良くいつも気持ちよく利用させていただいております。…</t>
  </si>
  <si>
    <t>阪神高速4号湾岸線「高石IC」から「丸源ラーメン　高石店」まで 2.2km</t>
  </si>
  <si>
    <t>昼：〜999円　夜：〜1,999円</t>
  </si>
  <si>
    <t>(平日・土日祝日）11：00〜29：00（L.O28：30）</t>
  </si>
  <si>
    <t>来来亭　安城店</t>
  </si>
  <si>
    <t>https://www.cookdoor.jp/dtl/60000000000000002291/</t>
  </si>
  <si>
    <t>https://jice.homemate-research.com/pubuser1/pubuser_facility_img/1/9/2/60000000000000002291/0000066433/60000000000000002291_0000066433_1_s.jpg</t>
  </si>
  <si>
    <t>https://jice.homemate-research.com/pubuser1/pubuser_facility_img/1/9/2/60000000000000002291/0000066885/60000000000000002291_0000066885_1_s.jpg</t>
  </si>
  <si>
    <t>https://jice.homemate-research.com/pubuser1/pubuser_facility_img/1/9/2/60000000000000002291/0000066885/60000000000000002291_0000066885_3_s.jpg</t>
  </si>
  <si>
    <t>〒446-0045 愛知県安城市横山町八左231-3</t>
  </si>
  <si>
    <t>ＪＲ東海道本線「安城駅」から「来来亭　安城店」まで 徒歩23分</t>
  </si>
  <si>
    <t>83件</t>
  </si>
  <si>
    <t>https://www.google.co.jp/maps/dir/?api=1&amp;origin=%e5%ae%89%e5%9f%8e%e9%a7%85+%e3%80%92446-0032&amp;destination=34.9500643923565,137.071281396702&amp;travelmode=walking</t>
  </si>
  <si>
    <t>このラーメン屋さんが好きな人は多いと思う。ラーメン屋なのに、スタンプカードがある。期間限定で、スピードくじもやっている。私もスピードくじを引いてみた。なんと、ラーメン1杯が無料となる飲食券をいただいた。仕事の時、ランチで行ってみた。セットで注文すると、差額が発生する。あーなるほど。味もおいしいが、頭も賢いと思った…</t>
  </si>
  <si>
    <t>井手ちゃんぽん　新宮店</t>
  </si>
  <si>
    <t>https://www.cookdoor.jp/dtl/00000000000080057617/</t>
  </si>
  <si>
    <t>https://jice.homemate-research.com/pubuser1/pubuser_facility_img/7/1/6/00000000000080057617/0000000610/00000000000080057617_0000000610_1_s.jpg</t>
  </si>
  <si>
    <t>https://jice.homemate-research.com/pubuser1/pubuser_facility_img/7/1/6/00000000000080057617/0000002869/00000000000080057617_0000002869_4_s.jpg</t>
  </si>
  <si>
    <t>https://jice.homemate-research.com/pubuser1/pubuser_facility_img/7/1/6/00000000000080057617/0000000610/00000000000080057617_0000000610_2_s.jpg</t>
  </si>
  <si>
    <t>〒811-0101 福岡県糟屋郡新宮町大字原上１３９８－１</t>
  </si>
  <si>
    <t>ＪＲ鹿児島本線「福工大前駅」から「井手ちゃんぽん　新宮店」まで 徒歩22分</t>
  </si>
  <si>
    <t>https://www.google.co.jp/maps/dir/?api=1&amp;origin=%e7%a6%8f%e5%b7%a5%e5%a4%a7%e5%89%8d%e9%a7%85+%e3%80%92811-0213&amp;destination=33.6867608687144,130.453675265016&amp;travelmode=walking</t>
  </si>
  <si>
    <t>熊本市南区近見にある井手ちゃんぽんに行ってきました。注文したのはもちろんちゃんぽんにキクラゲトッピングです。キクラゲが歯応えもよくて最高に美味しいです。また唐揚げも美味しいですよ。…</t>
  </si>
  <si>
    <t>福岡都市高速1号香椎線「香椎東出入口（IC）」から「井手ちゃんぽん　新宮店」まで 2.3km</t>
  </si>
  <si>
    <t>10:30〜21:00(L.O.20:30)</t>
  </si>
  <si>
    <t>ラーメン横綱寝屋川店</t>
  </si>
  <si>
    <t>https://www.cookdoor.jp/dtl/1060486412/</t>
  </si>
  <si>
    <t>https://jice.homemate-research.com/pubuser1/pubuser_facility_img/2/1/4/1060486412/0000072412/1060486412_0000072412_1_s.jpg</t>
  </si>
  <si>
    <t>https://jice.homemate-research.com/pubuser1/pubuser_facility_img/2/1/4/1060486412/0000072412/1060486412_0000072412_3_s.jpg</t>
  </si>
  <si>
    <t>https://jice.homemate-research.com/pubuser1/pubuser_facility_img/2/1/4/1060486412/0000072412/1060486412_0000072412_2_s.jpg</t>
  </si>
  <si>
    <t>〒572-0039 大阪府寝屋川市池田３丁目１１－２２</t>
  </si>
  <si>
    <t>京阪本線「寝屋川市駅」から「ラーメン横綱寝屋川店」まで 徒歩20分</t>
  </si>
  <si>
    <t>https://www.google.co.jp/maps/dir/?api=1&amp;origin=%e5%af%9d%e5%b1%8b%e5%b7%9d%e5%b8%82%e9%a7%85+%e3%80%92572-0837&amp;destination=34.7774565994907,135.615890769156&amp;travelmode=walking</t>
  </si>
  <si>
    <t>豚骨醤油ラーメンで有名なチェーン店の寝屋川店です。
卓上にはネギ、にんにく、唐辛子が入れ放題です。
子供用のラーメンもあり、ジュースとお菓子のセットもあります。
家族で利用できるお店ですよ。…</t>
  </si>
  <si>
    <t>第二京阪道路「寝屋川南IC」から「ラーメン横綱寝屋川店」まで 3.7km</t>
  </si>
  <si>
    <t>リンガーハット　愛知小牧インター店</t>
  </si>
  <si>
    <t>https://www.cookdoor.jp/dtl/1060030525/</t>
  </si>
  <si>
    <t>https://jice.homemate-research.com/pubuser1/pubuser_facility_img/5/2/5/1060030525/0000003568/1060030525_0000003568_1_s.jpg</t>
  </si>
  <si>
    <t>https://jice.homemate-research.com/pubuser1/pubuser_facility_img/5/2/5/1060030525/0000044902/1060030525_0000044902_7_s.jpg</t>
  </si>
  <si>
    <t>https://jice.homemate-research.com/pubuser1/pubuser_facility_img/5/2/5/1060030525/0000003834/1060030525_0000003834_5_s.jpg</t>
  </si>
  <si>
    <t>〒485-0046 愛知県小牧市堀の内５丁目１００－１</t>
  </si>
  <si>
    <t>名鉄小牧線「小牧駅」から「リンガーハット　愛知…」まで 徒歩25分</t>
  </si>
  <si>
    <t>https://www.google.co.jp/maps/dir/?api=1&amp;origin=%e5%b0%8f%e7%89%a7%e9%a7%85+%e3%80%92485-0029&amp;destination=35.2890160865862,136.906137837435&amp;travelmode=walking</t>
  </si>
  <si>
    <t>リンガーハット 愛知小牧インター店は、国道41号線の元町1丁目の交差点を名古屋方面に約150m行くとあります。リンガーハットは長崎ちゃんぽんの専門店ですが、ちゃんぽんの名前の由来は、中国語の簡単なごはんという意味の「シャンポン」がなまったという説と、ポルトガル語の混ぜるという意味の「ちゃんぽん」がなまったなまったという説があるそうです。前者の説については、長崎ちゃんぽんは、麺類で、ごはんではないので、説としてちょっと弱いような気がします。…</t>
  </si>
  <si>
    <t>名古屋高速11号小牧線「堀の内IC」から「リンガーハット　愛知…」まで 95m</t>
  </si>
  <si>
    <t>昼￥700夜￥850</t>
  </si>
  <si>
    <t>11:00〜翌2:00
ランチ営業、夜10時以降入店可、夜12時以降入店可、日曜営業</t>
  </si>
  <si>
    <t>鶴亀堂　長久手町図書館通り店</t>
  </si>
  <si>
    <t>https://www.cookdoor.jp/dtl/60000000000000006935/</t>
  </si>
  <si>
    <t>https://jice.homemate-research.com/pubuser1/pubuser_facility_img/5/3/9/60000000000000006935/0000076718/60000000000000006935_0000076718_1_s.jpg</t>
  </si>
  <si>
    <t>https://jice.homemate-research.com/pubuser1/pubuser_facility_img/5/3/9/60000000000000006935/0000036852/60000000000000006935_0000036852_1_s.jpg</t>
  </si>
  <si>
    <t>https://jice.homemate-research.com/pubuser1/pubuser_facility_img/5/3/9/60000000000000006935/0000036852/60000000000000006935_0000036852_2_s.jpg</t>
  </si>
  <si>
    <t>〒480-1103 愛知県長久手市岩作下島９３</t>
  </si>
  <si>
    <t>ラーメン好きなら博多ラーメンを好きな人は結構数いると思いますがそのなかでも独特なラーメンが食べれます。コロナ禍の頃は結構待たずに食べる事ができましたが、コロナ明けは結構お客さんが入っているイメージでよくカウンターの後ろの席で待ちます。
こちらのお店の凄いと感じるところは期間限定ラーメンを用意してあり、そのクォリティが高い事。レギュラーメニューにしても遜色ない商品ばかりで期間限定ラーメンを毎回食べに行ってます。博多ラーメンに替え玉というのがあるのはご存知の方も多いと思いますが、こちらのお店は以前和え玉というのを期間限定メニューで出しており和え玉は替え玉の味付けしたバージョンで煮干し系の和え玉やカレー味の和え玉といった、替え玉するタイミングで味変が大きくできるといった期間限定をやられていたことがあって私は博多ラーメンと半ちゃんをよく注文しますが博多ラーメンはご存知お分かりになると思いますが半ちゃんとはハーフサイズのチャーハンの事です。それだけでお腹いっぱいになりますが当時和え玉というのがあったおかげでお腹いっぱいにも関わらず更に和え玉を注文。最初食べていた博多ラーメンに煮干し味付けをしてある和え玉を投入することで味が変わり、豚骨スープベースの煮干し系ラーメンに生まれ変わるという商品です。こちらは替え玉をしないと食べれないという弱点があり数ヶ月後に期間限定ラーメンとして煮干しとんこつラーメンがでました。流石に和え玉で食べるよりも味が整っていて美味しかったですが和え玉というのも遊び心がありよかったです。長久手町図書館通り店では敷地内の駐車場が少なく道を挟んだ別の土地に広い駐車場がありますが夜は少しわかり辛く思います。ちゃんと看板がでているのでわかりにくいと思っているのは私だけかもしれませんが。私も通勤路沿いにお店があるので行くつもりがなくても空いている時は気がついたら食べに行っています。…</t>
  </si>
  <si>
    <t>11:30〜15:00(L.O.14:45)
18:00〜24:00(L.O.23:45)</t>
  </si>
  <si>
    <t>江南　　ＪＲセントラルタワーズ店</t>
  </si>
  <si>
    <t>https://www.cookdoor.jp/dtl/60000000000000001208/</t>
  </si>
  <si>
    <t>https://jice.homemate-research.com/pubuser1/pubuser_facility_img/8/0/2/60000000000000001208/0000001579/60000000000000001208_0000001579_1_s.jpg</t>
  </si>
  <si>
    <t>https://jice.homemate-research.com/pubuser1/pubuser_facility_img/8/0/2/60000000000000001208/0000001319/60000000000000001208_0000001319_5_s.jpg</t>
  </si>
  <si>
    <t>https://jice.homemate-research.com/pubuser1/pubuser_facility_img/8/0/2/60000000000000001208/0000036710/60000000000000001208_0000036710_3_s.jpg</t>
  </si>
  <si>
    <t>〒450-6013 愛知県名古屋市中村区名駅１－１－４</t>
  </si>
  <si>
    <t>ＪＲ中央本線「名古屋駅」から「江南　　ＪＲセントラ…」まで 徒歩3分</t>
  </si>
  <si>
    <t>https://www.google.co.jp/maps/dir/?api=1&amp;origin=%e5%90%8d%e5%8f%a4%e5%b1%8b%e9%a7%85+%e3%80%92450-0002&amp;destination=35.1712921561429,136.882599101999&amp;travelmode=walking</t>
  </si>
  <si>
    <t>名古屋のセントラルタワーズの中にある「江南」は、ラーメン愛好者にとって見逃せない名店です。このお店は、名古屋の中心地にありながら、落ち着いた雰囲気を持ち、訪れる人々に心地よい空間を提供しています。
江南の最大の特徴は、そのスープの深い味わいです。ラーメンは豚骨をベースにしたあっさりなスープが特徴で、じっくりと煮込まれたことで引き出された旨味が絶妙です。スープはコクがあり、一口食べるごとにその豊かな風味が広がります。また、スープのバリエーションも豊富で、好みに応じて選ぶことができます。
麺はこだわりの細麺を使用しており、コシがありつつもスープとの絡みが良いのが特徴です。スープの味をしっかりと吸収し、最後の一滴まで楽しむことができるのが魅力です。また、トッピングも豊富で、チャーシュー、メンマ、ネギ、煮卵など、見た目にも美しい盛り付けが食欲をそそります。特に、トロトロのチャーシューは、口の中でとろけるような食感で、ラーメンとの相性も抜群です。
江南の魅力はラーメンだけではありません。サイドメニューにも力を入れており、餃子や春巻きなど、一品料理も充実しています。特に自家製の餃子は、パリッとした皮とジューシーな具材が絶妙なバランスで、多くの客に支持されています。これらのサイドメニューは、ラーメンと一緒に楽しむことで、より満足感を得られます。
店内はシンプルで清潔感があり、カウンター席とテーブル席が用意されています。カウンター席では、目の前で調理される様子を楽しむことができ、食欲をそそる香りが漂っています。スタッフはフレンドリーで、注文もスムーズに行えます。ランチタイムやディナータイムには混雑することもありますが、待つ価値があるお店です。
江南は、セントラルタワーズ内にあるため、アクセスも非常に便利です。名古屋駅から直結しており、買い物や観光の合間に立ち寄ることができます。特に観光客にとっては、名古屋の名物ラーメンを手軽に楽しむことができるため、ぜひ訪れてみてほしいスポットです。
最後に、江南はラーメンのクオリティだけでなく、温かいサービスと心地よい空間も魅力の一つです。友人や家族との食事、または一人でのリラックスタイムにも最適です。名古屋に訪れた際には、ぜひ江南で特別なラーメンを楽しんでみてください。美味しいラーメンと共に、心温まるひとときを提供してくれます。…</t>
  </si>
  <si>
    <t>158枚</t>
  </si>
  <si>
    <t>【昼】￥1,000
【夜】￥1,000〜￥2,000</t>
  </si>
  <si>
    <t>【月〜日】
11：00〜22：30（ＬＯ）</t>
  </si>
  <si>
    <t>丸源ラーメン　千音寺店</t>
  </si>
  <si>
    <t>https://www.cookdoor.jp/dtl/60000000000000006647/</t>
  </si>
  <si>
    <t>https://jice.homemate-research.com/pubuser1/pubuser_facility_img/7/4/6/60000000000000006647/0000036910/60000000000000006647_0000036910_1_s.jpg</t>
  </si>
  <si>
    <t>https://jice.homemate-research.com/pubuser1/pubuser_facility_img/7/4/6/60000000000000006647/0000034151/60000000000000006647_0000034151_1_s.jpg</t>
  </si>
  <si>
    <t>https://jice.homemate-research.com/pubuser1/pubuser_facility_img/7/4/6/60000000000000006647/0000034151/60000000000000006647_0000034151_3_s.jpg</t>
  </si>
  <si>
    <t>〒454-0972 愛知県名古屋市中川区新家1-303</t>
  </si>
  <si>
    <t>ＪＲ関西本線「春田駅」から「丸源ラーメン　千音寺店」まで 徒歩20分</t>
  </si>
  <si>
    <t>https://www.google.co.jp/maps/dir/?api=1&amp;origin=%e6%98%a5%e7%94%b0%e9%a7%85+%e3%80%92454-0985&amp;destination=35.1568554671678,136.808822004993&amp;travelmode=walking</t>
  </si>
  <si>
    <t>丸源ラーメン千音寺店は愛知県中川市にあるラーメンのチェーン店です。肉そばでお馴染みの店です。駅から近いため、電車で行くことをお勧めします。
2024年3月中旬に来店しました。ピークタイムだったため、7組ほど並んでおりしたが、さほど待たずに案内していただけました。
店員さんの接客もラーメン屋さんならではの元気があり気持ちの良い接客をしていただけました。
当日は肉そばとチャーハンを注文しました。チェーン店ということもあり、安定しておいしかったです。チャーハンは名物で、卵が焼けたら自分で仕上げるスタイルで、エンタメ性がありとても満足感があります。
　替え玉の麺の硬さが選べてそこもうれしいポイントです。
あとラーメン食べた後のソフトクリームがとても好きで、毎回注文してしまいます。
料理のクオリティは安定していますし、店員さんも愛想が良く、アクセスがいいのでとてもおすすめです。
ラーメンが食べたくなったらぜひ利用してみてはいかがでしょうか。…</t>
  </si>
  <si>
    <t>161枚</t>
  </si>
  <si>
    <t>東名阪自動車道「名古屋西IC」から「丸源ラーメン　千音寺店」まで 71m</t>
  </si>
  <si>
    <t>昼: 〜￥999
夜:殻〜￥999</t>
  </si>
  <si>
    <t>【月〜金】11:00~25:00
【土日】   11:00~25:00
*ラストオーダー30分前</t>
  </si>
  <si>
    <t>我馬　三篠本店</t>
  </si>
  <si>
    <t>https://www.cookdoor.jp/dtl/60000000000000007232/</t>
  </si>
  <si>
    <t>https://jice.homemate-research.com/pubuser1/pubuser_facility_img/2/3/2/60000000000000007232/0000000262/60000000000000007232_0000000262_3_s.jpg</t>
  </si>
  <si>
    <t>https://jice.homemate-research.com/pubuser1/pubuser_facility_img/2/3/2/60000000000000007232/0000000262/60000000000000007232_0000000262_5_s.jpg</t>
  </si>
  <si>
    <t>https://jice.homemate-research.com/pubuser1/pubuser_facility_img/2/3/2/60000000000000007232/0000000262/60000000000000007232_0000000262_4_s.jpg</t>
  </si>
  <si>
    <t>〒733-0003 広島県広島市西区三篠町３－２２－４</t>
  </si>
  <si>
    <t>ＪＲ可部線「横川駅」から「我馬　三篠本店」まで 徒歩12分</t>
  </si>
  <si>
    <t>120件</t>
  </si>
  <si>
    <t>https://www.google.co.jp/maps/dir/?api=1&amp;origin=%e6%a8%aa%e5%b7%9d%e9%a7%85+%e3%80%92733-0011&amp;destination=34.4147640509441,132.453913680407&amp;travelmode=walking</t>
  </si>
  <si>
    <t>我馬　三條本店は広島市西区、国道１８３号線ぞいにあるとんこつラーメンの美味しいお店です。今回は赤うま(こく味)を食べてきました。豚骨スープが濃厚でとても美味しかったです。オススメのお店です…</t>
  </si>
  <si>
    <t>11：00〜翌2:00（LO１０1:30）</t>
  </si>
  <si>
    <t>ラーメンのとやま</t>
  </si>
  <si>
    <t>https://www.cookdoor.jp/dtl/1060308005/</t>
  </si>
  <si>
    <t>https://jice.homemate-research.com/pubuser1/pubuser_facility_img/5/0/0/1060308005/0000030204/1060308005_0000030204_1_s.jpg</t>
  </si>
  <si>
    <t>https://jice.homemate-research.com/pubuser1/pubuser_facility_img/5/0/0/1060308005/0000060296/1060308005_0000060296_1_s.jpg</t>
  </si>
  <si>
    <t>https://jice.homemate-research.com/pubuser1/pubuser_facility_img/5/0/0/1060308005/0000061037/1060308005_0000061037_3_s.jpg</t>
  </si>
  <si>
    <t>〒252-0801 神奈川県藤沢市長後７４８</t>
  </si>
  <si>
    <t>小田急江ノ島線「長後駅」から「ラーメンのとやま」まで 徒歩7分</t>
  </si>
  <si>
    <t>https://www.google.co.jp/maps/dir/?api=1&amp;origin=%e9%95%b7%e5%be%8c%e9%a7%85+%e3%80%92252-0807&amp;destination=35.4150223959615,139.470188537615&amp;travelmode=walking</t>
  </si>
  <si>
    <t>出汁のいいにおいに誘われて、入ってみました。元々は、富山県発祥のラーメン屋さんのようでした。店員さんの応対もとても感じが良かったです。煮干しの出汁が効いておいしいラーメンで、やみつきになりそうです。…</t>
  </si>
  <si>
    <t>163枚</t>
  </si>
  <si>
    <t>横浜新道「戸塚IC」から「ラーメンのとやま」まで 5.7km</t>
  </si>
  <si>
    <t>11:30〜15:00/17:30〜翌2:00
「土・日・祝」11:30〜翌2:00</t>
  </si>
  <si>
    <t>豚旨うま屋ラーメン　扶桑店</t>
  </si>
  <si>
    <t>https://www.cookdoor.jp/dtl/60000000000000009308/</t>
  </si>
  <si>
    <t>https://jice.homemate-research.com/pubuser1/pubuser_facility_img/8/0/3/60000000000000009308/0000035945/60000000000000009308_0000035945_2_s.jpg</t>
  </si>
  <si>
    <t>https://jice.homemate-research.com/pubuser1/pubuser_facility_img/8/0/3/60000000000000009308/0000000110/60000000000000009308_0000000110_1_s.jpg</t>
  </si>
  <si>
    <t>https://jice.homemate-research.com/pubuser1/pubuser_facility_img/8/0/3/60000000000000009308/0000000110/60000000000000009308_0000000110_4_s.jpg</t>
  </si>
  <si>
    <t>〒480-0103 愛知県丹羽郡扶桑町大字柏森字長畑２４３</t>
  </si>
  <si>
    <t>名鉄犬山線「柏森駅」から「豚旨うま屋ラーメン　…」まで 徒歩10分</t>
  </si>
  <si>
    <t>https://www.google.co.jp/maps/dir/?api=1&amp;origin=%e6%9f%8f%e6%a3%ae%e9%a7%85+%e3%80%92480-0103&amp;destination=35.3517401259479,136.901273408739&amp;travelmode=walking</t>
  </si>
  <si>
    <t>豚旨うま屋ラーメン 扶桑店は名鉄柏森駅出口から徒歩約11分にあり、駐車場も広くとめやすいです。わりと遅い時間まで営業しているラーメン店で、ラーメンは麺は細いがコシがあってスープとも良く馴染みます。ネギもたっぷりでとても美味しいです。なんと言ってもチャーハンもオススメです。…</t>
  </si>
  <si>
    <t>名神高速道路「小牧IC」から「豚旨うま屋ラーメン　…」まで 5.6km</t>
  </si>
  <si>
    <t>ラーメン山岡家　さいたま宮前店</t>
  </si>
  <si>
    <t>https://www.cookdoor.jp/dtl/1060046238/</t>
  </si>
  <si>
    <t>https://jice.homemate-research.com/pubuser1/pubuser_facility_img/8/3/2/1060046238/0000063507/1060046238_0000063507_4_s.jpg</t>
  </si>
  <si>
    <t>https://jice.homemate-research.com/pubuser1/pubuser_facility_img/8/3/2/1060046238/0000006000/1060046238_0000006000_1_s.jpg</t>
  </si>
  <si>
    <t>https://jice.homemate-research.com/pubuser1/pubuser_facility_img/8/3/2/1060046238/0000056385/1060046238_0000056385_1_s.jpg</t>
  </si>
  <si>
    <t>〒331-0046 埼玉県さいたま市西区宮前町７３３－１</t>
  </si>
  <si>
    <t>ＪＲ川越線「西大宮駅」から「ラーメン山岡家　さい…」まで 徒歩5分</t>
  </si>
  <si>
    <t>128件</t>
  </si>
  <si>
    <t>https://www.google.co.jp/maps/dir/?api=1&amp;origin=%e8%a5%bf%e5%a4%a7%e5%ae%ae%e9%a7%85+%e3%80%92331-0047&amp;destination=35.9242635304577,139.584238117002&amp;travelmode=walking</t>
  </si>
  <si>
    <t>ラーメン山岡家さいたま宮前店は、西区宮前町にあるとても美味しいラーメン屋さんです。ラーメンの種類が豊富でどれもおすすめですが、こちらのお店の醤油ラーメンが太麺に醤油の味がしっかり絡んで絶品なので是非食べてみてください。…</t>
  </si>
  <si>
    <t>152枚</t>
  </si>
  <si>
    <t>首都高速埼玉新都心線「新都心西IC」から「ラーメン山岡家　さい…」まで 4.4km</t>
  </si>
  <si>
    <t>来来亭　美和店</t>
  </si>
  <si>
    <t>https://www.cookdoor.jp/dtl/60000000000000002282/</t>
  </si>
  <si>
    <t>https://jice.homemate-research.com/pubuser1/pubuser_facility_img/2/8/2/60000000000000002282/0000002020/60000000000000002282_0000002020_2_s.jpg</t>
  </si>
  <si>
    <t>https://jice.homemate-research.com/pubuser1/pubuser_facility_img/2/8/2/60000000000000002282/0000002020/60000000000000002282_0000002020_5_s.jpg</t>
  </si>
  <si>
    <t>https://jice.homemate-research.com/pubuser1/pubuser_facility_img/2/8/2/60000000000000002282/0000004624/60000000000000002282_0000004624_4_s.jpg</t>
  </si>
  <si>
    <t>〒490-1211 愛知県あま市篠田藤東10番</t>
  </si>
  <si>
    <t>名鉄津島線「木田駅」から「来来亭　美和店」まで 徒歩16分</t>
  </si>
  <si>
    <t>https://www.google.co.jp/maps/dir/?api=1&amp;origin=%e6%9c%a8%e7%94%b0%e9%a7%85+%e3%80%92490-1222&amp;destination=35.1849560892832,136.793873341413&amp;travelmode=walking</t>
  </si>
  <si>
    <t>来来亭の美和店さんになります。
来来亭さんはラーメンだけでなく、一品料理も美味しいです。今回は焼豚ポークと豚しゃぶの一品料理のみでいただきましたが良い意味でラーメンがなくても満足ができるお店が来来亭だと思います。…</t>
  </si>
  <si>
    <t>名古屋第二環状自動車道「甚目寺南IC」から「来来亭　美和店」まで 2km</t>
  </si>
  <si>
    <t>11：00〜翌0：00</t>
  </si>
  <si>
    <t>来来亭　新宮店</t>
  </si>
  <si>
    <t>https://www.cookdoor.jp/dtl/60000000000000002612/</t>
  </si>
  <si>
    <t>https://jice.homemate-research.com/pubuser1/pubuser_facility_img/2/1/6/60000000000000002612/0000002893/60000000000000002612_0000002893_2_s.jpg</t>
  </si>
  <si>
    <t>https://jice.homemate-research.com/pubuser1/pubuser_facility_img/2/1/6/60000000000000002612/0000070023/60000000000000002612_0000070023_1_s.jpg</t>
  </si>
  <si>
    <t>https://jice.homemate-research.com/pubuser1/pubuser_facility_img/2/1/6/60000000000000002612/0000070023/60000000000000002612_0000070023_3_s.jpg</t>
  </si>
  <si>
    <t>〒811-0111 福岡県糟屋郡新宮町新宮東4丁目10番16号</t>
  </si>
  <si>
    <t>ＪＲ鹿児島本線「新宮中央駅」から「来来亭　新宮店」まで 徒歩12分</t>
  </si>
  <si>
    <t>https://www.google.co.jp/maps/dir/?api=1&amp;origin=%e6%96%b0%e5%ae%ae%e4%b8%ad%e5%a4%ae%e9%a7%85+%e3%80%92811-0117&amp;destination=33.7037246130201,130.453858635329&amp;travelmode=walking</t>
  </si>
  <si>
    <t>来来亭新宮店は国道3号線沿い中原交差点のすぐそばにあります。
醤油ベースのスープに麺は細麺でとてもおいしいです。背脂やネギの量もカスタマイズできますよ。
私はもちろん背脂多めネギ多めです。…</t>
  </si>
  <si>
    <t>156枚</t>
  </si>
  <si>
    <t>九州自動車道「古賀IC」から「来来亭　新宮店」まで 3.7km</t>
  </si>
  <si>
    <t>８００円から</t>
  </si>
  <si>
    <t>喜楽園</t>
  </si>
  <si>
    <t>https://www.cookdoor.jp/dtl/1060562671/</t>
  </si>
  <si>
    <t>https://jice.homemate-research.com/pubuser1/pubuser_facility_img/1/7/6/1060562671/0000002783/1060562671_0000002783_2_s.jpg</t>
  </si>
  <si>
    <t>https://jice.homemate-research.com/pubuser1/pubuser_facility_img/1/7/6/1060562671/0000078011/1060562671_0000078011_1_s.jpg</t>
  </si>
  <si>
    <t>https://jice.homemate-research.com/pubuser1/pubuser_facility_img/1/7/6/1060562671/0000001723/1060562671_0000001723_7_s.jpg</t>
  </si>
  <si>
    <t>〒712-8061 岡山県倉敷市神田２丁目２－２１</t>
  </si>
  <si>
    <t>水島臨海鉄道「栄駅」から「喜楽園」まで 徒歩9分</t>
  </si>
  <si>
    <t>114件</t>
  </si>
  <si>
    <t>https://www.google.co.jp/maps/dir/?api=1&amp;origin=%e6%a0%84%e9%a7%85+%e3%80%92712-8033&amp;destination=34.540790785341,133.73839925748&amp;travelmode=walking</t>
  </si>
  <si>
    <t>お昼に食べに行きましたがお店は満席で賑わっていました。店内は広いため、並んでいても10分かからず席に着けると思います。店員さんの人数が多いため、お料理が出てくるのが早く、回転率がいいです。何度か食べに行ったことがありますが、お料理はどれも美味しいです。今回私はチャーハン、唐揚げを食べました。サービスでスープがついてくるのは嬉しいです。チャーハンはとても量が多く、1人で食べ切るのが大変でした。唐揚げは一つ一つが大きく、食べごたえ抜群でした。喜楽園はメニューがたくさんあり、どれもほんとうに美味しいです。また、比較的安く、量が多いため学生さんにおすすめのお店だと思います。家族連れの方もたくさん来店されていて、みんなで料理をわけて食べている姿を見てとてもなごやかな気持ちになりました。こんど喜楽園に食べに行く時は友達複数人と様々なメニューを頼んでみんなで分け合いながらお店の味をもっと知っていきたいと思います。…</t>
  </si>
  <si>
    <t>瀬戸中央自動車道「水島IC」から「喜楽園」まで 6.1km</t>
  </si>
  <si>
    <t>火〜日 11時から翌1時迄</t>
  </si>
  <si>
    <t>柳麺　極つ庵</t>
  </si>
  <si>
    <t>https://www.cookdoor.jp/dtl/60000000000000002494/</t>
  </si>
  <si>
    <t>https://jice.homemate-research.com/pubuser1/pubuser_facility_img/4/9/4/60000000000000002494/0000004117/60000000000000002494_0000004117_1_s.jpg</t>
  </si>
  <si>
    <t>https://jice.homemate-research.com/pubuser1/pubuser_facility_img/4/9/4/60000000000000002494/0000046506/60000000000000002494_0000046506_5_s.jpg</t>
  </si>
  <si>
    <t>https://jice.homemate-research.com/pubuser1/pubuser_facility_img/4/9/4/60000000000000002494/0000055938/60000000000000002494_0000055938_2_s.jpg</t>
  </si>
  <si>
    <t>〒446-0074 愛知県安城市井杭山町高見6-11</t>
  </si>
  <si>
    <t>ＪＲ東海道新幹線「三河安城駅」から「柳麺　極つ庵」まで 徒歩6分</t>
  </si>
  <si>
    <t>https://www.google.co.jp/maps/dir/?api=1&amp;origin=%e4%b8%89%e6%b2%b3%e5%ae%89%e5%9f%8e%e9%a7%85+%e3%80%92446-0056&amp;destination=34.9742499741591,137.061856621309&amp;travelmode=walking</t>
  </si>
  <si>
    <t>柳麺極つ庵(ヤナギメンゴッツァン)は愛知県安城市井杭山町高見に立地。
ＪＲ東海道新幹線三河安城駅から徒歩6分ほどの距離にあります。営業時間はランチ11:30〜14:00 、ディナー18:30〜22:30 の2部制を導入しているようです。定休日は月曜日と第二火曜日みたいです。 ただしイレギュラーがあるので電話やSNSでの確認をしたほうがいいと思います。以前に前を通りかかったときは店舗メンテナンスで休業だったのでお気をつけて。座席は14席ほど。予貸切はできないようです。店内は完全禁煙なので喫煙者は我慢。外で吸ってくださいね。時代時代。店舗前が駐車場になっていますが、他に隣地にも駐車場があります。第３駐車場まであり、混雑していても停められることが多いです。平均予算は1000円あれば大丈夫かと思います。カードは使えませんでした。電子マネーはPayPayが使えたような。「柳麺　極つ庵」さんは三河地方ではよく知られた、つけ麺が有名なラーメン店です。これで「ごっつあん」と読みます。読めないですよね(笑)。県道298号線を知立から安城に向かって走ると右手にあります。つけ麺が食べたくなり行ってきました。今日はランチでお邪魔しました。入り口での検温・手指消毒、徹底されており、このご時世なので安心できますよね。結構有名なようで有名人のサイン色紙がずらりと並んでいます。食券での支払い・注文制なので煩わしいやりとりがないのは嬉しいですね。店内はカウンター席の他4人掛けのテーブル席が2箇所。注文を待つ間、カウンターや壁に書いてある説明をみるのもこれまた一興かと。つけ麺の美味しい食べ方などが掲示されていて、麺やスープにこだわりを感じます。つけ麺はかつおの味がベース。しっかりとしたお味で最後まで食べ飽きません。麺も太麺でコシがあり食べ応えがあります。濃厚なスープと極太麺が特徴でスープが麺に絡みとても美味しいです。またチャーシューが大きく食べ応え抜群！ぜひお試しください。…</t>
  </si>
  <si>
    <t>伊勢湾岸自動車道「豊田南IC」から「柳麺　極つ庵」まで 5.3km</t>
  </si>
  <si>
    <t>昼〜999円、夜〜999円</t>
  </si>
  <si>
    <t>11:30〜14:00
18:30〜22:30
ランチ営業、日曜営業</t>
  </si>
  <si>
    <t>ラーメンみそ壱</t>
  </si>
  <si>
    <t>https://www.cookdoor.jp/dtl/1060127619/</t>
  </si>
  <si>
    <t>https://jice.homemate-research.com/pubuser1/pubuser_facility_img/9/1/6/1060127619/0000070873/1060127619_0000070873_1_s.jpg</t>
  </si>
  <si>
    <t>https://jice.homemate-research.com/pubuser1/pubuser_facility_img/9/1/6/1060127619/0000070873/1060127619_0000070873_6_s.jpg</t>
  </si>
  <si>
    <t>https://jice.homemate-research.com/pubuser1/pubuser_facility_img/9/1/6/1060127619/0000070873/1060127619_0000070873_2_s.jpg</t>
  </si>
  <si>
    <t>〒960-0102 福島県福島市鎌田字愛宕前２２－１</t>
  </si>
  <si>
    <t>阿武隈急行「向瀬上駅」から「ラーメンみそ壱」まで 徒歩18分</t>
  </si>
  <si>
    <t>https://www.google.co.jp/maps/dir/?api=1&amp;origin=%e5%90%91%e7%80%ac%e4%b8%8a%e9%a7%85+%e3%80%92960-0101&amp;destination=37.7945722391676,140.515011639917&amp;travelmode=walking</t>
  </si>
  <si>
    <t>ラーメンみそ壱さんは、福島県福島市鎌田字愛宕前２２－１にある人気のラーメン屋です。電車ですと阿武隈急行「向瀬上駅」から徒歩18分ほどで行けます。豊富なメニューとこだわりの味噌 みそ壱の魅力は、何と言っても豊富なメニューと、こだわりの味噌を使用したスープです。定番の「みそ壱ラーメン」はもちろん、辛味噌ラーメンや、ネギ味噌ラーメンなど、様々な種類の味噌ラーメンが楽しめます。 みそ壱ラーメン: 熟成された生味噌を使用したスープは、濃厚でコクがあり、太麺との相性も抜群です。 一口スープを飲むと、味噌の豊かな風味と、豚骨や野菜の旨味が口の中に広がり、体が温まります。 得壱みそラーメン: 様々な種類のトッピングが豪華に盛り付けられた、ボリューム満点の一杯です。 チャーシュー、ネギ、メンマ、味玉など、色々な味が楽しめ、満足度の高いラーメンです。 ネギみそラーメン: 味付けされた千切りのネギの旨味と食感が人気の秘密です。 ネギのシャキシャキとした食感と、味噌スープのコクが絶妙にマッチします。 老若男女問わず楽しめる みそ壱は、家族連れや友人同士、一人でも気軽に立ち寄れるお店です。店内は、カウンター席とテーブル席があり、広々としています。 お子様ラーメンも用意されており、家族連れにも人気です。 駐車場も完備されているので、車での来店も安心です。 営業時間も夜遅くまで営業しているので、仕事帰りにも立ち寄れます。 口コミでの評価 「スープが濃厚で美味しい！」 「麺がモチモチしていてスープとよく絡む！」 「トッピングも豊富で、自分好みのラーメンが楽しめる！」 「店員さんの接客が丁寧で気持ちが良い！」 「子供用のラーメンもあり家族で楽しめます」 など、味、サービスともに高い評価を得ています。 まとめ 福島市で美味しい味噌ラーメンが食べたくなったら、ぜひ「ラーメンみそ壱」に足を運んでみてください。こだわりの味噌を使用した絶品スープと、豊富なメニュー、そして温かいサービスで、きっと満足できる一杯に出会えるはずです。…</t>
  </si>
  <si>
    <t>154枚</t>
  </si>
  <si>
    <t>東北自動車道「福島飯坂IC」から「ラーメンみそ壱」まで 5.4km</t>
  </si>
  <si>
    <t>￥590〜</t>
  </si>
  <si>
    <t>丸源ラーメン　足利店</t>
  </si>
  <si>
    <t>https://www.cookdoor.jp/dtl/60000000000000018402/</t>
  </si>
  <si>
    <t>https://jice.homemate-research.com/pubuser1/pubuser_facility_img/2/0/4/60000000000000018402/0000064190/60000000000000018402_0000064190_1_s.jpg</t>
  </si>
  <si>
    <t>https://jice.homemate-research.com/pubuser1/pubuser_facility_img/2/0/4/60000000000000018402/0000000644/60000000000000018402_0000000644_1_s.jpg</t>
  </si>
  <si>
    <t>https://jice.homemate-research.com/pubuser1/pubuser_facility_img/2/0/4/60000000000000018402/0000019205/60000000000000018402_0000019205_3_s.jpg</t>
  </si>
  <si>
    <t>〒326-0823 栃木県足利市朝倉町256-4</t>
  </si>
  <si>
    <t>東武伊勢崎線「足利市駅」から「丸源ラーメン　足利店」まで 徒歩10分</t>
  </si>
  <si>
    <t>https://www.google.co.jp/maps/dir/?api=1&amp;origin=%e8%b6%b3%e5%88%a9%e5%b8%82%e9%a7%85+%e3%80%92326-0821&amp;destination=36.3224388485858,139.44852383105&amp;travelmode=walking</t>
  </si>
  <si>
    <t>丸源ラーメン　足利店は国道293号線沿いにあります。
駐車場も広く入りやすいお店です。
丸源ラーメン期間限定の五目ラーメンが食べたくて行ってきました。
熱々のとろみ餡が麺に絡み美味しかったです。
糖質オフの麺もありダイエット中でも良いですね！
…</t>
  </si>
  <si>
    <t>北関東自動車道「太田桐生IC」から「丸源ラーメン　足利店」まで 5.2km</t>
  </si>
  <si>
    <t>昼：〜￥999
夜：￥1,000〜￥1,999</t>
  </si>
  <si>
    <t>(平日・土日祝日)11：00〜25：00（ラストオーダー24：30）</t>
  </si>
  <si>
    <t>味噌蔵　麺四朗　本店</t>
  </si>
  <si>
    <t>https://www.cookdoor.jp/dtl/75000000000000005360/</t>
  </si>
  <si>
    <t>https://jice.homemate-research.com/pubuser1/pubuser_facility_img/0/6/3/75000000000000005360/0000055541/75000000000000005360_0000055541_2_s.jpg</t>
  </si>
  <si>
    <t>https://jice.homemate-research.com/pubuser1/pubuser_facility_img/0/6/3/75000000000000005360/0000042195/75000000000000005360_0000042195_3_s.jpg</t>
  </si>
  <si>
    <t>https://jice.homemate-research.com/pubuser1/pubuser_facility_img/0/6/3/75000000000000005360/0000003381/75000000000000005360_0000003381_2_s.jpg</t>
  </si>
  <si>
    <t>〒475-0837 愛知県半田市有楽町５－１５５－１</t>
  </si>
  <si>
    <t>ＪＲ武豊線「東成岩駅」から「味噌蔵　麺四朗　本店」まで 徒歩3分</t>
  </si>
  <si>
    <t>https://www.google.co.jp/maps/dir/?api=1&amp;origin=%e6%9d%b1%e6%88%90%e5%b2%a9%e9%a7%85+%e3%80%92475-0838&amp;destination=34.8761235736554,136.921496129856&amp;travelmode=walking</t>
  </si>
  <si>
    <t>名鉄青山駅から徒歩で10分位。久しぶりの麺四郎。まじで味最高。知多市、知立市、安城市にもあるけど、どうしても車で店前を通過してしまう。休みに意識して食べに行くと決めないと中々行けない。計画的に動いて良かった。ごちそうさまでした。…</t>
  </si>
  <si>
    <t>知多半島道路「半田IC」から「味噌蔵　麺四朗　本店」まで 2.2km</t>
  </si>
  <si>
    <t>味噌蔵　麺四朗</t>
  </si>
  <si>
    <t>https://www.cookdoor.jp/dtl/00000000000080137029/</t>
  </si>
  <si>
    <t>https://jice.homemate-research.com/pubuser1/pubuser_facility_img/9/2/0/00000000000080137029/0000066433/00000000000080137029_0000066433_1_s.jpg</t>
  </si>
  <si>
    <t>https://jice.homemate-research.com/pubuser1/pubuser_facility_img/9/2/0/00000000000080137029/0000019198/00000000000080137029_0000019198_1_s.jpg</t>
  </si>
  <si>
    <t>https://jice.homemate-research.com/pubuser1/pubuser_facility_img/9/2/0/00000000000080137029/0000003829/00000000000080137029_0000003829_3_s.jpg</t>
  </si>
  <si>
    <t>〒444-1155 愛知県安城市堀内町西口１６－５</t>
  </si>
  <si>
    <t>名鉄西尾線「堀内公園駅」から「味噌蔵　麺四朗」まで 徒歩3分</t>
  </si>
  <si>
    <t>https://www.google.co.jp/maps/dir/?api=1&amp;origin=%e5%a0%80%e5%86%85%e5%85%ac%e5%9c%92%e9%a7%85+%e3%80%92444-1155&amp;destination=34.9277606680748,137.087253319485&amp;travelmode=walking</t>
  </si>
  <si>
    <t>名鉄西尾線堀内公園駅から西へ徒歩で4.5分の場所にある味噌ラーメン専門店！信州味噌、九州麦味噌、北海道味噌の三種類のスープのラーメンがあり、同じ味噌でもそれぞれ違う濃厚さや辛味が味わえるのがこの店の特徴です！本日は北海道味噌ベースの辛味噌ラーメンを注文！！三種の味噌の中でも濃厚な北海道味噌と辛さがとても合っていて、最後まで飽きずに美味しくいただきました。味噌味の野菜炒めとチャーハンもいただいて満腹です！…</t>
  </si>
  <si>
    <t>平日
11:00〜15:00
17:00〜23:30
土
11:00〜15:30
17:00〜23:30
日・祝
11:00〜15:30
17:00〜22:30</t>
  </si>
  <si>
    <t>来来亭　福山蔵王店</t>
  </si>
  <si>
    <t>https://www.cookdoor.jp/dtl/60000000000000000854/</t>
  </si>
  <si>
    <t>https://jice.homemate-research.com/pubuser1/pubuser_facility_img/4/5/8/60000000000000000854/0000056386/60000000000000000854_0000056386_2_s.jpg</t>
  </si>
  <si>
    <t>https://jice.homemate-research.com/pubuser1/pubuser_facility_img/4/5/8/60000000000000000854/0000056386/60000000000000000854_0000056386_5_s.jpg</t>
  </si>
  <si>
    <t>https://jice.homemate-research.com/pubuser1/pubuser_facility_img/4/5/8/60000000000000000854/0000034909/60000000000000000854_0000034909_5_s.jpg</t>
  </si>
  <si>
    <t>〒721-0973 広島県福山市南蔵王町3-8-37</t>
  </si>
  <si>
    <t>ＪＲ山陽本線「東福山駅」から「来来亭　福山蔵王店」まで 徒歩22分</t>
  </si>
  <si>
    <t>https://www.google.co.jp/maps/dir/?api=1&amp;origin=%e6%9d%b1%e7%a6%8f%e5%b1%b1%e9%a7%85+%e3%80%92721-0942&amp;destination=34.500050798926,133.394290544674&amp;travelmode=walking</t>
  </si>
  <si>
    <t>「来来亭」は、全国にチェーン展開しているラーメン屋で、どの店舗も常に賑わいを見せている人気店です。私は先日、仕事の合間に立ち寄り、久しぶりに訪れてみましたが、その満足感は相変わらず抜群でした。店内に足を踏み入れると、活気あふれるスタッフの元気な挨拶と、店内に漂うラーメンの香りが食欲をそそります。来来亭の特徴的なメニューは、なんといってもその「こってりラーメン」。濃厚でありながら、しつこさを感じさせない絶妙なスープのバランスがクセになります。スープの味わいは深みがあり、豚骨ベースのスープにこだわりが感じられ、麺との絡み具合も抜群です。特に、麺はツルツルとした食感で、しっかりスープを持ち上げてくれるため、食べるごとにその美味しさが増していきます。また、注文する際に「にんにく」を入れるかどうかを選べるのも魅力の一つ。私はにんにくを少し入れてみたのですが、スープに風味が加わり、まさにクセになる味わいに仕上がりました。さらに、チャーシューも非常に柔らかく、ジューシーで味わい深い。肉質の良さが感じられ、スープとの相性も抜群です。来来亭のもう一つの魅力は、スタッフの対応の良さです。忙しい時間帯でも、スタッフは笑顔で迅速に対応しており、気持ちよく食事を楽しめます。また、店内の清潔感にも配慮が感じられ、どの店舗も非常に快適に過ごすことができます。家族連れでも安心して訪れることができる環境が整っています。そして、来来亭の魅力的な点は、価格がリーズナブルであることです。コストパフォーマンスが高く、家族連れや友人同士で訪れても十分に満足できる内容です。お腹をしっかり満たしたいときや、気軽にランチを楽しみたい時にぴったりのラーメン屋だと思います。
ラーメンを食べ終わった後には、いつも満足感と共にまた来ようと思わせてくれる、そんなラーメン屋です。全国に店舗があり、どこでも安定した美味しさが楽しめるので、私にとっては定期的に訪れるお気に入りのラーメン屋となっています。特に、仕事の合間や、家族での食事にぴったりな場所だと思います。…</t>
  </si>
  <si>
    <t>165枚</t>
  </si>
  <si>
    <t>一人1000円未満</t>
  </si>
  <si>
    <t>宮っ子ラーメン伊丹店</t>
  </si>
  <si>
    <t>https://www.cookdoor.jp/dtl/1060529258/</t>
  </si>
  <si>
    <t>https://jice.homemate-research.com/pubuser1/pubuser_facility_img/8/5/2/1060529258/0000077244/1060529258_0000077244_1_s.jpg</t>
  </si>
  <si>
    <t>https://jice.homemate-research.com/pubuser1/pubuser_facility_img/8/5/2/1060529258/0000070038/1060529258_0000070038_1_s.jpg</t>
  </si>
  <si>
    <t>https://jice.homemate-research.com/pubuser1/pubuser_facility_img/8/5/2/1060529258/0000003625/1060529258_0000003625_4_s.jpg</t>
  </si>
  <si>
    <t>〒664-0002 兵庫県伊丹市荻野８丁目５２</t>
  </si>
  <si>
    <t>阪急宝塚本線「山本駅」から「宮っ子ラーメン伊丹店」まで 徒歩17分</t>
  </si>
  <si>
    <t>https://www.google.co.jp/maps/dir/?api=1&amp;origin=%e5%b1%b1%e6%9c%ac%e9%a7%85+%e3%80%92665-0816&amp;destination=34.8096575267255,135.389074789936&amp;travelmode=walking</t>
  </si>
  <si>
    <t>西宮で1番美味しいチャーハンと豚骨ラーメンが食べたくて訪れました。
訪れたのは土曜日の13時でしたが満席。でも回転が早く5分ほどでテーブル席に案内されました。
店内はカウンターとテーブル席。
清潔感があって明るい店内。
トイレも綺麗です。
駐車場も完備していて、15台くらい停めることもできます。…</t>
  </si>
  <si>
    <t>4本</t>
  </si>
  <si>
    <t>中国自動車道「宝塚IC」から「宮っ子ラーメン伊丹店」まで 1.9km</t>
  </si>
  <si>
    <t>昼・夜： 〜￥999</t>
  </si>
  <si>
    <t>[月〜土]
11:00〜翌1:00
[日]
11:00〜24:00</t>
  </si>
  <si>
    <t>日本晴れ岡崎本店</t>
  </si>
  <si>
    <t>https://www.cookdoor.jp/dtl/60000000000000007850/</t>
  </si>
  <si>
    <t>https://jice.homemate-research.com/pubuser1/pubuser_facility_img/0/5/8/60000000000000007850/0000056670/60000000000000007850_0000056670_1_s.jpg</t>
  </si>
  <si>
    <t>https://jice.homemate-research.com/pubuser1/pubuser_facility_img/0/5/8/60000000000000007850/0000004030/60000000000000007850_0000004030_1_s.jpg</t>
  </si>
  <si>
    <t>https://jice.homemate-research.com/pubuser1/pubuser_facility_img/0/5/8/60000000000000007850/0000036732/60000000000000007850_0000036732_3_s.jpg</t>
  </si>
  <si>
    <t>〒444-0201 愛知県岡崎市上和田町字南屋敷2-1</t>
  </si>
  <si>
    <t>ＪＲ東海道本線「岡崎駅」から「日本晴れ岡崎本店」まで 徒歩9分</t>
  </si>
  <si>
    <t>https://www.google.co.jp/maps/dir/?api=1&amp;origin=%e5%b2%a1%e5%b4%8e%e9%a7%85+%e3%80%92444-0813&amp;destination=34.9309467587474,137.153301298662&amp;travelmode=walking</t>
  </si>
  <si>
    <t>「日本晴れ」は岡崎市の県道48号沿いにあるラーメン屋です。
人気なお店のようでいつお店の前を通っても駐車場は満車で行列もできています。今回もお昼に伺い、ちょうど駐車場に空きができたので停めることができましたが、14台分スペースがあるにもかかわらず何台も満車で停められずに通っていく車がいました。休日だったのもありますが、もし行く場合は少し時間をずらすなどした方が良いかもしれません。訪れた日も既に並んでいる方もいて、15〜20分ほどで席につくことができました。
「日本晴れ」は地元の食材を使用する地産地消をコンセプトにされていて、岡崎店は岡崎名産「八丁味噌」をはじめ、厳選された三河の素材をふんだんに使ったラーメンや一品料理を提供されています。
メニューもとても豊富です。「三河式豆乳坦々麺」、「三河式豚骨味噌」、「三河式豚骨・塩豚骨」、「三河式黒豚骨」、「三河式豚骨台湾」、「三河式醤油・塩」、「三河式味噌」、「三河式台湾、」「岡崎ブラック」などがあります。担々？や豚骨味噌など一部のラーメンは、ピリ辛の「赤味噌」とマイルドな「白味噌」を選ぶことができます。また麺の硬さも注文時に伝えます。夏期は季節限定として冷たい担々麺などもあるようです。
口コミを見る限り、豆乳担々？が看板で人気のようです。実際多くの人が注文していました。
私は「三河式豚骨味噌」で赤味噌を注文しました。サイドメニューで「あらびき肉餃子（6個）」と「チャーハン」も注文。友人とシェアしました。
肝心の味ですが、とても濃厚で美味しかったです。テーブルに置いてあるゴマも相性バッチリで、サイドで頼んだチャーハンもパラパラで満足でした。
餃子も美味しかったですが、「あらびき肉チーズ餃子」「台湾水餃子」「あらびき肉味噌餃子」など種類が豊富なので次回は他も食べてみたいです。
こちらの岡崎が本店ですが、豊橋にもお店があるようですので、機会があれば食べに行ってみたいと思います。…</t>
  </si>
  <si>
    <t>東名高速道路「岡崎IC」から「日本晴れ岡崎本店」まで 4.1km</t>
  </si>
  <si>
    <t>11時〜22時30分(O.S. 22時)＊スープがなくなり次第終了</t>
  </si>
  <si>
    <t>熟成らーめん　銀のくら　本店</t>
  </si>
  <si>
    <t>https://www.cookdoor.jp/dtl/60000000000000001262/</t>
  </si>
  <si>
    <t>https://jice.homemate-research.com/pubuser1/pubuser_facility_img/2/6/2/60000000000000001262/0000026738/60000000000000001262_0000026738_3_s.jpg</t>
  </si>
  <si>
    <t>https://jice.homemate-research.com/pubuser1/pubuser_facility_img/2/6/2/60000000000000001262/0000000143/60000000000000001262_0000000143_1_s.jpg</t>
  </si>
  <si>
    <t>https://jice.homemate-research.com/pubuser1/pubuser_facility_img/2/6/2/60000000000000001262/0000000143/60000000000000001262_0000000143_3_s.jpg</t>
  </si>
  <si>
    <t>〒461-0001 愛知県名古屋市東区泉1-6-20 ライフビル1F</t>
  </si>
  <si>
    <t>名古屋市営地下鉄桜通線「高岳駅」から「熟成らーめん　銀のく…」まで 徒歩6分</t>
  </si>
  <si>
    <t>https://www.google.co.jp/maps/dir/?api=1&amp;origin=%e9%ab%98%e5%b2%b3%e9%a7%85+%e3%80%92461-0005&amp;destination=35.1775636963688,136.913764002776&amp;travelmode=walking</t>
  </si>
  <si>
    <t>41号線沿いにあるラーメン屋さんです。店内はカウンターのみで小さめですがテレビに出るほどの人気店なのでよく行列ができています。おすすめは味噌バターニンニクラーメンです！ニンニクはすりおろして別皿でもらえます。…</t>
  </si>
  <si>
    <t>159枚</t>
  </si>
  <si>
    <t>名古屋高速1号楠線「東片端IC」から「熟成らーめん　銀のく…」まで 130m</t>
  </si>
  <si>
    <t>11：00〜14：00
17：30〜26：00</t>
  </si>
  <si>
    <t>ずんどう屋　東住吉・今川店</t>
  </si>
  <si>
    <t>https://www.cookdoor.jp/dtl/00000000000080007518/</t>
  </si>
  <si>
    <t>https://jice.homemate-research.com/pubuser1/pubuser_facility_img/8/1/5/00000000000080007518/0000074446/00000000000080007518_0000074446_2_s.jpg</t>
  </si>
  <si>
    <t>https://jice.homemate-research.com/pubuser1/pubuser_facility_img/8/1/5/00000000000080007518/0000070038/00000000000080007518_0000070038_1_s.jpg</t>
  </si>
  <si>
    <t>https://jice.homemate-research.com/pubuser1/pubuser_facility_img/8/1/5/00000000000080007518/0000001911/00000000000080007518_0000001911_2_s.jpg</t>
  </si>
  <si>
    <t>〒546-0003 大阪府大阪市東住吉区今川４丁目５－４</t>
  </si>
  <si>
    <t>近鉄南大阪線「今川駅」から「ずんどう屋　東住吉・…」まで 徒歩9分</t>
  </si>
  <si>
    <t>https://www.google.co.jp/maps/dir/?api=1&amp;origin=%e4%bb%8a%e5%b7%9d%e9%a7%85+%e3%80%92546-0043&amp;destination=34.6298126970914,135.537965150441&amp;travelmode=walking</t>
  </si>
  <si>
    <t>ずんどう屋　東住吉・今川店です。
ラーメンはもちろんですが、チャーハンがすごく美味しいので、おすすめです。
ランチタイムのセットはお得で食べ応えもあるので満足度が高いです。…</t>
  </si>
  <si>
    <t>阪神高速14号松原線「駒川出入口（IC）」から「ずんどう屋　東住吉・…」まで 1km</t>
  </si>
  <si>
    <t>麺家神明　安城店</t>
  </si>
  <si>
    <t>https://www.cookdoor.jp/dtl/00000000000080130307/</t>
  </si>
  <si>
    <t>https://jice.homemate-research.com/pubuser1/pubuser_facility_img/7/0/3/00000000000080130307/0000049234/00000000000080130307_0000049234_3_s.jpg</t>
  </si>
  <si>
    <t>https://jice.homemate-research.com/pubuser1/pubuser_facility_img/7/0/3/00000000000080130307/0000004117/00000000000080130307_0000004117_6_s.jpg</t>
  </si>
  <si>
    <t>https://jice.homemate-research.com/pubuser1/pubuser_facility_img/7/0/3/00000000000080130307/0000057054/00000000000080130307_0000057054_2_s.jpg</t>
  </si>
  <si>
    <t>〒446-0045 愛知県安城市横山町浜畔上６１</t>
  </si>
  <si>
    <t>ＪＲ東海道本線「安城駅」から「麺家神明　安城店」まで 徒歩14分</t>
  </si>
  <si>
    <t>41件</t>
  </si>
  <si>
    <t>https://www.google.co.jp/maps/dir/?api=1&amp;origin=%e5%ae%89%e5%9f%8e%e9%a7%85+%e3%80%92446-0032&amp;destination=34.9561018809241,137.075791855217&amp;travelmode=walking</t>
  </si>
  <si>
    <t>この施設は県道48号線を岡崎方面に向かった時に左手に見えるお店です。駐車場は25台が停められる広さです。豚骨醤油ベースのお店ですが、塩豚骨や味噌豚骨に変えることもできます。自分はクリーミー担々麺を注文しましたが、担々麺のピリ辛さとちぢれ麺がマッチしておりとても美味しかったです。…</t>
  </si>
  <si>
    <t>伊勢湾岸自動車道「豊田南IC」から「麺家神明　安城店」まで 7.2km</t>
  </si>
  <si>
    <t>￥1,000〜￥1,999</t>
  </si>
  <si>
    <t>11:00〜15:00(L.O.14:45) 、
17:30〜24:00(L.O.23:45)</t>
  </si>
  <si>
    <t>町田商店　多賀城店</t>
  </si>
  <si>
    <t>https://www.cookdoor.jp/dtl/75000000000000069182/</t>
  </si>
  <si>
    <t>https://jice.homemate-research.com/pubuser1/pubuser_facility_img/2/8/1/75000000000000069182/0000075343/75000000000000069182_0000075343_4_s.jpg</t>
  </si>
  <si>
    <t>https://jice.homemate-research.com/pubuser1/pubuser_facility_img/2/8/1/75000000000000069182/0000052775/75000000000000069182_0000052775_1_s.jpg</t>
  </si>
  <si>
    <t>https://jice.homemate-research.com/pubuser1/pubuser_facility_img/2/8/1/75000000000000069182/0000002489/75000000000000069182_0000002489_1_s.jpg</t>
  </si>
  <si>
    <t>〒985-0845 宮城県多賀城市町前４丁目３－６</t>
  </si>
  <si>
    <t>ＪＲ仙石線「多賀城駅」から「町田商店　多賀城店」まで 徒歩10分</t>
  </si>
  <si>
    <t>50件</t>
  </si>
  <si>
    <t>https://www.google.co.jp/maps/dir/?api=1&amp;origin=%e5%a4%9a%e8%b3%80%e5%9f%8e%e9%a7%85+%e3%80%92985-0873&amp;destination=38.2843534396752,141.006662144846&amp;travelmode=walking</t>
  </si>
  <si>
    <t>産業道路沿いにあります、町田商店多賀城店さんは、いつも混み合っている人気のラーメン屋さんです。トッピングの玉ねぎが無料！相性抜群です。紙エプロンも用意してあって、女性にも人気があります。…</t>
  </si>
  <si>
    <t>仙台東部道路「仙台港北IC」から「町田商店　多賀城店」まで 1.3km</t>
  </si>
  <si>
    <t>フジヤマ　５５</t>
  </si>
  <si>
    <t>https://www.cookdoor.jp/dtl/60000000000000002823/</t>
  </si>
  <si>
    <t>https://jice.homemate-research.com/pubuser1/pubuser_facility_img/3/2/8/60000000000000002823/0000062850/60000000000000002823_0000062850_1_s.jpg</t>
  </si>
  <si>
    <t>https://jice.homemate-research.com/pubuser1/pubuser_facility_img/3/2/8/60000000000000002823/0000001368/60000000000000002823_0000001368_4_s.jpg</t>
  </si>
  <si>
    <t>https://jice.homemate-research.com/pubuser1/pubuser_facility_img/3/2/8/60000000000000002823/0000001368/60000000000000002823_0000001368_3_s.jpg</t>
  </si>
  <si>
    <t>〒502-0911 岐阜県岐阜市北島7-13-7</t>
  </si>
  <si>
    <t>東海北陸自動車道「岐阜各務原IC」から「フジヤマ　５５」まで 8.6km</t>
  </si>
  <si>
    <t>最寄りの駅から徒歩37分で麻婆豆腐ラーメンが、リーズナブルな価格で堪能できる「フジヤマ 55」へ行ってきました。平日のランチタイムの営業時間は11:30から14:00まで営業しています。海老チリたまはもちろん、ふわふわ卵炒飯などもありどれも美味でした！…</t>
  </si>
  <si>
    <t>[平日]
11：30〜14：00　　18：00〜23：00
[土・日・祝]
11：00〜15：00　　17：00〜23：00</t>
  </si>
  <si>
    <t>ラーメン魁力屋　徳重店</t>
  </si>
  <si>
    <t>https://www.cookdoor.jp/dtl/75000000000000115326/</t>
  </si>
  <si>
    <t>https://jice.homemate-research.com/pubuser1/pubuser_facility_img/6/2/3/75000000000000115326/0000043958/75000000000000115326_0000043958_1_s.jpg</t>
  </si>
  <si>
    <t>https://jice.homemate-research.com/pubuser1/pubuser_facility_img/6/2/3/75000000000000115326/0000000223/75000000000000115326_0000000223_6_s.jpg</t>
  </si>
  <si>
    <t>https://jice.homemate-research.com/pubuser1/pubuser_facility_img/6/2/3/75000000000000115326/0000052545/75000000000000115326_0000052545_1_s.jpg</t>
  </si>
  <si>
    <t>〒458-0851 愛知県名古屋市緑区熊の前１丁目１０５</t>
  </si>
  <si>
    <t>名古屋市営地下鉄桜通線「徳重駅」から「ラーメン魁力屋　徳重店」まで 徒歩7分</t>
  </si>
  <si>
    <t>38件</t>
  </si>
  <si>
    <t>https://www.google.co.jp/maps/dir/?api=1&amp;origin=%e5%be%b3%e9%87%8d%e9%a7%85+%e3%80%92458-0004&amp;destination=35.0960623247137,137.004079699456&amp;travelmode=walking</t>
  </si>
  <si>
    <t>ラーメン魁力屋　徳重店さんはカウンター席、テーブル席と数がたくさんあるのでスムーズに案内してもらえました。タッチパネルで注文なのでゆっくり選ぶことが出来ます。
ラーメンは背脂が乗っていて見た目くどそうですが、あっさりしたスープでテーブルに置いてあるネギをたっぷり乗せて食べると満足感が得れます。…</t>
  </si>
  <si>
    <t>名古屋第二環状自動車道「鳴海IC」から「ラーメン魁力屋　徳重店」まで 1.1km</t>
  </si>
  <si>
    <t>1000円程</t>
  </si>
  <si>
    <t>らーめん食楽</t>
  </si>
  <si>
    <t>https://www.cookdoor.jp/dtl/1060558081/</t>
  </si>
  <si>
    <t>https://jice.homemate-research.com/pubuser1/pubuser_facility_img/1/8/0/1060558081/0000061377/1060558081_0000061377_2_s.jpg</t>
  </si>
  <si>
    <t>https://jice.homemate-research.com/pubuser1/pubuser_facility_img/1/8/0/1060558081/0000001723/1060558081_0000001723_1_s.jpg</t>
  </si>
  <si>
    <t>https://jice.homemate-research.com/pubuser1/pubuser_facility_img/1/8/0/1060558081/0000061377/1060558081_0000061377_3_s.jpg</t>
  </si>
  <si>
    <t>〒710-0842 岡山県倉敷市吉岡４１２－５</t>
  </si>
  <si>
    <t>水島臨海鉄道「浦田駅」から「らーめん食楽」まで 徒歩24分</t>
  </si>
  <si>
    <t>https://www.google.co.jp/maps/dir/?api=1&amp;origin=%e6%b5%a6%e7%94%b0%e9%a7%85+%e3%80%92712-8031&amp;destination=34.5687660811839,133.767614987413&amp;travelmode=walking</t>
  </si>
  <si>
    <t>倉敷市にあるらーめん食楽です。
辛くないラーメンから、選べる激辛ラーメンがあるお店です。
ランチタイムに行きましたが店の外まで行列ができていました。とても人気のあるお店です。
ラーメンは野菜たっぷりで、辛さなど色々選ぶことができます。
とても美味しかったです。是非行ってみてください。…</t>
  </si>
  <si>
    <t>157枚</t>
  </si>
  <si>
    <t>瀬戸中央自動車道「水島IC」から「らーめん食楽」まで 5.3km</t>
  </si>
  <si>
    <t>11時〜15時
18時〜22時</t>
  </si>
  <si>
    <t>リンガーハット　名古屋弥富通店</t>
  </si>
  <si>
    <t>https://www.cookdoor.jp/dtl/1060030532/</t>
  </si>
  <si>
    <t>https://jice.homemate-research.com/pubuser1/pubuser_facility_img/2/3/5/1060030532/0000059930/1060030532_0000059930_1_s.jpg</t>
  </si>
  <si>
    <t>https://jice.homemate-research.com/pubuser1/pubuser_facility_img/2/3/5/1060030532/0000000074/1060030532_0000000074_8_s.jpg</t>
  </si>
  <si>
    <t>https://jice.homemate-research.com/pubuser1/pubuser_facility_img/2/3/5/1060030532/0000025465/1060030532_0000025465_8_s.jpg</t>
  </si>
  <si>
    <t>〒467-0064 愛知県名古屋市瑞穂区彌富通４丁目５９</t>
  </si>
  <si>
    <t>名古屋市営地下鉄名城線「瑞穂運動場東駅」から「リンガーハット　名古…」まで 徒歩9分</t>
  </si>
  <si>
    <t>https://www.google.co.jp/maps/dir/?api=1&amp;origin=%e7%91%9e%e7%a9%82%e9%81%8b%e5%8b%95%e5%a0%b4%e6%9d%b1%e9%a7%85+%e3%80%92467-0042&amp;destination=35.1187379090838,136.953750057373&amp;travelmode=walking</t>
  </si>
  <si>
    <t>弥富通り221号線沿いにあるちゃんぽんの全国チェーン店、リンガーハット　名古屋弥富通店になります。こちらのお店は長崎ちゃんぽんのお店で美味しいのでぜひ食べてみてほしいです。合わせて皿うどんも美味しいのでぜひ食べてみて下さい。…</t>
  </si>
  <si>
    <t>名古屋高速3号大高線「呼続IC」から「リンガーハット　名古…」まで 3km</t>
  </si>
  <si>
    <t>11:00〜翌2：00</t>
  </si>
  <si>
    <t>らーめん本郷亭　名駅店</t>
  </si>
  <si>
    <t>https://www.cookdoor.jp/dtl/60000000000000002469/</t>
  </si>
  <si>
    <t>https://jice.homemate-research.com/pubuser1/pubuser_facility_img/9/6/4/60000000000000002469/0000025511/60000000000000002469_0000025511_1_s.jpg</t>
  </si>
  <si>
    <t>https://jice.homemate-research.com/pubuser1/pubuser_facility_img/9/6/4/60000000000000002469/0000003829/60000000000000002469_0000003829_1_s.jpg</t>
  </si>
  <si>
    <t>https://jice.homemate-research.com/pubuser1/pubuser_facility_img/9/6/4/60000000000000002469/0000025511/60000000000000002469_0000025511_2_s.jpg</t>
  </si>
  <si>
    <t>〒453-0015 愛知県名古屋市中村区椿町５－１２</t>
  </si>
  <si>
    <t>名古屋臨海高速鉄道あおなみ線「名古屋駅」から「らーめん本郷亭　名駅店」まで 徒歩4分</t>
  </si>
  <si>
    <t>https://www.google.co.jp/maps/dir/?api=1&amp;origin=%e5%90%8d%e5%8f%a4%e5%b1%8b%e9%a7%85+%e3%80%92450-0002&amp;destination=35.1700497224419,136.878786698048&amp;travelmode=walking</t>
  </si>
  <si>
    <t>らーめん本郷亭名駅店に行ってきました。名古屋駅の南口から歩いて2分ぐらいの所にあります。近くには多くの飲食店が立ち並び人通りも多いです。ます。お店は全席禁煙みたいです。夜に行ったのでサラリーマンの方や若者で賑わっていました。ラーメン以外にも唐揚げや餃子などもあります。味噌ラーメンは、中太麺でジューシーなチャーシューがのっています。パイタンラーメンは濃厚であっさり系みたいです。まだまだ寒い日が続きますのであたたかいラーメンが身にしみます。…</t>
  </si>
  <si>
    <t>146枚</t>
  </si>
  <si>
    <t>名古屋高速都心環状線「名駅・錦橋IC」から「らーめん本郷亭　名駅店」まで 1km</t>
  </si>
  <si>
    <t>11：30〜14：30
18：00〜23：00</t>
  </si>
  <si>
    <t>3,096件</t>
  </si>
  <si>
    <t>3,977枚</t>
  </si>
  <si>
    <t>5,194件</t>
  </si>
  <si>
    <t>5,593枚</t>
  </si>
  <si>
    <t>7,263件</t>
  </si>
  <si>
    <t>15,670枚</t>
  </si>
  <si>
    <t>63合線沿い川井町折口にあるラーメン店、丸源ラーメンさんです。
駐車場もしっかり確保されています。
お気に入りはやっぱり肉そば、もみじおろし、ラー油、酢を加えて美味しくいただきました。…</t>
  </si>
  <si>
    <t>うま屋刈谷店は、愛知県刈谷市に位置する人気のラーメン店で、特に豚骨ラーメンを得意としています。この店舗は、地元住民はもちろん、ラーメン愛好者にも広く愛されており、こだわりのラーメンを提供しています。店舗の住所は、刈谷市高津波町1丁目404番地で、JR「逢妻駅」から徒歩約2分の距離にあります。アクセスも良好で、車での訪問にも便利な立地です。
営業時間は午前11時から翌3時までで、夜遅くまで営業しているため、仕事帰りや夜食にも利用しやすいです。定休日は月曜日となっており、訪れる際にはその点を注意する必要があります。また、駐車場が23台分のスペースを完備しており、車での来店もしやすい環境が整っています。
店内は清潔感があり、カジュアルな雰囲気で、一人でも気軽に訪れることができるとともに、家族連れや友人同士でも楽しめる広さがあります。メニューは豊富で、特に豚骨ラーメンが看板メニューとなっています。ラーメンのスープは濃厚でありながら、後味はさっぱりとしており、細麺との相性が抜群です。さらに、トッピングとしてチャーシューや煮玉子などがあり、好みに合わせてカスタマイズできます。
また、ラーメンだけでなく、名物チャーハンや手作りギョーザも人気です。これらはラーメンと一緒に注文するお客さんが多く、特にギョーザは皮がパリッと香ばしく、具材の旨味がしっかりと感じられると評判です。チャーハンは、パラっとした食感と深い味わいが特徴で、ラーメンとともに楽しむと満足感が高いです。
支払い方法は現金のほか、クレジットカード（VISA、マスターカード）、交通系電子マネー、PayPayなどの各種決済手段にも対応しています。これにより、現金を持ち歩かなくても、便利に支払いを済ませることができるため、便利です。
うま屋刈谷店は、ラーメン好きな人々にとっての隠れた名店と言えるでしょう。地元の常連客はもちろん、遠方から訪れるラーメンファンにも支持されており、刈谷市に訪れた際には一度足を運んでみる価値がある店舗です。特にラーメンのスープの深い味わいと、チャーハンやギョーザの絶妙なバランスが魅力的で、何度でも通いたくなるようなリピーターを生んでいます。
そのため、刈谷周辺で美味しいラーメンを食べたいという場合にうま屋刈谷店はおすすめのスポットです。…</t>
  </si>
  <si>
    <t>1,170本</t>
  </si>
  <si>
    <t>https://jice.homemate-research.com/pubuser1/pubuser_facility_img/3/6/1/75000000000000095163/0000000903/75000000000000095163_0000000903_1_s.jpg</t>
  </si>
  <si>
    <t>https://jice.homemate-research.com/pubuser1/pubuser_facility_img/3/6/1/75000000000000095163/0000000903/75000000000000095163_0000000903_4_s.jpg</t>
  </si>
  <si>
    <t>https://jice.homemate-research.com/pubuser1/pubuser_facility_img/3/6/1/75000000000000095163/0000000903/75000000000000095163_0000000903_6_s.jpg</t>
  </si>
  <si>
    <t>お店は地下鉄丸の内駅近く、桑野町通り沿いにあります。店内はカウンター席のみのお店です。事前に食券を購入するシステムです。メニューは鳥そばと鳥中華そばがあります。麺の量、チャーシューの枚数など、お好みで決めれます。今まで2回行きました。2回とも外でお客様が待たれていました。初めて行った時は鳥中華そばを注文しました。はまぐりの出汁とのWスープに惹かれました。注文後、ラーメンが届けられましたが、とても綺麗なラーメンでした。味も良くあっさりしていて、麺もモチモチでとても美味しかったです。スープも全ていただきました。2回目に行った時は鳥そばを注文しました。スープが白くこってりしてるかと思いきや、とても食べやすくて美味しいラーメンでした。こちらもスープまで全ていただきました。ご飯も注文しましたが、とても美味しいご飯でひとめぼれを使用されているようです。どちらのラーメンも看板になる美味しさで、次はどっちを食べようかと今から悩んでしまいます。…</t>
  </si>
  <si>
    <t>250枚</t>
  </si>
  <si>
    <t>45件</t>
  </si>
  <si>
    <t>普段はあっさりしょうゆラーメンを好んで食べており、味噌ラーメンはサッポロ一番以外で食べる機会が少ないのですが、
知人からの紹介で味噌ラーメンがおいしいと有名な田所商店に行ってみました。
まず駐車場がいっぱい。間違いなく人気店。
店内はファミリー向けといいましょうか、だれでも親しみを感じる飲食店という感じでした。
メニューは味噌の種類がいろいろ選べて、北海道、信州、九州の味噌がありました。
メニューをひらいて一番目立っていた北海道味噌を注文しました。
北海道味噌がスタンダードなのかな？
信州は山菜が入っていて、九州は麦味噌を使っているようです。
味噌ラーメン屋さんということで、味噌へのこだわりを強く感じるのですが、それよりも味噌漬け炙りチャーシューに目が行っちゃいます。
ラーメンにのせると値段がドンと上がることは承知の上で注文せざるを得ない、とてつもないビジュアルをしています。
仕方がないので3枚注文しました。
注文したラーメンが届いたときに、チャーシューを追加しておいて良かったとつくづく思いました。
チャーシューの有り無しで迫力が10倍くらい変わってきます。
そして、この炙りチャーシューがとんでもなく美味しかったです。
軽く焦げ目がついていて、香ばしい。
メニューの写真よりも分厚いんじゃないかと思うくらいの重厚感。
味噌の濃さに負けないくらいのしっかりとした味。
いやー素晴らしかった。
でも、チャーシューを3枚のせると、中年には少々厳しいものがありました。
年を重ねるとアブラをあまり多く受けつけないんですよね。
北海道味噌のラーメンにはフライドポテトみたいなのが乗っかっていて、それも美味しかった。
他の味噌も挑戦してみたくなりました。
味噌は発酵食品だから、しょっぱいんだけど体にいいみたいですよ。
そんなことが書いてあったので、スープ全部飲んじゃいました。
普段はあっさりしょうゆラーメンが好みですが、たまには濃厚でコクがある味噌ラーメンもいいですね。
次回食べるときは、チャーシューは1枚にしておきます。…</t>
  </si>
  <si>
    <t>432本</t>
  </si>
  <si>
    <t>6,771件</t>
  </si>
  <si>
    <t>1,606件</t>
  </si>
  <si>
    <t>3,836枚</t>
  </si>
  <si>
    <t>11,854件</t>
  </si>
  <si>
    <t>15,752枚</t>
  </si>
  <si>
    <t>一風堂大宮店はバイパス沿いにあります。駐車場が広いので停めやすいです。休日は混んでいることが多いですが、回転が速いのでそれほど待たずに食事できます。店内は綺麗で清潔感があります。…</t>
  </si>
  <si>
    <t>3,417件</t>
  </si>
  <si>
    <t>丸源ラーメン草加店さんは、国道4号線を足立区方面から草加インター方面に進むと右手に見えて来ます。ヤマダデンキさんの向かいですね。駐車場もしっかりあるので車で行くと便利ですよ。先日近くで用事を済ませた後に妻とランチを食べに行って来ました。オーダーしたのはネギ肉そばと半炒飯。妻はゆずネギ塩ラーメンを注文します。
ネギ肉そばは醤油ベースのスープに豚バラ肉が沢山入っていて美味しい。半炒飯は熱い鉄板に生卵とご飯が入った状態で運ばれて来ます。自分でかき混ぜるスタイルですね。これまた熱々でラーメンに良く合います。妻のラーメンも一口もらいましたが、柚子の香りがして美味しいですね。お腹いっぱいで大満足です。また近くに行った時には立ち寄らせてもらいます。…</t>
  </si>
  <si>
    <t>名古屋市中川区にあるラーメン屋さん、ラーメンかいすい 本店になります。こちらのお店はラーメンのお店になりますが、様々なラーメンがあり個人的にはとてもすきなお店になります。色々なラーメンが食べたい方はとてもおすすめのお店になります。…</t>
  </si>
  <si>
    <t>ちゃんぽん亭総本家　水保店</t>
  </si>
  <si>
    <t>https://www.cookdoor.jp/dtl/60000000000000012905/</t>
  </si>
  <si>
    <t>https://jice.homemate-research.com/pubuser1/pubuser_facility_img/5/0/9/60000000000000012905/0000046542/60000000000000012905_0000046542_1_s.jpg</t>
  </si>
  <si>
    <t>https://jice.homemate-research.com/pubuser1/pubuser_facility_img/5/0/9/60000000000000012905/0000046542/60000000000000012905_0000046542_4_s.jpg</t>
  </si>
  <si>
    <t>https://jice.homemate-research.com/pubuser1/pubuser_facility_img/5/0/9/60000000000000012905/0000044998/60000000000000012905_0000044998_7_s.jpg</t>
  </si>
  <si>
    <t>〒524-0102 滋賀県守山市水保町１２６３－６</t>
  </si>
  <si>
    <t>守山駅－堅田駅「木の浜農協前バス停」から「ちゃんぽん亭総本家　…」まで 徒歩10分</t>
  </si>
  <si>
    <t>35件</t>
  </si>
  <si>
    <t>https://www.google.co.jp/maps/dir/?api=1&amp;origin=%e6%9c%a8%e3%81%ae%e6%b5%9c%e8%be%b2%e5%8d%94%e5%89%8d%e3%83%90%e3%82%b9%e5%81%9c+%e3%80%92524-0104&amp;destination=35.1117547711394,135.952109397605&amp;travelmode=walking</t>
  </si>
  <si>
    <t>こちらは、滋賀県守山市水保町1263-6にある、ちゃんぽん屋さんのちゃんぽん亭総本家水保店さんになります。
お店は、守山駅からではとても遠い場所にあります。琵琶湖大橋の側にあるピエリ守山からは車で5分くらいの場所にあり、駐車場がある程度の台数確保してありますので車での利用がいいかなとは思われます。
バス停もすぐ近くにはありますので公共交通機関を使っての利用も問題なくできると思います。前面の道路は琵琶湖大橋からや守山市街の方からも車が多く交通量がそこそこ多いイメージがあるのでお店に行かれる際は気をつけて行かれた方が良いです。
【営業時間】
月曜日　11:00〜22:30
火曜日　11:00〜22:30
水曜日　11:00〜22:30
木曜日　11:00〜22:30
金曜日　11:00〜22:30
土曜日　11:00〜22:30
日曜日　11:00〜22:30
※祝日などの休み等は営業時間が変更になることがありますとの注意書きがありましたのでその都度お店に確認される方が良いかと思われます。
【メニュー等】
・ちゃんぽん　黄金だし淡口仕立て
・スペシャルちゃんぽん各種
・味噌ちゃんぽん　濃厚な味わいの一杯
・チゲちゃんぽん　辛さと旨みのコンビネーション
・柚子ちゃんぽん　ゆずれない美味しさ、女性にも大人気の味
・黄金だしラーメン　出汁香る当店自慢の一杯
・豚そば、豚そばブラック
・ぜいたく中華飯等
・餃子、春巻き、チャーシュー盛り等
などちゃんぽんだけでなくラーメンや、豚そば、チャーハンなどさまざまな種類の料理があります。一つの料理にも何種類かあり何度も楽しめるお店になってると思われます。
まず、入店してから食券機がありますのでそこで食券を買って席に着きます。
店名にもあるように名物のちゃんぽんは長崎ちゃんぽんとはまた別で、あっさり醤油ベースでこれもまた美味しいです。
ちゃんぽんだけでなく、さまざまなラーメンやご飯ものがありますのでたくさんの人に合うメニューがあるのでどなたでも楽しめるお店だと思います。
…</t>
  </si>
  <si>
    <t>113枚</t>
  </si>
  <si>
    <t>11:00〜23:00</t>
  </si>
  <si>
    <t>よってこや岡崎店</t>
  </si>
  <si>
    <t>https://www.cookdoor.jp/dtl/1060030517/</t>
  </si>
  <si>
    <t>https://jice.homemate-research.com/pubuser1/pubuser_facility_img/7/1/5/1060030517/0000047529/1060030517_0000047529_8_s.jpg</t>
  </si>
  <si>
    <t>https://jice.homemate-research.com/pubuser1/pubuser_facility_img/7/1/5/1060030517/0000047529/1060030517_0000047529_5_s.jpg</t>
  </si>
  <si>
    <t>https://jice.homemate-research.com/pubuser1/pubuser_facility_img/7/1/5/1060030517/0000047529/1060030517_0000047529_6_s.jpg</t>
  </si>
  <si>
    <t>〒444-0201 愛知県岡崎市上和田町字城前５１－１</t>
  </si>
  <si>
    <t>愛知環状鉄道「岡崎駅」から「よってこや岡崎店」まで 徒歩11分</t>
  </si>
  <si>
    <t>https://www.google.co.jp/maps/dir/?api=1&amp;origin=%e5%b2%a1%e5%b4%8e%e9%a7%85+%e3%80%92444-0813&amp;destination=34.9314808349918,137.151395043493&amp;travelmode=walking</t>
  </si>
  <si>
    <t>よってこや岡崎店は、愛知県岡崎市の愛知県道48号 岡崎刈谷線の信号交差点 上和田東の一画にあるラーメン屋さんです。駐車場が完備されているので車での来店に便利です。メニューも豊富で人気のラーメン屋さんです。…</t>
  </si>
  <si>
    <t>110枚</t>
  </si>
  <si>
    <t>東名高速道路「岡崎IC」から「よってこや岡崎店」まで 4.2km</t>
  </si>
  <si>
    <t>11:30〜25:00(LO/24:30)</t>
  </si>
  <si>
    <t>来来亭　江南店</t>
  </si>
  <si>
    <t>https://www.cookdoor.jp/dtl/60000000000000002245/</t>
  </si>
  <si>
    <t>https://jice.homemate-research.com/pubuser1/pubuser_facility_img/5/4/2/60000000000000002245/0000035945/60000000000000002245_0000035945_1_s.jpg</t>
  </si>
  <si>
    <t>https://jice.homemate-research.com/pubuser1/pubuser_facility_img/5/4/2/60000000000000002245/0000001170/60000000000000002245_0000001170_6_s.jpg</t>
  </si>
  <si>
    <t>https://jice.homemate-research.com/pubuser1/pubuser_facility_img/5/4/2/60000000000000002245/0000001170/60000000000000002245_0000001170_1_s.jpg</t>
  </si>
  <si>
    <t>〒483-8416 愛知県江南市東野町長幡寺14番</t>
  </si>
  <si>
    <t>名鉄犬山線「江南駅」から「来来亭　江南店」まで 徒歩14分</t>
  </si>
  <si>
    <t>https://www.google.co.jp/maps/dir/?api=1&amp;origin=%e6%b1%9f%e5%8d%97%e9%a7%85+%e3%80%92483-8213&amp;destination=35.3383736218716,136.860537685065&amp;travelmode=walking</t>
  </si>
  <si>
    <t>江南中央道から一つなかに入った道沿いにあるお店です。来来亭は大好きなお店なのですが、自宅から近くにはなかなかない為、重宝しているお店です。黄色い看板が目印です。駐車場は台数多くありますが、ランチタイムや休みの前日の夜はほぼ満車になる人気店です。久しぶりに食べにいったら、オーダーがタッチパネルになってました。私のお気に入りは味噌ラーメンです。来来亭さんは麺の硬さ・醤油の濃さ・背油の量・チャーシューの脂身量・ネギの量・一味唐辛子の有無が自分好みにカスタマイズされます。私は濃い味が好きなので、背油ネギ唐辛子多めでいただきます。ただ、来来亭さんはもともとのスープの味がかなりしっかりしているので、薬味の入れすぎにはご注意下さい！量をがっつり食べたいには定食がオススメです。がっつりＡ定食が・好きなラーメン・餃子５個・半チャーハンが付いて+税込み430円、がっつりＢ定食が・好きなラーメン・カラアゲ４個・半チャーハンが付いて＋税込み510円で注文できます。これだけ食べれば、どんな人でもお腹いっぱいですね！！…</t>
  </si>
  <si>
    <t>108枚</t>
  </si>
  <si>
    <t>名古屋高速16号一宮線「一宮中入口（IC）」から「来来亭　江南店」まで 5.7km</t>
  </si>
  <si>
    <t>昼：1000円
夜：1000円</t>
  </si>
  <si>
    <t>11:00〜翌0:00</t>
  </si>
  <si>
    <t>リンガーハット　リーフウォーク稲沢店</t>
  </si>
  <si>
    <t>https://www.cookdoor.jp/dtl/00000000000080001089/</t>
  </si>
  <si>
    <t>https://jice.homemate-research.com/pubuser1/pubuser_facility_img/9/8/0/00000000000080001089/0000042431/00000000000080001089_0000042431_1_s.jpg</t>
  </si>
  <si>
    <t>https://jice.homemate-research.com/pubuser1/pubuser_facility_img/9/8/0/00000000000080001089/0000037324/00000000000080001089_0000037324_4_s.jpg</t>
  </si>
  <si>
    <t>https://jice.homemate-research.com/pubuser1/pubuser_facility_img/9/8/0/00000000000080001089/0000000344/00000000000080001089_0000000344_6_s.jpg</t>
  </si>
  <si>
    <t>〒492-8142 愛知県稲沢市長野７丁目１－２</t>
  </si>
  <si>
    <t>ＪＲ東海道本線「稲沢駅」から「リンガーハット　リー…」まで 徒歩11分</t>
  </si>
  <si>
    <t>https://www.google.co.jp/maps/dir/?api=1&amp;origin=%e7%a8%b2%e6%b2%a2%e9%a7%85+%e3%80%92492-8143&amp;destination=35.2612536439418,136.818932469243&amp;travelmode=walking</t>
  </si>
  <si>
    <t>リーフウォーク稲沢2階のフードコートに入っているリンガーハットさんです。長崎ちゃんぽんでお馴染みのチェーン店ですね。野菜の甘みと優しめのスープでとても食べやすくて美味しいのでよく利用しているラーメン屋さんのひとつです。特に彩りちゃんぽんが名前のとおり彩りも良く野菜たっぷりでオススメですよ。…</t>
  </si>
  <si>
    <t>名神高速道路「一宮IC」から「リンガーハット　リー…」まで 1.5km</t>
  </si>
  <si>
    <t>10:00〜21:30
（L.O.21:00）</t>
  </si>
  <si>
    <t>ラーメンまこと屋　貝塚店</t>
  </si>
  <si>
    <t>https://www.cookdoor.jp/dtl/00000000000080057328/</t>
  </si>
  <si>
    <t>https://jice.homemate-research.com/pubuser1/pubuser_facility_img/8/2/3/00000000000080057328/0000067293/00000000000080057328_0000067293_1_s.jpg</t>
  </si>
  <si>
    <t>https://jice.homemate-research.com/pubuser1/pubuser_facility_img/8/2/3/00000000000080057328/0000063497/00000000000080057328_0000063497_1_s.jpg</t>
  </si>
  <si>
    <t>https://jice.homemate-research.com/pubuser1/pubuser_facility_img/8/2/3/00000000000080057328/0000063588/00000000000080057328_0000063588_1_s.jpg</t>
  </si>
  <si>
    <t>〒597-0032 大阪府貝塚市永吉６６－１</t>
  </si>
  <si>
    <t>南海線「蛸地蔵駅」から「ラーメンまこと屋　貝…」まで 徒歩9分</t>
  </si>
  <si>
    <t>23件</t>
  </si>
  <si>
    <t>https://www.google.co.jp/maps/dir/?api=1&amp;origin=%e8%9b%b8%e5%9c%b0%e8%94%b5%e9%a7%85+%e3%80%92596-0073&amp;destination=34.4500540380046,135.372731594684&amp;travelmode=walking</t>
  </si>
  <si>
    <t>ラーメンまこと屋　貝塚店
営業時間
11時から1時
久しぶりに家族で、ラーメンまこと屋に食べに行きました。
ラーメンまこと屋に食べに行くと、私は必ず牛じゃんラーメンと黄金半チャーハンのセットを注文します。
メニューが届くまでの間待ち時間はそんなにかからないのですが、塗り絵セットが置いてあり、自由に使ってもいいので、子供連れにはありがたいです。
牛じゃんラーメンと黄金半チャーハンが届きました。
牛骨ラーメンは少し牛骨の臭みがあり、クセになる味わいがあります。
最初の方は、そのままの味を楽しみます。そのままでも美味しいのですが、私は必ずニンニクを牛じゃんラーメンに入れます。ニンニクのパンチが牛じゃんラーメンの臭みとマッチして、さらに美味しくなり、食欲が増進して、替え玉を追加注文してしまいます。
次は黄金半チャーハンです。
やはり、人気メニューの１つでもあるので、絶品です。最初の一口から最後の一口まで、美味しいと感じます。
また是非とも食べに行きたいと思います。
…</t>
  </si>
  <si>
    <t>114枚</t>
  </si>
  <si>
    <t>阪神高速4号湾岸線「岸和田南出入口（IC）」から「ラーメンまこと屋　貝…」まで 1.6km</t>
  </si>
  <si>
    <t>豚旨うま屋ラーメン　豊田浄水店</t>
  </si>
  <si>
    <t>https://www.cookdoor.jp/dtl/1060439044/</t>
  </si>
  <si>
    <t>https://jice.homemate-research.com/pubuser1/pubuser_facility_img/4/4/0/1060439044/0000000194/1060439044_0000000194_1_s.jpg</t>
  </si>
  <si>
    <t>https://jice.homemate-research.com/pubuser1/pubuser_facility_img/4/4/0/1060439044/0000064835/1060439044_0000064835_1_s.jpg</t>
  </si>
  <si>
    <t>https://jice.homemate-research.com/pubuser1/pubuser_facility_img/4/4/0/1060439044/0000000654/1060439044_0000000654_5_s.jpg</t>
  </si>
  <si>
    <t>〒470-0344 愛知県豊田市保見町南山４－１</t>
  </si>
  <si>
    <t>名鉄豊田線「浄水駅」から「豚旨うま屋ラーメン　…」まで 徒歩11分</t>
  </si>
  <si>
    <t>https://www.google.co.jp/maps/dir/?api=1&amp;origin=%e6%b5%84%e6%b0%b4%e9%a7%85+%e3%80%92470-0343&amp;destination=35.1277983958035,137.13251257188&amp;travelmode=walking</t>
  </si>
  <si>
    <t>豚旨うま屋ラーメン豊田浄水店さんは、豊田厚生病院さんのすぐ近くで、155号線を曲がって少し進んだところにあります。朝4時まで営業しているので夜中にラーメンが食べたくなった時にはとても助かります。ラーメンとチャーハンが絶品です。…</t>
  </si>
  <si>
    <t>102枚</t>
  </si>
  <si>
    <t>東名高速道路「東名三好IC」から「豚旨うま屋ラーメン　…」まで 3.9km</t>
  </si>
  <si>
    <t>11：30〜翌4：00
ランチ、夜10時以降入店可、夜12時以降入店可</t>
  </si>
  <si>
    <t>ありがた屋</t>
  </si>
  <si>
    <t>https://www.cookdoor.jp/dtl/60000000000000000908/</t>
  </si>
  <si>
    <t>https://jice.homemate-research.com/pubuser1/pubuser_facility_img/8/0/9/60000000000000000908/0000001034/60000000000000000908_0000001034_2_s.jpg</t>
  </si>
  <si>
    <t>https://jice.homemate-research.com/pubuser1/pubuser_facility_img/8/0/9/60000000000000000908/0000063723/60000000000000000908_0000063723_1_s.jpg</t>
  </si>
  <si>
    <t>https://jice.homemate-research.com/pubuser1/pubuser_facility_img/8/0/9/60000000000000000908/0000030128/60000000000000000908_0000030128_2_s.jpg</t>
  </si>
  <si>
    <t>〒486-0926 愛知県春日井市小野町4-123</t>
  </si>
  <si>
    <t>東海交通事業城北線「勝川駅」から「ありがた屋」まで 徒歩12分</t>
  </si>
  <si>
    <t>https://www.google.co.jp/maps/dir/?api=1&amp;origin=%e5%8b%9d%e5%b7%9d%e9%a7%85+%e3%80%92486-0931&amp;destination=35.2292882144833,136.96436908499&amp;travelmode=walking</t>
  </si>
  <si>
    <t>勝川駅から歩いて15分弱のところにあります、ありがた屋になります。こちらのお店はラーメン屋さんになりますが、個人的にとても好きなお店になります。こちらのお店ではチャーシューが好きで食べたらとろけますのでぜひ食べてみて下さい。…</t>
  </si>
  <si>
    <t>名古屋第二環状自動車道「松河戸IC」から「ありがた屋」まで 680m</t>
  </si>
  <si>
    <t>11：30〜14：00　18：00〜21：00（平日は22：00まで営業）
[？月？曜？日？]？1？1？:：3？0？〜？1？4？：？0？0
※売？り？切？れ？次？第？閉？店
ランチ営業、日曜営業</t>
  </si>
  <si>
    <t>東珍康</t>
  </si>
  <si>
    <t>https://www.cookdoor.jp/dtl/60000000000000011881/</t>
  </si>
  <si>
    <t>https://jice.homemate-research.com/pubuser1/pubuser_facility_img/1/8/8/60000000000000011881/0000001949/60000000000000011881_0000001949_1_s.jpg</t>
  </si>
  <si>
    <t>https://jice.homemate-research.com/pubuser1/pubuser_facility_img/1/8/8/60000000000000011881/0000047989/60000000000000011881_0000047989_5_s.jpg</t>
  </si>
  <si>
    <t>https://jice.homemate-research.com/pubuser1/pubuser_facility_img/1/8/8/60000000000000011881/0000001949/60000000000000011881_0000001949_3_s.jpg</t>
  </si>
  <si>
    <t>〒722-0022 広島県尾道市栗原町6023-5</t>
  </si>
  <si>
    <t>ＪＲ山陽新幹線「新尾道駅」から「東珍康」まで 徒歩6分</t>
  </si>
  <si>
    <t>https://www.google.co.jp/maps/dir/?api=1&amp;origin=%e6%96%b0%e5%b0%be%e9%81%93%e9%a7%85+%e3%80%92722-0022&amp;destination=34.4258679061229,133.187891935105&amp;travelmode=walking</t>
  </si>
  <si>
    <t>こちらの東珍康さんは尾道で有名な尾道ラーメンのお店です。久しぶりに食べに行きましたが、数あるお店の中で一番好きな味です。
お昼の時間帯は混み合うので、時間をずらしていくのをおすすめします。
…</t>
  </si>
  <si>
    <t>99枚</t>
  </si>
  <si>
    <t>西瀬戸自動車道「西瀬戸尾道IC」から「東珍康」まで 2.8km</t>
  </si>
  <si>
    <t>〜1000</t>
  </si>
  <si>
    <t>11：00〜22：00（LO21：50）</t>
  </si>
  <si>
    <t>麺屋久兵衛</t>
  </si>
  <si>
    <t>https://www.cookdoor.jp/dtl/1060106320/</t>
  </si>
  <si>
    <t>https://jice.homemate-research.com/pubuser1/pubuser_facility_img/0/2/3/1060106320/0000076054/1060106320_0000076054_3_s.jpg</t>
  </si>
  <si>
    <t>https://jice.homemate-research.com/pubuser1/pubuser_facility_img/0/2/3/1060106320/0000052775/1060106320_0000052775_4_s.jpg</t>
  </si>
  <si>
    <t>https://jice.homemate-research.com/pubuser1/pubuser_facility_img/0/2/3/1060106320/0000052775/1060106320_0000052775_1_s.jpg</t>
  </si>
  <si>
    <t>〒981-0121 宮城県宮城郡利府町神谷沢字化粧坂６３－２</t>
  </si>
  <si>
    <t>ＪＲ東北本線「岩切駅」から「麺屋久兵衛」まで 徒歩16分</t>
  </si>
  <si>
    <t>https://www.google.co.jp/maps/dir/?api=1&amp;origin=%e5%b2%a9%e5%88%87%e9%a7%85+%e3%80%92983-0821&amp;destination=38.3128189617951,140.956417784627&amp;travelmode=walking</t>
  </si>
  <si>
    <t>宮城郡利府町神谷沢化粧坂６３－２にある「麺屋久兵衛」さんです。
今回はお店の看板メニューでもある「中華そば」を注文。
さっぱりとした味わいながらも煮干しの風味も強くあり、飽きずに食べれるラーメンでした。
駐車場台数が多くないのでお昼時等車で行く際は注意が必要です。…</t>
  </si>
  <si>
    <t>109枚</t>
  </si>
  <si>
    <t>三陸自動車道「利府塩釜IC」から「麺屋久兵衛」まで 3km</t>
  </si>
  <si>
    <t>[月〜金]
11:00〜15:00
17:00〜21:00 
[土・日・祝]
11:00〜21:00</t>
  </si>
  <si>
    <t>井手ちゃんぽん　筑紫野原田店</t>
  </si>
  <si>
    <t>https://www.cookdoor.jp/dtl/60000000000000011933/</t>
  </si>
  <si>
    <t>https://jice.homemate-research.com/pubuser1/pubuser_facility_img/3/3/9/60000000000000011933/0000046527/60000000000000011933_0000046527_1_s.jpg</t>
  </si>
  <si>
    <t>https://jice.homemate-research.com/pubuser1/pubuser_facility_img/3/3/9/60000000000000011933/0000000525/60000000000000011933_0000000525_3_s.jpg</t>
  </si>
  <si>
    <t>https://jice.homemate-research.com/pubuser1/pubuser_facility_img/3/3/9/60000000000000011933/0000001275/60000000000000011933_0000001275_5_s.jpg</t>
  </si>
  <si>
    <t>〒818-0024 福岡県筑紫野市原田3-8-9</t>
  </si>
  <si>
    <t>ＪＲ鹿児島本線「原田駅」から「井手ちゃんぽん　筑紫…」まで 徒歩5分</t>
  </si>
  <si>
    <t>https://www.google.co.jp/maps/dir/?api=1&amp;origin=%e5%8e%9f%e7%94%b0%e9%a7%85+%e3%80%92818-0024&amp;destination=33.4529991037692,130.543275809963&amp;travelmode=walking</t>
  </si>
  <si>
    <t>ここは筑紫野市にある飲食店です！
ここはお昼のランチで利用しました。
駐車場は広かったので、車で行きました！
店内は活気あふれる店内で、カウンターで食事しました。とても美味しかったので、また利用したいです！…</t>
  </si>
  <si>
    <t>103枚</t>
  </si>
  <si>
    <t>九州自動車道「筑紫野IC」から「井手ちゃんぽん　筑紫…」まで 3.4km</t>
  </si>
  <si>
    <t>~1000円</t>
  </si>
  <si>
    <t>11:00~21:00</t>
  </si>
  <si>
    <t>くるまやラーメン　浦和東大門店</t>
  </si>
  <si>
    <t>https://www.cookdoor.jp/dtl/1060006299/</t>
  </si>
  <si>
    <t>https://jice.homemate-research.com/pubuser1/pubuser_facility_img/9/9/2/1060006299/0000001180/1060006299_0000001180_2_s.jpg</t>
  </si>
  <si>
    <t>https://jice.homemate-research.com/pubuser1/pubuser_facility_img/9/9/2/1060006299/0000042185/1060006299_0000042185_1_s.jpg</t>
  </si>
  <si>
    <t>https://jice.homemate-research.com/pubuser1/pubuser_facility_img/9/9/2/1060006299/0000028427/1060006299_0000028427_3_s.jpg</t>
  </si>
  <si>
    <t>〒336-0964 埼玉県さいたま市緑区東大門２－１７</t>
  </si>
  <si>
    <t>埼玉高速鉄道「東川口駅」から「くるまやラーメン　浦…」まで 徒歩12分</t>
  </si>
  <si>
    <t>https://www.google.co.jp/maps/dir/?api=1&amp;origin=%e6%9d%b1%e5%b7%9d%e5%8f%a3%e9%a7%85+%e3%80%92333-0811&amp;destination=35.8832798188331,139.740991708148&amp;travelmode=walking</t>
  </si>
  <si>
    <t>くるまやラーメン浦和東大門店は、埼玉県さいたま市緑区東大門2-17に位置する人気のラーメンチェーン店です。最寄り駅の東川口駅から徒歩約15分とアクセスも良好で、駐車場も完備されているため、車での来店にも便利です。
店内は全50席で、カウンター席、テーブル席、小上がり席があり、家族連れや一人での来店にも対応しています。全席禁煙で、子供向けのメニューも用意されており、家族で安心して食事を楽しめる環境が整っています。
営業時間は11:00から21:30（ラストオーダー21:00）までと、昼食から夕食まで幅広い時間帯で利用可能です。定休日は特に設けられていないため、いつでも美味しいラーメンを楽しむことができます。
くるまやラーメンの看板メニューである味噌ラーメンは、濃厚な味噌のコクとたっぷりのニンニクが特徴で、多くのファンに愛されています。特に、ねぎ味噌ラーメン（980円）は、ラー油が絡んだ白髪ネギとモヤシ、ニラ、ゴマの組み合わせが絶妙で、スープは少しニンニクが効いており、クセになる旨さと評判です。 チャーシューもまた絶品でその都度スライスされているため乾燥しておらず非常に美味しいです。
また、ラーメンを注文すると半ライスが1杯無料で提供されるサービスもあり、ボリューム満点の食事を楽しめます。さらに、午前11時から午後3時までの時間帯には、焼き餃子（5個）が通常価格370円のところ、270円で提供されるお得なサービスも実施されています。 
口コミサイト「食べログ」では、ユーザーから「昔ながらの味が楽しめる、庶民の味方」「伝統的な味噌ラーメン、思い出と共に懐かしくいただきました」といった高評価が寄せられており、地元の人々からの支持が伺えます。 
支払い方法については、現金、交通系と広く支払いがあるため手持ちの現金が無くても安心です。
総じて、くるまやラーメン浦和東大門店は、濃厚な味噌ラーメンを中心とした豊富なメニューとサービス、そして快適な店内環境で、多くの人々に愛されるラーメン店として知られています。家族や友人と、また一人でも気軽に訪れて、美味しいラーメンを楽しんでみてはいかがでしょうか。おすすめの一店です。…</t>
  </si>
  <si>
    <t>111枚</t>
  </si>
  <si>
    <t>2本</t>
  </si>
  <si>
    <t>東北自動車道「浦和IC」から「くるまやラーメン　浦…」まで 1.5km</t>
  </si>
  <si>
    <t>2,968件</t>
  </si>
  <si>
    <t>くるまやラーメン 150店舗</t>
  </si>
  <si>
    <t>3,047枚</t>
  </si>
  <si>
    <t>373本</t>
  </si>
  <si>
    <t>午前11：00〜午後9：30
（ラストオーダー午後9：00）</t>
  </si>
  <si>
    <t>豚旨うま屋ラーメン　岐阜柳津店</t>
  </si>
  <si>
    <t>https://www.cookdoor.jp/dtl/60000000000000018986/</t>
  </si>
  <si>
    <t>https://jice.homemate-research.com/pubuser1/pubuser_facility_img/6/8/9/60000000000000018986/0000000344/60000000000000018986_0000000344_1_s.jpg</t>
  </si>
  <si>
    <t>https://jice.homemate-research.com/pubuser1/pubuser_facility_img/6/8/9/60000000000000018986/0000000344/60000000000000018986_0000000344_8_s.jpg</t>
  </si>
  <si>
    <t>https://jice.homemate-research.com/pubuser1/pubuser_facility_img/6/8/9/60000000000000018986/0000000344/60000000000000018986_0000000344_6_s.jpg</t>
  </si>
  <si>
    <t>〒501-6102 岐阜県岐阜市柳津町東塚4丁目４</t>
  </si>
  <si>
    <t>名鉄竹鼻線「西笠松駅」から「豚旨うま屋ラーメン　…」まで 徒歩5分</t>
  </si>
  <si>
    <t>https://www.google.co.jp/maps/dir/?api=1&amp;origin=%e8%a5%bf%e7%ac%a0%e6%9d%be%e9%a7%85+%e3%80%92501-6077&amp;destination=35.3686021226613,136.753076328821&amp;travelmode=walking</t>
  </si>
  <si>
    <t>豚旨うま屋ラーメン　岐阜柳津店さんは、何年かぶりについ先日、お世話になりまして、今も昔も相も変わらず、繁盛してました。
うま屋さんは、私のソウルフードであり、あきないラーメンとしては、生涯で一番になるんでしょうね。それくらい大好きで、いく先々にある、うま屋さんはかならず、お世話になってます。そんな、数年ぶりにお世話になった、岐阜柳津店さんを本日は、ご案内、ご紹介したいとおもいますので、乞うご期待いを！
さて、まずは、岐阜柳津店さんの所在地・場所をご案内申し上げます。
住所は、岐阜県岐阜市柳津町東塚４丁目４番地となります。
県道１５４号線と県道１８３号線と交わるＴ字路交差点信号の東塚４丁目の北東にそびえ立っております。交通費の多い信号交差点角ですので、とってもわかりやすく、目立ちます。信号待ちの車両で出入りしずらい時はなくはありませんが、目立って困るような不便さはございませんので、ご安心くださいますようお願いいたします。
営業時間は、いたってシンプル、11：00〜22：00までです。
ちょいとめずらしく、岐阜柳津店さんは翌何時までは営業しないんだね。
うま屋さんというと、遅くまで営業するスタイルも特徴的なので。
定休日は、月曜日（祝日の場合は翌火曜日がお休み）と毎月第３火曜日だそうです。これもまた、第３火曜日のお休みもめずらしいかもしれません。
席数は、カウンター席とテーブル席を合わせて、37席となっております。」
駐車場は、店舗敷地内に30台ほど（ホームページ上では26台）できるはずですが、一度、現地確認をしてみましょう！
お支払いは、現金はもちろん、クレジットカード（VISA、マスターカード）、iD、交通系電子マネーと各種対応しております。
なお、このあたりの情報は、ホームページ上の情報ですので、営業時間をはじめ、岐阜柳津店舗の現地確認のほど、お願い申し上げます。
時折、変更されている可能性がございますので。
最後に岐阜柳津店さんの特徴は、若干の塩分控えめの味かもしれません。
あくまでも私の個人の感想です。
でも、うま屋さんは店舗によって違うのは、普通にあるあるですので、ご心配なく、ご利用いただきたいとおもいます。…</t>
  </si>
  <si>
    <t>東海北陸自動車道「一宮木曽川IC」から「豚旨うま屋ラーメン　…」まで 4.9km</t>
  </si>
  <si>
    <t>リンガーハット　平塚バイパス店</t>
  </si>
  <si>
    <t>https://www.cookdoor.jp/dtl/1060023236/</t>
  </si>
  <si>
    <t>https://jice.homemate-research.com/pubuser1/pubuser_facility_img/6/3/2/1060023236/0000001269/1060023236_0000001269_2_s.jpg</t>
  </si>
  <si>
    <t>https://jice.homemate-research.com/pubuser1/pubuser_facility_img/6/3/2/1060023236/0000001269/1060023236_0000001269_8_s.jpg</t>
  </si>
  <si>
    <t>https://jice.homemate-research.com/pubuser1/pubuser_facility_img/6/3/2/1060023236/0000001269/1060023236_0000001269_4_s.jpg</t>
  </si>
  <si>
    <t>〒254-0018 神奈川県平塚市東真土２丁目８－７</t>
  </si>
  <si>
    <t>平５７「東真土バス停」から「リンガーハット　平塚…」まで 徒歩1分</t>
  </si>
  <si>
    <t>47件</t>
  </si>
  <si>
    <t>https://www.google.co.jp/maps/dir/?api=1&amp;origin=%e6%9d%b1%e7%9c%9f%e5%9c%9f%e3%83%90%e3%82%b9%e5%81%9c+%e3%80%92254-0018&amp;destination=35.356076727426,139.357211745602&amp;travelmode=walking</t>
  </si>
  <si>
    <t>リンガーハットの「平塚バイパス店」さんになります。ちゃんぽんと言えばリンガーハットさんですよね。麺がモチモチで具材たっぷりなのが他には無く最高です！是非ご賞味ください。…</t>
  </si>
  <si>
    <t>新湘南バイパス「茅ヶ崎西IC」から「リンガーハット　平塚…」まで 3.4km</t>
  </si>
  <si>
    <t>７００円〜１０００円</t>
  </si>
  <si>
    <t>１１時から翌１時</t>
  </si>
  <si>
    <t>らーめん堂仙台っ子名取店</t>
  </si>
  <si>
    <t>https://www.cookdoor.jp/dtl/1060104100/</t>
  </si>
  <si>
    <t>https://jice.homemate-research.com/pubuser1/pubuser_facility_img/0/0/1/1060104100/0000003806/1060104100_0000003806_1_s.jpg</t>
  </si>
  <si>
    <t>https://jice.homemate-research.com/pubuser1/pubuser_facility_img/0/0/1/1060104100/0000003806/1060104100_0000003806_5_s.jpg</t>
  </si>
  <si>
    <t>https://jice.homemate-research.com/pubuser1/pubuser_facility_img/0/0/1/1060104100/0000055384/1060104100_0000055384_3_s.jpg</t>
  </si>
  <si>
    <t>〒981-1225 宮城県名取市飯野坂字土城堀５７－１</t>
  </si>
  <si>
    <t>仙台空港アクセス線「杜せきのした駅」から「らーめん堂仙台っ子名…」まで 徒歩15分</t>
  </si>
  <si>
    <t>https://www.google.co.jp/maps/dir/?api=1&amp;origin=%e6%9d%9c%e3%81%9b%e3%81%8d%e3%81%ae%e3%81%97%e3%81%9f%e9%a7%85+%e3%80%92981-1224&amp;destination=38.1566927996025,140.888011210389&amp;travelmode=walking</t>
  </si>
  <si>
    <t>名取市飯野坂土城堀にあるラーメン屋さんで、イオンタウン名取のすぐ近くにあります。
宮城では、有名なチェーン店で提供も早いです！個人的にはのりラーメンがおすすめです！…</t>
  </si>
  <si>
    <t>105枚</t>
  </si>
  <si>
    <t>仙台東部道路「仙台空港IC」から「らーめん堂仙台っ子名…」まで 2.3km</t>
  </si>
  <si>
    <t>来来亭　小田原成田店</t>
  </si>
  <si>
    <t>https://www.cookdoor.jp/dtl/00000000000080002625/</t>
  </si>
  <si>
    <t>https://jice.homemate-research.com/pubuser1/pubuser_facility_img/5/2/6/00000000000080002625/0000057033/00000000000080002625_0000057033_1_s.jpg</t>
  </si>
  <si>
    <t>https://jice.homemate-research.com/pubuser1/pubuser_facility_img/5/2/6/00000000000080002625/0000046420/00000000000080002625_0000046420_3_s.jpg</t>
  </si>
  <si>
    <t>https://jice.homemate-research.com/pubuser1/pubuser_facility_img/5/2/6/00000000000080002625/0000004582/00000000000080002625_0000004582_3_s.jpg</t>
  </si>
  <si>
    <t>〒250-0862 神奈川県小田原市成田475-8</t>
  </si>
  <si>
    <t>小田急小田原線「螢田駅」から「来来亭　小田原成田店」まで 徒歩19分</t>
  </si>
  <si>
    <t>34件</t>
  </si>
  <si>
    <t>https://www.google.co.jp/maps/dir/?api=1&amp;origin=%e8%9e%a2%e7%94%b0%e9%a7%85+%e3%80%92250-0865&amp;destination=35.2900432493269,139.167207788108&amp;travelmode=walking</t>
  </si>
  <si>
    <t>来来亭小田原成田店さんは、県道717号線を二宮方面から飯田岡方面へ進み「成田南」の交差点にあります。駐車場もあるので車で行くと便利ですね。先日近くで用事をすませた後に行って来ました。オーダーしたのは醤油ラーメンネギ多めの唐揚げセット。ラーメンは背脂のコクがありとても美味しいですよ。唐揚げは揚げたてジューシーでご飯によく合います。コショウを少しかけるともっと美味しくなりますよ。また近くに行った時に食べに行きます。…</t>
  </si>
  <si>
    <t>小田原厚木道路「小田原東IC」から「来来亭　小田原成田店」まで 490m</t>
  </si>
  <si>
    <t>年中無休
11:00〜0:00
ただし1/1は休み。年末年始は営業時間に変動あり
ランチ営業、夜10時以降入店可、日曜営業</t>
  </si>
  <si>
    <t>あすなろラーメン</t>
  </si>
  <si>
    <t>https://www.cookdoor.jp/dtl/1060151310/</t>
  </si>
  <si>
    <t>https://jice.homemate-research.com/pubuser1/pubuser_facility_img/0/1/3/1060151310/0000069346/1060151310_0000069346_3_s.jpg</t>
  </si>
  <si>
    <t>https://jice.homemate-research.com/pubuser1/pubuser_facility_img/0/1/3/1060151310/0000046576/1060151310_0000046576_1_s.jpg</t>
  </si>
  <si>
    <t>https://jice.homemate-research.com/pubuser1/pubuser_facility_img/0/1/3/1060151310/0000000707/1060151310_0000000707_1_s.jpg</t>
  </si>
  <si>
    <t>〒323-0826 栃木県小山市大字雨ケ谷３７－１０</t>
  </si>
  <si>
    <t>「駅南４バス停」から「あすなろラーメン」まで 徒歩20分</t>
  </si>
  <si>
    <t>33件</t>
  </si>
  <si>
    <t>https://www.google.co.jp/maps/dir/?api=1&amp;origin=%e9%a7%85%e5%8d%97%ef%bc%94%e3%83%90%e3%82%b9%e5%81%9c+%e3%80%92&amp;destination=36.2853185289117,139.807220473112&amp;travelmode=walking</t>
  </si>
  <si>
    <t>あすなろラーメン
小山市のかつはな亭さんの向かいにあります。人気のラーメン屋さんです。味噌ラーメンが人気で、私は特製まんぞく味噌ラーメンがイチオシです。餃子も美味しいので一度食べてみてください。…</t>
  </si>
  <si>
    <t>95枚</t>
  </si>
  <si>
    <t>１１：００〜翌０：００
土曜日は１１：００〜翌０：３０まで</t>
  </si>
  <si>
    <t>ラーメン横綱柏店</t>
  </si>
  <si>
    <t>https://www.cookdoor.jp/dtl/1060208734/</t>
  </si>
  <si>
    <t>https://jice.homemate-research.com/pubuser1/pubuser_facility_img/4/3/7/1060208734/0000066530/1060208734_0000066530_1_s.jpg</t>
  </si>
  <si>
    <t>https://jice.homemate-research.com/pubuser1/pubuser_facility_img/4/3/7/1060208734/0000002482/1060208734_0000002482_6_s.jpg</t>
  </si>
  <si>
    <t>https://jice.homemate-research.com/pubuser1/pubuser_facility_img/4/3/7/1060208734/0000004334/1060208734_0000004334_5_s.jpg</t>
  </si>
  <si>
    <t>〒277-0835 千葉県柏市松ケ崎１１５５－２</t>
  </si>
  <si>
    <t>つくばエクスプレス「柏の葉キャンパス駅」から「ラーメン横綱柏店」まで 徒歩24分</t>
  </si>
  <si>
    <t>https://www.google.co.jp/maps/dir/?api=1&amp;origin=%e6%9f%8f%e3%81%ae%e8%91%89%e3%82%ad%e3%83%a3%e3%83%b3%e3%83%91%e3%82%b9%e9%a7%85+%e3%80%92277-0871&amp;destination=35.8798313470066,139.966389814497&amp;travelmode=walking</t>
  </si>
  <si>
    <t>ラーメン横綱柏店は柏市の国道16号線沿いにあります。個人的に豚バラシリーズが好きです。ラーメンはもちろんなんですが、豚バラ丼や豚バラ鉄板も激ウマです。大好きなネギ入れ放題のもたまらないです。…</t>
  </si>
  <si>
    <t>104枚</t>
  </si>
  <si>
    <t>常磐自動車道「柏IC」から「ラーメン横綱柏店」まで 4km</t>
  </si>
  <si>
    <t>味噌乃屋　田所商店　富沢店</t>
  </si>
  <si>
    <t>https://www.cookdoor.jp/dtl/75000000000000106947/</t>
  </si>
  <si>
    <t>https://jice.homemate-research.com/pubuser1/pubuser_facility_img/7/4/9/75000000000000106947/0000063575/75000000000000106947_0000063575_1_s.jpg</t>
  </si>
  <si>
    <t>https://jice.homemate-research.com/pubuser1/pubuser_facility_img/7/4/9/75000000000000106947/0000076785/75000000000000106947_0000076785_1_s.jpg</t>
  </si>
  <si>
    <t>https://jice.homemate-research.com/pubuser1/pubuser_facility_img/7/4/9/75000000000000106947/0000074695/75000000000000106947_0000074695_3_s.jpg</t>
  </si>
  <si>
    <t>〒982-0032 宮城県仙台市太白区富沢字鍛冶屋敷前４３－１１</t>
  </si>
  <si>
    <t>仙台市営地下鉄南北線「富沢駅」から「味噌乃屋　田所商店　…」まで 徒歩10分</t>
  </si>
  <si>
    <t>https://www.google.co.jp/maps/dir/?api=1&amp;origin=%e5%af%8c%e6%b2%a2%e9%a7%85+%e3%80%92982-0032&amp;destination=38.2129777101582,140.861787185422&amp;travelmode=walking</t>
  </si>
  <si>
    <t>本日は味噌乃屋田所商店富沢店にお邪魔しました！
味噌の種類が豊富な味噌ラーメン専門店で、自分好みの味噌を見つけることができるお店となってます！
今回は辛味噌ラーメンをいただきました！
辛い中に旨みがたくさん感じられる一杯となってます！
ぜひ皆さんも食べてみてください！…</t>
  </si>
  <si>
    <t>106枚</t>
  </si>
  <si>
    <t>仙台南部道路「山田IC」から「味噌乃屋　田所商店　…」まで 2km</t>
  </si>
  <si>
    <t>丸源ラーメン　市原五井店</t>
  </si>
  <si>
    <t>https://www.cookdoor.jp/dtl/60000000000000018406/</t>
  </si>
  <si>
    <t>https://jice.homemate-research.com/pubuser1/pubuser_facility_img/6/0/4/60000000000000018406/0000001264/60000000000000018406_0000001264_1_s.jpg</t>
  </si>
  <si>
    <t>https://jice.homemate-research.com/pubuser1/pubuser_facility_img/6/0/4/60000000000000018406/0000002785/60000000000000018406_0000002785_1_s.jpg</t>
  </si>
  <si>
    <t>https://jice.homemate-research.com/pubuser1/pubuser_facility_img/6/0/4/60000000000000018406/0000002867/60000000000000018406_0000002867_4_s.jpg</t>
  </si>
  <si>
    <t>〒290-0056 千葉県市原市五井4881-3</t>
  </si>
  <si>
    <t>小湊鐵道「五井駅」から「丸源ラーメン　市原五…」まで 徒歩12分</t>
  </si>
  <si>
    <t>https://www.google.co.jp/maps/dir/?api=1&amp;origin=%e4%ba%94%e4%ba%95%e9%a7%85+%e3%80%92290-0056&amp;destination=35.5210258221452,140.092807781872&amp;travelmode=walking</t>
  </si>
  <si>
    <t>五井駅より徒歩15分ほど、白金通り沿いにあるこちらのお店！
全国チェーン店ではありますが、安定した味わいで仕事時によく利用しております。
背脂多めなので、空腹時にはガツンと満足感高いラーメンです。
外でラーメンに迷った時にはおすすめです！！…</t>
  </si>
  <si>
    <t>館山自動車道「市原IC」から「丸源ラーメン　市原五…」まで 2.5km</t>
  </si>
  <si>
    <t>11:00〜翌1:00(LO0:45)</t>
  </si>
  <si>
    <t>ばり馬　祇園新道店</t>
  </si>
  <si>
    <t>https://www.cookdoor.jp/dtl/60000000000000002940/</t>
  </si>
  <si>
    <t>https://jice.homemate-research.com/pubuser1/pubuser_facility_img/0/4/9/60000000000000002940/0000065545/60000000000000002940_0000065545_2_s.jpg</t>
  </si>
  <si>
    <t>https://jice.homemate-research.com/pubuser1/pubuser_facility_img/0/4/9/60000000000000002940/0000001522/60000000000000002940_0000001522_5_s.jpg</t>
  </si>
  <si>
    <t>https://jice.homemate-research.com/pubuser1/pubuser_facility_img/0/4/9/60000000000000002940/0000001522/60000000000000002940_0000001522_4_s.jpg</t>
  </si>
  <si>
    <t>〒731-0113 広島県広島市安佐南区西原7-4-15</t>
  </si>
  <si>
    <t>広島高速交通アストラムライン「西原駅」から「ばり馬　祇園新道店」まで 徒歩2分</t>
  </si>
  <si>
    <t>https://www.google.co.jp/maps/dir/?api=1&amp;origin=%e8%a5%bf%e5%8e%9f%e9%a7%85+%e3%80%92731-0113&amp;destination=34.4428503049444,132.47505229825&amp;travelmode=walking</t>
  </si>
  <si>
    <t>ばり馬祇園新道店は、安佐南区西原にあるラーメン屋さんです。アストラムラインの西原駅からも徒歩圏内で駐車場も完備してあります。こちらのお店のばり濃は背脂がしっかり入っておりとても濃厚なスープで美味しいので是非食べてみてください。…</t>
  </si>
  <si>
    <t>90枚</t>
  </si>
  <si>
    <t>【年末年始除く】11：00〜翌1：00
（ラストオーダー24：40）
【金土日祝前日】11：00〜翌2：00
（ラストオーダー翌1：40）</t>
  </si>
  <si>
    <t>まっち棒　名古屋千種店</t>
  </si>
  <si>
    <t>https://www.cookdoor.jp/dtl/60000000000000000968/</t>
  </si>
  <si>
    <t>https://jice.homemate-research.com/pubuser1/pubuser_facility_img/8/6/9/60000000000000000968/0000016144/60000000000000000968_0000016144_5_s.jpg</t>
  </si>
  <si>
    <t>https://jice.homemate-research.com/pubuser1/pubuser_facility_img/8/6/9/60000000000000000968/0000016144/60000000000000000968_0000016144_1_s.jpg</t>
  </si>
  <si>
    <t>https://jice.homemate-research.com/pubuser1/pubuser_facility_img/8/6/9/60000000000000000968/0000016144/60000000000000000968_0000016144_2_s.jpg</t>
  </si>
  <si>
    <t>〒460-0007 愛知県名古屋市中区新栄3-7-5 フォーラム千種</t>
  </si>
  <si>
    <t>名古屋市営地下鉄東山線「千種駅」から「まっち棒　名古屋千種店」まで 徒歩6分</t>
  </si>
  <si>
    <t>https://www.google.co.jp/maps/dir/?api=1&amp;origin=%e5%8d%83%e7%a8%ae%e9%a7%85+%e3%80%92464-0075&amp;destination=35.1680988265289,136.926868628053&amp;travelmode=walking</t>
  </si>
  <si>
    <t>【店舗概要】
「まっち棒 名古屋千種店」は、名古屋市中区新栄にある和歌山ラーメン専門店です。千種駅から徒歩5分ほどの場所にあり、アクセスも良好。営業時間は夜遅くまで営業しており、深夜3時までラーメンを楽しめるのが特徴です。和歌山ラーメンといえば、豚骨醤油ベースの濃厚なスープと細麺が特徴ですが、こちらのまっち棒では本場の味をしっかり再現していると評判です。
【主なメニュー】
1.和歌山ラーメン（源味）
　お店の看板メニューで、濃厚な豚骨醤油スープに細麺が絡み、しっかりとした旨味が楽しめます。チャーシューは注文後にバーナーで炙られるため、香ばしさが加わり、スープとの相性も抜群です。
2.和歌山ラーメン（新味）
　源味よりもあっさりめのスープで、こってりが苦手な人にもおすすめの一杯です。
3.台湾ラーメン（数量限定）
　名古屋名物の台湾ラーメンも提供しており、辛さがしっかり効いた一杯。1日30食限定で提供されており、ピリッとした辛さが特徴的です。
4.はや寿司（鯖寿司）
　和歌山ラーメンの定番サイドメニューで、さっぱりした鯖寿司が濃厚なラーメンの合間にちょうど良いと人気です。
5.ツナちゃーめし
　ラーメンと一緒に楽しめるオリジナルのご飯メニュー。ツナとチャーシューがたっぷり乗った丼で、ボリューム満点。
【良かった点】
1.本場の和歌山ラーメンが楽しめる
　名古屋で和歌山ラーメンを提供するお店は多くないため、「本場の味が楽しめる」との口コミが多いです。特にスープのコクや細麺との相性が良いと評価されています。
2.炙りチャーシューの香ばしさが絶妙
　チャーシューは注文後に炙られるため、香ばしさが引き立ちます。「スープに合うし、香りが最高」との声も。
3.深夜営業がありがたい
　夜遅くまで営業しているため、仕事終わりや飲み会後にも立ち寄りやすいです。「深夜でもしっかりしたラーメンが食べられる」と評判。
4.専用駐車場あり
　店舗には駐車場が完備されており、車でも訪れやすいのがポイント。…</t>
  </si>
  <si>
    <t>107枚</t>
  </si>
  <si>
    <t>名古屋高速2号東山線「吹上東・西IC」から「まっち棒　名古屋千種店」まで 880m</t>
  </si>
  <si>
    <t>11時30分〜27時</t>
  </si>
  <si>
    <t>ばりきやラーメン前橋店</t>
  </si>
  <si>
    <t>https://www.cookdoor.jp/dtl/1060164280/</t>
  </si>
  <si>
    <t>https://jice.homemate-research.com/pubuser1/pubuser_facility_img/0/8/2/1060164280/0000060153/1060164280_0000060153_7_s.jpg</t>
  </si>
  <si>
    <t>https://jice.homemate-research.com/pubuser1/pubuser_facility_img/0/8/2/1060164280/0000004844/1060164280_0000004844_2_s.jpg</t>
  </si>
  <si>
    <t>https://jice.homemate-research.com/pubuser1/pubuser_facility_img/0/8/2/1060164280/0000060153/1060164280_0000060153_3_s.jpg</t>
  </si>
  <si>
    <t>〒379-2154 群馬県前橋市天川大島町２丁目１２－２</t>
  </si>
  <si>
    <t>上毛電気鉄道上毛線「片貝駅」から「ばりきやラーメン前橋店」まで 徒歩17分</t>
  </si>
  <si>
    <t>76件</t>
  </si>
  <si>
    <t>https://www.google.co.jp/maps/dir/?api=1&amp;origin=%e7%89%87%e8%b2%9d%e9%a7%85+%e3%80%92371-0013&amp;destination=36.3816430694311,139.09853878194&amp;travelmode=walking</t>
  </si>
  <si>
    <t>「ばりきやラーメン 前橋店」は、群馬県前橋市天川大島町に位置する豚骨ラーメンを中心とした人気店です。国道50号線沿いのアクセスしやすい立地にあり、駐車場も広く、車での訪問が便利だと感じました。店内に入ると、豚骨スープの香りが漂い、食欲をそそりますが、特有の臭みが少ないのが印象的。カウンター席とテーブル席が配置され、一人でも家族連れでも気軽に入れる雰囲気です。スタッフの元気な挨拶も好感が持て、活気ある店内が心地よいです。
看板メニューの「ばりきめん」は、極細麺と濃厚ながらも後味すっきりな豚骨スープが特徴。麺の硬さは「バリカタ」「ハリガネ」など好みに合わせて選べ、私は「バリカタ」を注文。パツっとした食感がスープと絡み合い、絶妙なバランスでした。トッピングにはチャーシュー、もやし、刻みネギ、キクラゲが乗り、シンプルながら満足感があります。特にチャーシューは柔らかく、味がしっかり染みていて美味しい。また、無料トッピングの辛もやしや紅生姜を途中から加えると味変が楽しめ、最後まで飽きずに食べられました。替え玉を頼む人も多く、私も1回追加して完食。スープまで飲み干したくなるほどクセになる味わいです。「ばりこてめん」も人気で、こちらは秘伝の辛子味噌と香味油が加わり、さらにコク深い仕上がり。こってり系が好きな人にはたまらない一品でしょう。価格は670円〜720円程度と手頃で、量も並盛で十分お腹いっぱいに。提供スピードが速いのも魅力で、忙しい時でもサッと食事を済ませたい人にぴったりです。評判では「群馬発祥のラーメン店らしい地元愛を感じる」「女性一人でも入りやすい」「平日なら空いていて落ち着いて食べられる」といった声も聞かれます。ただ、昔に比べると豚骨ラーメン店が増えたため「特別感が薄れた」と感じる人もいるようです。それでも、安定した美味しさとアットホームな雰囲気でリピーターが多い印象。2024年時点でも変わらない味に安心感を覚えます。総じて、「ばりきやラーメン 前橋店」は気軽に本格的な豚骨ラーメンを楽しめるお店です。濃厚さと食べやすさを両立したスープ、選べる麺の硬さ、活気あるサービスが魅力で、前橋を訪れた際にはぜひ立ち寄りたい一軒です。…</t>
  </si>
  <si>
    <t>101枚</t>
  </si>
  <si>
    <t>北関東自動車道「前橋南IC」から「ばりきやラーメン前橋店」まで 5.4km</t>
  </si>
  <si>
    <t>11:00〜翌2:00
ランチ営業、夜10時以降入店可、日曜営業</t>
  </si>
  <si>
    <t>天下一品　大船店</t>
  </si>
  <si>
    <t>https://www.cookdoor.jp/dtl/60000000000000008721/</t>
  </si>
  <si>
    <t>https://jice.homemate-research.com/pubuser1/pubuser_facility_img/1/2/7/60000000000000008721/0000063531/60000000000000008721_0000063531_3_s.jpg</t>
  </si>
  <si>
    <t>https://jice.homemate-research.com/pubuser1/pubuser_facility_img/1/2/7/60000000000000008721/0000070062/60000000000000008721_0000070062_1_s.jpg</t>
  </si>
  <si>
    <t>https://jice.homemate-research.com/pubuser1/pubuser_facility_img/1/2/7/60000000000000008721/0000026971/60000000000000008721_0000026971_4_s.jpg</t>
  </si>
  <si>
    <t>〒247-0056 神奈川県鎌倉市大船１－２５－２３ 千里ビル１Ｆ</t>
  </si>
  <si>
    <t>ＪＲ横須賀線「大船駅」から「天下一品　大船店」まで 徒歩2分</t>
  </si>
  <si>
    <t>https://www.google.co.jp/maps/dir/?api=1&amp;origin=%e5%a4%a7%e8%88%b9%e9%a7%85+%e3%80%92247-0056&amp;destination=35.3538155914834,139.532776713653&amp;travelmode=walking</t>
  </si>
  <si>
    <t>好きなチェーン店です。店舗によって、少し味が違います。この大船店のラーメンは私の好みの味に仕上がってます。駅からも近いので、昼時は大変混み合ってます。大船に来た時はまず寄らせてもらう事が多いです。…</t>
  </si>
  <si>
    <t>横浜新道「戸塚IC」から「天下一品　大船店」まで 6.5km</t>
  </si>
  <si>
    <t>11：00〜翌3：00</t>
  </si>
  <si>
    <t>リンガーハット　名古屋畑江通店</t>
  </si>
  <si>
    <t>https://www.cookdoor.jp/dtl/1060030528/</t>
  </si>
  <si>
    <t>https://jice.homemate-research.com/pubuser1/pubuser_facility_img/8/2/5/1060030528/0000004624/1060030528_0000004624_1_s.jpg</t>
  </si>
  <si>
    <t>https://jice.homemate-research.com/pubuser1/pubuser_facility_img/8/2/5/1060030528/0000004624/1060030528_0000004624_7_s.jpg</t>
  </si>
  <si>
    <t>https://jice.homemate-research.com/pubuser1/pubuser_facility_img/8/2/5/1060030528/0000004624/1060030528_0000004624_6_s.jpg</t>
  </si>
  <si>
    <t>〒453-0851 愛知県名古屋市中村区畑江通７丁目１２－１</t>
  </si>
  <si>
    <t>名古屋市営地下鉄東山線「岩塚駅」から「リンガーハット　名古…」まで 徒歩7分</t>
  </si>
  <si>
    <t>https://www.google.co.jp/maps/dir/?api=1&amp;origin=%e5%b2%a9%e5%a1%9a%e9%a7%85+%e3%80%92453-0862&amp;destination=35.1578571038118,136.860944852338&amp;travelmode=walking</t>
  </si>
  <si>
    <t>こちらのリンガーハットの店舗は名古屋市中村区畑江通７丁目の115号線沿いにあります。
すぐ近くにはセブンイレブン名古屋畑江通７丁目店や木曽路畑江通店、沖田公園、コメダ珈琲店岩塚店、ラーメン福黄金店などがあります。
リンガーハットと言えばやっぱり『長崎ちゃんぽん』や『焼き餃子』が有名なお店ですよね。
海鮮だしのスープが決めて「元祖長崎ちゃんぽん」や、パリパリ麺の「長崎皿うどん」、太麺でボリュームたっぷりの「太麺皿うどん」など、美味しいメニューがとっても豊富です。
その中でも私がよく注文するメニューは「太麺皿うどん」！！
普段不足しがちな野菜がしっかり摂れるところや、ちゃんぽん麺のところどころに香ばしい「お焦げ」がついていて、濃い味付けのあんがその上からかかっているのが本当に美味しい！特に寒い時期には身体の中からあたたまりますよ☆
また「野菜たっぷりちゃんぽん」も人気の高いメニューで、普通の長崎ちゃんぽんよりも野菜がたっぷり入っていて栄養がしっかり摂れ、さらに野菜たっぷりちゃんぽんについてくる「野菜専用ドレッシング」がすごく美味しいです！！
ちゃんぽんや野菜の味が薄くなった時にドレッシングを上からかけて食べると、味が美味しく変化します。
そして家族の方におすすめなのが「長崎ちゃんぽん」の麺増量システムです。
「長崎ちゃんぽん」では麺を1.5倍や2倍に変更できるので、一人でたくさん食べたい時はもちろん、お子さんとも一緒にシェアして食べれるので嬉しいメニューになっています。
リンガーハットでは定期的にメニューが変更されていて、例えば夏には冷たい「冷製ちゃんぽん」や、冬には熱々の「牡蠣ちゃんぽん」、他にも見た目が鮮やかな「彩りちゃんぽん」など季節に合わせてメニューが変更されてあります。
リンガーハット名古屋畑江通店は駐車場もあるので、車でも寄りやすいお店です。
皆さんも是非、リンガーハット名古屋畑江通店へ一度立ち寄ってみてくださいね☆…</t>
  </si>
  <si>
    <t>98枚</t>
  </si>
  <si>
    <t>名古屋高速5号万場線「烏森IC」から「リンガーハット　名古…」まで 200m</t>
  </si>
  <si>
    <t>麺闘志</t>
  </si>
  <si>
    <t>https://www.cookdoor.jp/dtl/1060377741/</t>
  </si>
  <si>
    <t>https://jice.homemate-research.com/pubuser1/pubuser_facility_img/1/4/7/1060377741/0000030128/1060377741_0000030128_1_s.jpg</t>
  </si>
  <si>
    <t>https://jice.homemate-research.com/pubuser1/pubuser_facility_img/1/4/7/1060377741/0000036138/1060377741_0000036138_4_s.jpg</t>
  </si>
  <si>
    <t>https://jice.homemate-research.com/pubuser1/pubuser_facility_img/1/4/7/1060377741/0000030128/1060377741_0000030128_3_s.jpg</t>
  </si>
  <si>
    <t>〒502-0931 岐阜県岐阜市則武２８８－１</t>
  </si>
  <si>
    <t>「則武バス停」から「麺闘志」まで 徒歩3分</t>
  </si>
  <si>
    <t>https://www.google.co.jp/maps/dir/?api=1&amp;origin=%e5%89%87%e6%ad%a6%e3%83%90%e3%82%b9%e5%81%9c+%e3%80%92&amp;destination=35.4440522626241,136.746024551342&amp;travelmode=walking</t>
  </si>
  <si>
    <t>岐阜県岐阜市則武にある麺闘志さんにはじめていきました。辛闘志ラーメンを食べましたが私にはかなり辛かったのですが癖になる旨さでした。チャーシューもかなり大きく美味しかったです。…</t>
  </si>
  <si>
    <t>東海北陸自動車道「岐阜各務原IC」から「麺闘志」まで 8.7km</t>
  </si>
  <si>
    <t>11：30〜15：00　18：00〜22：30</t>
  </si>
  <si>
    <t>めん王　若柴店</t>
  </si>
  <si>
    <t>https://www.cookdoor.jp/dtl/14092604578/</t>
  </si>
  <si>
    <t>https://jice.homemate-research.com/pubuser1/pubuser_facility_img/8/7/5/14092604578/0000000859/14092604578_0000000859_2_s.jpg</t>
  </si>
  <si>
    <t>https://jice.homemate-research.com/pubuser1/pubuser_facility_img/8/7/5/14092604578/0000033529/14092604578_0000033529_4_s.jpg</t>
  </si>
  <si>
    <t>https://jice.homemate-research.com/pubuser1/pubuser_facility_img/8/7/5/14092604578/0000051788/14092604578_0000051788_4_s.jpg</t>
  </si>
  <si>
    <t>〒277-0871 千葉県柏市若柴２１８－２</t>
  </si>
  <si>
    <t>つくばエクスプレス「柏の葉キャンパス駅」から「めん王　若柴店」まで 徒歩7分</t>
  </si>
  <si>
    <t>https://www.google.co.jp/maps/dir/?api=1&amp;origin=%e6%9f%8f%e3%81%ae%e8%91%89%e3%82%ad%e3%83%a3%e3%83%b3%e3%83%91%e3%82%b9%e9%a7%85+%e3%80%92277-0871&amp;destination=35.8975431506008,139.95546490623&amp;travelmode=walking</t>
  </si>
  <si>
    <t>めん王若紫店はつくばエクスプレスの柏の葉キャンパス駅から徒歩７分の所にあります。ピリ辛ネギがたっぷりのっているネギ味噌ラーメンが大好きです。何度食べても飽きません。麺も自家製麺でかなり美味しいです。…</t>
  </si>
  <si>
    <t>常磐自動車道「柏IC」から「めん王　若柴店」まで 1.9km</t>
  </si>
  <si>
    <t>昼夜〜￥999</t>
  </si>
  <si>
    <t>１１：００〜２６：００【Ｌ．Ｏ２５：３０】</t>
  </si>
  <si>
    <t>やまざき屋</t>
  </si>
  <si>
    <t>https://www.cookdoor.jp/dtl/1060550294/</t>
  </si>
  <si>
    <t>https://jice.homemate-research.com/pubuser1/pubuser_facility_img/4/9/2/1060550294/0000059141/1060550294_0000059141_3_s.jpg</t>
  </si>
  <si>
    <t>https://jice.homemate-research.com/pubuser1/pubuser_facility_img/4/9/2/1060550294/0000072347/1060550294_0000072347_5_s.jpg</t>
  </si>
  <si>
    <t>https://jice.homemate-research.com/pubuser1/pubuser_facility_img/4/9/2/1060550294/0000072347/1060550294_0000072347_4_s.jpg</t>
  </si>
  <si>
    <t>〒635-0831 奈良県北葛城郡広陵町馬見北９丁目１－３８</t>
  </si>
  <si>
    <t>ＪＲ和歌山線「香芝駅」から「やまざき屋」まで 徒歩22分</t>
  </si>
  <si>
    <t>https://www.google.co.jp/maps/dir/?api=1&amp;origin=%e9%a6%99%e8%8a%9d%e9%a7%85+%e3%80%92639-0231&amp;destination=34.5502077672927,135.722439606664&amp;travelmode=walking</t>
  </si>
  <si>
    <t>やまざき屋　奈良県香芝市
高校生の時からよく通っているラーメン屋さんです。
濃厚な豚骨スープが癖になってしまいます。
ラーメンは3種類の中から選ぶことができるのですが個人的に黒とんとんに細麺を合わすのが好みです。…</t>
  </si>
  <si>
    <t>西名阪自動車道「香芝IC」から「やまざき屋」まで 2.9km</t>
  </si>
  <si>
    <t>昼〜９９９円
夜〜９９９円</t>
  </si>
  <si>
    <t>１１：００〜１５：００（ＬＯ．１４：３０）
１８：００〜２３：００（ＬＯ．２２：００）</t>
  </si>
  <si>
    <t>天下一品　筑紫野店</t>
  </si>
  <si>
    <t>https://www.cookdoor.jp/dtl/60000000000000019319/</t>
  </si>
  <si>
    <t>https://jice.homemate-research.com/pubuser1/pubuser_facility_img/9/1/3/60000000000000019319/0000001275/60000000000000019319_0000001275_2_s.jpg</t>
  </si>
  <si>
    <t>https://jice.homemate-research.com/pubuser1/pubuser_facility_img/9/1/3/60000000000000019319/0000036451/60000000000000019319_0000036451_1_s.jpg</t>
  </si>
  <si>
    <t>https://jice.homemate-research.com/pubuser1/pubuser_facility_img/9/1/3/60000000000000019319/0000035524/60000000000000019319_0000035524_5_s.jpg</t>
  </si>
  <si>
    <t>〒818-0073 福岡県筑紫野市塔原西１丁目３－２</t>
  </si>
  <si>
    <t>ＪＲ鹿児島本線「都府楼南駅」から「天下一品　筑紫野店」まで 徒歩8分</t>
  </si>
  <si>
    <t>https://www.google.co.jp/maps/dir/?api=1&amp;origin=%e9%83%bd%e5%ba%9c%e6%a5%bc%e5%8d%97%e9%a7%85+%e3%80%92818-0105&amp;destination=33.4982110637255,130.502963742647&amp;travelmode=walking</t>
  </si>
  <si>
    <t>京都発祥の天下一品も筑紫野に。見た目はとんこつスープみたいにこってりに見えますが、鶏をしっかり煮込んは思ったよりさっぱり。でも味はしっかりなので、九州の人でも受け入れているのかと思います！…</t>
  </si>
  <si>
    <t>九州自動車道「筑紫野IC」から「天下一品　筑紫野店」まで 2.8km</t>
  </si>
  <si>
    <t>麺屋　ゆう</t>
  </si>
  <si>
    <t>https://www.cookdoor.jp/dtl/75000000000000014561/</t>
  </si>
  <si>
    <t>https://jice.homemate-research.com/pubuser1/pubuser_facility_img/1/6/5/75000000000000014561/0000064749/75000000000000014561_0000064749_2_s.jpg</t>
  </si>
  <si>
    <t>https://jice.homemate-research.com/pubuser1/pubuser_facility_img/1/6/5/75000000000000014561/0000026204/75000000000000014561_0000026204_3_s.jpg</t>
  </si>
  <si>
    <t>https://jice.homemate-research.com/pubuser1/pubuser_facility_img/1/6/5/75000000000000014561/0000064749/75000000000000014561_0000064749_4_s.jpg</t>
  </si>
  <si>
    <t>〒300-0873 茨城県土浦市荒川沖189-1</t>
  </si>
  <si>
    <t>ＪＲ常磐線「荒川沖駅」から「麺屋　ゆう」まで 徒歩7分</t>
  </si>
  <si>
    <t>https://www.google.co.jp/maps/dir/?api=1&amp;origin=%e8%8d%92%e5%b7%9d%e6%b2%96%e9%a7%85+%e3%80%92300-0871&amp;destination=36.0279713975494,140.160792681481&amp;travelmode=walking</t>
  </si>
  <si>
    <t>6号沿いにあるラーメ屋さん。
やはり1押しは濃厚つけ麺ですね。
先日も足を運び濃厚つけ麺をいただきますした。
太麺だけどスープが濃厚ですごく、麺に絡みついて美味しくいただけます。
卵も半熟で美味しいですしチャーシューは柔らかくてトッピングの中では1番美味しいです。
昼時や深夜あたりは混んでいますが良かったら行ってみてください。…</t>
  </si>
  <si>
    <t>1000円前後</t>
  </si>
  <si>
    <t>550件</t>
  </si>
  <si>
    <t>大勝軒 21店舗</t>
  </si>
  <si>
    <t>601枚</t>
  </si>
  <si>
    <t>56本</t>
  </si>
  <si>
    <t>一心不乱　鳥栖弥生が丘店</t>
  </si>
  <si>
    <t>https://www.cookdoor.jp/dtl/60000000000000011942/</t>
  </si>
  <si>
    <t>https://jice.homemate-research.com/pubuser1/pubuser_facility_img/2/4/9/60000000000000011942/0000050115/60000000000000011942_0000050115_3_s.jpg</t>
  </si>
  <si>
    <t>https://jice.homemate-research.com/pubuser1/pubuser_facility_img/2/4/9/60000000000000011942/0000033220/60000000000000011942_0000033220_2_s.jpg</t>
  </si>
  <si>
    <t>https://jice.homemate-research.com/pubuser1/pubuser_facility_img/2/4/9/60000000000000011942/0000033220/60000000000000011942_0000033220_1_s.jpg</t>
  </si>
  <si>
    <t>〒841-0005 佐賀県鳥栖市弥生が丘5丁目16</t>
  </si>
  <si>
    <t>ＪＲ鹿児島本線「弥生が丘駅」から「一心不乱　鳥栖弥生が…」まで 徒歩11分</t>
  </si>
  <si>
    <t>https://www.google.co.jp/maps/dir/?api=1&amp;origin=%e5%bc%a5%e7%94%9f%e3%81%8c%e4%b8%98%e9%a7%85+%e3%80%92841-0011&amp;destination=33.4019777545835,130.51936986692&amp;travelmode=walking</t>
  </si>
  <si>
    <t>一心不乱の鳥栖弥生が丘店は、選べる味と麺の組み合わせが特徴的なラーメン屋で、訪れるたびに自分好みの一杯を楽しめるお店です。まず、こってり味と普通味という2種類のスープから選べるのが嬉しいポイント。私はこってり味を選びましたが、豚骨の深いコクと濃厚な旨味が広がり、満足感がありました。一方で、普通味を選べば、さっぱりとした豚骨スープが味わえるとのことで、次回はそちらを試してみたいと思います。
次に麺の選択肢が豊富です。ストレート麺とタマゴ麺が選べ、私はタマゴ麺を選びました。タマゴ麺は少しもちもちとした食感で、こってりとしたスープと非常によく合い、一体感を楽しむことができました。ストレート麺は、スープとの絡みが良く、よりシンプルにスープ本来の風味を楽しむことができるとのことで、こちらも気になります。
また、店舗の雰囲気も好印象です。お一人様でも気軽に立ち寄れる雰囲気があり、友人や家族と一緒に来ても楽しめるお店だと思います。スタッフの対応も親切で、注文の際におすすめのメニューや麺の硬さについても丁寧に説明してくれました。
価格帯も比較的リーズナブルで、ボリュームもしっかりしているため、コストパフォーマンスも良いと感じました。特にこってり好きの方にはぜひ試していただきたい一杯です。また、店内にはトッピングメニューも豊富で、追加で楽しめる具材がたくさんあります。自分好みのトッピングでオリジナルのラーメンを作れるのも魅力の一つです。
総じて、一心不乱の鳥栖弥生が丘店は、こだわりのスープと麺を自由に組み合わせて楽しめる、ラーメン好きにはたまらないお店だと思います。次回は普通味とストレート麺の組み合わせを試し、自分なりのベストな一杯を探してみたいです。…</t>
  </si>
  <si>
    <t>長崎自動車道「鳥栖IC」から「一心不乱　鳥栖弥生が…」まで 1km</t>
  </si>
  <si>
    <t>町田商店　京都東インター店</t>
  </si>
  <si>
    <t>https://www.cookdoor.jp/dtl/75000000000000111316/</t>
  </si>
  <si>
    <t>https://jice.homemate-research.com/pubuser1/pubuser_facility_img/6/1/3/75000000000000111316/0000000840/75000000000000111316_0000000840_1_s.jpg</t>
  </si>
  <si>
    <t>https://jice.homemate-research.com/pubuser1/pubuser_facility_img/6/1/3/75000000000000111316/0000000840/75000000000000111316_0000000840_5_s.jpg</t>
  </si>
  <si>
    <t>https://jice.homemate-research.com/pubuser1/pubuser_facility_img/6/1/3/75000000000000111316/0000000840/75000000000000111316_0000000840_3_s.jpg</t>
  </si>
  <si>
    <t>〒607-8112 京都府京都市山科区小山中ノ川町１１</t>
  </si>
  <si>
    <t>京阪京津線「四宮駅」から「町田商店　京都東イン…」まで 徒歩11分</t>
  </si>
  <si>
    <t>28件</t>
  </si>
  <si>
    <t>https://www.google.co.jp/maps/dir/?api=1&amp;origin=%e5%9b%9b%e5%ae%ae%e9%a7%85+%e3%80%92607-8045&amp;destination=34.9848114444766,135.827168674701&amp;travelmode=walking</t>
  </si>
  <si>
    <t>町田商店　京都東インター店
メニューが豊富でとても美味です。人気なラーメン屋なので非常に賑わっています。
ラーメン好きには堪らないお店なので是非足を運んでみてください。
…</t>
  </si>
  <si>
    <t>名神高速道路「京都東IC」から「町田商店　京都東イン…」まで 700m</t>
  </si>
  <si>
    <t>らーめん・つけ麺　花銀</t>
  </si>
  <si>
    <t>https://www.cookdoor.jp/dtl/60000000000000002808/</t>
  </si>
  <si>
    <t>https://jice.homemate-research.com/pubuser1/pubuser_facility_img/8/0/8/60000000000000002808/0000005745/60000000000000002808_0000005745_8_s.jpg</t>
  </si>
  <si>
    <t>https://jice.homemate-research.com/pubuser1/pubuser_facility_img/8/0/8/60000000000000002808/0000005745/60000000000000002808_0000005745_6_s.jpg</t>
  </si>
  <si>
    <t>https://jice.homemate-research.com/pubuser1/pubuser_facility_img/8/0/8/60000000000000002808/0000036827/60000000000000002808_0000036827_2_s.jpg</t>
  </si>
  <si>
    <t>〒501-6001 岐阜県羽島郡岐南町上印食6-65 シュラトン665 1A</t>
  </si>
  <si>
    <t>名鉄各務原線「切通駅」から「らーめん・つけ麺　花銀」まで 徒歩15分</t>
  </si>
  <si>
    <t>36件</t>
  </si>
  <si>
    <t>https://www.google.co.jp/maps/dir/?api=1&amp;origin=%e5%88%87%e9%80%9a%e9%a7%85+%e3%80%92500-8237&amp;destination=35.3910442369065,136.788902042363&amp;travelmode=walking</t>
  </si>
  <si>
    <t>らーめんつけ麺花銀は、羽島郡岐南町上印食にあるラーメン屋です。お店の前に数台駐車スペースもあります。
おすすめは、牛骨ラーメンです。国産牛骨から出汁をとり、ピリ辛塩味で仕上げたスープは絶品です。…</t>
  </si>
  <si>
    <t>東海北陸自動車道「岐阜各務原IC」から「らーめん・つけ麺　花銀」まで 2.2km</t>
  </si>
  <si>
    <t>天下一品　膳所店</t>
  </si>
  <si>
    <t>https://www.cookdoor.jp/dtl/60000000000000008747/</t>
  </si>
  <si>
    <t>https://jice.homemate-research.com/pubuser1/pubuser_facility_img/7/4/7/60000000000000008747/0000072412/60000000000000008747_0000072412_1_s.jpg</t>
  </si>
  <si>
    <t>https://jice.homemate-research.com/pubuser1/pubuser_facility_img/7/4/7/60000000000000008747/0000072412/60000000000000008747_0000072412_3_s.jpg</t>
  </si>
  <si>
    <t>https://jice.homemate-research.com/pubuser1/pubuser_facility_img/7/4/7/60000000000000008747/0000061920/60000000000000008747_0000061920_3_s.jpg</t>
  </si>
  <si>
    <t>〒520-0821 滋賀県大津市湖城が丘２番５号</t>
  </si>
  <si>
    <t>ＪＲ東海道本線「膳所駅」から「天下一品　膳所店」まで 徒歩5分</t>
  </si>
  <si>
    <t>https://www.google.co.jp/maps/dir/?api=1&amp;origin=%e8%86%b3%e6%89%80%e9%a7%85+%e3%80%92520-0802&amp;destination=34.9960426006443,135.882619107991&amp;travelmode=walking</t>
  </si>
  <si>
    <t>道沿いにあり駐車場もかなりの数止めることができます。いつも頼むこってりではなく、今回は屋台味にしましたが、これも絶品で次頼むときはどちらにするか迷うレベルでした。…</t>
  </si>
  <si>
    <t>【昼、夜】〜￥999
実際にお店へ行った人が使った金額です。</t>
  </si>
  <si>
    <t>京らーめん　味まる</t>
  </si>
  <si>
    <t>https://www.cookdoor.jp/dtl/75000000000000049838/</t>
  </si>
  <si>
    <t>https://jice.homemate-research.com/pubuser1/pubuser_facility_img/8/3/8/75000000000000049838/0000071883/75000000000000049838_0000071883_2_s.jpg</t>
  </si>
  <si>
    <t>https://jice.homemate-research.com/pubuser1/pubuser_facility_img/8/3/8/75000000000000049838/0000025523/75000000000000049838_0000025523_6_s.jpg</t>
  </si>
  <si>
    <t>https://jice.homemate-research.com/pubuser1/pubuser_facility_img/8/3/8/75000000000000049838/0000000155/75000000000000049838_0000000155_5_s.jpg</t>
  </si>
  <si>
    <t>〒506-0031 岐阜県高山市西之一色町3-26-2</t>
  </si>
  <si>
    <t>ＪＲ高山本線「高山駅」から「京らーめん　味まる」まで 徒歩14分</t>
  </si>
  <si>
    <t>32件</t>
  </si>
  <si>
    <t>https://www.google.co.jp/maps/dir/?api=1&amp;origin=%e9%ab%98%e5%b1%b1%e9%a7%85+%e3%80%92506-0053&amp;destination=36.1306587327734,137.24975971171&amp;travelmode=walking</t>
  </si>
  <si>
    <t>京らーめん味まるは名古屋方面に向かう国道41号線沿いにあります。
こちらのラーメンは高山ではめずらしい濃厚こってりらーめんとなります。
高山の中華そばもおいしいですがたまにこってりラーメンが食べたくなったらこちらに来ます。
味噌ラーメンと鉄板餃子おすすめです！…</t>
  </si>
  <si>
    <t>中部縦貫自動車道「高山IC」から「京らーめん　味まる」まで 4.3km</t>
  </si>
  <si>
    <t>11：00〜24：00（23：30ラストオーダー）</t>
  </si>
  <si>
    <t>ラーメン太郎</t>
  </si>
  <si>
    <t>https://www.cookdoor.jp/dtl/60000000000000002395/</t>
  </si>
  <si>
    <t>https://jice.homemate-research.com/pubuser1/pubuser_facility_img/5/9/3/60000000000000002395/0000001742/60000000000000002395_0000001742_5_s.jpg</t>
  </si>
  <si>
    <t>https://jice.homemate-research.com/pubuser1/pubuser_facility_img/5/9/3/60000000000000002395/0000047993/60000000000000002395_0000047993_2_s.jpg</t>
  </si>
  <si>
    <t>https://jice.homemate-research.com/pubuser1/pubuser_facility_img/5/9/3/60000000000000002395/0000001742/60000000000000002395_0000001742_4_s.jpg</t>
  </si>
  <si>
    <t>〒700-0945 岡山県岡山市南区新保660-10</t>
  </si>
  <si>
    <t>ＪＲ宇野線「備前西市駅」から「ラーメン太郎」まで 徒歩17分</t>
  </si>
  <si>
    <t>https://www.google.co.jp/maps/dir/?api=1&amp;origin=%e5%82%99%e5%89%8d%e8%a5%bf%e5%b8%82%e9%a7%85+%e3%80%92700-0953&amp;destination=34.6312729798863,133.909214793883&amp;travelmode=walking</t>
  </si>
  <si>
    <t>今回、私がご紹介させていただくお店は、岡山県岡山市南区新保660-10にあるラーメン太郎さんです！
ラーメン太郎さんは地元住民から長年愛されているラーメン店です！
店主さんは、ラーメンへの凄まじい情熱を持っており、お客さんに美味しいラーメンを提供することに一生懸命取り組んでいます！！
なんと言っても、ラーメン太郎の特徴として挙げられるのは、そのこだわりのスープです！太郎さんが自ら手間ひまかけて作り上げるスープは、豚骨と魚介をベースにした濃厚でコクのある味わいが特徴です！
このスープは長時間炊き込まれ、素材の旨みがしっかりと引き出されています！
また、季節ごとにスープのアレンジも行っており、季節感を味わえる一杯が楽しめます！
そして、もう一つのこだわりが麺です！
ラーメン太郎さんでは、職人が手打ちする自家製麺を使用しています！そのため、麺にはコシがあり、豚骨のスープとの相性が抜群です！
麺の状態や茹で加減にもこだわっており、いつ訪れても美味しい麺を提供してくれます！
ラーメン太郎のメニューは豊富で、ラーメンの他にも知る人ぞ知る、豚骨のスープの上にレモンがギッシリ詰まったレモンラーメン様などがあります！！
また、トッピングも充実しており、味玉や海苔、メンマなど、自分の好きな具材を追加することも可能です！
店内はアットホームな雰囲気で、店主さんやスタッフの笑顔が出迎えてくれます！
カウンターやテーブル席があり、一人での利用や友人との食事にも適しています！
空いている時間帯に訪れると比較的待ち時間も短く、ゆっくりとラーメンを楽しむことができます！
ラーメン太郎さんは岡山市南区で長年営業を続けており、地元の方々に支持されている名店です！美味しいスープと麺、心温まるサービスが魅力であり、地域のラーメン愛好家だけでなく、観光客からも高い評価を得ています！
ぜひ、岡山市南区にお越しの際はラーメン太郎を訪れてみてください！きっと満足のいくラーメン体験ができること間違いありません！…</t>
  </si>
  <si>
    <t>96枚</t>
  </si>
  <si>
    <t>11：00〜22：00
お昼の休憩あり15:00〜17:00
ランチ営業、日曜営業</t>
  </si>
  <si>
    <t>ラーメンギョーザ二代目響</t>
  </si>
  <si>
    <t>https://www.cookdoor.jp/dtl/00000000000080057086/</t>
  </si>
  <si>
    <t>https://jice.homemate-research.com/pubuser1/pubuser_facility_img/6/8/0/00000000000080057086/0000076718/00000000000080057086_0000076718_1_s.jpg</t>
  </si>
  <si>
    <t>https://jice.homemate-research.com/pubuser1/pubuser_facility_img/6/8/0/00000000000080057086/0000002276/00000000000080057086_0000002276_5_s.jpg</t>
  </si>
  <si>
    <t>https://jice.homemate-research.com/pubuser1/pubuser_facility_img/6/8/0/00000000000080057086/0000002276/00000000000080057086_0000002276_4_s.jpg</t>
  </si>
  <si>
    <t>〒461-0005 愛知県名古屋市東区東桜１丁目２－３１</t>
  </si>
  <si>
    <t>名古屋市営地下鉄名城線「久屋大通駅」から「ラーメンギョーザ二代…」まで 徒歩3分</t>
  </si>
  <si>
    <t>20件</t>
  </si>
  <si>
    <t>https://www.google.co.jp/maps/dir/?api=1&amp;origin=%e4%b9%85%e5%b1%8b%e5%a4%a7%e9%80%9a%e9%a7%85+%e3%80%92460-0003&amp;destination=35.1729769066289,136.910436434778&amp;travelmode=walking</t>
  </si>
  <si>
    <t>ラーメンギョウザ二代目響というラーメン店に行きました。お店の場所は、愛知県名古屋市東区にあります。
交通機関でのアクセスは、駐車場はありませんので、地下鉄と徒歩での移動が良いと思います。
名古屋市営地下鉄久屋大通駅の南改札口から出て、セントラルパークにある５Ａの出口を出てすぐに、右へ曲がります。右に曲がって、まっすぐに向かった先に横断歩道がありますが、渡る前に左へ曲がります。左に曲がってまっすぐに向かった先に、交差点にある小さな横断歩道があり、まっすぐに渡った先にあるお店が、ラーメンギョウザ二代目響です。
お店の営業時間は、月曜日から金曜日の、ランチタイムは、１１：００〜１４：１５で、ラストオーダーは、１４：００までで、ディナータイムは、１７：００〜２３：００で、ラストオーダーは、２２：３０までとなっております。
土曜日と日曜日、祝日の、ランチタイムは、１１：００〜１４：３０で、ラストオーダーは、１４：２０までで、ディナータイムは、１７：００〜２２：３０で、ラストオーダーは、２２：００までで、日曜日が祝日の場合は、１７：００〜２２：３０で、ラストオーダーは、２２：００までとなっております。
定休日は、ありません。
ここのお店は、カウンター席とテーブル席がありますが、落ち着いて過ごせる空間となっております。
このお店は、ラーメンがメインとなっており、「みそラーメン」や「みそ台湾」、「濃厚海老味噌ラーメン」や「中華そば」、「台湾ラーメン」などラーメンの種類がとても豊富で、他にも、［定食］や［カレーライス］、［飯物］などのメニューがあります。
今回は、「みそラーメン」を選びました。このお店のランチは、ランチ限定のセルフサービスで「ご飯」が無料となっております。
運ばれてきた「みそラーメン」は、具材は、葱ともやし、チャーシューとメンマ、肉味噌があり、麺は細麺で、スープが、少し辛めの味噌なので、香りが良く、麺と具材の相性が良くてとても美味しかったです。
次に行く機会があれば、今度は違うメニューのラーメンを頼んでみたいと思いました。
ここのお店は、予約とテイクアウトが出来るので、おすすめです。…</t>
  </si>
  <si>
    <t>名古屋高速都心環状線「東新町出入口（IC）」から「ラーメンギョーザ二代…」まで 470m</t>
  </si>
  <si>
    <t>1000</t>
  </si>
  <si>
    <t>[昼]
11:00〜15:00(L.O.14:45)
[夜]
17:30〜23:00(L.O.22:45)
ランチ営業、夜10時以降入店可、日曜営業</t>
  </si>
  <si>
    <t>一刻魁堂　アピタ千代田橋店</t>
  </si>
  <si>
    <t>https://www.cookdoor.jp/dtl/1060048470/</t>
  </si>
  <si>
    <t>https://jice.homemate-research.com/pubuser1/pubuser_facility_img/0/7/4/1060048470/0000000658/1060048470_0000000658_2_s.jpg</t>
  </si>
  <si>
    <t>https://jice.homemate-research.com/pubuser1/pubuser_facility_img/0/7/4/1060048470/0000029247/1060048470_0000029247_1_s.jpg</t>
  </si>
  <si>
    <t>https://jice.homemate-research.com/pubuser1/pubuser_facility_img/0/7/4/1060048470/0000029247/1060048470_0000029247_2_s.jpg</t>
  </si>
  <si>
    <t>〒464-0011 愛知県名古屋市千種区千代田橋２－１－１</t>
  </si>
  <si>
    <t>名古屋市営地下鉄名城線「茶屋ケ坂駅」から「一刻魁堂　アピタ千代…」まで 徒歩8分</t>
  </si>
  <si>
    <t>39件</t>
  </si>
  <si>
    <t>https://www.google.co.jp/maps/dir/?api=1&amp;origin=%e8%8c%b6%e5%b1%8b%e3%82%b1%e5%9d%82%e9%a7%85+%e3%80%92464-0092&amp;destination=35.1868008995389,136.969237026004&amp;travelmode=walking</t>
  </si>
  <si>
    <t>一刻魁堂　アピタ千代田橋店さんは、名古屋市営地下鉄東山線「茶屋ヶ坂駅」から東へ徒歩5分程のアピタ千代田橋店内にあるラーメン屋さんです。ショウウィンドウのメニューを見ていると、どれも美味しく見えて、悩みますが、定番の「一刻しょうゆ」がお気に入りです。…</t>
  </si>
  <si>
    <t>名古屋第二環状自動車道「大森IC」から「一刻魁堂　アピタ千代…」まで 2.7km</t>
  </si>
  <si>
    <t>１１時から２２時</t>
  </si>
  <si>
    <t>キムラーメン</t>
  </si>
  <si>
    <t>https://www.cookdoor.jp/dtl/60000000000000000956/</t>
  </si>
  <si>
    <t>https://jice.homemate-research.com/pubuser1/pubuser_facility_img/6/5/9/60000000000000000956/0000008711/60000000000000000956_0000008711_1_s.jpg</t>
  </si>
  <si>
    <t>https://jice.homemate-research.com/pubuser1/pubuser_facility_img/6/5/9/60000000000000000956/0000036790/60000000000000000956_0000036790_2_s.jpg</t>
  </si>
  <si>
    <t>https://jice.homemate-research.com/pubuser1/pubuser_facility_img/6/5/9/60000000000000000956/0000072945/60000000000000000956_0000072945_2_s.jpg</t>
  </si>
  <si>
    <t>〒452-0822 愛知県名古屋市西区中小田井4-174</t>
  </si>
  <si>
    <t>名鉄犬山線「中小田井駅」から「キムラーメン」まで 徒歩6分</t>
  </si>
  <si>
    <t>https://www.google.co.jp/maps/dir/?api=1&amp;origin=%e4%b8%ad%e5%b0%8f%e7%94%b0%e4%ba%95%e9%a7%85+%e3%80%92452-0822&amp;destination=35.2176528546666,136.872520859784&amp;travelmode=walking</t>
  </si>
  <si>
    <t>上小田井駅から徒歩10分ほどのところにあるラーメン屋さんです。濃厚な豚骨スープが美味しいです。店内はカウンター席とテーブル席があります。ラーメンだけでなくサイドメニューのご飯も美味しくておすすめです！ぜひ一度訪れてみてください。…</t>
  </si>
  <si>
    <t>名古屋第二環状自動車道「平田IC」から「キムラーメン」まで 650m</t>
  </si>
  <si>
    <t>11:00〜15：00
18：00〜21：00</t>
  </si>
  <si>
    <t>うまか</t>
  </si>
  <si>
    <t>https://www.cookdoor.jp/dtl/1060366841/</t>
  </si>
  <si>
    <t>https://jice.homemate-research.com/pubuser1/pubuser_facility_img/1/4/8/1060366841/0000006322/1060366841_0000006322_1_s.jpg</t>
  </si>
  <si>
    <t>https://jice.homemate-research.com/pubuser1/pubuser_facility_img/1/4/8/1060366841/0000006322/1060366841_0000006322_3_s.jpg</t>
  </si>
  <si>
    <t>https://jice.homemate-research.com/pubuser1/pubuser_facility_img/1/4/8/1060366841/0000006322/1060366841_0000006322_2_s.jpg</t>
  </si>
  <si>
    <t>〒500-8234 岐阜県岐阜市芋島３丁目３</t>
  </si>
  <si>
    <t>名鉄各務原線「手力駅」から「うまか」まで 徒歩10分</t>
  </si>
  <si>
    <t>48件</t>
  </si>
  <si>
    <t>https://www.google.co.jp/maps/dir/?api=1&amp;origin=%e6%89%8b%e5%8a%9b%e9%a7%85+%e3%80%92500-8233&amp;destination=35.3914839455851,136.80672193108&amp;travelmode=walking</t>
  </si>
  <si>
    <t>うまかさんは、岐阜市芋島3の交差点付近に位置します。土曜日の夜に行ったせいか、大人気で店内に入るまでに1時間ほどかかりました。ただ車の中で待つことができるので、ありがたかったです。
こちらの1番人気はピリ辛にんにくチャーハンです。チャーハンが熱い事もあり、かなり、ピリ辛でした。にんにくも想像以上に沢山入っていました。…</t>
  </si>
  <si>
    <t>東海北陸自動車道「岐阜各務原IC」から「うまか」まで 740m</t>
  </si>
  <si>
    <t>12:00-24:30</t>
  </si>
  <si>
    <t>つけ麺津気屋武蔵浦和</t>
  </si>
  <si>
    <t>https://www.cookdoor.jp/dtl/1060182258/</t>
  </si>
  <si>
    <t>https://jice.homemate-research.com/pubuser1/pubuser_facility_img/8/5/2/1060182258/0000057564/1060182258_0000057564_1_s.jpg</t>
  </si>
  <si>
    <t>https://jice.homemate-research.com/pubuser1/pubuser_facility_img/8/5/2/1060182258/0000041924/1060182258_0000041924_1_s.jpg</t>
  </si>
  <si>
    <t>https://jice.homemate-research.com/pubuser1/pubuser_facility_img/8/5/2/1060182258/0000057564/1060182258_0000057564_2_s.jpg</t>
  </si>
  <si>
    <t>〒336-0022 埼玉県さいたま市南区白幡５丁目１９－１９</t>
  </si>
  <si>
    <t>ＪＲ武蔵野線「武蔵浦和駅」から「つけ麺津気屋武蔵浦和」まで 徒歩2分</t>
  </si>
  <si>
    <t>https://www.google.co.jp/maps/dir/?api=1&amp;origin=%e6%ad%a6%e8%94%b5%e6%b5%a6%e5%92%8c%e9%a7%85+%e3%80%92336-0021&amp;destination=35.8444517879785,139.647767904871&amp;travelmode=walking</t>
  </si>
  <si>
    <t>つけ麺津気屋武蔵浦和はＪＲ武蔵野線の武蔵浦和駅から徒歩2分の所にあります。つけ麺専門店です。おすすめは津気屋極つけ麺です。魚介豚骨スープが絶品でした。つけ麺を５倍楽しむ方法があるのでぜひ試してみて下さい。…</t>
  </si>
  <si>
    <t>首都高速埼玉大宮線「浦和南IC」から「つけ麺津気屋武蔵浦和」まで 1.8km</t>
  </si>
  <si>
    <t>〜￥999-</t>
  </si>
  <si>
    <t>11：00〜翌日1：００（LO　0:40)</t>
  </si>
  <si>
    <t>豚そば　ぎんや</t>
  </si>
  <si>
    <t>https://www.cookdoor.jp/dtl/60000000000000000401/</t>
  </si>
  <si>
    <t>https://jice.homemate-research.com/pubuser1/pubuser_facility_img/1/0/4/60000000000000000401/0000035998/60000000000000000401_0000035998_2_s.jpg</t>
  </si>
  <si>
    <t>https://jice.homemate-research.com/pubuser1/pubuser_facility_img/1/0/4/60000000000000000401/0000035998/60000000000000000401_0000035998_3_s.jpg</t>
  </si>
  <si>
    <t>https://jice.homemate-research.com/pubuser1/pubuser_facility_img/1/0/4/60000000000000000401/0000000564/60000000000000000401_0000000564_3_s.jpg</t>
  </si>
  <si>
    <t>〒462-0047 愛知県名古屋市北区金城町2-57-1</t>
  </si>
  <si>
    <t>名古屋市営地下鉄名城線「黒川駅」から「豚そば　ぎんや」まで 徒歩9分</t>
  </si>
  <si>
    <t>https://www.google.co.jp/maps/dir/?api=1&amp;origin=%e9%bb%92%e5%b7%9d%e9%a7%85+%e3%80%92462-0046&amp;destination=35.2032516618716,136.906880891564&amp;travelmode=walking</t>
  </si>
  <si>
    <t>名古屋市営地下鉄名城線黒川駅から北西に向かって徒歩約10分ぐらいの場所に店舗があります。敷地外になりますが店舗の東側に駐車場も完備されています。店内はカウンター席のみで9席あります。オススメメニューはつけ麺ストロングになります。麺は太麺でつけ汁は濃厚です。もちもち麺と相性が抜群です。是非食べてみてください。…</t>
  </si>
  <si>
    <t>名古屋高速1号楠線「黒川出入口（IC）」から「豚そば　ぎんや」まで 1km</t>
  </si>
  <si>
    <t>11：00〜14：00
18：00〜21：00</t>
  </si>
  <si>
    <t>来来亭　東岡山店</t>
  </si>
  <si>
    <t>https://www.cookdoor.jp/dtl/60000000000000002592/</t>
  </si>
  <si>
    <t>https://jice.homemate-research.com/pubuser1/pubuser_facility_img/2/9/5/60000000000000002592/0000075500/60000000000000002592_0000075500_2_s.jpg</t>
  </si>
  <si>
    <t>https://jice.homemate-research.com/pubuser1/pubuser_facility_img/2/9/5/60000000000000002592/0000078981/60000000000000002592_0000078981_4_s.jpg</t>
  </si>
  <si>
    <t>https://jice.homemate-research.com/pubuser1/pubuser_facility_img/2/9/5/60000000000000002592/0000003942/60000000000000002592_0000003942_3_s.jpg</t>
  </si>
  <si>
    <t>〒703-8221 岡山県岡山市中区長岡335-6</t>
  </si>
  <si>
    <t>ＪＲ山陽本線「東岡山駅」から「来来亭　東岡山店」まで 徒歩9分</t>
  </si>
  <si>
    <t>https://www.google.co.jp/maps/dir/?api=1&amp;origin=%e6%9d%b1%e5%b2%a1%e5%b1%b1%e9%a7%85+%e3%80%92703-8217&amp;destination=34.6791114129719,133.98522488962&amp;travelmode=walking</t>
  </si>
  <si>
    <t>今回、来来亭 東岡山店にお邪魔させていただきました。醤油ラーメンとチャーハンセットを注文させてもらいました。私は、来来亭のチャーハンがとても好きで、他のラーメン屋さんにはない味付けでイチオシです。
今回は醤油ラーメン食べましたが、まぜそばもとても美味しいので、ぜひ行ってみて食べてみてください。…</t>
  </si>
  <si>
    <t>山陽自動車道「山陽IC」から「来来亭　東岡山店」まで 7.9km</t>
  </si>
  <si>
    <t>極とんラーメン神辺店</t>
  </si>
  <si>
    <t>https://www.cookdoor.jp/dtl/75000000000000023697/</t>
  </si>
  <si>
    <t>https://jice.homemate-research.com/pubuser1/pubuser_facility_img/7/9/6/75000000000000023697/0000004443/75000000000000023697_0000004443_1_s.jpg</t>
  </si>
  <si>
    <t>https://jice.homemate-research.com/pubuser1/pubuser_facility_img/7/9/6/75000000000000023697/0000002795/75000000000000023697_0000002795_7_s.jpg</t>
  </si>
  <si>
    <t>https://jice.homemate-research.com/pubuser1/pubuser_facility_img/7/9/6/75000000000000023697/0000047989/75000000000000023697_0000047989_6_s.jpg</t>
  </si>
  <si>
    <t>〒720-2106 広島県福山市神辺町十九軒屋２４８－１</t>
  </si>
  <si>
    <t>ＪＲ福塩線「道上駅」から「極とんラーメン神辺店」まで 徒歩9分</t>
  </si>
  <si>
    <t>https://www.google.co.jp/maps/dir/?api=1&amp;origin=%e9%81%93%e4%b8%8a%e9%a7%85+%e3%80%92720-2104&amp;destination=34.5469735199541,133.360317316592&amp;travelmode=walking</t>
  </si>
  <si>
    <t>極とんラーメン神辺店は広島県福山市神辺町十九軒屋２４８－１にあります。交通アクセスですがＪＲ福塩線の道上駅から徒歩10分ほどの場所にあります。
ここの豚骨ラーメンは美味しいです。高菜もピリ辛で大好きです。…</t>
  </si>
  <si>
    <t>94枚</t>
  </si>
  <si>
    <t>平日11:00~15:00・17:00~23:00
土   11:00~23:00
日   11:00~22:00</t>
  </si>
  <si>
    <t>味噌の金子　海老名店</t>
  </si>
  <si>
    <t>https://www.cookdoor.jp/dtl/1060317161/</t>
  </si>
  <si>
    <t>https://jice.homemate-research.com/pubuser1/pubuser_facility_img/1/6/1/1060317161/0000065751/1060317161_0000065751_6_s.jpg</t>
  </si>
  <si>
    <t>https://jice.homemate-research.com/pubuser1/pubuser_facility_img/1/6/1/1060317161/0000065751/1060317161_0000065751_1_s.jpg</t>
  </si>
  <si>
    <t>https://jice.homemate-research.com/pubuser1/pubuser_facility_img/1/6/1/1060317161/0000065751/1060317161_0000065751_3_s.jpg</t>
  </si>
  <si>
    <t>〒243-0417 神奈川県海老名市本郷１６９１－１</t>
  </si>
  <si>
    <t>ＪＲ相模線「門沢橋駅」から「味噌の金子　海老名店」まで 徒歩10分</t>
  </si>
  <si>
    <t>https://www.google.co.jp/maps/dir/?api=1&amp;origin=%e9%96%80%e6%b2%a2%e6%a9%8b%e9%a7%85+%e3%80%92243-0426&amp;destination=35.4067579701021,139.388840118522&amp;travelmode=walking</t>
  </si>
  <si>
    <t>横浜伊勢原線沿いにお店があり、広い駐車場があります。車でアクセスするのが便利だと思います。味噌ラーメンがメインのお店で味噌ラーメンのスープは３種類あります。ラーメンを注文すると、ライスと漬物がセルフで食べ放題になります。良いお店です。…</t>
  </si>
  <si>
    <t>小田原厚木道路「厚木IC(JCT)」から「味噌の金子　海老名店」まで 2.8km</t>
  </si>
  <si>
    <t>￥~999</t>
  </si>
  <si>
    <t>11:00~翌2:00
ランチ営業、夜12時以降入店可、日曜営業</t>
  </si>
  <si>
    <t>麺屋ゴッケイ（極鶏）</t>
  </si>
  <si>
    <t>https://www.cookdoor.jp/dtl/1060466444/</t>
  </si>
  <si>
    <t>https://jice.homemate-research.com/pubuser1/pubuser_facility_img/4/4/4/1060466444/0000072823/1060466444_0000072823_1_s.jpg</t>
  </si>
  <si>
    <t>https://jice.homemate-research.com/pubuser1/pubuser_facility_img/4/4/4/1060466444/0000072823/1060466444_0000072823_4_s.jpg</t>
  </si>
  <si>
    <t>https://jice.homemate-research.com/pubuser1/pubuser_facility_img/4/4/4/1060466444/0000047299/1060466444_0000047299_3_s.jpg</t>
  </si>
  <si>
    <t>〒606-8123 京都府京都市左京区一乗寺西閉川原町２９－７</t>
  </si>
  <si>
    <t>叡山電鉄叡山本線「一乗寺駅」から「麺屋ゴッケイ（極鶏）」まで 徒歩4分</t>
  </si>
  <si>
    <t>https://www.google.co.jp/maps/dir/?api=1&amp;origin=%e4%b8%80%e4%b9%97%e5%af%ba%e9%a7%85+%e3%80%92606-8115&amp;destination=35.0472946179229,135.787158564802&amp;travelmode=walking</t>
  </si>
  <si>
    <t>京都にある有名店　ラーメン屋ゴッケイになります。　有名になりすぎていつも混んでます。立ち並び必須です。　ラーメンは鳥ベースでレンゲがスープに立つほど濃厚です。　濃厚好きにはたまらないスープになります！…</t>
  </si>
  <si>
    <t>3本</t>
  </si>
  <si>
    <t>名神高速道路「京都東IC」から「麺屋ゴッケイ（極鶏）」まで 7.7km</t>
  </si>
  <si>
    <t>らーめんまるとも</t>
  </si>
  <si>
    <t>https://www.cookdoor.jp/dtl/1060298763/</t>
  </si>
  <si>
    <t>https://jice.homemate-research.com/pubuser1/pubuser_facility_img/3/6/7/1060298763/0000001659/1060298763_0000001659_1_s.jpg</t>
  </si>
  <si>
    <t>https://jice.homemate-research.com/pubuser1/pubuser_facility_img/3/6/7/1060298763/0000075119/1060298763_0000075119_1_s.jpg</t>
  </si>
  <si>
    <t>https://jice.homemate-research.com/pubuser1/pubuser_facility_img/3/6/7/1060298763/0000019700/1060298763_0000019700_3_s.jpg</t>
  </si>
  <si>
    <t>〒252-0804 神奈川県藤沢市湘南台５丁目４－１５</t>
  </si>
  <si>
    <t>相模鉄道いずみ野線「湘南台駅」から「らーめんまるとも」まで 徒歩6分</t>
  </si>
  <si>
    <t>73件</t>
  </si>
  <si>
    <t>https://www.google.co.jp/maps/dir/?api=1&amp;origin=%e6%b9%98%e5%8d%97%e5%8f%b0%e9%a7%85+%e3%80%92252-0804&amp;destination=35.3996879131623,139.469508744618&amp;travelmode=walking</t>
  </si>
  <si>
    <t>湘南台駅近くにあるらーめんまるもとはとてもお勧めのお店ですよ。ここは非常に人気のあるお店でいつもたくさんの行列が出来ています。人気メニューはタンメンで野菜たっぷりで非常に美味しいです。その他にも定食がお勧め。…</t>
  </si>
  <si>
    <t>横浜新道「戸塚IC」から「らーめんまるとも」まで 6km</t>
  </si>
  <si>
    <t>水曜日除く月曜日〜日曜日
11:00〜23:30</t>
  </si>
  <si>
    <t>麺屋・遼太郎</t>
  </si>
  <si>
    <t>https://www.cookdoor.jp/dtl/1060585638/</t>
  </si>
  <si>
    <t>https://jice.homemate-research.com/pubuser1/pubuser_facility_img/8/3/6/1060585638/0000073646/1060585638_0000073646_3_s.jpg</t>
  </si>
  <si>
    <t>https://jice.homemate-research.com/pubuser1/pubuser_facility_img/8/3/6/1060585638/0000076837/1060585638_0000076837_4_s.jpg</t>
  </si>
  <si>
    <t>https://jice.homemate-research.com/pubuser1/pubuser_facility_img/8/3/6/1060585638/0000003662/1060585638_0000003662_2_s.jpg</t>
  </si>
  <si>
    <t>〒720-0825 広島県福山市沖野上町１丁目５－３３</t>
  </si>
  <si>
    <t>ＪＲ山陽新幹線「福山駅」から「麺屋・遼太郎」まで 徒歩27分</t>
  </si>
  <si>
    <t>https://www.google.co.jp/maps/dir/?api=1&amp;origin=%e7%a6%8f%e5%b1%b1%e9%a7%85+%e3%80%92720-0066&amp;destination=34.4752692584547,133.376987844979&amp;travelmode=walking</t>
  </si>
  <si>
    <t>「遼太郎 沖野上店」は、広島県福山市に位置する人気のラーメン店です。この店は地元の人々に愛され、観光客にも評判の高い一軒です。創業以来、その独自の味と丁寧なサービスで多くのラーメンファンを魅了してきました。
遼太郎 沖野上店の特徴の一つは、そのスープです。豚骨ベースの濃厚なスープは、長時間かけて丁寧に煮込まれ、旨味が凝縮されています。このスープは、コクがありながらも後味がさっぱりとしていて、一度食べると忘れられない味わいです。また、スープには化学調味料を使用せず、天然素材のみを使用しているため、体にも優しい一杯となっています。
麺にもこだわりがあります。自家製の中太麺は、スープとの相性が抜群で、もちもちとした食感が楽しめます。さらに、トッピングにも工夫が凝らされており、特製のチャーシューやメンマ、半熟卵などが彩りを添えています。これらのトッピングは全て店内で手作りされ、新鮮な状態で提供されるため、ラーメン全体の完成度を高めています。
店内の雰囲気も魅力的です。落ち着いた木目調のインテリアと温かみのある照明が、居心地の良い空間を演出しています。カウンター席とテーブル席が用意されており、一人でもグループでも快適に過ごせるよう工夫されています。また、スタッフの対応も親切丁寧で、初めて訪れるお客さんも安心して食事を楽しむことができます。
遼太郎 沖野上店では、季節ごとに限定メニューも登場します。春には桜エビを使ったラーメン、夏には冷やしラーメン、秋にはキノコを使ったラーメン、冬には濃厚な味噌ラーメンなど、季節の食材を活かしたバリエーション豊かなラーメンを楽しむことができます。これにより、何度訪れても新しい味と出会える楽しみがあります。
さらに、テイクアウトサービスも充実しており、自宅でも遼太郎 沖野上店の味を楽しむことができます。特に忙しいランチタイムや家族での夕食に利用されることが多く、多くの人々に支持されています。
総じて、「遼太郎 沖野上店」は、美味しいラーメンと居心地の良い空間、そして親切なサービスが揃った、広島県福山市の名店です。地元の人々に愛され続けるその味を、ぜひ一度体験してみてください。…</t>
  </si>
  <si>
    <t>山陽自動車道「福山東IC」から「麺屋・遼太郎」まで 4.3km</t>
  </si>
  <si>
    <t>11:00~15:00
18:00~24:00</t>
  </si>
  <si>
    <t>らーめんぎょうてん屋東名厚木店</t>
  </si>
  <si>
    <t>https://www.cookdoor.jp/dtl/1060300113/</t>
  </si>
  <si>
    <t>https://jice.homemate-research.com/pubuser1/pubuser_facility_img/3/1/1/1060300113/0000052771/1060300113_0000052771_1_s.jpg</t>
  </si>
  <si>
    <t>https://jice.homemate-research.com/pubuser1/pubuser_facility_img/3/1/1/1060300113/0000070885/1060300113_0000070885_1_s.jpg</t>
  </si>
  <si>
    <t>https://jice.homemate-research.com/pubuser1/pubuser_facility_img/3/1/1/1060300113/0000070885/1060300113_0000070885_3_s.jpg</t>
  </si>
  <si>
    <t>〒243-0021 神奈川県厚木市岡田３丁目１７－６</t>
  </si>
  <si>
    <t>小田急小田原線「愛甲石田駅」から「らーめんぎょうてん屋…」まで 徒歩19分</t>
  </si>
  <si>
    <t>https://www.google.co.jp/maps/dir/?api=1&amp;origin=%e6%84%9b%e7%94%b2%e7%9f%b3%e7%94%b0%e9%a7%85+%e3%80%92243-0035&amp;destination=35.425616520887,139.357741832831&amp;travelmode=walking</t>
  </si>
  <si>
    <t>厚木市にある人気ラーメン屋、ラーメンぎょうてん屋東名厚木店に行って来ました。ランチタイムで店内大変混み合ってました。久々ラーメンご飯セットを頼んでみました。相変わらずの美味しさで大満足しました。…</t>
  </si>
  <si>
    <t>東名高速道路「厚木IC」から「らーめんぎょうてん屋…」まで 640m</t>
  </si>
  <si>
    <t>11:00~翌2:00</t>
  </si>
  <si>
    <t>麺屋　あまのじゃく</t>
  </si>
  <si>
    <t>https://www.cookdoor.jp/dtl/1060470337/</t>
  </si>
  <si>
    <t>https://jice.homemate-research.com/pubuser1/pubuser_facility_img/7/3/3/1060470337/0000076546/1060470337_0000076546_5_s.jpg</t>
  </si>
  <si>
    <t>https://jice.homemate-research.com/pubuser1/pubuser_facility_img/7/3/3/1060470337/0000000903/1060470337_0000000903_4_s.jpg</t>
  </si>
  <si>
    <t>https://jice.homemate-research.com/pubuser1/pubuser_facility_img/7/3/3/1060470337/0000076546/1060470337_0000076546_4_s.jpg</t>
  </si>
  <si>
    <t>〒610-0334 京都府京田辺市田辺中央１丁目５－３</t>
  </si>
  <si>
    <t>近鉄京都線「新田辺駅」から「麺屋　あまのじゃく」まで 徒歩2分</t>
  </si>
  <si>
    <t>https://www.google.co.jp/maps/dir/?api=1&amp;origin=%e6%96%b0%e7%94%b0%e8%be%ba%e9%a7%85+%e3%80%92610-0361&amp;destination=34.8209796518971,135.770903669158&amp;travelmode=walking</t>
  </si>
  <si>
    <t>京田辺市にある美味しいラーメン屋あまのじゃく。豚骨ベースのラーメン店で塩や醤油や味噌が選べるのでお好みの選択ができます。お店の回転率も早くすぐに料理を提供してくださいます。お店前のパーキングと提携している為、駐車場もあるのでアクセスはかなり良いと思います。…</t>
  </si>
  <si>
    <t>京奈和自動車道「田辺西IC」から「麺屋　あまのじゃく」まで 2km</t>
  </si>
  <si>
    <t>昼：11：00〜14：30
夜：18：00〜1：00</t>
  </si>
  <si>
    <t>リンガーハット　イオンモール名古屋茶屋店</t>
  </si>
  <si>
    <t>https://www.cookdoor.jp/dtl/00000000000080136667/</t>
  </si>
  <si>
    <t>https://jice.homemate-research.com/pubuser1/pubuser_facility_img/7/6/6/00000000000080136667/0000019923/00000000000080136667_0000019923_1_s.jpg</t>
  </si>
  <si>
    <t>https://jice.homemate-research.com/pubuser1/pubuser_facility_img/7/6/6/00000000000080136667/0000000171/00000000000080136667_0000000171_8_s.jpg</t>
  </si>
  <si>
    <t>https://jice.homemate-research.com/pubuser1/pubuser_facility_img/7/6/6/00000000000080136667/0000019923/00000000000080136667_0000019923_2_s.jpg</t>
  </si>
  <si>
    <t>〒455-0858 愛知県名古屋市港区西茶屋２丁目１１</t>
  </si>
  <si>
    <t>東海１１「西茶屋二丁目バス停」から「リンガーハット　イオ…」まで 徒歩4分</t>
  </si>
  <si>
    <t>https://www.google.co.jp/maps/dir/?api=1&amp;origin=%e8%a5%bf%e8%8c%b6%e5%b1%8b%e4%ba%8c%e4%b8%81%e7%9b%ae%e3%83%90%e3%82%b9%e5%81%9c+%e3%80%92455-0854&amp;destination=35.1034678487313,136.824983676663&amp;travelmode=walking</t>
  </si>
  <si>
    <t>こちらのリンガーハットの店舗は愛知県名古屋市港区西茶屋2丁目のイオンモール名古屋茶屋3階フードコートにあります。
すぐ近くには、ローソン港区茶屋新田店や、ガリバー名古屋茶屋店、スーパーセンタートライアル名古屋茶屋店、ミニストップ名古屋西茶屋店、などがあります。
まず、リンガーハットと言えば『長崎ちゃんぽん』が有名なお店です！
海鮮だしスープの「長崎ちゃんぽん」や、食感が楽しいパリパリ麺の「長崎皿うどん」、太麺でボリュームたっぷりの「太麺皿うどん」など、美味しいメニューが豊富です。
中でも私がよく注文するメニューは「太麺皿うどん」です。
不足しがちな野菜がしっかり摂れ、更にちゃんぽん麺のところどころに香ばしい「お焦げ」がついていて、濃い味付けのあんが上からかかっているのが本当に美味しいんです！寒い時期には特に身体の中からあたたまりますよ。
また「野菜たっぷりちゃんぽん」も人気の高いメニューで、名前の通り通常の長崎ちゃんぽんよりも野菜がたっぷり入っていて栄養がしっかり摂れ、さらに野菜たっぷりちゃんぽんについてくる「野菜専用ドレッシング」がまたすごく美味しいです！！
ちゃんぽんや野菜の味が薄くなった時、専用ドレッシングを上からかけて食べると、味が美味しく変化するんです！
そして家族の方におすすめなのが「長崎ちゃんぽん」の麺増量システムです。
「長崎ちゃんぽん」は麺を1.5倍などに増量できるので、一人でたくさん食べたい時はもちろん、子供さんとも一緒にシェアして食べれるので嬉しいメニューになっています。
リンガーハットでは定期的にメニューが更新されていて、夏には冷たい「冷製ちゃんぽん」、冬には熱々の「牡蠣ちゃんぽん」、他にも見た目が鮮やかな「彩りちゃんぽん」など季節に合わせたメニューに変更されてあります。
リンガーハットイオンモール名古屋茶屋店は駐車場も広々あるので、車でも寄りやすいお店です。
皆さんも是非、リンガーハットイオンモール名古屋茶屋店で美味しいちゃんぽんを食べてみてくださいね☆…</t>
  </si>
  <si>
    <t>名古屋高速4号東海線「港明出入口（IC）」から「リンガーハット　イオ…」まで 5.5km</t>
  </si>
  <si>
    <t>[昼]~1500円
[夜]~1500円</t>
  </si>
  <si>
    <t>9:00〜21：00
【ラストオーダー】20:30</t>
  </si>
  <si>
    <t>丸源ラーメン　四日市日永店</t>
  </si>
  <si>
    <t>https://www.cookdoor.jp/dtl/60000000000000009625/</t>
  </si>
  <si>
    <t>https://jice.homemate-research.com/pubuser1/pubuser_facility_img/5/2/6/60000000000000009625/0000001379/60000000000000009625_0000001379_1_s.jpg</t>
  </si>
  <si>
    <t>https://jice.homemate-research.com/pubuser1/pubuser_facility_img/5/2/6/60000000000000009625/0000005122/60000000000000009625_0000005122_5_s.jpg</t>
  </si>
  <si>
    <t>https://jice.homemate-research.com/pubuser1/pubuser_facility_img/5/2/6/60000000000000009625/0000034151/60000000000000009625_0000034151_3_s.jpg</t>
  </si>
  <si>
    <t>〒510-0886 三重県四日市市日永東1丁目2-16</t>
  </si>
  <si>
    <t>近鉄八王子線「日永駅」から「丸源ラーメン　四日市…」まで 徒歩9分</t>
  </si>
  <si>
    <t>https://www.google.co.jp/maps/dir/?api=1&amp;origin=%e6%97%a5%e6%b0%b8%e9%a7%85+%e3%80%92510-0885&amp;destination=34.9512437018899,136.60960051791&amp;travelmode=walking</t>
  </si>
  <si>
    <t>近鉄日永駅を降りて徒歩8分の国道1号線沿いにある中華料理店です。餃子、タルタル唐揚げ、フライドポテト、白胡麻坦々麺、温玉ごはんを食べながらビールと日本酒、ハイボールを飲みました。…</t>
  </si>
  <si>
    <t>東名阪自動車道「四日市IC」から「丸源ラーメン　四日市…」まで 6.9km</t>
  </si>
  <si>
    <t>昼・夜　〜1000</t>
  </si>
  <si>
    <t>平日11：30〜翌1：00
土日祝11：00〜翌1：00</t>
  </si>
  <si>
    <t>高菜</t>
  </si>
  <si>
    <t>https://www.cookdoor.jp/dtl/75000000000000158621/</t>
  </si>
  <si>
    <t>https://jice.homemate-research.com/pubuser1/pubuser_facility_img/1/2/6/75000000000000158621/0000073441/75000000000000158621_0000073441_8_s.jpg</t>
  </si>
  <si>
    <t>https://jice.homemate-research.com/pubuser1/pubuser_facility_img/1/2/6/75000000000000158621/0000073441/75000000000000158621_0000073441_1_s.jpg</t>
  </si>
  <si>
    <t>https://jice.homemate-research.com/pubuser1/pubuser_facility_img/1/2/6/75000000000000158621/0000036915/75000000000000158621_0000036915_3_s.jpg</t>
  </si>
  <si>
    <t>〒310-0851 茨城県水戸市千波町1281-1</t>
  </si>
  <si>
    <t>ＪＲ常磐線「水戸駅」から「高菜」まで 徒歩19分</t>
  </si>
  <si>
    <t>19件</t>
  </si>
  <si>
    <t>https://www.google.co.jp/maps/dir/?api=1&amp;origin=%e6%b0%b4%e6%88%b8%e9%a7%85+%e3%80%92310-0015&amp;destination=36.3601928568861,140.465778721616&amp;travelmode=walking</t>
  </si>
  <si>
    <t>本日は水戸市さくら通りにある人気ラーメン店、高菜に行って参りました。
ひたちなか店に、とんこつ屋という人気ラーメン店があり高菜はその2号店になります。
味はとんこつラーメンがメインで、基本のまる・かくの2種類です。
まるはまろやかなとんこつラーメンで、かくは少し辛味があるとんこつラーメンになります。
数年前より、まるよりも食べやすくなった屋台と新味が追加され基本ベースのラーメンが4種類でした。
そして、近年新しく仲間入りしたのが濃厚すぎてお箸が立つ「鬼濃」と「つけ麺」が追加されました。
今回は友達と一緒に伺い、ラーメンまる、屋台ラーメン、梅とんこつラーメンの3種類を食べました。変わらぬ味で凄く美味しかったです。
セットのチャーハンと唐揚げも皆んなで食べ大変満足でした。
ひたちなかにある、とんこつラーメンにもお邪魔していますが、水戸の高菜も是非また行きたいお店です。
ちなみに店員さんの接客も優しく丁寧で大変良いです。…</t>
  </si>
  <si>
    <t>東水戸道路「水戸南IC」から「高菜」まで 3.8km</t>
  </si>
  <si>
    <t>昼〜夜　1,000円</t>
  </si>
  <si>
    <t>月〜日　　11：00〜22：00</t>
  </si>
  <si>
    <t>麺龍</t>
  </si>
  <si>
    <t>https://www.cookdoor.jp/dtl/1060162059/</t>
  </si>
  <si>
    <t>https://jice.homemate-research.com/pubuser1/pubuser_facility_img/9/5/0/1060162059/0000062423/1060162059_0000062423_1_s.jpg</t>
  </si>
  <si>
    <t>https://jice.homemate-research.com/pubuser1/pubuser_facility_img/9/5/0/1060162059/0000075835/1060162059_0000075835_1_s.jpg</t>
  </si>
  <si>
    <t>https://jice.homemate-research.com/pubuser1/pubuser_facility_img/9/5/0/1060162059/0000013438/1060162059_0000013438_5_s.jpg</t>
  </si>
  <si>
    <t>〒370-0615 群馬県邑楽郡邑楽町大字篠塚１８０５－１</t>
  </si>
  <si>
    <t>東武小泉線「篠塚駅」から「麺龍」まで 徒歩16分</t>
  </si>
  <si>
    <t>37件</t>
  </si>
  <si>
    <t>https://www.google.co.jp/maps/dir/?api=1&amp;origin=%e7%af%a0%e5%a1%9a%e9%a7%85+%e3%80%92370-0615&amp;destination=36.2467331487359,139.4537627153&amp;travelmode=walking</t>
  </si>
  <si>
    <t>12時過ぎに行きましたが店内はとても混んでいて賑わっていました。地元から愛される名店だなと思いました。ラーメンの値段もとてもリ-ズナブルでこの値段で食べられるなんて最高だなと思いました。…</t>
  </si>
  <si>
    <t>11:00〜19:30</t>
  </si>
  <si>
    <t>とんこつラーメンラの壱豊田店</t>
  </si>
  <si>
    <t>https://www.cookdoor.jp/dtl/60000000000000002519/</t>
  </si>
  <si>
    <t>https://jice.homemate-research.com/pubuser1/pubuser_facility_img/9/1/5/60000000000000002519/0000064835/60000000000000002519_0000064835_1_s.jpg</t>
  </si>
  <si>
    <t>https://jice.homemate-research.com/pubuser1/pubuser_facility_img/9/1/5/60000000000000002519/0000064835/60000000000000002519_0000064835_3_s.jpg</t>
  </si>
  <si>
    <t>https://jice.homemate-research.com/pubuser1/pubuser_facility_img/9/1/5/60000000000000002519/0000039693/60000000000000002519_0000039693_1_s.jpg</t>
  </si>
  <si>
    <t>〒471-0871 愛知県豊田市元宮町6-14-1</t>
  </si>
  <si>
    <t>名鉄三河線「上挙母駅」から「とんこつラーメンラの…」まで 徒歩6分</t>
  </si>
  <si>
    <t>https://www.google.co.jp/maps/dir/?api=1&amp;origin=%e4%b8%8a%e6%8c%99%e6%af%8d%e9%a7%85+%e3%80%92471-0876&amp;destination=35.0718070926376,137.160321451706&amp;travelmode=walking</t>
  </si>
  <si>
    <t>お店に入ると店員さんの大きな声でいらっしゃいませが店内に響き渡ります！とんこつの他にも色々なラーメンがあります！私はとんこつもとあじ一択でいつもお世話になってます！…</t>
  </si>
  <si>
    <t>100枚</t>
  </si>
  <si>
    <t>東名高速道路「豊田IC」から「とんこつラーメンラの…」まで 3.8km</t>
  </si>
  <si>
    <t>￥１０００〜￥２０００</t>
  </si>
  <si>
    <t>ＡＭ１１：００〜翌２６：００（ラストオーダー２５：３０）</t>
  </si>
  <si>
    <t>ベトコンラーメン翔華</t>
  </si>
  <si>
    <t>https://www.cookdoor.jp/dtl/60000000000000010460/</t>
  </si>
  <si>
    <t>https://jice.homemate-research.com/pubuser1/pubuser_facility_img/0/6/4/60000000000000010460/0000001731/60000000000000010460_0000001731_1_s.jpg</t>
  </si>
  <si>
    <t>https://jice.homemate-research.com/pubuser1/pubuser_facility_img/0/6/4/60000000000000010460/0000001731/60000000000000010460_0000001731_2_s.jpg</t>
  </si>
  <si>
    <t>https://jice.homemate-research.com/pubuser1/pubuser_facility_img/0/6/4/60000000000000010460/0000000087/60000000000000010460_0000000087_5_s.jpg</t>
  </si>
  <si>
    <t>〒468-0015 愛知県名古屋市天白区原3-407 スカイラーク原</t>
  </si>
  <si>
    <t>名古屋市営地下鉄鶴舞線「原駅」から「ベトコンラーメン翔華」まで 徒歩7分</t>
  </si>
  <si>
    <t>https://www.google.co.jp/maps/dir/?api=1&amp;origin=%e5%8e%9f%e9%a7%85+%e3%80%92468-0015&amp;destination=35.1223126599148,136.993180506993&amp;travelmode=walking</t>
  </si>
  <si>
    <t>天白区原にあるベトコンラーメン飛華に行ってきました。
この日は急にベトコン(ベストコンディション)ラーメンが食べたくなり、ベトコンラーメンの有名店飛華さんに行くことを決めました。
注文は私は国士無双、妻はノーマルのベトコンラーメンを。
お味の方は期待通りの味で、ボリュームも満点で大満足でした！
皆さんもベトコンラーメンを食べたいと思ったら、こちらに一度訪れてみて下さい(^^)…</t>
  </si>
  <si>
    <t>名古屋第二環状自動車道「植田IC」から「ベトコンラーメン翔華」まで 1.6km</t>
  </si>
  <si>
    <t>800円〜1500円</t>
  </si>
  <si>
    <t>平日）11:30〜14:00,18:00〜1:00
土曜日）11:30〜14:00,18:00〜23:30
日曜日・祝日）11:30〜22:00</t>
  </si>
  <si>
    <t>味龍</t>
  </si>
  <si>
    <t>https://www.cookdoor.jp/dtl/75000000000000023803/</t>
  </si>
  <si>
    <t>https://jice.homemate-research.com/pubuser1/pubuser_facility_img/3/0/8/75000000000000023803/0000047282/75000000000000023803_0000047282_1_s.jpg</t>
  </si>
  <si>
    <t>https://jice.homemate-research.com/pubuser1/pubuser_facility_img/3/0/8/75000000000000023803/0000046456/75000000000000023803_0000046456_1_s.jpg</t>
  </si>
  <si>
    <t>https://jice.homemate-research.com/pubuser1/pubuser_facility_img/3/0/8/75000000000000023803/0000001921/75000000000000023803_0000001921_3_s.jpg</t>
  </si>
  <si>
    <t>〒729-0141 広島県尾道市高須町5193</t>
  </si>
  <si>
    <t>ＪＲ山陽本線「東尾道駅」から「味龍」まで 徒歩10分</t>
  </si>
  <si>
    <t>https://www.google.co.jp/maps/dir/?api=1&amp;origin=%e6%9d%b1%e5%b0%be%e9%81%93%e9%a7%85+%e3%80%92729-0141&amp;destination=34.4311041360479,133.226757910654&amp;travelmode=walking</t>
  </si>
  <si>
    <t>ここは広島県尾道市高須町にある尾道らーめん味龍本店です。
ここのラーメンは、広島ホームテレビでも紹介されており、1番人気の尾道らーめんは、豚の背脂を浮かせた醤油ベースの透き通ったスープと細麺の相性が抜群なのでをぜひ食べみてて欲しいです！…</t>
  </si>
  <si>
    <t>97枚</t>
  </si>
  <si>
    <t>西瀬戸自動車道「西瀬戸尾道IC」から「味龍」まで 790m</t>
  </si>
  <si>
    <t>￥1000円</t>
  </si>
  <si>
    <t>11:00〜23:30
日曜,祝日営業</t>
  </si>
  <si>
    <t>幸楽苑　沼津西沢田店</t>
  </si>
  <si>
    <t>https://www.cookdoor.jp/dtl/1060026555/</t>
  </si>
  <si>
    <t>https://jice.homemate-research.com/pubuser1/pubuser_facility_img/5/5/5/1060026555/0000001983/1060026555_0000001983_1_s.jpg</t>
  </si>
  <si>
    <t>https://jice.homemate-research.com/pubuser1/pubuser_facility_img/5/5/5/1060026555/0000001983/1060026555_0000001983_2_s.jpg</t>
  </si>
  <si>
    <t>https://jice.homemate-research.com/pubuser1/pubuser_facility_img/5/5/5/1060026555/0000053591/1060026555_0000053591_4_s.jpg</t>
  </si>
  <si>
    <t>〒410-0007 静岡県沼津市西沢田２５５－１</t>
  </si>
  <si>
    <t>ＪＲ東海道本線「沼津駅」から「幸楽苑　沼津西沢田店」まで 徒歩27分</t>
  </si>
  <si>
    <t>https://www.google.co.jp/maps/dir/?api=1&amp;origin=%e6%b2%bc%e6%b4%a5%e9%a7%85+%e3%80%92410-0801&amp;destination=35.1175543779473,138.843504280609&amp;travelmode=walking</t>
  </si>
  <si>
    <t>幸楽苑沼津西沢田店は国道1号沼津バイパス下り線沿いにある幸楽苑です。駐車場は同じ敷地にある家具屋さんと一緒で困ったことはありません。広さもあるので国道1号線からも楽々入れます。店内はどこのお店も同じですが最近は配膳ロボットも配置されているのでとても助かります。注文はタッチパネルでとても見やすくスムーズに注文ができてとても良かったです。…</t>
  </si>
  <si>
    <t>東名高速道路「沼津IC」から「幸楽苑　沼津西沢田店」まで 3.8km</t>
  </si>
  <si>
    <t>500〜1,000円</t>
  </si>
  <si>
    <t>7,802件</t>
  </si>
  <si>
    <t>幸楽苑 412店舗</t>
  </si>
  <si>
    <t>12,606枚</t>
  </si>
  <si>
    <t>1,424本</t>
  </si>
  <si>
    <t>10:45〜翌2:00</t>
  </si>
  <si>
    <t>錦城　小牧店</t>
  </si>
  <si>
    <t>https://www.cookdoor.jp/dtl/75000000000000006811/</t>
  </si>
  <si>
    <t>https://jice.homemate-research.com/pubuser1/pubuser_facility_img/1/1/8/75000000000000006811/0000063618/75000000000000006811_0000063618_1_s.jpg</t>
  </si>
  <si>
    <t>https://jice.homemate-research.com/pubuser1/pubuser_facility_img/1/1/8/75000000000000006811/0000063618/75000000000000006811_0000063618_3_s.jpg</t>
  </si>
  <si>
    <t>https://jice.homemate-research.com/pubuser1/pubuser_facility_img/1/1/8/75000000000000006811/0000035992/75000000000000006811_0000035992_1_s.jpg</t>
  </si>
  <si>
    <t>〒485-0831 愛知県小牧市東4-106</t>
  </si>
  <si>
    <t>名鉄小牧線「小牧口駅」から「錦城　小牧店」まで 徒歩12分</t>
  </si>
  <si>
    <t>https://www.google.co.jp/maps/dir/?api=1&amp;origin=%e5%b0%8f%e7%89%a7%e5%8f%a3%e9%a7%85+%e3%80%92485-0022&amp;destination=35.2825587222579,136.937974379668&amp;travelmode=walking</t>
  </si>
  <si>
    <t>名鉄小牧線小牧口駅からとほ12分のところにある担々麺の錦城小牧店に行ってきました。担々麺が有名で行列の出来るお店です。今まで食べた担々麺の中でこのお店が一番です。辛さも程よくスープも全部飲んでしまいますね。他に麻婆麺や麻婆豆腐丼のセットもあります。錦城でぜひ担々麺を食べてみてはいかがでしょうか。…</t>
  </si>
  <si>
    <t>名古屋高速11号小牧線「小牧南IC」から「錦城　小牧店」まで 2.9km</t>
  </si>
  <si>
    <t>11：00〜15：00
18：00〜23：30</t>
  </si>
  <si>
    <t>ラーメン魁力屋　高槻店</t>
  </si>
  <si>
    <t>https://www.cookdoor.jp/dtl/1060498242/</t>
  </si>
  <si>
    <t>https://jice.homemate-research.com/pubuser1/pubuser_facility_img/2/4/2/1060498242/0000002186/1060498242_0000002186_1_s.jpg</t>
  </si>
  <si>
    <t>https://jice.homemate-research.com/pubuser1/pubuser_facility_img/2/4/2/1060498242/0000076880/1060498242_0000076880_1_s.jpg</t>
  </si>
  <si>
    <t>https://jice.homemate-research.com/pubuser1/pubuser_facility_img/2/4/2/1060498242/0000005636/1060498242_0000005636_2_s.jpg</t>
  </si>
  <si>
    <t>〒569-0053 大阪府高槻市春日町１５－１６</t>
  </si>
  <si>
    <t>阪急京都本線「高槻市駅」から「ラーメン魁力屋　高槻店」まで 徒歩18分</t>
  </si>
  <si>
    <t>25件</t>
  </si>
  <si>
    <t>https://www.google.co.jp/maps/dir/?api=1&amp;origin=%e9%ab%98%e6%a7%bb%e5%b8%82%e9%a7%85+%e3%80%92569-0071&amp;destination=34.8379975897133,135.629831268139&amp;travelmode=walking</t>
  </si>
  <si>
    <t>久々に魁力屋のラーメンを見つけてお邪魔させていただきました！
いつもは背脂醤油を頼むのですが、限定メニューの肉玉そばに目が行ってしまい、肉玉そばを注文しました！
こちらも非常に美味しく、魁力屋さんのレベルが高いなと感じました！
また行きます！
…</t>
  </si>
  <si>
    <t>名神高速道路「茨木IC」から「ラーメン魁力屋　高槻店」まで 6.5km</t>
  </si>
  <si>
    <t>ちゃーしゅうや武蔵　エアポートウォーク名古屋店</t>
  </si>
  <si>
    <t>https://www.cookdoor.jp/dtl/75000000000000074211/</t>
  </si>
  <si>
    <t>https://jice.homemate-research.com/pubuser1/pubuser_facility_img/1/1/2/75000000000000074211/0000074053/75000000000000074211_0000074053_1_s.jpg</t>
  </si>
  <si>
    <t>https://jice.homemate-research.com/pubuser1/pubuser_facility_img/1/1/2/75000000000000074211/0000036921/75000000000000074211_0000036921_1_s.jpg</t>
  </si>
  <si>
    <t>https://jice.homemate-research.com/pubuser1/pubuser_facility_img/1/1/2/75000000000000074211/0000001249/75000000000000074211_0000001249_3_s.jpg</t>
  </si>
  <si>
    <t>〒480-0202 愛知県西春日井郡豊山町大字豊場林先 エアポートウォーク名古屋４Ｆ</t>
  </si>
  <si>
    <t>名鉄小牧線「春日井駅」から「ちゃーしゅうや武蔵　…」まで 徒歩14分</t>
  </si>
  <si>
    <t>https://www.google.co.jp/maps/dir/?api=1&amp;origin=%e6%98%a5%e6%97%a5%e4%ba%95%e9%a7%85+%e3%80%92486-0963&amp;destination=35.2461557159458,136.924616054194&amp;travelmode=walking</t>
  </si>
  <si>
    <t>エアポートウォークは買い物もできて、映画も観られて食事もできるので、休日には良く利用させてもらっています。4階はレストラン街ですが、こちらのラーメン屋さんでは醤油ラーメンと塩ラーメン、つけ麺をよくいただいています。
帰りにトッピング無料券をいただけるので、毎回使わせてもらっています。ありがとうございます。…</t>
  </si>
  <si>
    <t>名古屋高速11号小牧線「豊山南出入口（IC）」から「ちゃーしゅうや武蔵　…」まで 1.5km</t>
  </si>
  <si>
    <t>ラーメン匠　深津本店</t>
  </si>
  <si>
    <t>https://www.cookdoor.jp/dtl/1060568023/</t>
  </si>
  <si>
    <t>https://jice.homemate-research.com/pubuser1/pubuser_facility_img/3/2/0/1060568023/0000056386/1060568023_0000056386_2_s.jpg</t>
  </si>
  <si>
    <t>https://jice.homemate-research.com/pubuser1/pubuser_facility_img/3/2/0/1060568023/0000029450/1060568023_0000029450_6_s.jpg</t>
  </si>
  <si>
    <t>https://jice.homemate-research.com/pubuser1/pubuser_facility_img/3/2/0/1060568023/0000037416/1060568023_0000037416_4_s.jpg</t>
  </si>
  <si>
    <t>〒721-0974 広島県福山市東深津町１丁目１２－２０</t>
  </si>
  <si>
    <t>ＪＲ山陽本線「東福山駅」から「ラーメン匠　深津本店」まで 徒歩20分</t>
  </si>
  <si>
    <t>https://www.google.co.jp/maps/dir/?api=1&amp;origin=%e6%9d%b1%e7%a6%8f%e5%b1%b1%e9%a7%85+%e3%80%92721-0942&amp;destination=34.4999279639431,133.390263384782&amp;travelmode=walking</t>
  </si>
  <si>
    <t>ラーメン匠深津本店です！
大きな通りに面した、入りやすいお店となっておりますが、外観や店内もオシャレで居心地の良い空間となっています！
ラーメンの味はもちろん絶品で、種類も多く、また行きたいなと素直に思えるお店となっております！…</t>
  </si>
  <si>
    <t>山陽自動車道「福山東IC」から「ラーメン匠　深津本店」まで 1.3km</t>
  </si>
  <si>
    <t>11:30〜24:00
日曜日・祝日
11:30〜22:30</t>
  </si>
  <si>
    <t>一陽軒</t>
  </si>
  <si>
    <t>https://www.cookdoor.jp/dtl/00000000000080056983/</t>
  </si>
  <si>
    <t>https://jice.homemate-research.com/pubuser1/pubuser_facility_img/3/8/9/00000000000080056983/0000000072/00000000000080056983_0000000072_1_s.jpg</t>
  </si>
  <si>
    <t>https://jice.homemate-research.com/pubuser1/pubuser_facility_img/3/8/9/00000000000080056983/0000030848/00000000000080056983_0000030848_2_s.jpg</t>
  </si>
  <si>
    <t>https://jice.homemate-research.com/pubuser1/pubuser_facility_img/3/8/9/00000000000080056983/0000030848/00000000000080056983_0000030848_1_s.jpg</t>
  </si>
  <si>
    <t>〒468-0058 愛知県名古屋市天白区植田西２丁目１６０１</t>
  </si>
  <si>
    <t>名古屋市営地下鉄鶴舞線「塩釜口駅」から「一陽軒」まで 徒歩6分</t>
  </si>
  <si>
    <t>https://www.google.co.jp/maps/dir/?api=1&amp;origin=%e5%a1%a9%e9%87%9c%e5%8f%a3%e9%a7%85+%e3%80%92468-0073&amp;destination=35.1322175297865,136.982772026432&amp;travelmode=walking</t>
  </si>
  <si>
    <t>愛知県名古屋市天白区植田西２丁目にある特上豚骨・自家製麺のラーメン店「一陽軒」
国道153号線、県道59号線が交差する植田西２丁目交差店から直ぐの立地に有ります。
大変人気があるラーメン店。平日でも開店の11時前には列が出来るほどです。
とにかく店内がキレイ！（カウンター越しに見える調理場も徹底して清掃されていることが一目でわかります）
今回は特上味玉をオーダー。モチモチの太め自家製麺に絡むマイルドな豚骨スープ・極太メンマとっても美味でした。
店員さんの接客も素晴らしいと思います。味・接客ともに大満足。お勧めなラーメン店です。
…</t>
  </si>
  <si>
    <t>名古屋第二環状自動車道「植田IC」から「一陽軒」まで 1.6km</t>
  </si>
  <si>
    <t>昼・夜/〜1,000円</t>
  </si>
  <si>
    <t>昼/11：00〜14：00
夜/18：00〜23：00</t>
  </si>
  <si>
    <t>ラーメン田中家</t>
  </si>
  <si>
    <t>https://www.cookdoor.jp/dtl/1060164003/</t>
  </si>
  <si>
    <t>https://jice.homemate-research.com/pubuser1/pubuser_facility_img/3/0/0/1060164003/0000060279/1060164003_0000060279_1_s.jpg</t>
  </si>
  <si>
    <t>https://jice.homemate-research.com/pubuser1/pubuser_facility_img/3/0/0/1060164003/0000013438/1060164003_0000013438_5_s.jpg</t>
  </si>
  <si>
    <t>https://jice.homemate-research.com/pubuser1/pubuser_facility_img/3/0/0/1060164003/0000030801/1060164003_0000030801_3_s.jpg</t>
  </si>
  <si>
    <t>〒373-0827 群馬県太田市高林南町８６１－１</t>
  </si>
  <si>
    <t>北関東自動車道「太田桐生IC」から「ラーメン田中家」まで 7.8km</t>
  </si>
  <si>
    <t>大通り沿いにあり、印象的な外観なので分かりやすい店舗さんです。昼の時間帯は混みやすいですが、回転が早いので待ち時間もそこまで長くない印象です。味は良いですし、接客対応も良いです。…</t>
  </si>
  <si>
    <t>11:00〜15:00
17:00〜22:30</t>
  </si>
  <si>
    <t>一蘭　天神西通り店</t>
  </si>
  <si>
    <t>https://www.cookdoor.jp/dtl/60000000000000001297/</t>
  </si>
  <si>
    <t>https://jice.homemate-research.com/pubuser1/pubuser_facility_img/7/9/2/60000000000000001297/0000024693/60000000000000001297_0000024693_1_s.jpg</t>
  </si>
  <si>
    <t>https://jice.homemate-research.com/pubuser1/pubuser_facility_img/7/9/2/60000000000000001297/0000052761/60000000000000001297_0000052761_1_s.jpg</t>
  </si>
  <si>
    <t>https://jice.homemate-research.com/pubuser1/pubuser_facility_img/7/9/2/60000000000000001297/0000042662/60000000000000001297_0000042662_4_s.jpg</t>
  </si>
  <si>
    <t>〒810-0041 福岡県福岡市中央区大名2-1-57</t>
  </si>
  <si>
    <t>西鉄天神大牟田線「西鉄福岡駅」から「一蘭　天神西通り店」まで 徒歩4分</t>
  </si>
  <si>
    <t>164件</t>
  </si>
  <si>
    <t>https://www.google.co.jp/maps/dir/?api=1&amp;origin=%e8%a5%bf%e9%89%84%e7%a6%8f%e5%b2%a1%e9%a7%85+%e3%80%92810-0001&amp;destination=33.588882277728,130.396162881691&amp;travelmode=walking</t>
  </si>
  <si>
    <t>もちもちの麺と濃厚なスープが絶品！
一蘭天神西通り店は、もちもちとした食感が特徴の麺と、濃厚でコクのあるスープが自慢です。一口食べると、スープの旨味が麺にしっかり絡み合い、絶妙なバランスが味わえます。特に、辛さや濃さを選べるので、自分好みにカスタマイズできるのも嬉しいポイントです。
店内の雰囲気が落ち着いていて居心地が良い
一蘭天神西通り店の店内は、木目を基調とした温かみのある雰囲気が広がっています。最近改装されカウンター席や個室もあり、ゆったりと食事を楽しむことができます。また、スタッフの対応も丁寧で、居心地の良さを感じることができます。
ボリューム満点のトッピングが魅力的！
一蘭 那の川店では、トッピングメニューも充実しており、特にチャーシューはボリューム満点です。柔らかくてジューシーなチャーシューは、スープの味との相性も抜群で、一層美味しさを引き立てます。他にも、メンマや味玉、ネギなど、さまざまなトッピングが楽しめるのも魅力です。
待ち時間が少なくスピーディなサービス
一蘭天神西通り店は人気店ながらも、待ち時間がかなり長いです。外国人の観光客が多いのが一つです。店内はスタッフの動線がスムーズで、注文から提供までのスピードも早いです。忙しいランチタイムでも、効率的なサービスで満足感を得ることができます。
アレルギー対応もばっちり！
一蘭西通り店では、アレルギー対応のメニューも充実しています。小麦や乳製品など、様々なアレルギーに対応したメニューを提供しているため、食事制限をしている方でも安心して訪れることができます。私は飲み帰りに何度か行ったことがありますが、朝方まで空いているため人もあまり多くありませんでしたが、日中はわりと人が多く並んでいるのも結構拝見します。
以上が、一蘭天神西通り店についての口コミとなります。どの口コミも一蘭の魅力を伝えるものばかりです。ぜひ、一蘭天神西通り店を訪れて、その美味しいラーメンを味わってみてください。満足度の高い食体験が待っています！…</t>
  </si>
  <si>
    <t>92枚</t>
  </si>
  <si>
    <t>福岡都市高速環状線「天神北出入口（IC）」から「一蘭　天神西通り店」まで 1.1km</t>
  </si>
  <si>
    <t>10:00〜7:00</t>
  </si>
  <si>
    <t>蔵出し味噌　麺場　田所商店　小田原店</t>
  </si>
  <si>
    <t>https://www.cookdoor.jp/dtl/75000000000000107029/</t>
  </si>
  <si>
    <t>https://jice.homemate-research.com/pubuser1/pubuser_facility_img/9/2/0/75000000000000107029/0000072538/75000000000000107029_0000072538_5_s.jpg</t>
  </si>
  <si>
    <t>https://jice.homemate-research.com/pubuser1/pubuser_facility_img/9/2/0/75000000000000107029/0000072538/75000000000000107029_0000072538_3_s.jpg</t>
  </si>
  <si>
    <t>https://jice.homemate-research.com/pubuser1/pubuser_facility_img/9/2/0/75000000000000107029/0000046452/75000000000000107029_0000046452_7_s.jpg</t>
  </si>
  <si>
    <t>〒250-0874 神奈川県小田原市鴨宮７６４－１２</t>
  </si>
  <si>
    <t>ＪＲ湘南新宿ライン「鴨宮駅」から「蔵出し味噌　麺場　田…」まで 徒歩8分</t>
  </si>
  <si>
    <t>24件</t>
  </si>
  <si>
    <t>https://www.google.co.jp/maps/dir/?api=1&amp;origin=%e9%b4%a8%e5%ae%ae%e9%a7%85+%e3%80%92250-0874&amp;destination=35.2797753222799,139.175300366609&amp;travelmode=walking</t>
  </si>
  <si>
    <t>小田原市鴨宮巡礼街道沿いにお店を構える蔵出し味噌田所商店さんです！
味噌ラーメン好きの私にはたまらないお店です。
店内はカウンターとテーブル席で家族や仕事のお昼に利用しているお客様が多いですね！
田所商店さんは味噌ラーメンといっても様々な種類の味噌ラーメンを提供しています！
味噌といえば北海道の北海道味噌ラーメンや信州味噌を使った味噌ラーメン、甘味が特徴的な九州味噌を使った味噌ラーメンなど豊富なんです！初めて行った時には感動した反面どれを食べれば良いか迷ってしまって中々注文が決まらなかったのは内緒です。笑
もちろん辛味噌ラーメンもあって絶品です。
それぞれの味噌を楽しみながら寒くなってきたこの季節にぴったりのラーメンで暖まりましょう！
個人的には豊富なメニューももちろんですが、味噌ラーメンにジャガイモが入っているのは驚きでした！
スープに浸して食べるも良し！サクッと食感を味わうために一口目に頂くも良し！それぞれの楽しみ方で美味しい味噌ラーメンを召し上がれ！！
ライスと唐揚げなどのお得なセットもあるので皆さま是非ご利用ください！…</t>
  </si>
  <si>
    <t>小田原厚木道路「小田原東IC」から「蔵出し味噌　麺場　田…」まで 860m</t>
  </si>
  <si>
    <t>万里</t>
  </si>
  <si>
    <t>https://www.cookdoor.jp/dtl/1060146658/</t>
  </si>
  <si>
    <t>https://jice.homemate-research.com/pubuser1/pubuser_facility_img/8/5/6/1060146658/0000025464/1060146658_0000025464_2_s.jpg</t>
  </si>
  <si>
    <t>https://jice.homemate-research.com/pubuser1/pubuser_facility_img/8/5/6/1060146658/0000007342/1060146658_0000007342_5_s.jpg</t>
  </si>
  <si>
    <t>https://jice.homemate-research.com/pubuser1/pubuser_facility_img/8/5/6/1060146658/0000001325/1060146658_0000001325_3_s.jpg</t>
  </si>
  <si>
    <t>〒327-0821 栃木県佐野市高萩町４３７－７</t>
  </si>
  <si>
    <t>東武佐野線「佐野市駅」から「万里」まで 徒歩21分</t>
  </si>
  <si>
    <t>https://www.google.co.jp/maps/dir/?api=1&amp;origin=%e4%bd%90%e9%87%8e%e5%b8%82%e9%a7%85+%e3%80%92327-0006&amp;destination=36.2993132784526,139.592329341879&amp;travelmode=walking</t>
  </si>
  <si>
    <t>休日のお昼ごはんに家族で「万里」へラーメンを食べに行ったりします。昔からあるお店で、くつろいでラーメンが食べられる雰囲気のお店で気に入っています。定番の醤油ラーメンも美味しいですし、食べ盛りの子供たちは、分厚いチャーシューがいっぱい乗ったチャーシュー麺を食べます。珍しいメニューにカレーラーメンがあり、いつものラーメンとは違った美味しさです。…</t>
  </si>
  <si>
    <t>東北自動車道「佐野藤岡IC」から「万里」まで 2.2km</t>
  </si>
  <si>
    <t>木〜火
11時から18時</t>
  </si>
  <si>
    <t>ラーメン横綱　久御山店</t>
  </si>
  <si>
    <t>https://www.cookdoor.jp/dtl/75000000000000012391/</t>
  </si>
  <si>
    <t>https://jice.homemate-research.com/pubuser1/pubuser_facility_img/1/9/3/75000000000000012391/0000066157/75000000000000012391_0000066157_1_s.jpg</t>
  </si>
  <si>
    <t>https://jice.homemate-research.com/pubuser1/pubuser_facility_img/1/9/3/75000000000000012391/0000003467/75000000000000012391_0000003467_5_s.jpg</t>
  </si>
  <si>
    <t>https://jice.homemate-research.com/pubuser1/pubuser_facility_img/1/9/3/75000000000000012391/0000002873/75000000000000012391_0000002873_6_s.jpg</t>
  </si>
  <si>
    <t>〒613-0024 京都府久世郡久御山町森川端７９－１</t>
  </si>
  <si>
    <t>２３系統「まちの駅イオン久御山店前バス停」から「ラーメン横綱　久御山店」まで 徒歩7分</t>
  </si>
  <si>
    <t>https://www.google.co.jp/maps/dir/?api=1&amp;origin=%e3%81%be%e3%81%a1%e3%81%ae%e9%a7%85%e3%82%a4%e3%82%aa%e3%83%b3%e4%b9%85%e5%be%a1%e5%b1%b1%e5%ba%97%e5%89%8d%e3%83%90%e3%82%b9%e5%81%9c+%e3%80%92613-0024&amp;destination=34.8960200478827,135.744194654174&amp;travelmode=walking</t>
  </si>
  <si>
    <t>京都にある「ラーメン横綱 久御山店」は、多くのラーメンファンに愛されている、関西を代表するラーメンチェーン「ラーメン横綱」の一店舗です。久御山店は、その利便性の良い立地と、気軽に立ち寄れる雰囲気が特徴で、ドライブや観光の途中に立ち寄るにもぴったり。広々とした駐車場も完備しており、週末にはファミリー層からラーメン好きまで幅広い層が訪れる人気店です。
ラーメン横綱の最大の特徴は、なんといっても「自分好みのラーメンが作れる」点にあります。スープの濃さや麺の固さ、そして無料で好きなだけ追加できるネギが魅力。久御山店でもこのサービスがしっかりと提供されており、テーブルにはネギのトッピングコーナーが用意されています。たっぷりとネギを加えることで、味わいにさらなる深みと爽やかさがプラスされます。
定番メニューの「豚骨ラーメン」は、関西風のあっさりとした豚骨スープが特徴です。濃厚すぎないので、最後まで飲み干しても重たく感じない絶妙なバランスが保たれています。スープには豚骨のコクと旨味がしっかりと感じられ、一口飲むごとに深い満足感が広がります。また、特製の細麺はスープとの相性が抜群で、しっかりとスープが絡みつき、滑らかな食感が楽しめます。
また、サイドメニューも見逃せません。「餃子」や「チャーハン」などがセットで楽しめるメニューもあり、サイドオーダーと一緒に頼むことで満足感が倍増します。特に餃子は、外はパリッと中はジューシーで、ラーメンとの相性が抜群です。セットメニューはコストパフォーマンスが高く、お腹いっぱい食べたい方にもおすすめです。
久御山店のスタッフは、接客も丁寧で親しみやすい雰囲気を提供してくれます。活気のある店内は、明るく清潔で、家族連れや友人同士でも入りやすい雰囲気が漂っています。また、注文から料理が提供されるまでの待ち時間も比較的短く、忙しい時間でもストレスなく楽しむことができます。
総じて、ラーメン横綱 久御山店は、関西スタイルの豚骨ラーメンを手軽に楽しみたい方にとって理想的な場所と言えるでしょう。…</t>
  </si>
  <si>
    <t>京滋バイパス「久御山IC」から「ラーメン横綱　久御山店」まで 490m</t>
  </si>
  <si>
    <t>700円〜1100円</t>
  </si>
  <si>
    <t>11:00~5:00</t>
  </si>
  <si>
    <t>本田商店</t>
  </si>
  <si>
    <t>https://www.cookdoor.jp/dtl/1060635511/</t>
  </si>
  <si>
    <t>https://jice.homemate-research.com/pubuser1/pubuser_facility_img/1/1/5/1060635511/0000068140/1060635511_0000068140_3_s.jpg</t>
  </si>
  <si>
    <t>https://jice.homemate-research.com/pubuser1/pubuser_facility_img/1/1/5/1060635511/0000054657/1060635511_0000054657_5_s.jpg</t>
  </si>
  <si>
    <t>https://jice.homemate-research.com/pubuser1/pubuser_facility_img/1/1/5/1060635511/0000054657/1060635511_0000054657_3_s.jpg</t>
  </si>
  <si>
    <t>〒830-0051 福岡県久留米市南３丁目２７－２９</t>
  </si>
  <si>
    <t>ＪＲ久大本線「久留米高校前駅」から「本田商店」まで 徒歩11分</t>
  </si>
  <si>
    <t>42件</t>
  </si>
  <si>
    <t>https://www.google.co.jp/maps/dir/?api=1&amp;origin=%e4%b9%85%e7%95%99%e7%b1%b3%e9%ab%98%e6%a0%a1%e5%89%8d%e9%a7%85+%e3%80%92830-0038&amp;destination=33.2910265771362,130.519982424988&amp;travelmode=walking</t>
  </si>
  <si>
    <t>福岡県久留米市にあるお店です。
ここは昔からあるラーメン屋さんで地元の方々も
よく知っているお店です。
とんこつスープが最高に美味しく何度でも
食べれるラーメンとなっております。
とてもおいしいです。…</t>
  </si>
  <si>
    <t>九州自動車道「久留米IC」から「本田商店」まで 4.3km</t>
  </si>
  <si>
    <t>（月〜金）11:00〜15:00　18:00〜22:00
（土日祝）11:00〜22:00</t>
  </si>
  <si>
    <t>中華そば　浜田屋本店</t>
  </si>
  <si>
    <t>https://www.cookdoor.jp/dtl/75000000000000022360/</t>
  </si>
  <si>
    <t>https://jice.homemate-research.com/pubuser1/pubuser_facility_img/0/6/3/75000000000000022360/0000036915/75000000000000022360_0000036915_8_s.jpg</t>
  </si>
  <si>
    <t>https://jice.homemate-research.com/pubuser1/pubuser_facility_img/0/6/3/75000000000000022360/0000075637/75000000000000022360_0000075637_1_s.jpg</t>
  </si>
  <si>
    <t>https://jice.homemate-research.com/pubuser1/pubuser_facility_img/0/6/3/75000000000000022360/0000002782/75000000000000022360_0000002782_6_s.jpg</t>
  </si>
  <si>
    <t>〒310-0812 茨城県水戸市浜田2-247-4</t>
  </si>
  <si>
    <t>茨大前－水戸駅－東前団地－大串公園「浜田南バス停」から「中華そば　浜田屋本店」まで 徒歩1分</t>
  </si>
  <si>
    <t>https://www.google.co.jp/maps/dir/?api=1&amp;origin=%e6%b5%9c%e7%94%b0%e5%8d%97%e3%83%90%e3%82%b9%e5%81%9c+%e3%80%92310-0812&amp;destination=36.3637267185971,140.501765014709&amp;travelmode=walking</t>
  </si>
  <si>
    <t>水戸市のラーメン店
店内で食券を購入、席に着いてから食券を渡すスタイル。
平日15:00すぎの来店で店内は空いていました。
メニューはラーメン、つけ麺ともに種類がとても豊富です。曜日ごとにレディースデイなどもあります。レディースデイだとミニデザートがサービスでした。
お手頃価格で食べられるので気取らない食事にオススメのお店です。…</t>
  </si>
  <si>
    <t>[月〜土]
10:30〜23:00(L.O.22:30)
[日]
10:30〜22:00(L.O.21:30)
ランチ営業、日曜営業</t>
  </si>
  <si>
    <t>麺屋はやたろう　豊橋店</t>
  </si>
  <si>
    <t>https://www.cookdoor.jp/dtl/60000000000000013237/</t>
  </si>
  <si>
    <t>https://jice.homemate-research.com/pubuser1/pubuser_facility_img/7/3/2/60000000000000013237/0000039939/60000000000000013237_0000039939_1_s.jpg</t>
  </si>
  <si>
    <t>https://jice.homemate-research.com/pubuser1/pubuser_facility_img/7/3/2/60000000000000013237/0000046441/60000000000000013237_0000046441_2_s.jpg</t>
  </si>
  <si>
    <t>https://jice.homemate-research.com/pubuser1/pubuser_facility_img/7/3/2/60000000000000013237/0000040820/60000000000000013237_0000040820_1_s.jpg</t>
  </si>
  <si>
    <t>〒440-0851 愛知県豊橋市前田南町1-14-29</t>
  </si>
  <si>
    <t>豊橋鉄道渥美線「柳生橋駅」から「麺屋はやたろう　豊橋店」まで 徒歩5分</t>
  </si>
  <si>
    <t>https://www.google.co.jp/maps/dir/?api=1&amp;origin=%e6%9f%b3%e7%94%9f%e6%a9%8b%e9%a7%85+%e3%80%92440-0877&amp;destination=34.7559315983636,137.392344227465&amp;travelmode=walking</t>
  </si>
  <si>
    <t>豊橋駅から1.7kmの場所にあるラーメン屋はやたろ。主にラーメンの種類は黒、白、赤があります。黒がこってり、白があっさり、赤が辛めです。私はいつも黒を食べます。周りの友達も大体の人が黒を頼みます。またラーメン以外のサイドメニュー唐揚げや餃子、チャーハンなどラーメンに負けない位美味しいです。そんな豊富なサイドメニューから私がお勧めする品はソースカツ丼です。ソースカツとご飯の相性がバッチリでラーメンではなく、このソースカツ丼を食べに行ったことも何回かあります。ラーメンとのセットにもできるのでぜひ食べてみてください。普通の飲食店は、お水やお茶が出てきますが、はやたろうではルイボスティーがあります。普段楽しめない味なので、これもやみつきになります。ルイボスティーが苦手な方でもお水があるので安心して飲めます。また学生は麺大盛り無料やライス無料などがあるのでとてもお得です。私が行く時はいつも混んでいるので、皆さんぜひ上手に時間を見つけて食べてみてください。…</t>
  </si>
  <si>
    <t>東名高速道路「豊川IC」から「麺屋はやたろう　豊橋店」まで 9.2km</t>
  </si>
  <si>
    <t>[夜]〜￥999 [昼]〜￥999</t>
  </si>
  <si>
    <t>[平日] 11:30〜14:30、18:00〜24:00
[土、日、祝]11:00〜24:00</t>
  </si>
  <si>
    <t>長浜ラーメン秀やす</t>
  </si>
  <si>
    <t>https://www.cookdoor.jp/dtl/1060558046/</t>
  </si>
  <si>
    <t>https://jice.homemate-research.com/pubuser1/pubuser_facility_img/6/4/0/1060558046/0000005502/1060558046_0000005502_2_s.jpg</t>
  </si>
  <si>
    <t>https://jice.homemate-research.com/pubuser1/pubuser_facility_img/6/4/0/1060558046/0000048506/1060558046_0000048506_1_s.jpg</t>
  </si>
  <si>
    <t>https://jice.homemate-research.com/pubuser1/pubuser_facility_img/6/4/0/1060558046/0000005502/1060558046_0000005502_4_s.jpg</t>
  </si>
  <si>
    <t>〒703-8282 岡山県岡山市中区平井３丁目１０７８－６</t>
  </si>
  <si>
    <t>「倉田北バス停」から「長浜ラーメン秀やす」まで 徒歩2分</t>
  </si>
  <si>
    <t>61件</t>
  </si>
  <si>
    <t>https://www.google.co.jp/maps/dir/?api=1&amp;origin=%e5%80%89%e7%94%b0%e5%8c%97%e3%83%90%e3%82%b9%e5%81%9c+%e3%80%92&amp;destination=34.6343345162517,133.952307740746&amp;travelmode=walking</t>
  </si>
  <si>
    <t>豚骨なのにあっさり食べれる、素敵なラーメン屋さんです。老舗店で、この辺のかたは大体、しっているのではないかと思います。ラーメンセットがあり、唐揚げやご飯とセットメニューが食べれます。…</t>
  </si>
  <si>
    <t>山陽自動車道「岡山IC」から「長浜ラーメン秀やす」まで 9.2km</t>
  </si>
  <si>
    <t>大阪ふくちぁんラーメン岸和田店</t>
  </si>
  <si>
    <t>https://www.cookdoor.jp/dtl/75000000000000006831/</t>
  </si>
  <si>
    <t>https://jice.homemate-research.com/pubuser1/pubuser_facility_img/1/3/8/75000000000000006831/0000072942/75000000000000006831_0000072942_1_s.jpg</t>
  </si>
  <si>
    <t>https://jice.homemate-research.com/pubuser1/pubuser_facility_img/1/3/8/75000000000000006831/0000067904/75000000000000006831_0000067904_3_s.jpg</t>
  </si>
  <si>
    <t>https://jice.homemate-research.com/pubuser1/pubuser_facility_img/1/3/8/75000000000000006831/0000001734/75000000000000006831_0000001734_1_s.jpg</t>
  </si>
  <si>
    <t>〒596-0044 大阪府岸和田市西之内町65-30</t>
  </si>
  <si>
    <t>ＪＲ阪和線「下松駅」から「大阪ふくちぁんラーメ…」まで 徒歩8分</t>
  </si>
  <si>
    <t>31件</t>
  </si>
  <si>
    <t>https://www.google.co.jp/maps/dir/?api=1&amp;origin=%e4%b8%8b%e6%9d%be%e9%a7%85+%e3%80%92596-0823&amp;destination=34.462265032458,135.393118505959&amp;travelmode=walking</t>
  </si>
  <si>
    <t>国道沿いに位置しており、アクセスがしやすいラーメン屋さんです。
お客様がいっぱいなことも多いですが、店員さんの対応も早く、回転率も良いため忙しいランチ時にもぴったりのお店です。…</t>
  </si>
  <si>
    <t>阪神高速4号湾岸線「岸和田南IC」から「大阪ふくちぁんラーメ…」まで 2.7km</t>
  </si>
  <si>
    <t>ラーメン山岡家　つくば中央店</t>
  </si>
  <si>
    <t>https://www.cookdoor.jp/dtl/1060046253/</t>
  </si>
  <si>
    <t>https://jice.homemate-research.com/pubuser1/pubuser_facility_img/3/5/2/1060046253/0000002764/1060046253_0000002764_2_s.jpg</t>
  </si>
  <si>
    <t>https://jice.homemate-research.com/pubuser1/pubuser_facility_img/3/5/2/1060046253/0000002764/1060046253_0000002764_7_s.jpg</t>
  </si>
  <si>
    <t>https://jice.homemate-research.com/pubuser1/pubuser_facility_img/3/5/2/1060046253/0000002764/1060046253_0000002764_5_s.jpg</t>
  </si>
  <si>
    <t>〒305-0034 茨城県つくば市小野崎１２７番地１</t>
  </si>
  <si>
    <t>つくばエクスプレス「つくば駅」から「ラーメン山岡家　つく…」まで 徒歩10分</t>
  </si>
  <si>
    <t>40件</t>
  </si>
  <si>
    <t>https://www.google.co.jp/maps/dir/?api=1&amp;origin=%e3%81%a4%e3%81%8f%e3%81%b0%e9%a7%85+%e3%80%92305-0031&amp;destination=36.0765785728307,140.105890280651&amp;travelmode=walking</t>
  </si>
  <si>
    <t>ラーメン山岡家　つくば中央店はつくば市の学園西交差点を西に進み、南側にあるラーメンチェーン店になります、隣の敷地にコメダ珈琲店があるので合わせて目印になるでしょう。
駐車場が店舗前の4台の他、敷地内の細道に入った先に広く駐車場が確保されているので、店舗前が埋まっている時でも入れないと思わずに、車で入ってみると停まれるかと思います。
注文方法は店内での券売機からメニューを見て先に食券を注文する方式になります。チェーン店なので他の山岡家店舗も同様になっていますね、よく利用しているのでスムーズに食べたいものを選べてありがたいです！
現在期間限定メニューでたっぷり生姜醤油ラーメンを販売しているのですが、時期的にもうすぐ販売中止になってしまうかもしれません！
山岡家HPにて期間限定メニューの告知がされているのですが、おおよそ2か月程度で期間限定メニューが変わっているようなので、今の限定メニューが気になる方はぜひ早めに山岡家に訪れてみてください。…</t>
  </si>
  <si>
    <t>常磐自動車道「桜土浦IC」から「ラーメン山岡家　つく…」まで 5km</t>
  </si>
  <si>
    <t>元祖博多だるま</t>
  </si>
  <si>
    <t>https://www.cookdoor.jp/dtl/60000000000000005040/</t>
  </si>
  <si>
    <t>https://jice.homemate-research.com/pubuser1/pubuser_facility_img/0/4/0/60000000000000005040/0000003065/60000000000000005040_0000003065_1_s.jpg</t>
  </si>
  <si>
    <t>https://jice.homemate-research.com/pubuser1/pubuser_facility_img/0/4/0/60000000000000005040/0000000612/60000000000000005040_0000000612_1_s.jpg</t>
  </si>
  <si>
    <t>https://jice.homemate-research.com/pubuser1/pubuser_facility_img/0/4/0/60000000000000005040/0000003065/60000000000000005040_0000003065_3_s.jpg</t>
  </si>
  <si>
    <t>〒812-0012 福岡県福岡市博多区博多駅中央街1-1 博多デイトス2F（博多めん街道内）</t>
  </si>
  <si>
    <t>ＪＲ篠栗線「博多駅」から「元祖博多だるま」まで 徒歩1分</t>
  </si>
  <si>
    <t>170件</t>
  </si>
  <si>
    <t>https://www.google.co.jp/maps/dir/?api=1&amp;origin=%e5%8d%9a%e5%a4%9a%e9%a7%85+%e3%80%92812-0012&amp;destination=33.5912269095234,130.421245968379&amp;travelmode=walking</t>
  </si>
  <si>
    <t>家族で博多駅に出かけたとき、昼食で利用したお店です。ラーメンと明太子丼のセットなどお得なランチメニューがありました。濃厚な豚骨スープがとてもおいしいので、お勧めのお店です。…</t>
  </si>
  <si>
    <t>93枚</t>
  </si>
  <si>
    <t>九州自動車道「福岡IC」から「元祖博多だるま」まで 7.5km</t>
  </si>
  <si>
    <t>昼〜￥999夜〜￥999</t>
  </si>
  <si>
    <t>［月〜日］11:00〜23:00（L.O.22:30）</t>
  </si>
  <si>
    <t>らーめんまぜそば・てっぺん　中川一色分店</t>
  </si>
  <si>
    <t>https://www.cookdoor.jp/dtl/00000000000080057051/</t>
  </si>
  <si>
    <t>https://jice.homemate-research.com/pubuser1/pubuser_facility_img/1/5/0/00000000000080057051/0000000665/00000000000080057051_0000000665_1_s.jpg</t>
  </si>
  <si>
    <t>https://jice.homemate-research.com/pubuser1/pubuser_facility_img/1/5/0/00000000000080057051/0000003829/00000000000080057051_0000003829_5_s.jpg</t>
  </si>
  <si>
    <t>https://jice.homemate-research.com/pubuser1/pubuser_facility_img/1/5/0/00000000000080057051/0000000665/00000000000080057051_0000000665_5_s.jpg</t>
  </si>
  <si>
    <t>〒454-0946 愛知県名古屋市中川区一色新町２丁目１９０１－１</t>
  </si>
  <si>
    <t>近鉄名古屋線「伏屋駅」から「らーめんまぜそば・て…」まで 徒歩14分</t>
  </si>
  <si>
    <t>https://www.google.co.jp/maps/dir/?api=1&amp;origin=%e4%bc%8f%e5%b1%8b%e9%a7%85+%e3%80%92454-0996&amp;destination=35.1301289683862,136.829704279185&amp;travelmode=walking</t>
  </si>
  <si>
    <t>近畿鉄道名古屋線伏屋駅より徒歩15分の場所にあります、らーめんまぜそば・てっぺん　中川一色分店になります。こちらのお店は仕事のお昼にいくことが多いです。まぜそばがとても好きですが、こちらのお店はノーマル以外にも坦々や台湾など変えることも可能です。飽きないのでとてもお勧めのお店になります。…</t>
  </si>
  <si>
    <t>名古屋高速5号万場線「千音寺出入口（IC）」から「らーめんまぜそば・て…」まで 3.1km</t>
  </si>
  <si>
    <t>11:00〜14:45（L.O）
18:00〜23:15（L.O）</t>
  </si>
  <si>
    <t>三田製麺所　新宿西口店</t>
  </si>
  <si>
    <t>https://www.cookdoor.jp/dtl/1060274184/</t>
  </si>
  <si>
    <t>https://jice.homemate-research.com/pubuser1/pubuser_facility_img/4/8/1/1060274184/0000003784/1060274184_0000003784_2_s.jpg</t>
  </si>
  <si>
    <t>https://jice.homemate-research.com/pubuser1/pubuser_facility_img/4/8/1/1060274184/0000041929/1060274184_0000041929_1_s.jpg</t>
  </si>
  <si>
    <t>https://jice.homemate-research.com/pubuser1/pubuser_facility_img/4/8/1/1060274184/0000041929/1060274184_0000041929_6_s.jpg</t>
  </si>
  <si>
    <t>〒160-0023 東京都新宿区西新宿１丁目１３－３</t>
  </si>
  <si>
    <t>ＪＲ中央線「新宿駅」から「三田製麺所　新宿西口店」まで 徒歩4分</t>
  </si>
  <si>
    <t>https://www.google.co.jp/maps/dir/?api=1&amp;origin=%e6%96%b0%e5%ae%bf%e9%a7%85+%e3%80%92160-0022&amp;destination=35.6896053199926,139.69691262029&amp;travelmode=walking</t>
  </si>
  <si>
    <t>新宿に用があり、ついでに夕ご飯で行ってきました！
学生以来の三田製麺に興奮を覚えつつ来店！
シンプルに濃厚つけ麺を注文！
濃厚でありながら、くどすぎないつけ汁はさすがです！
また、行こうと思います！…</t>
  </si>
  <si>
    <t>首都高速4号新宿線「新宿IC」から「三田製麺所　新宿西口店」まで 700m</t>
  </si>
  <si>
    <t>11:00〜翌2:00</t>
  </si>
  <si>
    <t>長崎ちゃんめん　広島安佐南店</t>
  </si>
  <si>
    <t>https://www.cookdoor.jp/dtl/1060048101/</t>
  </si>
  <si>
    <t>https://jice.homemate-research.com/pubuser1/pubuser_facility_img/1/0/1/1060048101/0000002647/1060048101_0000002647_3_s.jpg</t>
  </si>
  <si>
    <t>https://jice.homemate-research.com/pubuser1/pubuser_facility_img/1/0/1/1060048101/0000063497/1060048101_0000063497_1_s.jpg</t>
  </si>
  <si>
    <t>https://jice.homemate-research.com/pubuser1/pubuser_facility_img/1/0/1/1060048101/0000052171/1060048101_0000052171_1_s.jpg</t>
  </si>
  <si>
    <t>〒731-0121 広島県広島市安佐南区中須１丁目３</t>
  </si>
  <si>
    <t>広島高速交通アストラムライン「古市駅」から「長崎ちゃんめん　広島…」まで 徒歩2分</t>
  </si>
  <si>
    <t>https://www.google.co.jp/maps/dir/?api=1&amp;origin=%e5%8f%a4%e5%b8%82%e9%a7%85+%e3%80%92731-0121&amp;destination=34.4584127977142,132.474518570418&amp;travelmode=walking</t>
  </si>
  <si>
    <t>長崎ちゃんめんは全国展開しているちゃんぽん麺のチェーン店です。コクのあるスープに野菜たっぷりのちゃんぽん麺は何度もリピートしたくなります。セットのチャーハンや餃子もこだわってあり最高です。…</t>
  </si>
  <si>
    <t>山陽自動車道「広島IC」から「長崎ちゃんめん　広島…」まで 700m</t>
  </si>
  <si>
    <t>852件</t>
  </si>
  <si>
    <t>長崎ちゃんめん 34店舗</t>
  </si>
  <si>
    <t>1,157枚</t>
  </si>
  <si>
    <t>143本</t>
  </si>
  <si>
    <t>11：00〜27：00（LO26:30）</t>
  </si>
  <si>
    <t>来来亭　東海店</t>
  </si>
  <si>
    <t>https://www.cookdoor.jp/dtl/60000000000000002252/</t>
  </si>
  <si>
    <t>https://jice.homemate-research.com/pubuser1/pubuser_facility_img/2/5/2/60000000000000002252/0000003335/60000000000000002252_0000003335_2_s.jpg</t>
  </si>
  <si>
    <t>https://jice.homemate-research.com/pubuser1/pubuser_facility_img/2/5/2/60000000000000002252/0000036726/60000000000000002252_0000036726_3_s.jpg</t>
  </si>
  <si>
    <t>https://jice.homemate-research.com/pubuser1/pubuser_facility_img/2/5/2/60000000000000002252/0000023321/60000000000000002252_0000023321_1_s.jpg</t>
  </si>
  <si>
    <t>〒476-0003 愛知県東海市荒尾町見幕9番地2号</t>
  </si>
  <si>
    <t>名鉄常滑線「聚楽園駅」から「来来亭　東海店」まで 徒歩17分</t>
  </si>
  <si>
    <t>https://www.google.co.jp/maps/dir/?api=1&amp;origin=%e8%81%9a%e6%a5%bd%e5%9c%92%e9%a7%85+%e3%80%92476-0003&amp;destination=35.038888586294,136.91703567216&amp;travelmode=walking</t>
  </si>
  <si>
    <t>半田街道沿いにあります、来来亭　東海店になります。こちらのお店はラーメンのチェーン店になりますが、味がとても好きでよく利用します。仕事の昼によく利用させてもらいますが、こってりラーメンが美味しくてとてもお勧めです。ぜひ食べてみて下さい。…</t>
  </si>
  <si>
    <t>伊勢湾岸自動車道「大府IC」から「来来亭　東海店」まで 1.3km</t>
  </si>
  <si>
    <t>町田商店　本店</t>
  </si>
  <si>
    <t>https://www.cookdoor.jp/dtl/1060274955/</t>
  </si>
  <si>
    <t>https://jice.homemate-research.com/pubuser1/pubuser_facility_img/5/5/9/1060274955/0000001458/1060274955_0000001458_1_s.jpg</t>
  </si>
  <si>
    <t>https://jice.homemate-research.com/pubuser1/pubuser_facility_img/5/5/9/1060274955/0000039993/1060274955_0000039993_5_s.jpg</t>
  </si>
  <si>
    <t>https://jice.homemate-research.com/pubuser1/pubuser_facility_img/5/5/9/1060274955/0000001458/1060274955_0000001458_4_s.jpg</t>
  </si>
  <si>
    <t>〒194-0022 東京都町田市森野１丁目３４－１３</t>
  </si>
  <si>
    <t>小田急小田原線「町田駅」から「町田商店　本店」まで 徒歩6分</t>
  </si>
  <si>
    <t>118件</t>
  </si>
  <si>
    <t>https://www.google.co.jp/maps/dir/?api=1&amp;origin=%e7%94%ba%e7%94%b0%e9%a7%85+%e3%80%92194-0013&amp;destination=35.5463451274322,139.444747381273&amp;travelmode=walking</t>
  </si>
  <si>
    <t>ラーメンチェーンを展開している町田商店さんの本店です。小田急相模原線の町田駅から徒歩6分ほどのところにあります。店名の入った赤い看板があるのでそれを目印にするととても分かりやすいです。お店はいわゆる家系ラーメンで、豚骨醤油ベースのスープはガツンとした味わいで変な中毒性があります笑そしてスープへ卓上に置いてあるニンニクや刻み玉ねぎをつけると、スープの良さがより際立ちます。食欲をそそられる味にあり、ご飯を進んでしまいます。ランチタイムはご飯が無料なのでめちゃくちゃ満足感があります。あと町田商店さんはどちらかと言うと麺が太めで、個人的には細麺よりも太麺の方が好みなのでそこもすごい有難いです。
結構スープの味のインパクトとは強めであっさり系を期待すると、ちょっと違うかな、と言った感じにはなってしまうと思いますが、ラーメン自体は本当に美味しく、万人ウケとまでは行かずとも多くの人がまた食べたくなるようなラーメンです。…</t>
  </si>
  <si>
    <t>東名高速道路「横浜町田IC」から「町田商店　本店」まで 5.4km</t>
  </si>
  <si>
    <t>昼夜ともに1,000円</t>
  </si>
  <si>
    <t>11：00〜翌03：00</t>
  </si>
  <si>
    <t>麺屋・金の麦</t>
  </si>
  <si>
    <t>https://www.cookdoor.jp/dtl/00000000000080057818/</t>
  </si>
  <si>
    <t>https://jice.homemate-research.com/pubuser1/pubuser_facility_img/8/1/8/00000000000080057818/0000003817/00000000000080057818_0000003817_1_s.jpg</t>
  </si>
  <si>
    <t>https://jice.homemate-research.com/pubuser1/pubuser_facility_img/8/1/8/00000000000080057818/0000002345/00000000000080057818_0000002345_6_s.jpg</t>
  </si>
  <si>
    <t>https://jice.homemate-research.com/pubuser1/pubuser_facility_img/8/1/8/00000000000080057818/0000003931/00000000000080057818_0000003931_2_s.jpg</t>
  </si>
  <si>
    <t>〒890-0055 鹿児島県鹿児島市上荒田町４０－８</t>
  </si>
  <si>
    <t>鹿児島市電唐湊線「神田駅」から「麺屋・金の麦」まで 徒歩2分</t>
  </si>
  <si>
    <t>https://www.google.co.jp/maps/dir/?api=1&amp;origin=%e7%a5%9e%e7%94%b0%e9%a7%85+%e3%80%92890-0055&amp;destination=31.5741522361584,130.54027090764&amp;travelmode=walking</t>
  </si>
  <si>
    <t>市立病院の近くで近くにマックやセブンイレブンがあります。
私は、塩ラーメンをいただきました。スープがとても美味しくて私が好きなネギがたくさん入ってて嬉しい一杯でした。…</t>
  </si>
  <si>
    <t>鹿児島東西道路「建部IC」から「麺屋・金の麦」まで 1km</t>
  </si>
  <si>
    <t>丸源ラーメン　泉佐野店</t>
  </si>
  <si>
    <t>https://www.cookdoor.jp/dtl/60000000000000012963/</t>
  </si>
  <si>
    <t>https://jice.homemate-research.com/pubuser1/pubuser_facility_img/3/6/9/60000000000000012963/0000068305/60000000000000012963_0000068305_1_s.jpg</t>
  </si>
  <si>
    <t>https://jice.homemate-research.com/pubuser1/pubuser_facility_img/3/6/9/60000000000000012963/0000063516/60000000000000012963_0000063516_2_s.jpg</t>
  </si>
  <si>
    <t>https://jice.homemate-research.com/pubuser1/pubuser_facility_img/3/6/9/60000000000000012963/0000005636/60000000000000012963_0000005636_2_s.jpg</t>
  </si>
  <si>
    <t>〒598-0071 大阪府泉佐野市鶴原1924-1</t>
  </si>
  <si>
    <t>南海電気鉄道「鶴原駅」から「丸源ラーメン　泉佐野店」まで 徒歩6分</t>
  </si>
  <si>
    <t>https://www.google.co.jp/maps/dir/?api=1&amp;origin=%e9%b6%b4%e5%8e%9f%e9%a7%85+%e3%80%92598-0071&amp;destination=34.4258680665973,135.343946487835&amp;travelmode=walking</t>
  </si>
  <si>
    <t>先日友人たちとお昼ご飯で伺いました。
南海鶴原駅から徒歩10分、国道26号線沿いにありアクセスも見晴らしがよく分かり易いと思いました。
お昼時というとこもあり、作業服を着ている職人や家族連れが多く見られました。
テーブルやカウンター、座敷まであり大人数でも入れるところだなと思いました。
ただ待ち時間があると、待つ場所かあまり広くないので、外で待つ時もありそうです。
今回頼ませて頂いたのは、熟成醤油ラーメン　味玉肉そば(税込913円)、熟成醤油ラーメン　肉そばつけ麺(税込1133円)、おいしい唐揚げ(税込421円)2つ、チャーハン(税込486円)を注文しました。
醤油をベースにしてあるラーメンであっさりしているのに、濃厚な味わいで麺の硬さも選べて4種類ぐらいの硬さを選べました。
味玉肉そばは、濃厚な醤油ラーメンに味がしっかりと染みている卵と柔らかいお肉が入っていてガツンとお腹に溜まる一品です。
注文の際に肉ダブルというものがあり、入っているお肉の量が単純に倍になって出てくるのでとても肉肉しいラーメンになるので、お肉が好きな人は嬉しいと思います。
肉そばつけ麺は、つけダレの中に入れる薬味の種類を入れる入れないで選べて、全てを入れると少し濃い醤油スープに薬味の風味がほんのりわかるとても食べやすい一品です。
麺の方は、普通とあつ麺が選べて、普通の状態は麺が暖かくないスープにつけて食べやすい麺になってます。
あつ麺を選ぶと、麺が結構暖かくなっているのでスープにつけると少し熱く感じると思います。食べやすさで見るとあつ麺じゃなくても良いかなと思いました。
サイドメニューのおいしい唐揚げは4つ入りであつあつのサクサクで出てくるので、一つ目を食べる時は注意が必要です。
大きく一口で行こうとすると確実に火傷します。出来立てで出てくるのは嬉しいですが、熱すぎて少し冷ます必要があります。ですが外はサクサク中は柔らかくジューシーでとてもおいしいです。
チャーハンは卵を後がけでかけてくれるので、固まる前に自分で混ぜないといけないので、自分の好みの硬さで食べることができるので、楽しいです。
また機会があれば是非伺いたいと思います。…</t>
  </si>
  <si>
    <t>阪神高速4号湾岸線「泉佐野北IC」から「丸源ラーメン　泉佐野店」まで 1.4km</t>
  </si>
  <si>
    <t>11:00-翌2:00(L.O1:30)</t>
  </si>
  <si>
    <t>すみれ</t>
  </si>
  <si>
    <t>https://www.cookdoor.jp/dtl/1060437029/</t>
  </si>
  <si>
    <t>https://jice.homemate-research.com/pubuser1/pubuser_facility_img/9/2/0/1060437029/0000002334/1060437029_0000002334_2_s.jpg</t>
  </si>
  <si>
    <t>https://jice.homemate-research.com/pubuser1/pubuser_facility_img/9/2/0/1060437029/0000001164/1060437029_0000001164_1_s.jpg</t>
  </si>
  <si>
    <t>https://jice.homemate-research.com/pubuser1/pubuser_facility_img/9/2/0/1060437029/0000001511/1060437029_0000001511_8_s.jpg</t>
  </si>
  <si>
    <t>〒514-0304 三重県津市雲出本郷町５５６－１</t>
  </si>
  <si>
    <t>ＪＲ紀勢本線「高茶屋駅」から「すみれ」まで 徒歩16分</t>
  </si>
  <si>
    <t>https://www.google.co.jp/maps/dir/?api=1&amp;origin=%e9%ab%98%e8%8c%b6%e5%b1%8b%e9%a7%85+%e3%80%92514-0817&amp;destination=34.6566547483493,136.519485177882&amp;travelmode=walking</t>
  </si>
  <si>
    <t>三重県津市にあるラーメン屋さんです。国道23号線沿いにあります。電車だとJR紀勢本線の高茶屋駅が最寄りですが、徒歩で１５分くらいかからるので、車の方がおすすめです。土曜日のお昼頃に行ったのですが、満席でお店の外まで待っているお客さんがいらっしゃいました。でも、ラーメン屋さんなのでわりとお客さんの回転がはやく、そこまで待つこともなく入店することができました。でも早めにお店に行ったほうが安心だと思います！味噌ラーメンがメインのお店なのですが、味噌ラーメンだけで３種類くらいありました。どれもとても美味しいので、いろんな種類を食べてみたくなります！お店の駐車場は国道沿いにあるのでわかりやすいですし、駐車場で車の中で待つことも可能のようです。座席はカウンターの他に、座敷もありました。味噌ラーメンの他にも、もちろん定番の醤油ラーメンもありますし、明太子ごはんや唐揚げなどのサイドメニューも美味しいです。是非食べてみてください。…</t>
  </si>
  <si>
    <t>伊勢自動車道「久居IC」から「すみれ」まで 6km</t>
  </si>
  <si>
    <t>11：30〜14：00
18：00〜22：00</t>
  </si>
  <si>
    <t>リンガーハット　春日部豊春店</t>
  </si>
  <si>
    <t>https://www.cookdoor.jp/dtl/1060008659/</t>
  </si>
  <si>
    <t>https://jice.homemate-research.com/pubuser1/pubuser_facility_img/9/5/6/1060008659/0000069327/1060008659_0000069327_1_s.jpg</t>
  </si>
  <si>
    <t>https://jice.homemate-research.com/pubuser1/pubuser_facility_img/9/5/6/1060008659/0000004925/1060008659_0000004925_7_s.jpg</t>
  </si>
  <si>
    <t>https://jice.homemate-research.com/pubuser1/pubuser_facility_img/9/5/6/1060008659/0000004925/1060008659_0000004925_1_s.jpg</t>
  </si>
  <si>
    <t>〒344-0066 埼玉県春日部市豊町５丁目１３－１</t>
  </si>
  <si>
    <t>東武野田線「豊春駅」から「リンガーハット　春日…」まで 徒歩12分</t>
  </si>
  <si>
    <t>https://www.google.co.jp/maps/dir/?api=1&amp;origin=%e8%b1%8a%e6%98%a5%e9%a7%85+%e3%80%92344-0046&amp;destination=35.9701315627246,139.73655474406&amp;travelmode=walking</t>
  </si>
  <si>
    <t>『リンガーハット　春日部豊春店』は国道16号沿いに店舗を構えており、一目でわかります。昔ながらの店舗なので、駐車場も限りがあります。
店内の清掃も綺麗にされており、また利用しようと思います。
みなさんも利用してみてください。…</t>
  </si>
  <si>
    <t>東北自動車道「岩槻IC」から「リンガーハット　春日…」まで 5.6km</t>
  </si>
  <si>
    <t>700円前後</t>
  </si>
  <si>
    <t>11:00〜25：00</t>
  </si>
  <si>
    <t>豚骨らーめん銀水</t>
  </si>
  <si>
    <t>https://www.cookdoor.jp/dtl/1060457677/</t>
  </si>
  <si>
    <t>https://jice.homemate-research.com/pubuser1/pubuser_facility_img/7/7/6/1060457677/0000077832/1060457677_0000077832_1_s.jpg</t>
  </si>
  <si>
    <t>https://jice.homemate-research.com/pubuser1/pubuser_facility_img/7/7/6/1060457677/0000077832/1060457677_0000077832_5_s.jpg</t>
  </si>
  <si>
    <t>https://jice.homemate-research.com/pubuser1/pubuser_facility_img/7/7/6/1060457677/0000077832/1060457677_0000077832_3_s.jpg</t>
  </si>
  <si>
    <t>〒525-0059 滋賀県草津市野路７丁目１９－６</t>
  </si>
  <si>
    <t>ＪＲ東海道本線「南草津駅」から「豚骨らーめん銀水」まで 徒歩9分</t>
  </si>
  <si>
    <t>https://www.google.co.jp/maps/dir/?api=1&amp;origin=%e5%8d%97%e8%8d%89%e6%b4%a5%e9%a7%85+%e3%80%92525-0059&amp;destination=34.9970528229293,135.9492390843&amp;travelmode=walking</t>
  </si>
  <si>
    <t>豚骨らーめん銀水は、南草津駅近くの国道1号線、南田山交差点をバイパス方面に上る通りにあります。この通りはラーメン激戦区で、どのラーメン店も美味しいと人気です。
その中で、臭くない豚骨らーめんを食べるなら絶対ココです！
値段も比較的リーズナブルですし、とにかく美味しい！
駐車場が狭いのだけが欠点ですが、それでも行きたいと思わせてくれるお店です。…</t>
  </si>
  <si>
    <t>新名神高速道路「草津田上IC」から「豚骨らーめん銀水」まで 2.5km</t>
  </si>
  <si>
    <t>ﾗﾝﾁ   12:00〜14:30
ﾃﾞｨﾅｰ 18:00〜24:00</t>
  </si>
  <si>
    <t>白馬童子　枚方店</t>
  </si>
  <si>
    <t>https://www.cookdoor.jp/dtl/00000000000080137073/</t>
  </si>
  <si>
    <t>https://jice.homemate-research.com/pubuser1/pubuser_facility_img/3/7/0/00000000000080137073/0000019617/00000000000080137073_0000019617_1_s.jpg</t>
  </si>
  <si>
    <t>https://jice.homemate-research.com/pubuser1/pubuser_facility_img/3/7/0/00000000000080137073/0000065300/00000000000080137073_0000065300_1_s.jpg</t>
  </si>
  <si>
    <t>https://jice.homemate-research.com/pubuser1/pubuser_facility_img/3/7/0/00000000000080137073/0000050019/00000000000080137073_0000050019_8_s.jpg</t>
  </si>
  <si>
    <t>〒573-0002 大阪府枚方市出屋敷元町２丁目３－３</t>
  </si>
  <si>
    <t>ＪＲ片町線「藤阪駅」から「白馬童子　枚方店」まで 徒歩27分</t>
  </si>
  <si>
    <t>22件</t>
  </si>
  <si>
    <t>https://www.google.co.jp/maps/dir/?api=1&amp;origin=%e8%97%a4%e9%98%aa%e9%a7%85+%e3%80%92573-0156&amp;destination=34.8278857657281,135.686127058441&amp;travelmode=walking</t>
  </si>
  <si>
    <t>濃厚なスープともちもちの麺が絶妙なバランスで、一口ごとに旨味が広がるラーメン。トッピングのチャーシューは柔らかく、メンマやネギが良いアクセントに。食べ進める手が止まらない満足感で、最後まで楽しめる一杯でした。
…</t>
  </si>
  <si>
    <t>第二京阪道路「枚方学研IC」から「白馬童子　枚方店」まで 3.2km</t>
  </si>
  <si>
    <t>親孝行</t>
  </si>
  <si>
    <t>https://www.cookdoor.jp/dtl/60000000000000007892/</t>
  </si>
  <si>
    <t>https://jice.homemate-research.com/pubuser1/pubuser_facility_img/2/9/8/60000000000000007892/0000076314/60000000000000007892_0000076314_1_s.jpg</t>
  </si>
  <si>
    <t>https://jice.homemate-research.com/pubuser1/pubuser_facility_img/2/9/8/60000000000000007892/0000068976/60000000000000007892_0000068976_4_s.jpg</t>
  </si>
  <si>
    <t>https://jice.homemate-research.com/pubuser1/pubuser_facility_img/2/9/8/60000000000000007892/0000005256/60000000000000007892_0000005256_2_s.jpg</t>
  </si>
  <si>
    <t>〒454-0801 愛知県名古屋市中川区八熊通５－２８　ブルネンハイム</t>
  </si>
  <si>
    <t>ＪＲ東海道本線「尾頭橋駅」から「親孝行」まで 徒歩13分</t>
  </si>
  <si>
    <t>https://www.google.co.jp/maps/dir/?api=1&amp;origin=%e5%b0%be%e9%a0%ad%e6%a9%8b%e9%a7%85+%e3%80%92454-0012&amp;destination=35.1411073196723,136.882054981545&amp;travelmode=walking</t>
  </si>
  <si>
    <t>元々は名古屋高速の黄金入口に
あった伝説の名店「けん坊」で
修行されていた方のお店。
店内はすごく清潔です。テーブル席もあり、子ども連れでも大丈夫です。
ラーメンは麺がもちもちでストレート、スープはストレート麺にも絡むように濃厚で少しとろみのあるスープでとても美味しかったです。…</t>
  </si>
  <si>
    <t>名古屋高速4号東海線「尾頭橋出口（IC）」から「親孝行」まで 1km</t>
  </si>
  <si>
    <t>昼 〜￥999 夜 〜￥999</t>
  </si>
  <si>
    <t>火水木(昼のみ)11:30〜14:00
金土日(昼・夜) 11:30〜14:00 18:30〜23:00</t>
  </si>
  <si>
    <t>一蘭　梅田阪急東通店</t>
  </si>
  <si>
    <t>https://www.cookdoor.jp/dtl/60000000000000001337/</t>
  </si>
  <si>
    <t>https://jice.homemate-research.com/pubuser1/pubuser_facility_img/7/3/3/60000000000000001337/0000003942/60000000000000001337_0000003942_5_s.jpg</t>
  </si>
  <si>
    <t>https://jice.homemate-research.com/pubuser1/pubuser_facility_img/7/3/3/60000000000000001337/0000076021/60000000000000001337_0000076021_1_s.jpg</t>
  </si>
  <si>
    <t>https://jice.homemate-research.com/pubuser1/pubuser_facility_img/7/3/3/60000000000000001337/0000076021/60000000000000001337_0000076021_3_s.jpg</t>
  </si>
  <si>
    <t>〒530-0027 大阪府大阪市北区堂山町3-13</t>
  </si>
  <si>
    <t>OsakaMetro谷町線「東梅田駅」から「一蘭　梅田阪急東通店」まで 徒歩5分</t>
  </si>
  <si>
    <t>https://www.google.co.jp/maps/dir/?api=1&amp;origin=%e6%9d%b1%e6%a2%85%e7%94%b0%e9%a7%85+%e3%80%92530-0057&amp;destination=34.7027090113017,135.502986920935&amp;travelmode=walking</t>
  </si>
  <si>
    <t>一蘭梅田阪急東通店は阪急梅田駅から徒歩10分程度の場所にあるラーメン屋になります。商店街の中にあるということもあり、平日休日問わず沢山のお客さんでいつも賑わっております。…</t>
  </si>
  <si>
    <t>阪神高速12号守口線「扇町出入口（IC）」から「一蘭　梅田阪急東通店」まで 590m</t>
  </si>
  <si>
    <t>ラーメン福・黄金店</t>
  </si>
  <si>
    <t>https://www.cookdoor.jp/dtl/00000000000080007764/</t>
  </si>
  <si>
    <t>https://jice.homemate-research.com/pubuser1/pubuser_facility_img/4/6/7/00000000000080007764/0000005118/00000000000080007764_0000005118_2_s.jpg</t>
  </si>
  <si>
    <t>https://jice.homemate-research.com/pubuser1/pubuser_facility_img/4/6/7/00000000000080007764/0000030238/00000000000080007764_0000030238_3_s.jpg</t>
  </si>
  <si>
    <t>https://jice.homemate-research.com/pubuser1/pubuser_facility_img/4/6/7/00000000000080007764/0000030238/00000000000080007764_0000030238_1_s.jpg</t>
  </si>
  <si>
    <t>〒453-0851 愛知県名古屋市中村区畑江通４丁目８</t>
  </si>
  <si>
    <t>近鉄名古屋線「黄金駅」から「ラーメン福・黄金店」まで 徒歩6分</t>
  </si>
  <si>
    <t>https://www.google.co.jp/maps/dir/?api=1&amp;origin=%e9%bb%84%e9%87%91%e9%a7%85+%e3%80%92453-0804&amp;destination=35.1574294489175,136.865361171926&amp;travelmode=walking</t>
  </si>
  <si>
    <t>ラーメン福黄金店にランチで訪れた感想をお伝えします。このお店は、地元でも大変人気のあるラーメン店で、特に土日は長時間の行列ができることが多く、その人気ぶりが伺えます。私は平日の昼に訪れたため、少し待つことになりましたが、それでも10分ほどで席に案内されました。店内はシンプルながら清潔感があり、活気に満ちていました。ラーメンのメニューは、基本的に「とんこつ醤油ラーメン」のみで、シンプルな構成です。ですが、そのシンプルさが逆に魅力的で、無駄のない美味しさを提供していると感じました。まずスープを一口飲むと、濃厚な豚骨の旨味が口の中に広がり、醤油の風味が絶妙に調和していて、非常にバランスが取れています。とんこつ特有の臭みはなく、スープはクリーミーでありながら、後味がすっきりとしているのが特徴です。ラーメンのスープに関しては、個人的にとても好みの味でした。また、このお店の魅力的な点は、途中から豆板醤を加えることで、味を変えることができるところです。最初はそのままで味わい、途中から豆板醤を少しずつ加えると、ピリッとした辛さが加わり、スープの味が一気に変化します。豆板醤を加えることで、辛味がスープに深みを与えて、また違った風味を楽しむことができるのが良かったです。このように、自分の好みに合わせてラーメンの味をアレンジできるのは、食べている楽しさを倍増させてくれます。ラーメンの値段は700円と非常にリーズナブルで、これだけのクオリティのラーメンをこの価格で楽しめるのは、非常にお得感があります。ボリュームも十分にあり、男性でも満足できる量だと思います。価格に対して味のバランスが取れており、コストパフォーマンスは抜群です。しかし、このお店の人気の高さゆえに、土日などの混雑時には30分以上の待機が必要になることが多いです。特に昼時はかなり混み合い、外で列を作って待つことが当たり前になっています。もちろん、それだけの価値があるからこその人気だと思いますが、並んでいる間は少し覚悟が必要です。とはいえ、その時間も含めて「福黄金店」を楽しむ一環だと思えば、それほど苦ではありませんでした。また、ラーメンと一緒に頼んだ餃子は、熱々で提供され、外はカリッと、中はジューシーでとても美味しかったです。餃子の皮は薄めで、パリッとした食感がクセになり、具材もたっぷり入っていて満足感があります。…</t>
  </si>
  <si>
    <t>名古屋高速5号万場線「烏森出入口（IC）」から「ラーメン福・黄金店」まで 600m</t>
  </si>
  <si>
    <t>三宝亭岩沼店</t>
  </si>
  <si>
    <t>https://www.cookdoor.jp/dtl/1060103188/</t>
  </si>
  <si>
    <t>https://jice.homemate-research.com/pubuser1/pubuser_facility_img/8/8/1/1060103188/0000001852/1060103188_0000001852_1_s.jpg</t>
  </si>
  <si>
    <t>https://jice.homemate-research.com/pubuser1/pubuser_facility_img/8/8/1/1060103188/0000070192/1060103188_0000070192_3_s.jpg</t>
  </si>
  <si>
    <t>https://jice.homemate-research.com/pubuser1/pubuser_facility_img/8/8/1/1060103188/0000070192/1060103188_0000070192_2_s.jpg</t>
  </si>
  <si>
    <t>〒989-2459 宮城県岩沼市たけくま１丁目７－１２</t>
  </si>
  <si>
    <t>ＪＲ常磐線「岩沼駅」から「三宝亭岩沼店」まで 徒歩9分</t>
  </si>
  <si>
    <t>https://www.google.co.jp/maps/dir/?api=1&amp;origin=%e5%b2%a9%e6%b2%bc%e9%a7%85+%e3%80%92989-2441&amp;destination=38.1076863996152,140.857632656552&amp;travelmode=walking</t>
  </si>
  <si>
    <t>岩沼市にある、中華料理店です。ヨークベニマルの並びの大きな交差点の角にあります。利用時間によっては、駐車場が満車の場合がありますので、ご注意下さい。休日のランチ前の時間に伺いましたが、すでに、順番待ちの行列ができていました。10分ぐらい待ってカウンター席に案内されました。スタッフさんも多く、片付けなど手際が良いので、回転も早く、それ程、待たされた印象はありませんでした。着席し、五目うま煮ラーメンと餃子を注文しました。細麺に野菜が入った餡が絡んで、スルっと口の中に入っていきます。とても美味しかったです。おすすめの一品です。ボリュームを求める方は、ラーメンとチャーハンのセットはいかがでしょうか？…</t>
  </si>
  <si>
    <t>仙台東部道路「岩沼IC」から「三宝亭岩沼店」まで 2.8km</t>
  </si>
  <si>
    <t>￥1000〜</t>
  </si>
  <si>
    <t>丸源ラーメン　松山インター店</t>
  </si>
  <si>
    <t>https://www.cookdoor.jp/dtl/60000000000000017654/</t>
  </si>
  <si>
    <t>https://jice.homemate-research.com/pubuser1/pubuser_facility_img/4/5/6/60000000000000017654/0000067348/60000000000000017654_0000067348_1_s.jpg</t>
  </si>
  <si>
    <t>https://jice.homemate-research.com/pubuser1/pubuser_facility_img/4/5/6/60000000000000017654/0000046002/60000000000000017654_0000046002_6_s.jpg</t>
  </si>
  <si>
    <t>https://jice.homemate-research.com/pubuser1/pubuser_facility_img/4/5/6/60000000000000017654/0000046002/60000000000000017654_0000046002_5_s.jpg</t>
  </si>
  <si>
    <t>〒790-0933 愛媛県松山市越智三丁目10番18号</t>
  </si>
  <si>
    <t>伊予鉄道横河原線「福音寺駅」から「丸源ラーメン　松山イ…」まで 徒歩20分</t>
  </si>
  <si>
    <t>https://www.google.co.jp/maps/dir/?api=1&amp;origin=%e7%a6%8f%e9%9f%b3%e5%af%ba%e9%a7%85+%e3%80%92790-0921&amp;destination=33.8102621810579,132.779918608006&amp;travelmode=walking</t>
  </si>
  <si>
    <t>自宅から近いので、よく利用しています。
店内に入ると、すぐに店員さんが来てくれて、席に案内してくれます。いつも肉そばを注文しています。カロリーが気になるなと思ったら、少しお金を足して「糖質オフ麺」にしてもらっています。そして、食後は必ずチョコカップソフトを食べます。どこのデザートよりも1番のお気に入りです。…</t>
  </si>
  <si>
    <t>松山自動車道「松山IC」から「丸源ラーメン　松山イ…」まで 1.3km</t>
  </si>
  <si>
    <t>〜９９９円</t>
  </si>
  <si>
    <t>１１：００〜２５：００
（LO２４：３０）</t>
  </si>
  <si>
    <t>麺家　半蔵</t>
  </si>
  <si>
    <t>https://www.cookdoor.jp/dtl/60000000000000013288/</t>
  </si>
  <si>
    <t>https://jice.homemate-research.com/pubuser1/pubuser_facility_img/8/8/2/60000000000000013288/0000000551/60000000000000013288_0000000551_8_s.jpg</t>
  </si>
  <si>
    <t>https://jice.homemate-research.com/pubuser1/pubuser_facility_img/8/8/2/60000000000000013288/0000040664/60000000000000013288_0000040664_3_s.jpg</t>
  </si>
  <si>
    <t>https://jice.homemate-research.com/pubuser1/pubuser_facility_img/8/8/2/60000000000000013288/0000040664/60000000000000013288_0000040664_1_s.jpg</t>
  </si>
  <si>
    <t>〒465-0032 愛知県名古屋市名東区藤が丘148 浅野ビル</t>
  </si>
  <si>
    <t>名古屋市営地下鉄東山線「藤が丘駅」から「麺家　半蔵」まで 徒歩1分</t>
  </si>
  <si>
    <t>https://www.google.co.jp/maps/dir/?api=1&amp;origin=%e8%97%a4%e3%81%8c%e4%b8%98%e9%a7%85+%e3%80%92465-0032&amp;destination=35.1832330280346,137.021537013493&amp;travelmode=walking</t>
  </si>
  <si>
    <t>名古屋名東区にある麺家半蔵です！！
平日でも列が並んでおり有名なお店です！
食券でメニューは豊富です！
おすすめは魚介つけ麺です！
スープがとても美味しく麺に絡んで最高です！…</t>
  </si>
  <si>
    <t>名二環(名古屋支線)「本郷IC」から「麺家　半蔵」まで 1.1km</t>
  </si>
  <si>
    <t>11：30〜14：30
18：00〜23：00
ランチ営業、日曜営業</t>
  </si>
  <si>
    <t>拉麺屋神楽出雲店</t>
  </si>
  <si>
    <t>https://www.cookdoor.jp/dtl/1060553529/</t>
  </si>
  <si>
    <t>https://jice.homemate-research.com/pubuser1/pubuser_facility_img/9/2/5/1060553529/0000073551/1060553529_0000073551_1_s.jpg</t>
  </si>
  <si>
    <t>https://jice.homemate-research.com/pubuser1/pubuser_facility_img/9/2/5/1060553529/0000001194/1060553529_0000001194_4_s.jpg</t>
  </si>
  <si>
    <t>https://jice.homemate-research.com/pubuser1/pubuser_facility_img/9/2/5/1060553529/0000078079/1060553529_0000078079_1_s.jpg</t>
  </si>
  <si>
    <t>〒693-0004 島根県出雲市渡橋町２５６</t>
  </si>
  <si>
    <t>ＪＲ山陰本線「出雲市駅」から「拉麺屋神楽出雲店」まで 徒歩16分</t>
  </si>
  <si>
    <t>https://www.google.co.jp/maps/dir/?api=1&amp;origin=%e5%87%ba%e9%9b%b2%e5%b8%82%e9%a7%85+%e3%80%92693-0007&amp;destination=35.3692292819482,132.745829653697&amp;travelmode=walking</t>
  </si>
  <si>
    <t>こんにちは、るあです。
皆さんはどのラーメンが好きですか？
僕はどれも好きだけど、中でも豚骨が凄く好きです。
県外行ってラーメン食べるってなっても豚骨しか食べないくらい豚骨が好きです！
ですが、とんこつラーメンって色んな味があるじゃないですか。
神楽で言ったらやっぱり濃派か淡派で分かれると思うんです！
僕は絶対に濃派で淡を食べたこともありませんでした、、
ですが！！
人生初！
とんこつ淡を頼んで見ました！
濃とは全然違う美味しさがあって淡も凄くいいなってなりました！
スポーツ終わりとかは濃でラーメンを食べたいなってなった時は淡を頼もうかなと思いました！
そこで、皆さんは濃派ですか？淡派ですか？
この議論についてはずっとしていれると思います！
僕のイメージは男性が濃派で女性が淡派な気がします！
ガツンと食べたいから濃
野菜もしっかり取りたいから淡
この二種類に分かれるかなって思います！
皆さんも行った時はいつもと真逆のラーメン頼んでみてください！！！！…</t>
  </si>
  <si>
    <t>山陰自動車道「出雲IC」から「拉麺屋神楽出雲店」まで 5.4km</t>
  </si>
  <si>
    <t>らーめん皐月亭</t>
  </si>
  <si>
    <t>https://www.cookdoor.jp/dtl/1060003419/</t>
  </si>
  <si>
    <t>https://jice.homemate-research.com/pubuser1/pubuser_facility_img/9/1/4/1060003419/0000005132/1060003419_0000005132_2_s.jpg</t>
  </si>
  <si>
    <t>https://jice.homemate-research.com/pubuser1/pubuser_facility_img/9/1/4/1060003419/0000003806/1060003419_0000003806_4_s.jpg</t>
  </si>
  <si>
    <t>https://jice.homemate-research.com/pubuser1/pubuser_facility_img/9/1/4/1060003419/0000005132/1060003419_0000005132_1_s.jpg</t>
  </si>
  <si>
    <t>〒963-0551 福島県郡山市喜久田町四十坦８－２５</t>
  </si>
  <si>
    <t>喜久田「東原バス停」から「らーめん皐月亭」まで 徒歩1分</t>
  </si>
  <si>
    <t>https://www.google.co.jp/maps/dir/?api=1&amp;origin=%e6%9d%b1%e5%8e%9f%e3%83%90%e3%82%b9%e5%81%9c+%e3%80%92963-0551&amp;destination=37.4284780914226,140.357583238314&amp;travelmode=walking</t>
  </si>
  <si>
    <t>こちらのらーめん皐月亭さんは、郡山市喜久田町四十坦に御座います人気のラーメン屋さんです。とっても大きな肉厚チャーシューが美味しいお店でこってりのスープも最高です！…</t>
  </si>
  <si>
    <t>東北自動車道「郡山IC」から「らーめん皐月亭」まで 1.2km</t>
  </si>
  <si>
    <t>11時30分〜22時(ラストオーダー２１時３０分）</t>
  </si>
  <si>
    <t>一刻魁堂　イオンタウン鈴鹿店</t>
  </si>
  <si>
    <t>https://www.cookdoor.jp/dtl/1060048513/</t>
  </si>
  <si>
    <t>https://jice.homemate-research.com/pubuser1/pubuser_facility_img/3/1/5/1060048513/0000001957/1060048513_0000001957_2_s.jpg</t>
  </si>
  <si>
    <t>https://jice.homemate-research.com/pubuser1/pubuser_facility_img/3/1/5/1060048513/0000002708/1060048513_0000002708_2_s.jpg</t>
  </si>
  <si>
    <t>https://jice.homemate-research.com/pubuser1/pubuser_facility_img/3/1/5/1060048513/0000000546/1060048513_0000000546_4_s.jpg</t>
  </si>
  <si>
    <t>〒513-0834 三重県鈴鹿市庄野羽山四丁目２０番８号＋Ｈ２４０７</t>
  </si>
  <si>
    <t>近鉄鈴鹿線「平田町駅」から「一刻魁堂　イオンタウ…」まで 徒歩16分</t>
  </si>
  <si>
    <t>https://www.google.co.jp/maps/dir/?api=1&amp;origin=%e5%b9%b3%e7%94%b0%e7%94%ba%e9%a7%85+%e3%80%92513-0806&amp;destination=34.8733553441974,136.528826645946&amp;travelmode=walking</t>
  </si>
  <si>
    <t>三重県鈴鹿市庄野のイオンタウン鈴鹿内にあるラーメンチェーン店です!先週の土曜日に利用しました!一刻魁堂しょうゆラーメンをいただきましたが、ボリューム満点でとても美味しかったです!また店員さんの対応も良く、気持ちよく利用させてもらえました！
…</t>
  </si>
  <si>
    <t>東名阪自動車道「鈴鹿IC」から「一刻魁堂　イオンタウ…」まで 7.4km</t>
  </si>
  <si>
    <t>１１時から翌３時</t>
  </si>
  <si>
    <t>スガキヤ　名古屋空港アピタ店</t>
  </si>
  <si>
    <t>https://www.cookdoor.jp/dtl/1060029098/</t>
  </si>
  <si>
    <t>https://jice.homemate-research.com/pubuser1/pubuser_facility_img/8/9/0/1060029098/0000039722/1060029098_0000039722_1_s.jpg</t>
  </si>
  <si>
    <t>https://jice.homemate-research.com/pubuser1/pubuser_facility_img/8/9/0/1060029098/0000008711/1060029098_0000008711_1_s.jpg</t>
  </si>
  <si>
    <t>https://jice.homemate-research.com/pubuser1/pubuser_facility_img/8/9/0/1060029098/0000019923/1060029098_0000019923_2_s.jpg</t>
  </si>
  <si>
    <t>〒480-0202 愛知県西春日井郡豊山町大字豊場字林先１－８</t>
  </si>
  <si>
    <t>名鉄小牧線「春日井駅」から「スガキヤ　名古屋空港…」まで 徒歩14分</t>
  </si>
  <si>
    <t>https://www.google.co.jp/maps/dir/?api=1&amp;origin=%e6%98%a5%e6%97%a5%e4%ba%95%e9%a7%85+%e3%80%92486-0963&amp;destination=35.2460015699392,136.924854930343&amp;travelmode=walking</t>
  </si>
  <si>
    <t>こちらのスガキヤ名古屋空港アピタ店はエアポートウォーク名古屋のフードコート内にある人気ラーメン店です。愛知のソウルフードであり、毎日たくさんの人が訪れています。ラーメンはもちろんソフトクリームもおいしいです！是非訪れてみてください！…</t>
  </si>
  <si>
    <t>名古屋高速11号小牧線「豊山南IC」から「スガキヤ　名古屋空港…」まで 1.5km</t>
  </si>
  <si>
    <t>600円</t>
  </si>
  <si>
    <t>6,449件</t>
  </si>
  <si>
    <t>スガキヤ（寿がきや） 263店舗</t>
  </si>
  <si>
    <t>8,819枚</t>
  </si>
  <si>
    <t>776本</t>
  </si>
  <si>
    <t>10:00〜21:30（LO21:00）</t>
  </si>
  <si>
    <t>拉麺屋神楽米子店</t>
  </si>
  <si>
    <t>https://www.cookdoor.jp/dtl/1060542519/</t>
  </si>
  <si>
    <t>https://jice.homemate-research.com/pubuser1/pubuser_facility_img/9/1/5/1060542519/0000001864/1060542519_0000001864_6_s.jpg</t>
  </si>
  <si>
    <t>https://jice.homemate-research.com/pubuser1/pubuser_facility_img/9/1/5/1060542519/0000001864/1060542519_0000001864_1_s.jpg</t>
  </si>
  <si>
    <t>https://jice.homemate-research.com/pubuser1/pubuser_facility_img/9/1/5/1060542519/0000001864/1060542519_0000001864_3_s.jpg</t>
  </si>
  <si>
    <t>〒683-0003 鳥取県米子市皆生４丁目１１－３５</t>
  </si>
  <si>
    <t>ＪＲ伯備線「東山公園駅」から「拉麺屋神楽米子店」まで 徒歩28分</t>
  </si>
  <si>
    <t>https://www.google.co.jp/maps/dir/?api=1&amp;origin=%e6%9d%b1%e5%b1%b1%e5%85%ac%e5%9c%92%e9%a7%85+%e3%80%92683-0006&amp;destination=35.4486232530962,133.36392744318&amp;travelmode=walking</t>
  </si>
  <si>
    <t>米子市皆生にある「拉麺屋神楽米子店」。古風な感じのお店で、家族連れやお一人の客など賑わっています。メニューは豊富にありますが、とんこつラーメンが細麺でおすすめです。セットメニューにするか、替玉にするか、いつも悩みます。…</t>
  </si>
  <si>
    <t>米子自動車道「米子IC」から「拉麺屋神楽米子店」まで 4.2km</t>
  </si>
  <si>
    <t>昼：〜999円　夜〜999円</t>
  </si>
  <si>
    <t>11：00〜23：00
ランチ営業、日曜営業</t>
  </si>
  <si>
    <t>天下一品　関内店</t>
  </si>
  <si>
    <t>https://www.cookdoor.jp/dtl/60000000000000008723/</t>
  </si>
  <si>
    <t>https://jice.homemate-research.com/pubuser1/pubuser_facility_img/3/2/7/60000000000000008723/0000001659/60000000000000008723_0000001659_1_s.jpg</t>
  </si>
  <si>
    <t>https://jice.homemate-research.com/pubuser1/pubuser_facility_img/3/2/7/60000000000000008723/0000052598/60000000000000008723_0000052598_1_s.jpg</t>
  </si>
  <si>
    <t>https://jice.homemate-research.com/pubuser1/pubuser_facility_img/3/2/7/60000000000000008723/0000003299/60000000000000008723_0000003299_2_s.jpg</t>
  </si>
  <si>
    <t>〒231-0015 神奈川県横浜市中区尾上町3丁目45番地 尾上町共同ビル１Ｆ</t>
  </si>
  <si>
    <t>ＪＲ根岸線「関内駅」から「天下一品　関内店」まで 徒歩1分</t>
  </si>
  <si>
    <t>https://www.google.co.jp/maps/dir/?api=1&amp;origin=%e9%96%a2%e5%86%85%e9%a7%85+%e3%80%92231-0017&amp;destination=35.4454437070265,139.636114467926&amp;travelmode=walking</t>
  </si>
  <si>
    <t>今回天下一品関内店に行きました。
地元では天下一品に行っていましたが、関東に引っ越してきて初チャレンジしました。
横浜スタジアムで野球観戦のあとの天下一品はとても良かったです。
試合後は仲良くお客さん同士で感想を言っている場面があり、心が温かくなりました。
横浜ベースターズのスタジアムの近くお店があり、試合終わりのファンが沢山いました。
初めてタッチパネルでオーダーし、精算は無人の支払い機で近代化されていてすごくビックリしました！
友達はこってりを注文して、わたしは屋台の味の味玉付きのラーメンを注文しました！
それと唐揚げとビール注文し、友達と唐揚げをシェアしながら食べました。
こってりは1034円で、屋台の味1034円で両品同額でした。
注文したこってり唐揚げは605円で生ビールは安く385円でとても大満足です。
注文したラーメンが届き、友達が注文したこってりはスープがどろっとしていて、屋台の味はそれよりはさらっとしていました。
その日の気分に合わせてスープの濃さや内容を変更出来るので、お客さまに合わせてチョイスできる仕組みがとても良いと思いました。
両品しっかりコクがあり、おいしかったです。
また、麺は硬さを選べます。僕は柔らかめが好きなので、それにしました。
唐揚げは味変用にマヨネーズとにんにく薬味がついてきました。
唐揚げそのものはこってりと名はついており、味付けはとても美味しく、ビールのおつまみになりました、
生ビールに合わせておいしくいただきました。
天下一品のコスパはすごくいいと思います。
また小ネタですが、天下一品の始まりは昭和46年に創業者の木村勉が屋台を引きはじめ、3年9か月もの試行錯誤の末に、スープの根底を揺るがす一品を誕生させました。
その名もこってりが誕生した秘話が有ります。
半世紀も前にこのこってりというジャンルを創造した木村 勉は、食文化に金字塔を打ち立てたと言っても過言ではありません。
このスープをどこまでも守りぬくこと、これが天下一品のプライドです。…</t>
  </si>
  <si>
    <t>第三京浜道路「保土ヶ谷IC」から「天下一品　関内店」まで 4.8km</t>
  </si>
  <si>
    <t>(昼)〜999円
(夜)〜999円</t>
  </si>
  <si>
    <t>鉢ノ葦葉</t>
  </si>
  <si>
    <t>https://www.cookdoor.jp/dtl/60000000000000013139/</t>
  </si>
  <si>
    <t>https://jice.homemate-research.com/pubuser1/pubuser_facility_img/9/3/1/60000000000000013139/0000068694/60000000000000013139_0000068694_1_s.jpg</t>
  </si>
  <si>
    <t>https://jice.homemate-research.com/pubuser1/pubuser_facility_img/9/3/1/60000000000000013139/0000068694/60000000000000013139_0000068694_4_s.jpg</t>
  </si>
  <si>
    <t>https://jice.homemate-research.com/pubuser1/pubuser_facility_img/9/3/1/60000000000000013139/0000000225/60000000000000013139_0000000225_3_s.jpg</t>
  </si>
  <si>
    <t>〒510-0823 三重県四日市市城北町1-12 ル・グラン １Ｆ</t>
  </si>
  <si>
    <t>近鉄湯の山線「近鉄四日市駅」から「鉢ノ葦葉」まで 徒歩8分</t>
  </si>
  <si>
    <t>https://www.google.co.jp/maps/dir/?api=1&amp;origin=%e8%bf%91%e9%89%84%e5%9b%9b%e6%97%a5%e5%b8%82%e9%a7%85+%e3%80%92510-0075&amp;destination=34.9653283471437,136.611927453886&amp;travelmode=walking</t>
  </si>
  <si>
    <t>三重県四日市市にあるラーメン屋さん、鉢ノ葦葉さんに初めて行ってきました。
全国ネットのテレビでも紹介されるほどの人気店で、コンビニさんともコラボしていました。
普段は行列なのですが、たまたま待ちがいなかったためすぐに飛び込みました（笑）
非常にお洒落な店内で噂に違わぬ美味しさで大満足でした。…</t>
  </si>
  <si>
    <t>東名阪自動車道「四日市IC」から「鉢ノ葦葉」まで 6.2km</t>
  </si>
  <si>
    <t>11：30〜14：30
18：00〜21：00</t>
  </si>
  <si>
    <t>熊五郎新大阪駅店</t>
  </si>
  <si>
    <t>https://www.cookdoor.jp/dtl/1060469928/</t>
  </si>
  <si>
    <t>https://jice.homemate-research.com/pubuser1/pubuser_facility_img/8/2/9/1060469928/0000036731/1060469928_0000036731_1_s.jpg</t>
  </si>
  <si>
    <t>https://jice.homemate-research.com/pubuser1/pubuser_facility_img/8/2/9/1060469928/0000036731/1060469928_0000036731_3_s.jpg</t>
  </si>
  <si>
    <t>https://jice.homemate-research.com/pubuser1/pubuser_facility_img/8/2/9/1060469928/0000003213/1060469928_0000003213_7_s.jpg</t>
  </si>
  <si>
    <t>〒532-0011 大阪府大阪市淀川区西中島５丁目１６－１</t>
  </si>
  <si>
    <t>大阪市営御堂筋線「新大阪駅」から「熊五郎新大阪駅店」まで 徒歩1分</t>
  </si>
  <si>
    <t>https://www.google.co.jp/maps/dir/?api=1&amp;origin=%e6%96%b0%e5%a4%a7%e9%98%aa%e9%a7%85+%e3%80%92532-0011&amp;destination=34.733446796007,135.500772911654&amp;travelmode=walking</t>
  </si>
  <si>
    <t>新大阪駅の駅ビルの中のレストラン街にあります。ランチタイムは結構混み合っています。醤油ラーメンはコッテリ系でランチメニューは種類が多く選ぶのに迷います。特製豚マヨ丼はボリュームもありオススメです。…</t>
  </si>
  <si>
    <t>阪神高速12号守口線「都島IC」から「熊五郎新大阪駅店」まで 3km</t>
  </si>
  <si>
    <t>豚旨うま屋ラーメン　長久手店</t>
  </si>
  <si>
    <t>https://www.cookdoor.jp/dtl/00000000000080137531/</t>
  </si>
  <si>
    <t>https://jice.homemate-research.com/pubuser1/pubuser_facility_img/1/3/5/00000000000080137531/0000000293/00000000000080137531_0000000293_1_s.jpg</t>
  </si>
  <si>
    <t>https://jice.homemate-research.com/pubuser1/pubuser_facility_img/1/3/5/00000000000080137531/0000001612/00000000000080137531_0000001612_1_s.jpg</t>
  </si>
  <si>
    <t>https://jice.homemate-research.com/pubuser1/pubuser_facility_img/1/3/5/00000000000080137531/0000000293/00000000000080137531_0000000293_4_s.jpg</t>
  </si>
  <si>
    <t>〒480-1113 愛知県長久手市山野田１０１８</t>
  </si>
  <si>
    <t>愛知高速交通リニモ「杁ケ池公園駅」から「豚旨うま屋ラーメン　…」まで 徒歩12分</t>
  </si>
  <si>
    <t>https://www.google.co.jp/maps/dir/?api=1&amp;origin=%e6%9d%81%e3%82%b1%e6%b1%a0%e5%85%ac%e5%9c%92%e9%a7%85+%e3%80%92480-1124&amp;destination=35.1641290609898,137.043204427043&amp;travelmode=walking</t>
  </si>
  <si>
    <t>豚骨ラーメンがオススメです。
ネギを多めに入れて食べるのがめちゃくちゃ美味しいです。
量もボリュームが有るのでお腹いっぱいになると思います。
がっつり食べたい時はオススメです。…</t>
  </si>
  <si>
    <t>名古屋瀬戸道路「長久手IC」から「豚旨うま屋ラーメン　…」まで 2.2km</t>
  </si>
  <si>
    <t>[昼]〜1000円
[夜]1000〜2000円</t>
  </si>
  <si>
    <t>AM11:00〜翌深夜3:00</t>
  </si>
  <si>
    <t>緯度</t>
    <rPh sb="0" eb="2">
      <t>イド</t>
    </rPh>
    <phoneticPr fontId="1"/>
  </si>
  <si>
    <t>経度</t>
    <rPh sb="0" eb="2">
      <t>ケイド</t>
    </rPh>
    <phoneticPr fontId="1"/>
  </si>
  <si>
    <t>住所</t>
    <rPh sb="0" eb="2">
      <t>ジュウショ</t>
    </rPh>
    <phoneticPr fontId="1"/>
  </si>
  <si>
    <t>js_cm_readmore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</si>
</sst>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sz val="6"/>
      <name val="ＭＳ Ｐゴシック"/>
      <family val="3"/>
      <charset val="128"/>
      <scheme val="minor"/>
    </font>
    <font>
      <b/>
      <sz val="10"/>
      <color rgb="FF44444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62"/>
  <sheetViews>
    <sheetView tabSelected="1" topLeftCell="V1" workbookViewId="0">
      <selection activeCell="J1" sqref="J1"/>
    </sheetView>
  </sheetViews>
  <sheetFormatPr defaultRowHeight="13.5" x14ac:dyDescent="0.15"/>
  <cols>
    <col min="1" max="1" width="37.5" bestFit="1" customWidth="1"/>
    <col min="2" max="2" width="49.75" bestFit="1" customWidth="1"/>
    <col min="3" max="3" width="185" bestFit="1" customWidth="1"/>
    <col min="4" max="5" width="144" bestFit="1" customWidth="1"/>
    <col min="6" max="6" width="72.375" bestFit="1" customWidth="1"/>
    <col min="7" max="7" width="85.625" bestFit="1" customWidth="1"/>
    <col min="8" max="8" width="6.375" bestFit="1" customWidth="1"/>
    <col min="9" max="10" width="255.625" bestFit="1" customWidth="1"/>
    <col min="11" max="11" width="6.375" bestFit="1" customWidth="1"/>
    <col min="12" max="12" width="5.375" bestFit="1" customWidth="1"/>
    <col min="13" max="13" width="78.25" bestFit="1" customWidth="1"/>
    <col min="14" max="14" width="42.5" bestFit="1" customWidth="1"/>
    <col min="15" max="15" width="12.625" bestFit="1" customWidth="1"/>
    <col min="16" max="16" width="25.5" bestFit="1" customWidth="1"/>
    <col min="17" max="18" width="13.75" bestFit="1" customWidth="1"/>
    <col min="19" max="19" width="37.5" bestFit="1" customWidth="1"/>
    <col min="20" max="20" width="152.375" bestFit="1" customWidth="1"/>
    <col min="21" max="21" width="225.875" bestFit="1" customWidth="1"/>
    <col min="22" max="22" width="255.625" bestFit="1" customWidth="1"/>
    <col min="23" max="23" width="10.5" bestFit="1" customWidth="1"/>
    <col min="25" max="25" width="30.5" bestFit="1" customWidth="1"/>
  </cols>
  <sheetData>
    <row r="1" spans="1:25" x14ac:dyDescent="0.15">
      <c r="A1" t="s">
        <v>0</v>
      </c>
      <c r="B1" t="s">
        <v>1</v>
      </c>
      <c r="C1" t="s">
        <v>2</v>
      </c>
      <c r="D1" t="s">
        <v>3</v>
      </c>
      <c r="E1" t="s">
        <v>4</v>
      </c>
      <c r="F1" t="s">
        <v>5</v>
      </c>
      <c r="G1" t="s">
        <v>6</v>
      </c>
      <c r="H1" t="s">
        <v>7</v>
      </c>
      <c r="I1" t="s">
        <v>8</v>
      </c>
      <c r="J1" t="s">
        <v>3727</v>
      </c>
      <c r="K1" t="s">
        <v>9</v>
      </c>
      <c r="L1" t="s">
        <v>10</v>
      </c>
      <c r="M1" t="s">
        <v>11</v>
      </c>
      <c r="N1" t="s">
        <v>12</v>
      </c>
      <c r="O1" t="s">
        <v>13</v>
      </c>
      <c r="P1" t="s">
        <v>14</v>
      </c>
      <c r="Q1" t="s">
        <v>15</v>
      </c>
      <c r="R1" t="s">
        <v>16</v>
      </c>
      <c r="S1" t="s">
        <v>17</v>
      </c>
      <c r="T1" t="s">
        <v>18</v>
      </c>
      <c r="U1" t="s">
        <v>19</v>
      </c>
      <c r="W1" t="s">
        <v>3724</v>
      </c>
      <c r="X1" t="s">
        <v>3725</v>
      </c>
      <c r="Y1" t="s">
        <v>3726</v>
      </c>
    </row>
    <row r="2" spans="1:25" ht="14.25" x14ac:dyDescent="0.2">
      <c r="A2" t="s">
        <v>20</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20</v>
      </c>
      <c r="T2" t="s">
        <v>38</v>
      </c>
      <c r="U2" t="str">
        <f xml:space="preserve"> "http://geocode.csis.u-tokyo.ac.jp/cgi-bin/simple_geocode.cgi?charset=UTF8&amp;addr=" &amp; _xlfn.ENCODEURL(Y2)</f>
        <v>http://geocode.csis.u-tokyo.ac.jp/cgi-bin/simple_geocode.cgi?charset=UTF8&amp;addr=%20%E6%84%9B%E7%9F%A5%E7%9C%8C%E6%97%A5%E9%80%B2%E5%B8%82%E8%9F%B9%E7%94%B2%E7%94%BA%E4%B8%AD%E5%B1%8B%E6%95%B7407-1</v>
      </c>
      <c r="V2" t="str">
        <f xml:space="preserve"> _xlfn.WEBSERVICE(U2)</f>
        <v xml:space="preserve">&lt;?xml version="1.0" encoding="UTF-8" ?&gt;
&lt;results&gt;
&lt;query&gt; 愛知県日進市蟹甲町中屋敷407-1&lt;/query&gt;
&lt;geodetic&gt;wgs1984&lt;/geodetic&gt;
&lt;iConf&gt;5&lt;/iConf&gt;
&lt;converted&gt; 愛知県日進市蟹甲町中屋敷407-&lt;/converted&gt;
&lt;candidate&gt;
&lt;address&gt;愛知県/日進市/蟹甲町/中屋敷/４０７番地&lt;/address&gt;
&lt;longitude&gt;137.044495&lt;/longitude&gt;
&lt;latitude&gt;35.130753&lt;/latitude&gt;
&lt;iLvl&gt;7&lt;/iLvl&gt;
&lt;/candidate&gt;
&lt;/results&gt;
</v>
      </c>
      <c r="W2">
        <f>_xlfn.FILTERXML(V2,"//latitude")</f>
        <v>35.130752999999999</v>
      </c>
      <c r="X2">
        <f>_xlfn.FILTERXML(V2,"//longitude")</f>
        <v>137.04449500000001</v>
      </c>
      <c r="Y2" s="1" t="str">
        <f>RIGHT(F2,LEN(F2)-9)</f>
        <v xml:space="preserve"> 愛知県日進市蟹甲町中屋敷407-1</v>
      </c>
    </row>
    <row r="3" spans="1:25" ht="14.25" x14ac:dyDescent="0.2">
      <c r="A3" t="s">
        <v>40</v>
      </c>
      <c r="B3" t="s">
        <v>41</v>
      </c>
      <c r="C3" t="s">
        <v>42</v>
      </c>
      <c r="D3" t="s">
        <v>43</v>
      </c>
      <c r="E3" t="s">
        <v>44</v>
      </c>
      <c r="F3" t="s">
        <v>45</v>
      </c>
      <c r="G3" t="s">
        <v>46</v>
      </c>
      <c r="H3" t="s">
        <v>47</v>
      </c>
      <c r="I3" t="s">
        <v>48</v>
      </c>
      <c r="J3" t="s">
        <v>49</v>
      </c>
      <c r="K3" t="s">
        <v>50</v>
      </c>
      <c r="L3" t="s">
        <v>51</v>
      </c>
      <c r="M3" t="s">
        <v>39</v>
      </c>
      <c r="N3" t="s">
        <v>52</v>
      </c>
      <c r="O3" t="s">
        <v>39</v>
      </c>
      <c r="P3" t="s">
        <v>39</v>
      </c>
      <c r="Q3" t="s">
        <v>39</v>
      </c>
      <c r="R3" t="s">
        <v>39</v>
      </c>
      <c r="S3" t="s">
        <v>40</v>
      </c>
      <c r="T3" t="s">
        <v>53</v>
      </c>
      <c r="U3" t="str">
        <f t="shared" ref="U3:U66" si="0" xml:space="preserve"> "http://geocode.csis.u-tokyo.ac.jp/cgi-bin/simple_geocode.cgi?charset=UTF8&amp;addr=" &amp; _xlfn.ENCODEURL(Y3)</f>
        <v>http://geocode.csis.u-tokyo.ac.jp/cgi-bin/simple_geocode.cgi?charset=UTF8&amp;addr=%20%E5%A4%A7%E9%98%AA%E5%BA%9C%E5%A4%A7%E9%98%AA%E5%B8%82%E6%B7%80%E5%B7%9D%E5%8C%BA%E8%A5%BF%E4%B8%AD%E5%B3%B61-12-15</v>
      </c>
      <c r="V3" t="str">
        <f t="shared" ref="V3:V66" si="1" xml:space="preserve"> _xlfn.WEBSERVICE(U3)</f>
        <v xml:space="preserve">&lt;?xml version="1.0" encoding="UTF-8" ?&gt;
&lt;results&gt;
&lt;query&gt; 大阪府大阪市淀川区西中島1-12-15&lt;/query&gt;
&lt;geodetic&gt;wgs1984&lt;/geodetic&gt;
&lt;iConf&gt;5&lt;/iConf&gt;
&lt;converted&gt; 大阪府大阪市淀川区西中島1-12-15&lt;/converted&gt;
&lt;candidate&gt;
&lt;address&gt;大阪府/大阪市/淀川区/西中島/一丁目/１２番/１５号&lt;/address&gt;
&lt;longitude&gt;135.499268&lt;/longitude&gt;
&lt;latitude&gt;34.725506&lt;/latitude&gt;
&lt;iLvl&gt;8&lt;/iLvl&gt;
&lt;/candidate&gt;
&lt;/results&gt;
</v>
      </c>
      <c r="W3">
        <f t="shared" ref="W3:W66" si="2">_xlfn.FILTERXML(V3,"//latitude")</f>
        <v>34.725506000000003</v>
      </c>
      <c r="X3">
        <f t="shared" ref="X3:X66" si="3">_xlfn.FILTERXML(V3,"//longitude")</f>
        <v>135.499268</v>
      </c>
      <c r="Y3" s="1" t="str">
        <f t="shared" ref="Y3:Y66" si="4">RIGHT(F3,LEN(F3)-9)</f>
        <v xml:space="preserve"> 大阪府大阪市淀川区西中島1-12-15</v>
      </c>
    </row>
    <row r="4" spans="1:25" ht="14.25" x14ac:dyDescent="0.2">
      <c r="A4" t="s">
        <v>54</v>
      </c>
      <c r="B4" t="s">
        <v>55</v>
      </c>
      <c r="C4" t="s">
        <v>56</v>
      </c>
      <c r="D4" t="s">
        <v>57</v>
      </c>
      <c r="E4" t="s">
        <v>58</v>
      </c>
      <c r="F4" t="s">
        <v>59</v>
      </c>
      <c r="G4" t="s">
        <v>60</v>
      </c>
      <c r="H4" t="s">
        <v>61</v>
      </c>
      <c r="I4" t="s">
        <v>62</v>
      </c>
      <c r="J4" t="s">
        <v>63</v>
      </c>
      <c r="K4" t="s">
        <v>64</v>
      </c>
      <c r="L4" t="s">
        <v>65</v>
      </c>
      <c r="M4" t="s">
        <v>66</v>
      </c>
      <c r="N4" t="s">
        <v>67</v>
      </c>
      <c r="O4" t="s">
        <v>34</v>
      </c>
      <c r="P4" t="s">
        <v>35</v>
      </c>
      <c r="Q4" t="s">
        <v>36</v>
      </c>
      <c r="R4" t="s">
        <v>37</v>
      </c>
      <c r="S4" t="s">
        <v>54</v>
      </c>
      <c r="T4" t="s">
        <v>68</v>
      </c>
      <c r="U4" t="str">
        <f t="shared" si="0"/>
        <v>http://geocode.csis.u-tokyo.ac.jp/cgi-bin/simple_geocode.cgi?charset=UTF8&amp;addr=%20%E5%B2%A1%E5%B1%B1%E7%9C%8C%E5%80%89%E6%95%B7%E5%B8%82%E9%80%A3%E5%B3%B6%E4%B8%AD%E5%A4%AE%EF%BC%91%E4%B8%81%E7%9B%AE%EF%BC%91%EF%BC%91%EF%BC%8D%EF%BC%92</v>
      </c>
      <c r="V4" t="str">
        <f t="shared" si="1"/>
        <v xml:space="preserve">&lt;?xml version="1.0" encoding="UTF-8" ?&gt;
&lt;results&gt;
&lt;query&gt; 岡山県倉敷市連島中央１丁目１１−２&lt;/query&gt;
&lt;geodetic&gt;wgs1984&lt;/geodetic&gt;
&lt;iConf&gt;5&lt;/iConf&gt;
&lt;converted&gt; 岡山県倉敷市連島中央１丁目１１−２&lt;/converted&gt;
&lt;candidate&gt;
&lt;address&gt;岡山県/倉敷市/連島中央/一丁目/１１番/２号&lt;/address&gt;
&lt;longitude&gt;133.732849&lt;/longitude&gt;
&lt;latitude&gt;34.547768&lt;/latitude&gt;
&lt;iLvl&gt;8&lt;/iLvl&gt;
&lt;/candidate&gt;
&lt;/results&gt;
</v>
      </c>
      <c r="W4">
        <f t="shared" si="2"/>
        <v>34.547767999999998</v>
      </c>
      <c r="X4">
        <f t="shared" si="3"/>
        <v>133.73284899999999</v>
      </c>
      <c r="Y4" s="1" t="str">
        <f t="shared" si="4"/>
        <v xml:space="preserve"> 岡山県倉敷市連島中央１丁目１１－２</v>
      </c>
    </row>
    <row r="5" spans="1:25" ht="14.25" x14ac:dyDescent="0.2">
      <c r="A5" t="s">
        <v>69</v>
      </c>
      <c r="B5" t="s">
        <v>70</v>
      </c>
      <c r="C5" t="s">
        <v>71</v>
      </c>
      <c r="D5" t="s">
        <v>72</v>
      </c>
      <c r="E5" t="s">
        <v>73</v>
      </c>
      <c r="F5" t="s">
        <v>74</v>
      </c>
      <c r="G5" t="s">
        <v>75</v>
      </c>
      <c r="H5" t="s">
        <v>76</v>
      </c>
      <c r="I5" t="s">
        <v>77</v>
      </c>
      <c r="J5" t="s">
        <v>78</v>
      </c>
      <c r="K5" t="s">
        <v>79</v>
      </c>
      <c r="L5" t="s">
        <v>80</v>
      </c>
      <c r="M5" t="s">
        <v>81</v>
      </c>
      <c r="N5" t="s">
        <v>82</v>
      </c>
      <c r="O5" t="s">
        <v>39</v>
      </c>
      <c r="P5" t="s">
        <v>39</v>
      </c>
      <c r="Q5" t="s">
        <v>39</v>
      </c>
      <c r="R5" t="s">
        <v>39</v>
      </c>
      <c r="S5" t="s">
        <v>69</v>
      </c>
      <c r="T5" t="s">
        <v>83</v>
      </c>
      <c r="U5" t="str">
        <f t="shared" si="0"/>
        <v>http://geocode.csis.u-tokyo.ac.jp/cgi-bin/simple_geocode.cgi?charset=UTF8&amp;addr=%20%E5%B2%A1%E5%B1%B1%E7%9C%8C%E5%B2%A1%E5%B1%B1%E5%B8%82%E5%8C%97%E5%8C%BA%E4%B8%AD%E4%BB%99%E9%81%93%EF%BC%92%E4%B8%81%E7%9B%AE%EF%BC%91%EF%BC%90%EF%BC%8D%EF%BC%98</v>
      </c>
      <c r="V5" t="str">
        <f t="shared" si="1"/>
        <v xml:space="preserve">&lt;?xml version="1.0" encoding="UTF-8" ?&gt;
&lt;results&gt;
&lt;query&gt; 岡山県岡山市北区中仙道２丁目１０−８&lt;/query&gt;
&lt;geodetic&gt;wgs1984&lt;/geodetic&gt;
&lt;iConf&gt;5&lt;/iConf&gt;
&lt;converted&gt; 岡山県岡山市北区中仙道２丁目１０−８&lt;/converted&gt;
&lt;candidate&gt;
&lt;address&gt;岡山県/岡山市/北区/中仙道/二丁目/１０番/８号&lt;/address&gt;
&lt;longitude&gt;133.885025&lt;/longitude&gt;
&lt;latitude&gt;34.645298&lt;/latitude&gt;
&lt;iLvl&gt;8&lt;/iLvl&gt;
&lt;/candidate&gt;
&lt;/results&gt;
</v>
      </c>
      <c r="W5">
        <f t="shared" si="2"/>
        <v>34.645297999999997</v>
      </c>
      <c r="X5">
        <f t="shared" si="3"/>
        <v>133.88502500000001</v>
      </c>
      <c r="Y5" s="1" t="str">
        <f t="shared" si="4"/>
        <v xml:space="preserve"> 岡山県岡山市北区中仙道２丁目１０－８</v>
      </c>
    </row>
    <row r="6" spans="1:25" ht="14.25" x14ac:dyDescent="0.2">
      <c r="A6" t="s">
        <v>84</v>
      </c>
      <c r="B6" t="s">
        <v>85</v>
      </c>
      <c r="C6" t="s">
        <v>86</v>
      </c>
      <c r="D6" t="s">
        <v>87</v>
      </c>
      <c r="E6" t="s">
        <v>88</v>
      </c>
      <c r="F6" t="s">
        <v>89</v>
      </c>
      <c r="G6" t="s">
        <v>90</v>
      </c>
      <c r="H6" t="s">
        <v>91</v>
      </c>
      <c r="I6" t="s">
        <v>92</v>
      </c>
      <c r="J6" t="s">
        <v>93</v>
      </c>
      <c r="K6" t="s">
        <v>94</v>
      </c>
      <c r="L6" t="s">
        <v>95</v>
      </c>
      <c r="M6" t="s">
        <v>96</v>
      </c>
      <c r="N6" t="s">
        <v>67</v>
      </c>
      <c r="O6" t="s">
        <v>39</v>
      </c>
      <c r="P6" t="s">
        <v>39</v>
      </c>
      <c r="Q6" t="s">
        <v>39</v>
      </c>
      <c r="R6" t="s">
        <v>39</v>
      </c>
      <c r="S6" t="s">
        <v>84</v>
      </c>
      <c r="T6" t="s">
        <v>97</v>
      </c>
      <c r="U6" t="str">
        <f t="shared" si="0"/>
        <v>http://geocode.csis.u-tokyo.ac.jp/cgi-bin/simple_geocode.cgi?charset=UTF8&amp;addr=%20%E5%A4%A7%E9%98%AA%E5%BA%9C%E5%B2%B8%E5%92%8C%E7%94%B0%E5%B8%82%E5%B0%8F%E6%9D%BE%E9%87%8C%E7%94%BA%EF%BC%92%EF%BC%94%EF%BC%91%EF%BC%99</v>
      </c>
      <c r="V6" t="str">
        <f t="shared" si="1"/>
        <v xml:space="preserve">&lt;?xml version="1.0" encoding="UTF-8" ?&gt;
&lt;results&gt;
&lt;query&gt; 大阪府岸和田市小松里町２４１９&lt;/query&gt;
&lt;geodetic&gt;wgs1984&lt;/geodetic&gt;
&lt;iConf&gt;5&lt;/iConf&gt;
&lt;converted&gt; 大阪府岸和田市小松里町２４１９&lt;/converted&gt;
&lt;candidate&gt;
&lt;address&gt;大阪府/岸和田市/小松里町/２４１９番地&lt;/address&gt;
&lt;longitude&gt;135.398575&lt;/longitude&gt;
&lt;latitude&gt;34.467442&lt;/latitude&gt;
&lt;iLvl&gt;7&lt;/iLvl&gt;
&lt;/candidate&gt;
&lt;/results&gt;
</v>
      </c>
      <c r="W6">
        <f t="shared" si="2"/>
        <v>34.467441999999998</v>
      </c>
      <c r="X6">
        <f t="shared" si="3"/>
        <v>135.39857499999999</v>
      </c>
      <c r="Y6" s="1" t="str">
        <f t="shared" si="4"/>
        <v xml:space="preserve"> 大阪府岸和田市小松里町２４１９</v>
      </c>
    </row>
    <row r="7" spans="1:25" ht="14.25" x14ac:dyDescent="0.2">
      <c r="A7" t="s">
        <v>98</v>
      </c>
      <c r="B7" t="s">
        <v>99</v>
      </c>
      <c r="C7" t="s">
        <v>100</v>
      </c>
      <c r="D7" t="s">
        <v>101</v>
      </c>
      <c r="E7" t="s">
        <v>102</v>
      </c>
      <c r="F7" t="s">
        <v>103</v>
      </c>
      <c r="G7" t="s">
        <v>104</v>
      </c>
      <c r="H7" t="s">
        <v>105</v>
      </c>
      <c r="I7" t="s">
        <v>106</v>
      </c>
      <c r="J7" t="s">
        <v>107</v>
      </c>
      <c r="K7" t="s">
        <v>108</v>
      </c>
      <c r="L7" t="s">
        <v>109</v>
      </c>
      <c r="M7" t="s">
        <v>110</v>
      </c>
      <c r="N7" t="s">
        <v>111</v>
      </c>
      <c r="O7" t="s">
        <v>39</v>
      </c>
      <c r="P7" t="s">
        <v>39</v>
      </c>
      <c r="Q7" t="s">
        <v>39</v>
      </c>
      <c r="R7" t="s">
        <v>39</v>
      </c>
      <c r="S7" t="s">
        <v>98</v>
      </c>
      <c r="T7" t="s">
        <v>112</v>
      </c>
      <c r="U7" t="str">
        <f t="shared" si="0"/>
        <v>http://geocode.csis.u-tokyo.ac.jp/cgi-bin/simple_geocode.cgi?charset=UTF8&amp;addr=%20%E5%A4%A7%E9%98%AA%E5%BA%9C%E5%A4%A7%E6%9D%B1%E5%B8%82%E8%AB%B8%E7%A6%8F8-5-20</v>
      </c>
      <c r="V7" t="str">
        <f t="shared" si="1"/>
        <v xml:space="preserve">&lt;?xml version="1.0" encoding="UTF-8" ?&gt;
&lt;results&gt;
&lt;query&gt; 大阪府大東市諸福8-5-20&lt;/query&gt;
&lt;geodetic&gt;wgs1984&lt;/geodetic&gt;
&lt;iConf&gt;5&lt;/iConf&gt;
&lt;converted&gt; 大阪府大東市諸福8-5-&lt;/converted&gt;
&lt;candidate&gt;
&lt;address&gt;大阪府/大東市/諸福/八丁目/５番&lt;/address&gt;
&lt;longitude&gt;135.590668&lt;/longitude&gt;
&lt;latitude&gt;34.707451&lt;/latitude&gt;
&lt;iLvl&gt;7&lt;/iLvl&gt;
&lt;/candidate&gt;
&lt;/results&gt;
</v>
      </c>
      <c r="W7">
        <f t="shared" si="2"/>
        <v>34.707450999999999</v>
      </c>
      <c r="X7">
        <f t="shared" si="3"/>
        <v>135.59066799999999</v>
      </c>
      <c r="Y7" s="1" t="str">
        <f t="shared" si="4"/>
        <v xml:space="preserve"> 大阪府大東市諸福8-5-20</v>
      </c>
    </row>
    <row r="8" spans="1:25" ht="14.25" x14ac:dyDescent="0.2">
      <c r="A8" t="s">
        <v>113</v>
      </c>
      <c r="B8" t="s">
        <v>114</v>
      </c>
      <c r="C8" t="s">
        <v>115</v>
      </c>
      <c r="D8" t="s">
        <v>116</v>
      </c>
      <c r="E8" t="s">
        <v>117</v>
      </c>
      <c r="F8" t="s">
        <v>118</v>
      </c>
      <c r="G8" t="s">
        <v>119</v>
      </c>
      <c r="H8" t="s">
        <v>120</v>
      </c>
      <c r="I8" t="s">
        <v>121</v>
      </c>
      <c r="J8" t="s">
        <v>122</v>
      </c>
      <c r="K8" t="s">
        <v>123</v>
      </c>
      <c r="L8" t="s">
        <v>124</v>
      </c>
      <c r="M8" t="s">
        <v>125</v>
      </c>
      <c r="N8" t="s">
        <v>82</v>
      </c>
      <c r="O8" t="s">
        <v>39</v>
      </c>
      <c r="P8" t="s">
        <v>39</v>
      </c>
      <c r="Q8" t="s">
        <v>39</v>
      </c>
      <c r="R8" t="s">
        <v>39</v>
      </c>
      <c r="S8" t="s">
        <v>113</v>
      </c>
      <c r="T8" t="s">
        <v>126</v>
      </c>
      <c r="U8" t="str">
        <f t="shared" si="0"/>
        <v>http://geocode.csis.u-tokyo.ac.jp/cgi-bin/simple_geocode.cgi?charset=UTF8&amp;addr=%20%E6%84%9B%E7%9F%A5%E7%9C%8C%E5%B0%8F%E7%89%A7%E5%B8%82%E5%A0%80%E3%81%AE%E5%86%85%EF%BC%92%E4%B8%81%E7%9B%AE%EF%BC%91%EF%BC%93%E7%95%AA%E5%9C%B0</v>
      </c>
      <c r="V8" t="str">
        <f t="shared" si="1"/>
        <v xml:space="preserve">&lt;?xml version="1.0" encoding="UTF-8" ?&gt;
&lt;results&gt;
&lt;query&gt; 愛知県小牧市堀の内２丁目１３番地&lt;/query&gt;
&lt;geodetic&gt;wgs1984&lt;/geodetic&gt;
&lt;iConf&gt;5&lt;/iConf&gt;
&lt;converted&gt; 愛知県小牧市堀の内２丁目１３番地&lt;/converted&gt;
&lt;candidate&gt;
&lt;address&gt;愛知県/小牧市/堀の内/二丁目/１３番地&lt;/address&gt;
&lt;longitude&gt;136.906754&lt;/longitude&gt;
&lt;latitude&gt;35.291744&lt;/latitude&gt;
&lt;iLvl&gt;7&lt;/iLvl&gt;
&lt;/candidate&gt;
&lt;/results&gt;
</v>
      </c>
      <c r="W8">
        <f t="shared" si="2"/>
        <v>35.291744000000001</v>
      </c>
      <c r="X8">
        <f t="shared" si="3"/>
        <v>136.90675400000001</v>
      </c>
      <c r="Y8" s="1" t="str">
        <f t="shared" si="4"/>
        <v xml:space="preserve"> 愛知県小牧市堀の内２丁目１３番地</v>
      </c>
    </row>
    <row r="9" spans="1:25" ht="14.25" x14ac:dyDescent="0.2">
      <c r="A9" t="s">
        <v>127</v>
      </c>
      <c r="B9" t="s">
        <v>128</v>
      </c>
      <c r="C9" t="s">
        <v>129</v>
      </c>
      <c r="D9" t="s">
        <v>130</v>
      </c>
      <c r="E9" t="s">
        <v>131</v>
      </c>
      <c r="F9" t="s">
        <v>132</v>
      </c>
      <c r="G9" t="s">
        <v>133</v>
      </c>
      <c r="H9" t="s">
        <v>134</v>
      </c>
      <c r="I9" t="s">
        <v>39</v>
      </c>
      <c r="J9" t="s">
        <v>135</v>
      </c>
      <c r="K9" t="s">
        <v>30</v>
      </c>
      <c r="L9" t="s">
        <v>136</v>
      </c>
      <c r="M9" t="s">
        <v>39</v>
      </c>
      <c r="N9" t="s">
        <v>137</v>
      </c>
      <c r="O9" t="s">
        <v>39</v>
      </c>
      <c r="P9" t="s">
        <v>39</v>
      </c>
      <c r="Q9" t="s">
        <v>39</v>
      </c>
      <c r="R9" t="s">
        <v>39</v>
      </c>
      <c r="S9" t="s">
        <v>127</v>
      </c>
      <c r="T9" t="s">
        <v>138</v>
      </c>
      <c r="U9" t="str">
        <f t="shared" si="0"/>
        <v>http://geocode.csis.u-tokyo.ac.jp/cgi-bin/simple_geocode.cgi?charset=UTF8&amp;addr=%20%E5%B2%90%E9%98%9C%E7%9C%8C%E5%B2%90%E9%98%9C%E5%B8%82%E5%A4%A7%E7%A6%8F%E7%94%BA%EF%BC%96%E4%B8%81%E7%9B%AE%EF%BC%95%EF%BC%95%EF%BC%8D%EF%BC%91</v>
      </c>
      <c r="V9" t="str">
        <f t="shared" si="1"/>
        <v xml:space="preserve">&lt;?xml version="1.0" encoding="UTF-8" ?&gt;
&lt;results&gt;
&lt;query&gt; 岐阜県岐阜市大福町６丁目５５−１&lt;/query&gt;
&lt;geodetic&gt;wgs1984&lt;/geodetic&gt;
&lt;iConf&gt;5&lt;/iConf&gt;
&lt;converted&gt; 岐阜県岐阜市大福町６丁目５５−&lt;/converted&gt;
&lt;candidate&gt;
&lt;address&gt;岐阜県/岐阜市/大福町/六丁目/５５番地&lt;/address&gt;
&lt;longitude&gt;136.736679&lt;/longitude&gt;
&lt;latitude&gt;35.437199&lt;/latitude&gt;
&lt;iLvl&gt;7&lt;/iLvl&gt;
&lt;/candidate&gt;
&lt;/results&gt;
</v>
      </c>
      <c r="W9">
        <f t="shared" si="2"/>
        <v>35.437199</v>
      </c>
      <c r="X9">
        <f t="shared" si="3"/>
        <v>136.73667900000001</v>
      </c>
      <c r="Y9" s="1" t="str">
        <f t="shared" si="4"/>
        <v xml:space="preserve"> 岐阜県岐阜市大福町６丁目５５－１</v>
      </c>
    </row>
    <row r="10" spans="1:25" ht="14.25" x14ac:dyDescent="0.2">
      <c r="A10" t="s">
        <v>139</v>
      </c>
      <c r="B10" t="s">
        <v>140</v>
      </c>
      <c r="C10" t="s">
        <v>141</v>
      </c>
      <c r="D10" t="s">
        <v>142</v>
      </c>
      <c r="E10" t="s">
        <v>143</v>
      </c>
      <c r="F10" t="s">
        <v>144</v>
      </c>
      <c r="G10" t="s">
        <v>145</v>
      </c>
      <c r="H10" t="s">
        <v>146</v>
      </c>
      <c r="I10" t="s">
        <v>147</v>
      </c>
      <c r="J10" t="s">
        <v>148</v>
      </c>
      <c r="K10" t="s">
        <v>108</v>
      </c>
      <c r="L10" t="s">
        <v>149</v>
      </c>
      <c r="M10" t="s">
        <v>150</v>
      </c>
      <c r="N10" t="s">
        <v>151</v>
      </c>
      <c r="O10" t="s">
        <v>39</v>
      </c>
      <c r="P10" t="s">
        <v>39</v>
      </c>
      <c r="Q10" t="s">
        <v>39</v>
      </c>
      <c r="R10" t="s">
        <v>39</v>
      </c>
      <c r="S10" t="s">
        <v>139</v>
      </c>
      <c r="T10" t="s">
        <v>152</v>
      </c>
      <c r="U10" t="str">
        <f t="shared" si="0"/>
        <v>http://geocode.csis.u-tokyo.ac.jp/cgi-bin/simple_geocode.cgi?charset=UTF8&amp;addr=%20%E6%84%9B%E7%9F%A5%E7%9C%8C%E5%90%8D%E5%8F%A4%E5%B1%8B%E5%B8%82%E8%A5%BF%E5%8C%BA%E6%B1%9F%E5%90%91%E7%94%BA3-73</v>
      </c>
      <c r="V10" t="str">
        <f t="shared" si="1"/>
        <v xml:space="preserve">&lt;?xml version="1.0" encoding="UTF-8" ?&gt;
&lt;results&gt;
&lt;query&gt; 愛知県名古屋市西区江向町3-73&lt;/query&gt;
&lt;geodetic&gt;wgs1984&lt;/geodetic&gt;
&lt;iConf&gt;5&lt;/iConf&gt;
&lt;converted&gt; 愛知県名古屋市西区江向町3-73&lt;/converted&gt;
&lt;candidate&gt;
&lt;address&gt;愛知県/名古屋市/西区/江向町/三丁目/７３番地&lt;/address&gt;
&lt;longitude&gt;136.896286&lt;/longitude&gt;
&lt;latitude&gt;35.207756&lt;/latitude&gt;
&lt;iLvl&gt;7&lt;/iLvl&gt;
&lt;/candidate&gt;
&lt;/results&gt;
</v>
      </c>
      <c r="W10">
        <f t="shared" si="2"/>
        <v>35.207756000000003</v>
      </c>
      <c r="X10">
        <f t="shared" si="3"/>
        <v>136.896286</v>
      </c>
      <c r="Y10" s="1" t="str">
        <f t="shared" si="4"/>
        <v xml:space="preserve"> 愛知県名古屋市西区江向町3-73</v>
      </c>
    </row>
    <row r="11" spans="1:25" ht="14.25" x14ac:dyDescent="0.2">
      <c r="A11" t="s">
        <v>153</v>
      </c>
      <c r="B11" t="s">
        <v>154</v>
      </c>
      <c r="C11" t="s">
        <v>155</v>
      </c>
      <c r="D11" t="s">
        <v>156</v>
      </c>
      <c r="E11" t="s">
        <v>157</v>
      </c>
      <c r="F11" t="s">
        <v>158</v>
      </c>
      <c r="G11" t="s">
        <v>159</v>
      </c>
      <c r="H11" t="s">
        <v>160</v>
      </c>
      <c r="I11" t="s">
        <v>161</v>
      </c>
      <c r="J11" t="s">
        <v>162</v>
      </c>
      <c r="K11" t="s">
        <v>163</v>
      </c>
      <c r="L11" t="s">
        <v>164</v>
      </c>
      <c r="M11" t="s">
        <v>165</v>
      </c>
      <c r="N11" t="s">
        <v>166</v>
      </c>
      <c r="O11" t="s">
        <v>39</v>
      </c>
      <c r="P11" t="s">
        <v>39</v>
      </c>
      <c r="Q11" t="s">
        <v>39</v>
      </c>
      <c r="R11" t="s">
        <v>39</v>
      </c>
      <c r="S11" t="s">
        <v>153</v>
      </c>
      <c r="T11" t="s">
        <v>167</v>
      </c>
      <c r="U11" t="str">
        <f t="shared" si="0"/>
        <v>http://geocode.csis.u-tokyo.ac.jp/cgi-bin/simple_geocode.cgi?charset=UTF8&amp;addr=%20%E5%B2%A1%E5%B1%B1%E7%9C%8C%E5%B2%A1%E5%B1%B1%E5%B8%82%E5%8C%97%E5%8C%BA%E5%A5%A5%E7%94%B0%E5%8D%97%E7%94%BA%EF%BC%93%EF%BC%95%EF%BC%95%EF%BC%8D%EF%BC%95</v>
      </c>
      <c r="V11" t="str">
        <f t="shared" si="1"/>
        <v xml:space="preserve">&lt;?xml version="1.0" encoding="UTF-8" ?&gt;
&lt;results&gt;
&lt;query&gt; 岡山県岡山市北区奥田南町３５５−５&lt;/query&gt;
&lt;geodetic&gt;wgs1984&lt;/geodetic&gt;
&lt;iConf&gt;5&lt;/iConf&gt;
&lt;converted&gt; 岡山県岡山市北区奥田南町&lt;/converted&gt;
&lt;candidate&gt;
&lt;address&gt;岡山県/岡山市/北区/奥田南町&lt;/address&gt;
&lt;longitude&gt;133.921844&lt;/longitude&gt;
&lt;latitude&gt;34.641663&lt;/latitude&gt;
&lt;iLvl&gt;5&lt;/iLvl&gt;
&lt;/candidate&gt;
&lt;/results&gt;
</v>
      </c>
      <c r="W11">
        <f t="shared" si="2"/>
        <v>34.641663000000001</v>
      </c>
      <c r="X11">
        <f t="shared" si="3"/>
        <v>133.92184399999999</v>
      </c>
      <c r="Y11" s="1" t="str">
        <f t="shared" si="4"/>
        <v xml:space="preserve"> 岡山県岡山市北区奥田南町３５５－５</v>
      </c>
    </row>
    <row r="12" spans="1:25" ht="14.25" x14ac:dyDescent="0.2">
      <c r="A12" t="s">
        <v>168</v>
      </c>
      <c r="B12" t="s">
        <v>169</v>
      </c>
      <c r="C12" t="s">
        <v>170</v>
      </c>
      <c r="D12" t="s">
        <v>171</v>
      </c>
      <c r="E12" t="s">
        <v>172</v>
      </c>
      <c r="F12" t="s">
        <v>173</v>
      </c>
      <c r="G12" t="s">
        <v>174</v>
      </c>
      <c r="H12" t="s">
        <v>175</v>
      </c>
      <c r="I12" t="s">
        <v>176</v>
      </c>
      <c r="J12" t="s">
        <v>177</v>
      </c>
      <c r="K12" t="s">
        <v>178</v>
      </c>
      <c r="L12" t="s">
        <v>95</v>
      </c>
      <c r="M12" t="s">
        <v>179</v>
      </c>
      <c r="N12" t="s">
        <v>180</v>
      </c>
      <c r="O12" t="s">
        <v>39</v>
      </c>
      <c r="P12" t="s">
        <v>39</v>
      </c>
      <c r="Q12" t="s">
        <v>39</v>
      </c>
      <c r="R12" t="s">
        <v>39</v>
      </c>
      <c r="S12" t="s">
        <v>168</v>
      </c>
      <c r="T12" t="s">
        <v>181</v>
      </c>
      <c r="U12" t="str">
        <f t="shared" si="0"/>
        <v>http://geocode.csis.u-tokyo.ac.jp/cgi-bin/simple_geocode.cgi?charset=UTF8&amp;addr=%20%E5%B2%90%E9%98%9C%E7%9C%8C%E5%B2%90%E9%98%9C%E5%B8%82%E6%9F%B3%E6%B4%A5%E7%94%BA%E5%8D%97%E5%A1%9A4-3-1</v>
      </c>
      <c r="V12" t="str">
        <f t="shared" si="1"/>
        <v xml:space="preserve">&lt;?xml version="1.0" encoding="UTF-8" ?&gt;
&lt;results&gt;
&lt;query&gt; 岐阜県岐阜市柳津町南塚4-3-1&lt;/query&gt;
&lt;geodetic&gt;wgs1984&lt;/geodetic&gt;
&lt;iConf&gt;5&lt;/iConf&gt;
&lt;converted&gt; 岐阜県岐阜市柳津町南塚4-3-&lt;/converted&gt;
&lt;candidate&gt;
&lt;address&gt;岐阜県/岐阜市/柳津町南塚/四丁目/３番地&lt;/address&gt;
&lt;longitude&gt;136.732071&lt;/longitude&gt;
&lt;latitude&gt;35.362522&lt;/latitude&gt;
&lt;iLvl&gt;7&lt;/iLvl&gt;
&lt;/candidate&gt;
&lt;/results&gt;
</v>
      </c>
      <c r="W12">
        <f t="shared" si="2"/>
        <v>35.362521999999998</v>
      </c>
      <c r="X12">
        <f t="shared" si="3"/>
        <v>136.73207099999999</v>
      </c>
      <c r="Y12" s="1" t="str">
        <f t="shared" si="4"/>
        <v xml:space="preserve"> 岐阜県岐阜市柳津町南塚4-3-1</v>
      </c>
    </row>
    <row r="13" spans="1:25" ht="14.25" x14ac:dyDescent="0.2">
      <c r="A13" t="s">
        <v>182</v>
      </c>
      <c r="B13" t="s">
        <v>183</v>
      </c>
      <c r="C13" t="s">
        <v>184</v>
      </c>
      <c r="D13" t="s">
        <v>185</v>
      </c>
      <c r="E13" t="s">
        <v>186</v>
      </c>
      <c r="F13" t="s">
        <v>187</v>
      </c>
      <c r="G13" t="s">
        <v>188</v>
      </c>
      <c r="H13" t="s">
        <v>189</v>
      </c>
      <c r="I13" t="s">
        <v>190</v>
      </c>
      <c r="J13" t="s">
        <v>191</v>
      </c>
      <c r="K13" t="s">
        <v>123</v>
      </c>
      <c r="L13" t="s">
        <v>192</v>
      </c>
      <c r="M13" t="s">
        <v>193</v>
      </c>
      <c r="N13" t="s">
        <v>194</v>
      </c>
      <c r="O13" t="s">
        <v>39</v>
      </c>
      <c r="P13" t="s">
        <v>39</v>
      </c>
      <c r="Q13" t="s">
        <v>39</v>
      </c>
      <c r="R13" t="s">
        <v>39</v>
      </c>
      <c r="S13" t="s">
        <v>182</v>
      </c>
      <c r="T13" t="s">
        <v>195</v>
      </c>
      <c r="U13" t="str">
        <f t="shared" si="0"/>
        <v>http://geocode.csis.u-tokyo.ac.jp/cgi-bin/simple_geocode.cgi?charset=UTF8&amp;addr=%20%E4%BA%AC%E9%83%BD%E5%BA%9C%E5%85%AB%E5%B9%A1%E5%B8%82%E5%85%AB%E5%B9%A1%E6%B0%B4%E7%8F%80%EF%BC%91%EF%BC%93%EF%BC%8D%EF%BC%91</v>
      </c>
      <c r="V13" t="str">
        <f t="shared" si="1"/>
        <v xml:space="preserve">&lt;?xml version="1.0" encoding="UTF-8" ?&gt;
&lt;results&gt;
&lt;query&gt; 京都府八幡市八幡水珀１３−１&lt;/query&gt;
&lt;geodetic&gt;wgs1984&lt;/geodetic&gt;
&lt;iConf&gt;5&lt;/iConf&gt;
&lt;converted&gt; 京都府八幡市八幡水珀１３−&lt;/converted&gt;
&lt;candidate&gt;
&lt;address&gt;京都府/八幡市/八幡水珀/１３番地&lt;/address&gt;
&lt;longitude&gt;135.708328&lt;/longitude&gt;
&lt;latitude&gt;34.856789&lt;/latitude&gt;
&lt;iLvl&gt;7&lt;/iLvl&gt;
&lt;/candidate&gt;
&lt;/results&gt;
</v>
      </c>
      <c r="W13">
        <f t="shared" si="2"/>
        <v>34.856788999999999</v>
      </c>
      <c r="X13">
        <f t="shared" si="3"/>
        <v>135.70832799999999</v>
      </c>
      <c r="Y13" s="1" t="str">
        <f t="shared" si="4"/>
        <v xml:space="preserve"> 京都府八幡市八幡水珀１３－１</v>
      </c>
    </row>
    <row r="14" spans="1:25" ht="14.25" x14ac:dyDescent="0.2">
      <c r="A14" t="s">
        <v>196</v>
      </c>
      <c r="B14" t="s">
        <v>197</v>
      </c>
      <c r="C14" t="s">
        <v>198</v>
      </c>
      <c r="D14" t="s">
        <v>199</v>
      </c>
      <c r="E14" t="s">
        <v>200</v>
      </c>
      <c r="F14" t="s">
        <v>201</v>
      </c>
      <c r="G14" t="s">
        <v>202</v>
      </c>
      <c r="H14" t="s">
        <v>203</v>
      </c>
      <c r="I14" t="s">
        <v>204</v>
      </c>
      <c r="J14" t="s">
        <v>205</v>
      </c>
      <c r="K14" t="s">
        <v>206</v>
      </c>
      <c r="L14" t="s">
        <v>31</v>
      </c>
      <c r="M14" t="s">
        <v>207</v>
      </c>
      <c r="N14" t="s">
        <v>208</v>
      </c>
      <c r="O14" t="s">
        <v>209</v>
      </c>
      <c r="P14" t="s">
        <v>210</v>
      </c>
      <c r="Q14" t="s">
        <v>211</v>
      </c>
      <c r="R14" t="s">
        <v>212</v>
      </c>
      <c r="S14" t="s">
        <v>196</v>
      </c>
      <c r="T14" t="s">
        <v>213</v>
      </c>
      <c r="U14" t="str">
        <f t="shared" si="0"/>
        <v>http://geocode.csis.u-tokyo.ac.jp/cgi-bin/simple_geocode.cgi?charset=UTF8&amp;addr=%20%E6%BB%8B%E8%B3%80%E7%9C%8C%E5%AE%88%E5%B1%B1%E5%B8%82%E7%9F%B3%E7%94%B0%E7%94%BA%E4%B8%80%E3%83%8E%E5%9D%AA%EF%BC%95%EF%BC%8D%EF%BC%91</v>
      </c>
      <c r="V14" t="str">
        <f t="shared" si="1"/>
        <v xml:space="preserve">&lt;?xml version="1.0" encoding="UTF-8" ?&gt;
&lt;results&gt;
&lt;query&gt; 滋賀県守山市石田町一ノ坪５−１&lt;/query&gt;
&lt;geodetic&gt;wgs1984&lt;/geodetic&gt;
&lt;iConf&gt;5&lt;/iConf&gt;
&lt;converted&gt; 滋賀県守山市石田町&lt;/converted&gt;
&lt;candidate&gt;
&lt;address&gt;滋賀県/守山市/石田町&lt;/address&gt;
&lt;longitude&gt;135.976761&lt;/longitude&gt;
&lt;latitude&gt;35.071457&lt;/latitude&gt;
&lt;iLvl&gt;5&lt;/iLvl&gt;
&lt;/candidate&gt;
&lt;/results&gt;
</v>
      </c>
      <c r="W14">
        <f t="shared" si="2"/>
        <v>35.071457000000002</v>
      </c>
      <c r="X14">
        <f t="shared" si="3"/>
        <v>135.97676100000001</v>
      </c>
      <c r="Y14" s="1" t="str">
        <f t="shared" si="4"/>
        <v xml:space="preserve"> 滋賀県守山市石田町一ノ坪５－１</v>
      </c>
    </row>
    <row r="15" spans="1:25" ht="14.25" x14ac:dyDescent="0.2">
      <c r="A15" t="s">
        <v>214</v>
      </c>
      <c r="B15" t="s">
        <v>215</v>
      </c>
      <c r="C15" t="s">
        <v>216</v>
      </c>
      <c r="D15" t="s">
        <v>217</v>
      </c>
      <c r="E15" t="s">
        <v>218</v>
      </c>
      <c r="F15" t="s">
        <v>219</v>
      </c>
      <c r="G15" t="s">
        <v>220</v>
      </c>
      <c r="H15" t="s">
        <v>221</v>
      </c>
      <c r="I15" t="s">
        <v>222</v>
      </c>
      <c r="J15" t="s">
        <v>223</v>
      </c>
      <c r="K15" t="s">
        <v>224</v>
      </c>
      <c r="L15" t="s">
        <v>225</v>
      </c>
      <c r="M15" t="s">
        <v>226</v>
      </c>
      <c r="N15" t="s">
        <v>227</v>
      </c>
      <c r="O15" t="s">
        <v>228</v>
      </c>
      <c r="P15" t="s">
        <v>229</v>
      </c>
      <c r="Q15" t="s">
        <v>230</v>
      </c>
      <c r="R15" t="s">
        <v>231</v>
      </c>
      <c r="S15" t="s">
        <v>214</v>
      </c>
      <c r="T15" t="s">
        <v>232</v>
      </c>
      <c r="U15" t="str">
        <f t="shared" si="0"/>
        <v>http://geocode.csis.u-tokyo.ac.jp/cgi-bin/simple_geocode.cgi?charset=UTF8&amp;addr=%20%E6%84%9B%E7%9F%A5%E7%9C%8C%E5%90%8D%E5%8F%A4%E5%B1%8B%E5%B8%82%E5%A4%A9%E7%99%BD%E5%8C%BA%E5%B9%B3%E9%87%9D2%E4%B8%81%E7%9B%AE1811</v>
      </c>
      <c r="V15" t="str">
        <f t="shared" si="1"/>
        <v xml:space="preserve">&lt;?xml version="1.0" encoding="UTF-8" ?&gt;
&lt;results&gt;
&lt;query&gt; 愛知県名古屋市天白区平針2丁目1811&lt;/query&gt;
&lt;geodetic&gt;wgs1984&lt;/geodetic&gt;
&lt;iConf&gt;5&lt;/iConf&gt;
&lt;converted&gt; 愛知県名古屋市天白区平針2丁目1811&lt;/converted&gt;
&lt;candidate&gt;
&lt;address&gt;愛知県/名古屋市/天白区/平針/二丁目/１８１１番地&lt;/address&gt;
&lt;longitude&gt;137.005234&lt;/longitude&gt;
&lt;latitude&gt;35.122986&lt;/latitude&gt;
&lt;iLvl&gt;7&lt;/iLvl&gt;
&lt;/candidate&gt;
&lt;/results&gt;
</v>
      </c>
      <c r="W15">
        <f t="shared" si="2"/>
        <v>35.122985999999997</v>
      </c>
      <c r="X15">
        <f t="shared" si="3"/>
        <v>137.005234</v>
      </c>
      <c r="Y15" s="1" t="str">
        <f t="shared" si="4"/>
        <v xml:space="preserve"> 愛知県名古屋市天白区平針2丁目1811</v>
      </c>
    </row>
    <row r="16" spans="1:25" ht="14.25" x14ac:dyDescent="0.2">
      <c r="A16" t="s">
        <v>233</v>
      </c>
      <c r="B16" t="s">
        <v>234</v>
      </c>
      <c r="C16" t="s">
        <v>235</v>
      </c>
      <c r="D16" t="s">
        <v>236</v>
      </c>
      <c r="E16" t="s">
        <v>237</v>
      </c>
      <c r="F16" t="s">
        <v>238</v>
      </c>
      <c r="G16" t="s">
        <v>239</v>
      </c>
      <c r="H16" t="s">
        <v>240</v>
      </c>
      <c r="I16" t="s">
        <v>241</v>
      </c>
      <c r="J16" t="s">
        <v>242</v>
      </c>
      <c r="K16" t="s">
        <v>243</v>
      </c>
      <c r="L16" t="s">
        <v>244</v>
      </c>
      <c r="M16" t="s">
        <v>245</v>
      </c>
      <c r="N16" t="s">
        <v>246</v>
      </c>
      <c r="O16" t="s">
        <v>34</v>
      </c>
      <c r="P16" t="s">
        <v>35</v>
      </c>
      <c r="Q16" t="s">
        <v>36</v>
      </c>
      <c r="R16" t="s">
        <v>37</v>
      </c>
      <c r="S16" t="s">
        <v>233</v>
      </c>
      <c r="T16" t="s">
        <v>247</v>
      </c>
      <c r="U16" t="str">
        <f t="shared" si="0"/>
        <v>http://geocode.csis.u-tokyo.ac.jp/cgi-bin/simple_geocode.cgi?charset=UTF8&amp;addr=%20%E5%AE%AE%E5%9F%8E%E7%9C%8C%E4%BB%99%E5%8F%B0%E5%B8%82%E6%B3%89%E5%8C%BA%E9%AB%98%E7%8E%89%E7%94%BA4-13</v>
      </c>
      <c r="V16" t="str">
        <f t="shared" si="1"/>
        <v xml:space="preserve">&lt;?xml version="1.0" encoding="UTF-8" ?&gt;
&lt;results&gt;
&lt;query&gt; 宮城県仙台市泉区高玉町4-13&lt;/query&gt;
&lt;geodetic&gt;wgs1984&lt;/geodetic&gt;
&lt;iConf&gt;5&lt;/iConf&gt;
&lt;converted&gt; 宮城県仙台市泉区高玉町4-&lt;/converted&gt;
&lt;candidate&gt;
&lt;address&gt;宮城県/仙台市/泉区/高玉町/４番&lt;/address&gt;
&lt;longitude&gt;140.894852&lt;/longitude&gt;
&lt;latitude&gt;38.317780&lt;/latitude&gt;
&lt;iLvl&gt;7&lt;/iLvl&gt;
&lt;/candidate&gt;
&lt;/results&gt;
</v>
      </c>
      <c r="W16">
        <f t="shared" si="2"/>
        <v>38.317779999999999</v>
      </c>
      <c r="X16">
        <f t="shared" si="3"/>
        <v>140.89485199999999</v>
      </c>
      <c r="Y16" s="1" t="str">
        <f t="shared" si="4"/>
        <v xml:space="preserve"> 宮城県仙台市泉区高玉町4-13</v>
      </c>
    </row>
    <row r="17" spans="1:25" ht="14.25" x14ac:dyDescent="0.2">
      <c r="A17" t="s">
        <v>248</v>
      </c>
      <c r="B17" t="s">
        <v>249</v>
      </c>
      <c r="C17" t="s">
        <v>250</v>
      </c>
      <c r="D17" t="s">
        <v>251</v>
      </c>
      <c r="E17" t="s">
        <v>252</v>
      </c>
      <c r="F17" t="s">
        <v>253</v>
      </c>
      <c r="G17" t="s">
        <v>254</v>
      </c>
      <c r="H17" t="s">
        <v>255</v>
      </c>
      <c r="I17" t="s">
        <v>256</v>
      </c>
      <c r="J17" t="s">
        <v>257</v>
      </c>
      <c r="K17" t="s">
        <v>258</v>
      </c>
      <c r="L17" t="s">
        <v>65</v>
      </c>
      <c r="M17" t="s">
        <v>39</v>
      </c>
      <c r="N17" t="s">
        <v>259</v>
      </c>
      <c r="O17" t="s">
        <v>39</v>
      </c>
      <c r="P17" t="s">
        <v>39</v>
      </c>
      <c r="Q17" t="s">
        <v>39</v>
      </c>
      <c r="R17" t="s">
        <v>39</v>
      </c>
      <c r="S17" t="s">
        <v>248</v>
      </c>
      <c r="T17" t="s">
        <v>260</v>
      </c>
      <c r="U17" t="str">
        <f t="shared" si="0"/>
        <v>http://geocode.csis.u-tokyo.ac.jp/cgi-bin/simple_geocode.cgi?charset=UTF8&amp;addr=%20%E6%84%9B%E7%9F%A5%E7%9C%8C%E6%B4%A5%E5%B3%B6%E5%B8%82%E5%AE%87%E6%B2%BB%E7%94%BA%E8%8C%B6%E3%83%8E%E9%87%8C87-1</v>
      </c>
      <c r="V17" t="str">
        <f t="shared" si="1"/>
        <v xml:space="preserve">&lt;?xml version="1.0" encoding="UTF-8" ?&gt;
&lt;results&gt;
&lt;query&gt; 愛知県津島市宇治町茶ノ里87-1&lt;/query&gt;
&lt;geodetic&gt;wgs1984&lt;/geodetic&gt;
&lt;iConf&gt;5&lt;/iConf&gt;
&lt;converted&gt; 愛知県津島市宇治町茶ノ里&lt;/converted&gt;
&lt;candidate&gt;
&lt;address&gt;愛知県/津島市/宇治町/茶ノ里&lt;/address&gt;
&lt;longitude&gt;136.760162&lt;/longitude&gt;
&lt;latitude&gt;35.184689&lt;/latitude&gt;
&lt;iLvl&gt;6&lt;/iLvl&gt;
&lt;/candidate&gt;
&lt;/results&gt;
</v>
      </c>
      <c r="W17">
        <f t="shared" si="2"/>
        <v>35.184688999999999</v>
      </c>
      <c r="X17">
        <f t="shared" si="3"/>
        <v>136.76016200000001</v>
      </c>
      <c r="Y17" s="1" t="str">
        <f t="shared" si="4"/>
        <v xml:space="preserve"> 愛知県津島市宇治町茶ノ里87-1</v>
      </c>
    </row>
    <row r="18" spans="1:25" ht="14.25" x14ac:dyDescent="0.2">
      <c r="A18" t="s">
        <v>261</v>
      </c>
      <c r="B18" t="s">
        <v>262</v>
      </c>
      <c r="C18" t="s">
        <v>263</v>
      </c>
      <c r="D18" t="s">
        <v>264</v>
      </c>
      <c r="E18" t="s">
        <v>265</v>
      </c>
      <c r="F18" t="s">
        <v>266</v>
      </c>
      <c r="G18" t="s">
        <v>267</v>
      </c>
      <c r="H18" t="s">
        <v>268</v>
      </c>
      <c r="I18" t="s">
        <v>269</v>
      </c>
      <c r="J18" t="s">
        <v>270</v>
      </c>
      <c r="K18" t="s">
        <v>271</v>
      </c>
      <c r="L18" t="s">
        <v>124</v>
      </c>
      <c r="M18" t="s">
        <v>272</v>
      </c>
      <c r="N18" t="s">
        <v>273</v>
      </c>
      <c r="O18" t="s">
        <v>274</v>
      </c>
      <c r="P18" t="s">
        <v>275</v>
      </c>
      <c r="Q18" t="s">
        <v>276</v>
      </c>
      <c r="R18" t="s">
        <v>277</v>
      </c>
      <c r="S18" t="s">
        <v>261</v>
      </c>
      <c r="T18" t="s">
        <v>278</v>
      </c>
      <c r="U18" t="str">
        <f t="shared" si="0"/>
        <v>http://geocode.csis.u-tokyo.ac.jp/cgi-bin/simple_geocode.cgi?charset=UTF8&amp;addr=%20%E7%A6%8F%E5%B2%A1%E7%9C%8C%E7%A6%8F%E5%B2%A1%E5%B8%82%E5%8D%9A%E5%A4%9A%E5%8C%BA%E4%B8%AD%E6%B4%B25-3-2</v>
      </c>
      <c r="V18" t="str">
        <f t="shared" si="1"/>
        <v xml:space="preserve">&lt;?xml version="1.0" encoding="UTF-8" ?&gt;
&lt;results&gt;
&lt;query&gt; 福岡県福岡市博多区中洲5-3-2&lt;/query&gt;
&lt;geodetic&gt;wgs1984&lt;/geodetic&gt;
&lt;iConf&gt;5&lt;/iConf&gt;
&lt;converted&gt; 福岡県福岡市博多区中洲5-3-2&lt;/converted&gt;
&lt;candidate&gt;
&lt;address&gt;福岡県/福岡市/博多区/中洲/五丁目/３番/２号&lt;/address&gt;
&lt;longitude&gt;130.404648&lt;/longitude&gt;
&lt;latitude&gt;33.593231&lt;/latitude&gt;
&lt;iLvl&gt;8&lt;/iLvl&gt;
&lt;/candidate&gt;
&lt;/results&gt;
</v>
      </c>
      <c r="W18">
        <f t="shared" si="2"/>
        <v>33.593231000000003</v>
      </c>
      <c r="X18">
        <f t="shared" si="3"/>
        <v>130.40464800000001</v>
      </c>
      <c r="Y18" s="1" t="str">
        <f t="shared" si="4"/>
        <v xml:space="preserve"> 福岡県福岡市博多区中洲5-3-2</v>
      </c>
    </row>
    <row r="19" spans="1:25" ht="14.25" x14ac:dyDescent="0.2">
      <c r="A19" t="s">
        <v>279</v>
      </c>
      <c r="B19" t="s">
        <v>280</v>
      </c>
      <c r="C19" t="s">
        <v>281</v>
      </c>
      <c r="D19" t="s">
        <v>282</v>
      </c>
      <c r="E19" t="s">
        <v>283</v>
      </c>
      <c r="F19" t="s">
        <v>284</v>
      </c>
      <c r="G19" t="s">
        <v>285</v>
      </c>
      <c r="H19" t="s">
        <v>286</v>
      </c>
      <c r="I19" t="s">
        <v>39</v>
      </c>
      <c r="J19" t="s">
        <v>287</v>
      </c>
      <c r="K19" t="s">
        <v>288</v>
      </c>
      <c r="L19" t="s">
        <v>124</v>
      </c>
      <c r="M19" t="s">
        <v>39</v>
      </c>
      <c r="N19" t="s">
        <v>289</v>
      </c>
      <c r="O19" t="s">
        <v>228</v>
      </c>
      <c r="P19" t="s">
        <v>229</v>
      </c>
      <c r="Q19" t="s">
        <v>230</v>
      </c>
      <c r="R19" t="s">
        <v>231</v>
      </c>
      <c r="S19" t="s">
        <v>279</v>
      </c>
      <c r="T19" t="s">
        <v>290</v>
      </c>
      <c r="U19" t="str">
        <f t="shared" si="0"/>
        <v>http://geocode.csis.u-tokyo.ac.jp/cgi-bin/simple_geocode.cgi?charset=UTF8&amp;addr=%20%E5%9F%BC%E7%8E%89%E7%9C%8C%E3%81%95%E3%81%84%E3%81%9F%E3%81%BE%E5%B8%82%E4%B8%AD%E5%A4%AE%E5%8C%BA%E6%9C%AC%E7%94%BA%E8%A5%BF3-7-7</v>
      </c>
      <c r="V19" t="str">
        <f t="shared" si="1"/>
        <v xml:space="preserve">&lt;?xml version="1.0" encoding="UTF-8" ?&gt;
&lt;results&gt;
&lt;query&gt; 埼玉県さいたま市中央区本町西3-7-7&lt;/query&gt;
&lt;geodetic&gt;wgs1984&lt;/geodetic&gt;
&lt;iConf&gt;5&lt;/iConf&gt;
&lt;converted&gt; 埼玉県さいたま市中央区本町西3-7-7&lt;/converted&gt;
&lt;candidate&gt;
&lt;address&gt;埼玉県/さいたま市/中央区/本町西/三丁目/７番/７号&lt;/address&gt;
&lt;longitude&gt;139.615128&lt;/longitude&gt;
&lt;latitude&gt;35.885895&lt;/latitude&gt;
&lt;iLvl&gt;8&lt;/iLvl&gt;
&lt;/candidate&gt;
&lt;/results&gt;
</v>
      </c>
      <c r="W19">
        <f t="shared" si="2"/>
        <v>35.885894999999998</v>
      </c>
      <c r="X19">
        <f t="shared" si="3"/>
        <v>139.615128</v>
      </c>
      <c r="Y19" s="1" t="str">
        <f t="shared" si="4"/>
        <v xml:space="preserve"> 埼玉県さいたま市中央区本町西3-7-7</v>
      </c>
    </row>
    <row r="20" spans="1:25" ht="14.25" x14ac:dyDescent="0.2">
      <c r="A20" t="s">
        <v>291</v>
      </c>
      <c r="B20" t="s">
        <v>292</v>
      </c>
      <c r="C20" t="s">
        <v>293</v>
      </c>
      <c r="D20" t="s">
        <v>294</v>
      </c>
      <c r="E20" t="s">
        <v>295</v>
      </c>
      <c r="F20" t="s">
        <v>296</v>
      </c>
      <c r="G20" t="s">
        <v>297</v>
      </c>
      <c r="H20" t="s">
        <v>298</v>
      </c>
      <c r="I20" t="s">
        <v>299</v>
      </c>
      <c r="J20" t="s">
        <v>300</v>
      </c>
      <c r="K20" t="s">
        <v>30</v>
      </c>
      <c r="L20" t="s">
        <v>225</v>
      </c>
      <c r="M20" t="s">
        <v>301</v>
      </c>
      <c r="N20" t="s">
        <v>302</v>
      </c>
      <c r="O20" t="s">
        <v>39</v>
      </c>
      <c r="P20" t="s">
        <v>39</v>
      </c>
      <c r="Q20" t="s">
        <v>39</v>
      </c>
      <c r="R20" t="s">
        <v>39</v>
      </c>
      <c r="S20" t="s">
        <v>291</v>
      </c>
      <c r="T20" t="s">
        <v>303</v>
      </c>
      <c r="U20" t="str">
        <f t="shared" si="0"/>
        <v>http://geocode.csis.u-tokyo.ac.jp/cgi-bin/simple_geocode.cgi?charset=UTF8&amp;addr=%20%E6%84%9B%E7%9F%A5%E7%9C%8C%E5%AE%89%E5%9F%8E%E5%B8%82%E7%BE%8E%E5%9C%92%E7%94%BA1-26-18</v>
      </c>
      <c r="V20" t="str">
        <f t="shared" si="1"/>
        <v xml:space="preserve">&lt;?xml version="1.0" encoding="UTF-8" ?&gt;
&lt;results&gt;
&lt;query&gt; 愛知県安城市美園町1-26-18&lt;/query&gt;
&lt;geodetic&gt;wgs1984&lt;/geodetic&gt;
&lt;iConf&gt;5&lt;/iConf&gt;
&lt;converted&gt; 愛知県安城市美園町1-26-&lt;/converted&gt;
&lt;candidate&gt;
&lt;address&gt;愛知県/安城市/美園町/一丁目/２６番&lt;/address&gt;
&lt;longitude&gt;137.049042&lt;/longitude&gt;
&lt;latitude&gt;34.978840&lt;/latitude&gt;
&lt;iLvl&gt;7&lt;/iLvl&gt;
&lt;/candidate&gt;
&lt;/results&gt;
</v>
      </c>
      <c r="W20">
        <f t="shared" si="2"/>
        <v>34.978839999999998</v>
      </c>
      <c r="X20">
        <f t="shared" si="3"/>
        <v>137.04904199999999</v>
      </c>
      <c r="Y20" s="1" t="str">
        <f t="shared" si="4"/>
        <v xml:space="preserve"> 愛知県安城市美園町1-26-18</v>
      </c>
    </row>
    <row r="21" spans="1:25" ht="14.25" x14ac:dyDescent="0.2">
      <c r="A21" t="s">
        <v>304</v>
      </c>
      <c r="B21" t="s">
        <v>305</v>
      </c>
      <c r="C21" t="s">
        <v>306</v>
      </c>
      <c r="D21" t="s">
        <v>307</v>
      </c>
      <c r="E21" t="s">
        <v>308</v>
      </c>
      <c r="F21" t="s">
        <v>309</v>
      </c>
      <c r="G21" t="s">
        <v>310</v>
      </c>
      <c r="H21" t="s">
        <v>255</v>
      </c>
      <c r="I21" t="s">
        <v>311</v>
      </c>
      <c r="J21" t="s">
        <v>312</v>
      </c>
      <c r="K21" t="s">
        <v>313</v>
      </c>
      <c r="L21" t="s">
        <v>124</v>
      </c>
      <c r="M21" t="s">
        <v>314</v>
      </c>
      <c r="N21" t="s">
        <v>67</v>
      </c>
      <c r="O21" t="s">
        <v>39</v>
      </c>
      <c r="P21" t="s">
        <v>39</v>
      </c>
      <c r="Q21" t="s">
        <v>39</v>
      </c>
      <c r="R21" t="s">
        <v>39</v>
      </c>
      <c r="S21" t="s">
        <v>304</v>
      </c>
      <c r="T21" t="s">
        <v>315</v>
      </c>
      <c r="U21" t="str">
        <f t="shared" si="0"/>
        <v>http://geocode.csis.u-tokyo.ac.jp/cgi-bin/simple_geocode.cgi?charset=UTF8&amp;addr=%20%E6%BB%8B%E8%B3%80%E7%9C%8C%E5%BD%A6%E6%A0%B9%E5%B8%82%E5%AE%87%E5%B0%BE%E7%94%BA1366-2</v>
      </c>
      <c r="V21" t="str">
        <f t="shared" si="1"/>
        <v xml:space="preserve">&lt;?xml version="1.0" encoding="UTF-8" ?&gt;
&lt;results&gt;
&lt;query&gt; 滋賀県彦根市宇尾町1366-2&lt;/query&gt;
&lt;geodetic&gt;wgs1984&lt;/geodetic&gt;
&lt;iConf&gt;5&lt;/iConf&gt;
&lt;converted&gt; 滋賀県彦根市宇尾町1366-&lt;/converted&gt;
&lt;candidate&gt;
&lt;address&gt;滋賀県/彦根市/宇尾町/１３６６番地&lt;/address&gt;
&lt;longitude&gt;136.226807&lt;/longitude&gt;
&lt;latitude&gt;35.241810&lt;/latitude&gt;
&lt;iLvl&gt;7&lt;/iLvl&gt;
&lt;/candidate&gt;
&lt;/results&gt;
</v>
      </c>
      <c r="W21">
        <f t="shared" si="2"/>
        <v>35.241810000000001</v>
      </c>
      <c r="X21">
        <f t="shared" si="3"/>
        <v>136.22680700000001</v>
      </c>
      <c r="Y21" s="1" t="str">
        <f t="shared" si="4"/>
        <v xml:space="preserve"> 滋賀県彦根市宇尾町1366-2</v>
      </c>
    </row>
    <row r="22" spans="1:25" ht="14.25" x14ac:dyDescent="0.2">
      <c r="A22" t="s">
        <v>316</v>
      </c>
      <c r="B22" t="s">
        <v>317</v>
      </c>
      <c r="C22" t="s">
        <v>318</v>
      </c>
      <c r="D22" t="s">
        <v>319</v>
      </c>
      <c r="E22" t="s">
        <v>320</v>
      </c>
      <c r="F22" t="s">
        <v>321</v>
      </c>
      <c r="G22" t="s">
        <v>322</v>
      </c>
      <c r="H22" t="s">
        <v>323</v>
      </c>
      <c r="I22" t="s">
        <v>324</v>
      </c>
      <c r="J22" t="s">
        <v>325</v>
      </c>
      <c r="K22" t="s">
        <v>178</v>
      </c>
      <c r="L22" t="s">
        <v>225</v>
      </c>
      <c r="M22" t="s">
        <v>326</v>
      </c>
      <c r="N22" t="s">
        <v>327</v>
      </c>
      <c r="O22" t="s">
        <v>39</v>
      </c>
      <c r="P22" t="s">
        <v>39</v>
      </c>
      <c r="Q22" t="s">
        <v>39</v>
      </c>
      <c r="R22" t="s">
        <v>39</v>
      </c>
      <c r="S22" t="s">
        <v>316</v>
      </c>
      <c r="T22" t="s">
        <v>328</v>
      </c>
      <c r="U22" t="str">
        <f t="shared" si="0"/>
        <v>http://geocode.csis.u-tokyo.ac.jp/cgi-bin/simple_geocode.cgi?charset=UTF8&amp;addr=%20%E6%84%9B%E7%9F%A5%E7%9C%8C%E5%8C%97%E5%90%8D%E5%8F%A4%E5%B1%8B%E5%B8%82%E9%B9%BF%E7%94%B0%E6%B8%85%E4%BA%95%E5%8F%A4113</v>
      </c>
      <c r="V22" t="str">
        <f t="shared" si="1"/>
        <v xml:space="preserve">&lt;?xml version="1.0" encoding="UTF-8" ?&gt;
&lt;results&gt;
&lt;query&gt; 愛知県北名古屋市鹿田清井古113&lt;/query&gt;
&lt;geodetic&gt;wgs1984&lt;/geodetic&gt;
&lt;iConf&gt;5&lt;/iConf&gt;
&lt;converted&gt; 愛知県北名古屋市鹿田清井古113&lt;/converted&gt;
&lt;candidate&gt;
&lt;address&gt;愛知県/北名古屋市/鹿田/清井古/１１３番地&lt;/address&gt;
&lt;longitude&gt;136.882553&lt;/longitude&gt;
&lt;latitude&gt;35.234383&lt;/latitude&gt;
&lt;iLvl&gt;7&lt;/iLvl&gt;
&lt;/candidate&gt;
&lt;/results&gt;
</v>
      </c>
      <c r="W22">
        <f t="shared" si="2"/>
        <v>35.234383000000001</v>
      </c>
      <c r="X22">
        <f t="shared" si="3"/>
        <v>136.882553</v>
      </c>
      <c r="Y22" s="1" t="str">
        <f t="shared" si="4"/>
        <v xml:space="preserve"> 愛知県北名古屋市鹿田清井古113</v>
      </c>
    </row>
    <row r="23" spans="1:25" ht="14.25" x14ac:dyDescent="0.2">
      <c r="A23" t="s">
        <v>329</v>
      </c>
      <c r="B23" t="s">
        <v>330</v>
      </c>
      <c r="C23" t="s">
        <v>331</v>
      </c>
      <c r="D23" t="s">
        <v>332</v>
      </c>
      <c r="E23" t="s">
        <v>333</v>
      </c>
      <c r="F23" t="s">
        <v>334</v>
      </c>
      <c r="G23" t="s">
        <v>335</v>
      </c>
      <c r="H23" t="s">
        <v>336</v>
      </c>
      <c r="I23" t="s">
        <v>337</v>
      </c>
      <c r="J23" t="s">
        <v>338</v>
      </c>
      <c r="K23" t="s">
        <v>339</v>
      </c>
      <c r="L23" t="s">
        <v>340</v>
      </c>
      <c r="M23" t="s">
        <v>341</v>
      </c>
      <c r="N23" t="s">
        <v>342</v>
      </c>
      <c r="O23" t="s">
        <v>39</v>
      </c>
      <c r="P23" t="s">
        <v>39</v>
      </c>
      <c r="Q23" t="s">
        <v>39</v>
      </c>
      <c r="R23" t="s">
        <v>39</v>
      </c>
      <c r="S23" t="s">
        <v>329</v>
      </c>
      <c r="T23" t="s">
        <v>343</v>
      </c>
      <c r="U23" t="str">
        <f t="shared" si="0"/>
        <v>http://geocode.csis.u-tokyo.ac.jp/cgi-bin/simple_geocode.cgi?charset=UTF8&amp;addr=%20%E6%84%9B%E7%9F%A5%E7%9C%8C%E5%B2%A1%E5%B4%8E%E5%B8%82%E9%B4%A8%E7%94%B0%E5%8D%97%E7%94%BA1-1</v>
      </c>
      <c r="V23" t="str">
        <f t="shared" si="1"/>
        <v xml:space="preserve">&lt;?xml version="1.0" encoding="UTF-8" ?&gt;
&lt;results&gt;
&lt;query&gt; 愛知県岡崎市鴨田南町1-1&lt;/query&gt;
&lt;geodetic&gt;wgs1984&lt;/geodetic&gt;
&lt;iConf&gt;5&lt;/iConf&gt;
&lt;converted&gt; 愛知県岡崎市鴨田南町1-&lt;/converted&gt;
&lt;candidate&gt;
&lt;address&gt;愛知県/岡崎市/鴨田南町/１番&lt;/address&gt;
&lt;longitude&gt;137.161850&lt;/longitude&gt;
&lt;latitude&gt;34.979710&lt;/latitude&gt;
&lt;iLvl&gt;7&lt;/iLvl&gt;
&lt;/candidate&gt;
&lt;/results&gt;
</v>
      </c>
      <c r="W23">
        <f t="shared" si="2"/>
        <v>34.979709999999997</v>
      </c>
      <c r="X23">
        <f t="shared" si="3"/>
        <v>137.16184999999999</v>
      </c>
      <c r="Y23" s="1" t="str">
        <f t="shared" si="4"/>
        <v xml:space="preserve"> 愛知県岡崎市鴨田南町1-1</v>
      </c>
    </row>
    <row r="24" spans="1:25" ht="14.25" x14ac:dyDescent="0.2">
      <c r="A24" t="s">
        <v>344</v>
      </c>
      <c r="B24" t="s">
        <v>345</v>
      </c>
      <c r="C24" t="s">
        <v>346</v>
      </c>
      <c r="D24" t="s">
        <v>347</v>
      </c>
      <c r="E24" t="s">
        <v>348</v>
      </c>
      <c r="F24" t="s">
        <v>349</v>
      </c>
      <c r="G24" t="s">
        <v>350</v>
      </c>
      <c r="H24" t="s">
        <v>351</v>
      </c>
      <c r="I24" t="s">
        <v>352</v>
      </c>
      <c r="J24" t="s">
        <v>353</v>
      </c>
      <c r="K24" t="s">
        <v>354</v>
      </c>
      <c r="L24" t="s">
        <v>340</v>
      </c>
      <c r="M24" t="s">
        <v>355</v>
      </c>
      <c r="N24" t="s">
        <v>356</v>
      </c>
      <c r="O24" t="s">
        <v>39</v>
      </c>
      <c r="P24" t="s">
        <v>39</v>
      </c>
      <c r="Q24" t="s">
        <v>39</v>
      </c>
      <c r="R24" t="s">
        <v>39</v>
      </c>
      <c r="S24" t="s">
        <v>344</v>
      </c>
      <c r="T24" t="s">
        <v>357</v>
      </c>
      <c r="U24" t="str">
        <f t="shared" si="0"/>
        <v>http://geocode.csis.u-tokyo.ac.jp/cgi-bin/simple_geocode.cgi?charset=UTF8&amp;addr=%20%E5%9F%BC%E7%8E%89%E7%9C%8C%E5%8C%97%E8%B6%B3%E7%AB%8B%E9%83%A1%E4%BC%8A%E5%A5%88%E7%94%BA%E5%AD%A6%E5%9C%922-72</v>
      </c>
      <c r="V24" t="str">
        <f t="shared" si="1"/>
        <v xml:space="preserve">&lt;?xml version="1.0" encoding="UTF-8" ?&gt;
&lt;results&gt;
&lt;query&gt; 埼玉県北足立郡伊奈町学園2-72&lt;/query&gt;
&lt;geodetic&gt;wgs1984&lt;/geodetic&gt;
&lt;iConf&gt;5&lt;/iConf&gt;
&lt;converted&gt; 埼玉県北足立郡伊奈町学園2-72&lt;/converted&gt;
&lt;candidate&gt;
&lt;address&gt;埼玉県/北足立郡/伊奈町/学園/二丁目/７２番地&lt;/address&gt;
&lt;longitude&gt;139.609619&lt;/longitude&gt;
&lt;latitude&gt;36.009167&lt;/latitude&gt;
&lt;iLvl&gt;7&lt;/iLvl&gt;
&lt;/candidate&gt;
&lt;/results&gt;
</v>
      </c>
      <c r="W24">
        <f t="shared" si="2"/>
        <v>36.009166999999998</v>
      </c>
      <c r="X24">
        <f t="shared" si="3"/>
        <v>139.60961900000001</v>
      </c>
      <c r="Y24" s="1" t="str">
        <f t="shared" si="4"/>
        <v xml:space="preserve"> 埼玉県北足立郡伊奈町学園2-72</v>
      </c>
    </row>
    <row r="25" spans="1:25" ht="14.25" x14ac:dyDescent="0.2">
      <c r="A25" t="s">
        <v>358</v>
      </c>
      <c r="B25" t="s">
        <v>359</v>
      </c>
      <c r="C25" t="s">
        <v>360</v>
      </c>
      <c r="D25" t="s">
        <v>361</v>
      </c>
      <c r="E25" t="s">
        <v>362</v>
      </c>
      <c r="F25" t="s">
        <v>363</v>
      </c>
      <c r="G25" t="s">
        <v>364</v>
      </c>
      <c r="H25" t="s">
        <v>298</v>
      </c>
      <c r="I25" t="s">
        <v>365</v>
      </c>
      <c r="J25" t="s">
        <v>366</v>
      </c>
      <c r="K25" t="s">
        <v>258</v>
      </c>
      <c r="L25" t="s">
        <v>31</v>
      </c>
      <c r="M25" t="s">
        <v>367</v>
      </c>
      <c r="N25" t="s">
        <v>368</v>
      </c>
      <c r="O25" t="s">
        <v>369</v>
      </c>
      <c r="P25" t="s">
        <v>370</v>
      </c>
      <c r="Q25" t="s">
        <v>371</v>
      </c>
      <c r="R25" t="s">
        <v>372</v>
      </c>
      <c r="S25" t="s">
        <v>358</v>
      </c>
      <c r="T25" t="s">
        <v>373</v>
      </c>
      <c r="U25" t="str">
        <f t="shared" si="0"/>
        <v>http://geocode.csis.u-tokyo.ac.jp/cgi-bin/simple_geocode.cgi?charset=UTF8&amp;addr=%20%E6%84%9B%E7%9F%A5%E7%9C%8C%E9%95%B7%E4%B9%85%E6%89%8B%E5%B8%82%E5%B2%A9%E4%BD%9C%E7%9F%B3%E7%94%B0107-1</v>
      </c>
      <c r="V25" t="str">
        <f t="shared" si="1"/>
        <v xml:space="preserve">&lt;?xml version="1.0" encoding="UTF-8" ?&gt;
&lt;results&gt;
&lt;query&gt; 愛知県長久手市岩作石田107-1&lt;/query&gt;
&lt;geodetic&gt;wgs1984&lt;/geodetic&gt;
&lt;iConf&gt;5&lt;/iConf&gt;
&lt;converted&gt; 愛知県長久手市岩作石田107-&lt;/converted&gt;
&lt;candidate&gt;
&lt;address&gt;愛知県/長久手市/岩作石田/１０７番地&lt;/address&gt;
&lt;longitude&gt;137.039368&lt;/longitude&gt;
&lt;latitude&gt;35.184792&lt;/latitude&gt;
&lt;iLvl&gt;7&lt;/iLvl&gt;
&lt;/candidate&gt;
&lt;/results&gt;
</v>
      </c>
      <c r="W25">
        <f t="shared" si="2"/>
        <v>35.184792000000002</v>
      </c>
      <c r="X25">
        <f t="shared" si="3"/>
        <v>137.039368</v>
      </c>
      <c r="Y25" s="1" t="str">
        <f t="shared" si="4"/>
        <v xml:space="preserve"> 愛知県長久手市岩作石田107-1</v>
      </c>
    </row>
    <row r="26" spans="1:25" ht="14.25" x14ac:dyDescent="0.2">
      <c r="A26" t="s">
        <v>374</v>
      </c>
      <c r="B26" t="s">
        <v>375</v>
      </c>
      <c r="C26" t="s">
        <v>376</v>
      </c>
      <c r="D26" t="s">
        <v>377</v>
      </c>
      <c r="E26" t="s">
        <v>378</v>
      </c>
      <c r="F26" t="s">
        <v>379</v>
      </c>
      <c r="G26" t="s">
        <v>380</v>
      </c>
      <c r="H26" t="s">
        <v>381</v>
      </c>
      <c r="I26" t="s">
        <v>39</v>
      </c>
      <c r="J26" t="s">
        <v>382</v>
      </c>
      <c r="K26" t="s">
        <v>108</v>
      </c>
      <c r="L26" t="s">
        <v>192</v>
      </c>
      <c r="M26" t="s">
        <v>39</v>
      </c>
      <c r="N26" t="s">
        <v>67</v>
      </c>
      <c r="O26" t="s">
        <v>383</v>
      </c>
      <c r="P26" t="s">
        <v>384</v>
      </c>
      <c r="Q26" t="s">
        <v>385</v>
      </c>
      <c r="R26" t="s">
        <v>386</v>
      </c>
      <c r="S26" t="s">
        <v>374</v>
      </c>
      <c r="T26" t="s">
        <v>278</v>
      </c>
      <c r="U26" t="str">
        <f t="shared" si="0"/>
        <v>http://geocode.csis.u-tokyo.ac.jp/cgi-bin/simple_geocode.cgi?charset=UTF8&amp;addr=%20%E6%84%9B%E7%9F%A5%E7%9C%8C%E4%B8%B9%E7%BE%BD%E9%83%A1%E5%A4%A7%E5%8F%A3%E7%94%BA%E5%A4%96%E5%9D%AA%EF%BC%91%EF%BC%8D%EF%BC%92%EF%BC%95</v>
      </c>
      <c r="V26" t="str">
        <f t="shared" si="1"/>
        <v xml:space="preserve">&lt;?xml version="1.0" encoding="UTF-8" ?&gt;
&lt;results&gt;
&lt;query&gt; 愛知県丹羽郡大口町外坪１−２５&lt;/query&gt;
&lt;geodetic&gt;wgs1984&lt;/geodetic&gt;
&lt;iConf&gt;5&lt;/iConf&gt;
&lt;converted&gt; 愛知県丹羽郡大口町外坪１−２５&lt;/converted&gt;
&lt;candidate&gt;
&lt;address&gt;愛知県/丹羽郡/大口町/外坪/一丁目/２５番地&lt;/address&gt;
&lt;longitude&gt;136.917648&lt;/longitude&gt;
&lt;latitude&gt;35.325550&lt;/latitude&gt;
&lt;iLvl&gt;7&lt;/iLvl&gt;
&lt;/candidate&gt;
&lt;/results&gt;
</v>
      </c>
      <c r="W26">
        <f t="shared" si="2"/>
        <v>35.32555</v>
      </c>
      <c r="X26">
        <f t="shared" si="3"/>
        <v>136.91764800000001</v>
      </c>
      <c r="Y26" s="1" t="str">
        <f t="shared" si="4"/>
        <v xml:space="preserve"> 愛知県丹羽郡大口町外坪１－２５</v>
      </c>
    </row>
    <row r="27" spans="1:25" ht="14.25" x14ac:dyDescent="0.2">
      <c r="A27" t="s">
        <v>387</v>
      </c>
      <c r="B27" t="s">
        <v>388</v>
      </c>
      <c r="C27" t="s">
        <v>389</v>
      </c>
      <c r="D27" t="s">
        <v>390</v>
      </c>
      <c r="E27" t="s">
        <v>391</v>
      </c>
      <c r="F27" t="s">
        <v>392</v>
      </c>
      <c r="G27" t="s">
        <v>393</v>
      </c>
      <c r="H27" t="s">
        <v>394</v>
      </c>
      <c r="I27" t="s">
        <v>39</v>
      </c>
      <c r="J27" t="s">
        <v>395</v>
      </c>
      <c r="K27" t="s">
        <v>396</v>
      </c>
      <c r="L27" t="s">
        <v>244</v>
      </c>
      <c r="M27" t="s">
        <v>39</v>
      </c>
      <c r="N27" t="s">
        <v>227</v>
      </c>
      <c r="O27" t="s">
        <v>34</v>
      </c>
      <c r="P27" t="s">
        <v>35</v>
      </c>
      <c r="Q27" t="s">
        <v>36</v>
      </c>
      <c r="R27" t="s">
        <v>37</v>
      </c>
      <c r="S27" t="s">
        <v>387</v>
      </c>
      <c r="T27" t="s">
        <v>397</v>
      </c>
      <c r="U27" t="str">
        <f t="shared" si="0"/>
        <v>http://geocode.csis.u-tokyo.ac.jp/cgi-bin/simple_geocode.cgi?charset=UTF8&amp;addr=%20%E5%B2%90%E9%98%9C%E7%9C%8C%E5%B2%90%E9%98%9C%E5%B8%82%E5%8C%97%E5%B3%B66%E4%B8%81%E7%9B%AE1%E7%95%AA6%E5%8F%B7</v>
      </c>
      <c r="V27" t="str">
        <f t="shared" si="1"/>
        <v xml:space="preserve">&lt;?xml version="1.0" encoding="UTF-8" ?&gt;
&lt;results&gt;
&lt;query&gt; 岐阜県岐阜市北島6丁目1番6号&lt;/query&gt;
&lt;geodetic&gt;wgs1984&lt;/geodetic&gt;
&lt;iConf&gt;5&lt;/iConf&gt;
&lt;converted&gt; 岐阜県岐阜市北島6丁目1番6号&lt;/converted&gt;
&lt;candidate&gt;
&lt;address&gt;岐阜県/岐阜市/北島/六丁目/１番/６号&lt;/address&gt;
&lt;longitude&gt;136.731415&lt;/longitude&gt;
&lt;latitude&gt;35.429020&lt;/latitude&gt;
&lt;iLvl&gt;8&lt;/iLvl&gt;
&lt;/candidate&gt;
&lt;/results&gt;
</v>
      </c>
      <c r="W27">
        <f t="shared" si="2"/>
        <v>35.429020000000001</v>
      </c>
      <c r="X27">
        <f t="shared" si="3"/>
        <v>136.731415</v>
      </c>
      <c r="Y27" s="1" t="str">
        <f t="shared" si="4"/>
        <v xml:space="preserve"> 岐阜県岐阜市北島6丁目1番6号</v>
      </c>
    </row>
    <row r="28" spans="1:25" ht="14.25" x14ac:dyDescent="0.2">
      <c r="A28" t="s">
        <v>398</v>
      </c>
      <c r="B28" t="s">
        <v>399</v>
      </c>
      <c r="C28" t="s">
        <v>400</v>
      </c>
      <c r="D28" t="s">
        <v>401</v>
      </c>
      <c r="E28" t="s">
        <v>402</v>
      </c>
      <c r="F28" t="s">
        <v>403</v>
      </c>
      <c r="G28" t="s">
        <v>404</v>
      </c>
      <c r="H28" t="s">
        <v>405</v>
      </c>
      <c r="I28" t="s">
        <v>406</v>
      </c>
      <c r="J28" t="s">
        <v>407</v>
      </c>
      <c r="K28" t="s">
        <v>396</v>
      </c>
      <c r="L28" t="s">
        <v>408</v>
      </c>
      <c r="M28" t="s">
        <v>409</v>
      </c>
      <c r="N28" t="s">
        <v>410</v>
      </c>
      <c r="O28" t="s">
        <v>39</v>
      </c>
      <c r="P28" t="s">
        <v>39</v>
      </c>
      <c r="Q28" t="s">
        <v>39</v>
      </c>
      <c r="R28" t="s">
        <v>39</v>
      </c>
      <c r="S28" t="s">
        <v>398</v>
      </c>
      <c r="T28" t="s">
        <v>411</v>
      </c>
      <c r="U28" t="str">
        <f t="shared" si="0"/>
        <v>http://geocode.csis.u-tokyo.ac.jp/cgi-bin/simple_geocode.cgi?charset=UTF8&amp;addr=%20%E6%84%9B%E7%9F%A5%E7%9C%8C%E5%B0%8F%E7%89%A7%E5%B8%82%E5%B8%B8%E6%99%AE%E8%AB%8B%EF%BC%92%E4%B8%81%E7%9B%AE%EF%BC%99%EF%BC%90</v>
      </c>
      <c r="V28" t="str">
        <f t="shared" si="1"/>
        <v xml:space="preserve">&lt;?xml version="1.0" encoding="UTF-8" ?&gt;
&lt;results&gt;
&lt;query&gt; 愛知県小牧市常普請２丁目９０&lt;/query&gt;
&lt;geodetic&gt;wgs1984&lt;/geodetic&gt;
&lt;iConf&gt;5&lt;/iConf&gt;
&lt;converted&gt; 愛知県小牧市常普請２丁目９０&lt;/converted&gt;
&lt;candidate&gt;
&lt;address&gt;愛知県/小牧市/常普請/二丁目/９０番地&lt;/address&gt;
&lt;longitude&gt;136.919983&lt;/longitude&gt;
&lt;latitude&gt;35.284691&lt;/latitude&gt;
&lt;iLvl&gt;7&lt;/iLvl&gt;
&lt;/candidate&gt;
&lt;/results&gt;
</v>
      </c>
      <c r="W28">
        <f t="shared" si="2"/>
        <v>35.284691000000002</v>
      </c>
      <c r="X28">
        <f t="shared" si="3"/>
        <v>136.919983</v>
      </c>
      <c r="Y28" s="1" t="str">
        <f t="shared" si="4"/>
        <v xml:space="preserve"> 愛知県小牧市常普請２丁目９０</v>
      </c>
    </row>
    <row r="29" spans="1:25" ht="14.25" x14ac:dyDescent="0.2">
      <c r="A29" t="s">
        <v>412</v>
      </c>
      <c r="B29" t="s">
        <v>413</v>
      </c>
      <c r="C29" t="s">
        <v>414</v>
      </c>
      <c r="D29" t="s">
        <v>415</v>
      </c>
      <c r="E29" t="s">
        <v>416</v>
      </c>
      <c r="F29" t="s">
        <v>417</v>
      </c>
      <c r="G29" t="s">
        <v>418</v>
      </c>
      <c r="H29" t="s">
        <v>419</v>
      </c>
      <c r="I29" t="s">
        <v>420</v>
      </c>
      <c r="J29" t="s">
        <v>421</v>
      </c>
      <c r="K29" t="s">
        <v>422</v>
      </c>
      <c r="L29" t="s">
        <v>423</v>
      </c>
      <c r="M29" t="s">
        <v>424</v>
      </c>
      <c r="N29" t="s">
        <v>425</v>
      </c>
      <c r="O29" t="s">
        <v>228</v>
      </c>
      <c r="P29" t="s">
        <v>229</v>
      </c>
      <c r="Q29" t="s">
        <v>230</v>
      </c>
      <c r="R29" t="s">
        <v>231</v>
      </c>
      <c r="S29" t="s">
        <v>412</v>
      </c>
      <c r="T29" t="s">
        <v>426</v>
      </c>
      <c r="U29" t="str">
        <f t="shared" si="0"/>
        <v>http://geocode.csis.u-tokyo.ac.jp/cgi-bin/simple_geocode.cgi?charset=UTF8&amp;addr=%20%E6%84%9B%E7%9F%A5%E7%9C%8C%E5%90%8D%E5%8F%A4%E5%B1%8B%E5%B8%82%E4%B8%AD%E5%8C%BA%E6%A0%843-22-26</v>
      </c>
      <c r="V29" t="str">
        <f t="shared" si="1"/>
        <v xml:space="preserve">&lt;?xml version="1.0" encoding="UTF-8" ?&gt;
&lt;results&gt;
&lt;query&gt; 愛知県名古屋市中区栄3-22-26&lt;/query&gt;
&lt;geodetic&gt;wgs1984&lt;/geodetic&gt;
&lt;iConf&gt;5&lt;/iConf&gt;
&lt;converted&gt; 愛知県名古屋市中区栄3-22-26&lt;/converted&gt;
&lt;candidate&gt;
&lt;address&gt;愛知県/名古屋市/中区/栄/三丁目/２２番/２６号&lt;/address&gt;
&lt;longitude&gt;136.902481&lt;/longitude&gt;
&lt;latitude&gt;35.164021&lt;/latitude&gt;
&lt;iLvl&gt;8&lt;/iLvl&gt;
&lt;/candidate&gt;
&lt;/results&gt;
</v>
      </c>
      <c r="W29">
        <f t="shared" si="2"/>
        <v>35.164020999999998</v>
      </c>
      <c r="X29">
        <f t="shared" si="3"/>
        <v>136.90248099999999</v>
      </c>
      <c r="Y29" s="1" t="str">
        <f t="shared" si="4"/>
        <v xml:space="preserve"> 愛知県名古屋市中区栄3-22-26</v>
      </c>
    </row>
    <row r="30" spans="1:25" ht="14.25" x14ac:dyDescent="0.2">
      <c r="A30" t="s">
        <v>427</v>
      </c>
      <c r="B30" t="s">
        <v>428</v>
      </c>
      <c r="C30" t="s">
        <v>429</v>
      </c>
      <c r="D30" t="s">
        <v>430</v>
      </c>
      <c r="E30" t="s">
        <v>431</v>
      </c>
      <c r="F30" t="s">
        <v>432</v>
      </c>
      <c r="G30" t="s">
        <v>433</v>
      </c>
      <c r="H30" t="s">
        <v>434</v>
      </c>
      <c r="I30" t="s">
        <v>435</v>
      </c>
      <c r="J30" t="s">
        <v>436</v>
      </c>
      <c r="K30" t="s">
        <v>437</v>
      </c>
      <c r="L30" t="s">
        <v>438</v>
      </c>
      <c r="M30" t="s">
        <v>439</v>
      </c>
      <c r="N30" t="s">
        <v>440</v>
      </c>
      <c r="O30" t="s">
        <v>39</v>
      </c>
      <c r="P30" t="s">
        <v>39</v>
      </c>
      <c r="Q30" t="s">
        <v>39</v>
      </c>
      <c r="R30" t="s">
        <v>39</v>
      </c>
      <c r="S30" t="s">
        <v>427</v>
      </c>
      <c r="T30" t="s">
        <v>441</v>
      </c>
      <c r="U30" t="str">
        <f t="shared" si="0"/>
        <v>http://geocode.csis.u-tokyo.ac.jp/cgi-bin/simple_geocode.cgi?charset=UTF8&amp;addr=%20%E6%84%9B%E7%9F%A5%E7%9C%8C%E8%A5%BF%E6%98%A5%E6%97%A5%E4%BA%95%E9%83%A1%E8%B1%8A%E5%B1%B1%E7%94%BA%E5%A4%A7%E5%AD%97%E8%B1%8A%E5%A0%B4%E5%AD%97%E5%85%AB%E5%8F%8D%EF%BC%91%EF%BC%92%EF%BC%99%EF%BC%8D%EF%BC%91</v>
      </c>
      <c r="V30" t="str">
        <f t="shared" si="1"/>
        <v xml:space="preserve">&lt;?xml version="1.0" encoding="UTF-8" ?&gt;
&lt;results&gt;
&lt;query&gt; 愛知県西春日井郡豊山町大字豊場字八反１２９−１&lt;/query&gt;
&lt;geodetic&gt;wgs1984&lt;/geodetic&gt;
&lt;iConf&gt;5&lt;/iConf&gt;
&lt;converted&gt; 愛知県西春日井郡豊山町大字豊場字八反１２９−&lt;/converted&gt;
&lt;candidate&gt;
&lt;address&gt;愛知県/西春日井郡/豊山町/大字豊場/八反/１２９番地&lt;/address&gt;
&lt;longitude&gt;136.907913&lt;/longitude&gt;
&lt;latitude&gt;35.241863&lt;/latitude&gt;
&lt;iLvl&gt;7&lt;/iLvl&gt;
&lt;/candidate&gt;
&lt;/results&gt;
</v>
      </c>
      <c r="W30">
        <f t="shared" si="2"/>
        <v>35.241863000000002</v>
      </c>
      <c r="X30">
        <f t="shared" si="3"/>
        <v>136.90791300000001</v>
      </c>
      <c r="Y30" s="1" t="str">
        <f t="shared" si="4"/>
        <v xml:space="preserve"> 愛知県西春日井郡豊山町大字豊場字八反１２９－１</v>
      </c>
    </row>
    <row r="31" spans="1:25" ht="14.25" x14ac:dyDescent="0.2">
      <c r="A31" t="s">
        <v>442</v>
      </c>
      <c r="B31" t="s">
        <v>443</v>
      </c>
      <c r="C31" t="s">
        <v>444</v>
      </c>
      <c r="D31" t="s">
        <v>445</v>
      </c>
      <c r="E31" t="s">
        <v>446</v>
      </c>
      <c r="F31" t="s">
        <v>447</v>
      </c>
      <c r="G31" t="s">
        <v>448</v>
      </c>
      <c r="H31" t="s">
        <v>449</v>
      </c>
      <c r="I31" t="s">
        <v>450</v>
      </c>
      <c r="J31" t="s">
        <v>451</v>
      </c>
      <c r="K31" t="s">
        <v>452</v>
      </c>
      <c r="L31" t="s">
        <v>453</v>
      </c>
      <c r="M31" t="s">
        <v>454</v>
      </c>
      <c r="N31" t="s">
        <v>67</v>
      </c>
      <c r="O31" t="s">
        <v>39</v>
      </c>
      <c r="P31" t="s">
        <v>39</v>
      </c>
      <c r="Q31" t="s">
        <v>39</v>
      </c>
      <c r="R31" t="s">
        <v>39</v>
      </c>
      <c r="S31" t="s">
        <v>442</v>
      </c>
      <c r="T31" t="s">
        <v>97</v>
      </c>
      <c r="U31" t="str">
        <f t="shared" si="0"/>
        <v>http://geocode.csis.u-tokyo.ac.jp/cgi-bin/simple_geocode.cgi?charset=UTF8&amp;addr=%20%E6%84%9B%E7%9F%A5%E7%9C%8C%E4%B8%80%E5%AE%AE%E5%B8%82%E4%B8%B9%E9%99%BD%E7%94%BA%E4%B9%9D%E6%97%A5%E5%B8%82%E5%A0%B4%E5%AD%97%E4%B8%8B%E7%94%B0%EF%BC%93%EF%BC%90%EF%BC%8D%EF%BC%93</v>
      </c>
      <c r="V31" t="str">
        <f t="shared" si="1"/>
        <v xml:space="preserve">&lt;?xml version="1.0" encoding="UTF-8" ?&gt;
&lt;results&gt;
&lt;query&gt; 愛知県一宮市丹陽町九日市場字下田３０−３&lt;/query&gt;
&lt;geodetic&gt;wgs1984&lt;/geodetic&gt;
&lt;iConf&gt;5&lt;/iConf&gt;
&lt;converted&gt; 愛知県一宮市丹陽町九日市場字下田３０−&lt;/converted&gt;
&lt;candidate&gt;
&lt;address&gt;愛知県/一宮市/丹陽町九日市場/下田/３０番地&lt;/address&gt;
&lt;longitude&gt;136.837265&lt;/longitude&gt;
&lt;latitude&gt;35.265663&lt;/latitude&gt;
&lt;iLvl&gt;7&lt;/iLvl&gt;
&lt;/candidate&gt;
&lt;/results&gt;
</v>
      </c>
      <c r="W31">
        <f t="shared" si="2"/>
        <v>35.265663000000004</v>
      </c>
      <c r="X31">
        <f t="shared" si="3"/>
        <v>136.837265</v>
      </c>
      <c r="Y31" s="1" t="str">
        <f t="shared" si="4"/>
        <v xml:space="preserve"> 愛知県一宮市丹陽町九日市場字下田３０－３</v>
      </c>
    </row>
    <row r="32" spans="1:25" ht="14.25" x14ac:dyDescent="0.2">
      <c r="A32" t="s">
        <v>455</v>
      </c>
      <c r="B32" t="s">
        <v>456</v>
      </c>
      <c r="C32" t="s">
        <v>457</v>
      </c>
      <c r="D32" t="s">
        <v>458</v>
      </c>
      <c r="E32" t="s">
        <v>459</v>
      </c>
      <c r="F32" t="s">
        <v>460</v>
      </c>
      <c r="G32" t="s">
        <v>461</v>
      </c>
      <c r="H32" t="s">
        <v>268</v>
      </c>
      <c r="I32" t="s">
        <v>462</v>
      </c>
      <c r="J32" t="s">
        <v>463</v>
      </c>
      <c r="K32" t="s">
        <v>464</v>
      </c>
      <c r="L32" t="s">
        <v>465</v>
      </c>
      <c r="M32" t="s">
        <v>466</v>
      </c>
      <c r="N32" t="s">
        <v>67</v>
      </c>
      <c r="O32" t="s">
        <v>274</v>
      </c>
      <c r="P32" t="s">
        <v>275</v>
      </c>
      <c r="Q32" t="s">
        <v>276</v>
      </c>
      <c r="R32" t="s">
        <v>277</v>
      </c>
      <c r="S32" t="s">
        <v>455</v>
      </c>
      <c r="T32" t="s">
        <v>278</v>
      </c>
      <c r="U32" t="str">
        <f t="shared" si="0"/>
        <v>http://geocode.csis.u-tokyo.ac.jp/cgi-bin/simple_geocode.cgi?charset=UTF8&amp;addr=%20%E6%84%9B%E7%9F%A5%E7%9C%8C%E5%90%8D%E5%8F%A4%E5%B1%8B%E5%B8%82%E7%B7%91%E5%8C%BA%E9%B3%B4%E6%B5%B7%E7%94%BA%E5%AD%97%E4%B8%AD%E6%B1%90%E7%94%B074-1</v>
      </c>
      <c r="V32" t="str">
        <f t="shared" si="1"/>
        <v xml:space="preserve">&lt;?xml version="1.0" encoding="UTF-8" ?&gt;
&lt;results&gt;
&lt;query&gt; 愛知県名古屋市緑区鳴海町字中汐田74-1&lt;/query&gt;
&lt;geodetic&gt;wgs1984&lt;/geodetic&gt;
&lt;iConf&gt;5&lt;/iConf&gt;
&lt;converted&gt; 愛知県名古屋市緑区鳴海町字中汐田74-&lt;/converted&gt;
&lt;candidate&gt;
&lt;address&gt;愛知県/名古屋市/緑区/鳴海町/中汐田/７４番地&lt;/address&gt;
&lt;longitude&gt;136.943039&lt;/longitude&gt;
&lt;latitude&gt;35.078411&lt;/latitude&gt;
&lt;iLvl&gt;7&lt;/iLvl&gt;
&lt;/candidate&gt;
&lt;/results&gt;
</v>
      </c>
      <c r="W32">
        <f t="shared" si="2"/>
        <v>35.078411000000003</v>
      </c>
      <c r="X32">
        <f t="shared" si="3"/>
        <v>136.943039</v>
      </c>
      <c r="Y32" s="1" t="str">
        <f t="shared" si="4"/>
        <v xml:space="preserve"> 愛知県名古屋市緑区鳴海町字中汐田74-1</v>
      </c>
    </row>
    <row r="33" spans="1:25" ht="14.25" x14ac:dyDescent="0.2">
      <c r="A33" t="s">
        <v>467</v>
      </c>
      <c r="B33" t="s">
        <v>468</v>
      </c>
      <c r="C33" t="s">
        <v>469</v>
      </c>
      <c r="D33" t="s">
        <v>470</v>
      </c>
      <c r="E33" t="s">
        <v>471</v>
      </c>
      <c r="F33" t="s">
        <v>472</v>
      </c>
      <c r="G33" t="s">
        <v>473</v>
      </c>
      <c r="H33" t="s">
        <v>474</v>
      </c>
      <c r="I33" t="s">
        <v>475</v>
      </c>
      <c r="J33" t="s">
        <v>476</v>
      </c>
      <c r="K33" t="s">
        <v>477</v>
      </c>
      <c r="L33" t="s">
        <v>80</v>
      </c>
      <c r="M33" t="s">
        <v>478</v>
      </c>
      <c r="N33" t="s">
        <v>479</v>
      </c>
      <c r="O33" t="s">
        <v>34</v>
      </c>
      <c r="P33" t="s">
        <v>35</v>
      </c>
      <c r="Q33" t="s">
        <v>36</v>
      </c>
      <c r="R33" t="s">
        <v>37</v>
      </c>
      <c r="S33" t="s">
        <v>467</v>
      </c>
      <c r="T33" t="s">
        <v>480</v>
      </c>
      <c r="U33" t="str">
        <f t="shared" si="0"/>
        <v>http://geocode.csis.u-tokyo.ac.jp/cgi-bin/simple_geocode.cgi?charset=UTF8&amp;addr=%20%E6%84%9B%E7%9F%A5%E7%9C%8C%E5%AE%89%E5%9F%8E%E5%B8%82%E7%AF%A0%E7%9B%AE%E7%94%BA%E7%AB%A5%E5%AD%90201%E7%95%AA%E5%9C%B01</v>
      </c>
      <c r="V33" t="str">
        <f t="shared" si="1"/>
        <v xml:space="preserve">&lt;?xml version="1.0" encoding="UTF-8" ?&gt;
&lt;results&gt;
&lt;query&gt; 愛知県安城市篠目町童子201番地1&lt;/query&gt;
&lt;geodetic&gt;wgs1984&lt;/geodetic&gt;
&lt;iConf&gt;5&lt;/iConf&gt;
&lt;converted&gt; 愛知県安城市篠目町童子201番地&lt;/converted&gt;
&lt;candidate&gt;
&lt;address&gt;愛知県/安城市/篠目町/童子/２０１番地&lt;/address&gt;
&lt;longitude&gt;137.063416&lt;/longitude&gt;
&lt;latitude&gt;34.973396&lt;/latitude&gt;
&lt;iLvl&gt;7&lt;/iLvl&gt;
&lt;/candidate&gt;
&lt;/results&gt;
</v>
      </c>
      <c r="W33">
        <f t="shared" si="2"/>
        <v>34.973396000000001</v>
      </c>
      <c r="X33">
        <f t="shared" si="3"/>
        <v>137.06341599999999</v>
      </c>
      <c r="Y33" s="1" t="str">
        <f t="shared" si="4"/>
        <v xml:space="preserve"> 愛知県安城市篠目町童子201番地1</v>
      </c>
    </row>
    <row r="34" spans="1:25" ht="14.25" x14ac:dyDescent="0.2">
      <c r="A34" t="s">
        <v>481</v>
      </c>
      <c r="B34" t="s">
        <v>482</v>
      </c>
      <c r="C34" t="s">
        <v>483</v>
      </c>
      <c r="D34" t="s">
        <v>484</v>
      </c>
      <c r="E34" t="s">
        <v>485</v>
      </c>
      <c r="F34" t="s">
        <v>486</v>
      </c>
      <c r="G34" t="s">
        <v>487</v>
      </c>
      <c r="H34" t="s">
        <v>488</v>
      </c>
      <c r="I34" t="s">
        <v>489</v>
      </c>
      <c r="J34" t="s">
        <v>490</v>
      </c>
      <c r="K34" t="s">
        <v>491</v>
      </c>
      <c r="L34" t="s">
        <v>80</v>
      </c>
      <c r="M34" t="s">
        <v>492</v>
      </c>
      <c r="N34" t="s">
        <v>33</v>
      </c>
      <c r="O34" t="s">
        <v>39</v>
      </c>
      <c r="P34" t="s">
        <v>39</v>
      </c>
      <c r="Q34" t="s">
        <v>39</v>
      </c>
      <c r="R34" t="s">
        <v>39</v>
      </c>
      <c r="S34" t="s">
        <v>481</v>
      </c>
      <c r="T34" t="s">
        <v>493</v>
      </c>
      <c r="U34" t="str">
        <f t="shared" si="0"/>
        <v>http://geocode.csis.u-tokyo.ac.jp/cgi-bin/simple_geocode.cgi?charset=UTF8&amp;addr=%20%E6%84%9B%E7%9F%A5%E7%9C%8C%E5%88%88%E8%B0%B7%E5%B8%82%E6%9D%B1%E5%88%88%E8%B0%B7%E7%94%BA2-1-3</v>
      </c>
      <c r="V34" t="str">
        <f t="shared" si="1"/>
        <v xml:space="preserve">&lt;?xml version="1.0" encoding="UTF-8" ?&gt;
&lt;results&gt;
&lt;query&gt; 愛知県刈谷市東刈谷町2-1-3&lt;/query&gt;
&lt;geodetic&gt;wgs1984&lt;/geodetic&gt;
&lt;iConf&gt;5&lt;/iConf&gt;
&lt;converted&gt; 愛知県刈谷市東刈谷町2-1-&lt;/converted&gt;
&lt;candidate&gt;
&lt;address&gt;愛知県/刈谷市/東刈谷町/二丁目/１番&lt;/address&gt;
&lt;longitude&gt;137.037140&lt;/longitude&gt;
&lt;latitude&gt;34.977192&lt;/latitude&gt;
&lt;iLvl&gt;7&lt;/iLvl&gt;
&lt;/candidate&gt;
&lt;/results&gt;
</v>
      </c>
      <c r="W34">
        <f t="shared" si="2"/>
        <v>34.977192000000002</v>
      </c>
      <c r="X34">
        <f t="shared" si="3"/>
        <v>137.03713999999999</v>
      </c>
      <c r="Y34" s="1" t="str">
        <f t="shared" si="4"/>
        <v xml:space="preserve"> 愛知県刈谷市東刈谷町2-1-3</v>
      </c>
    </row>
    <row r="35" spans="1:25" ht="14.25" x14ac:dyDescent="0.2">
      <c r="A35" t="s">
        <v>494</v>
      </c>
      <c r="B35" t="s">
        <v>495</v>
      </c>
      <c r="C35" t="s">
        <v>496</v>
      </c>
      <c r="D35" t="s">
        <v>497</v>
      </c>
      <c r="E35" t="s">
        <v>498</v>
      </c>
      <c r="F35" t="s">
        <v>499</v>
      </c>
      <c r="G35" t="s">
        <v>500</v>
      </c>
      <c r="H35" t="s">
        <v>501</v>
      </c>
      <c r="I35" t="s">
        <v>502</v>
      </c>
      <c r="J35" t="s">
        <v>503</v>
      </c>
      <c r="K35" t="s">
        <v>504</v>
      </c>
      <c r="L35" t="s">
        <v>505</v>
      </c>
      <c r="M35" t="s">
        <v>506</v>
      </c>
      <c r="N35" t="s">
        <v>507</v>
      </c>
      <c r="O35" t="s">
        <v>34</v>
      </c>
      <c r="P35" t="s">
        <v>35</v>
      </c>
      <c r="Q35" t="s">
        <v>36</v>
      </c>
      <c r="R35" t="s">
        <v>37</v>
      </c>
      <c r="S35" t="s">
        <v>494</v>
      </c>
      <c r="T35" t="s">
        <v>508</v>
      </c>
      <c r="U35" t="str">
        <f t="shared" si="0"/>
        <v>http://geocode.csis.u-tokyo.ac.jp/cgi-bin/simple_geocode.cgi?charset=UTF8&amp;addr=%20%E6%84%9B%E7%9F%A5%E7%9C%8C%E5%B0%8F%E7%89%A7%E5%B8%82%E5%A0%80%E3%81%AE%E5%86%855%E4%B8%81%E7%9B%AE150-1</v>
      </c>
      <c r="V35" t="str">
        <f t="shared" si="1"/>
        <v xml:space="preserve">&lt;?xml version="1.0" encoding="UTF-8" ?&gt;
&lt;results&gt;
&lt;query&gt; 愛知県小牧市堀の内5丁目150-1&lt;/query&gt;
&lt;geodetic&gt;wgs1984&lt;/geodetic&gt;
&lt;iConf&gt;5&lt;/iConf&gt;
&lt;converted&gt; 愛知県小牧市堀の内5丁目150-&lt;/converted&gt;
&lt;candidate&gt;
&lt;address&gt;愛知県/小牧市/堀の内/五丁目/１５０番地&lt;/address&gt;
&lt;longitude&gt;136.906906&lt;/longitude&gt;
&lt;latitude&gt;35.287434&lt;/latitude&gt;
&lt;iLvl&gt;7&lt;/iLvl&gt;
&lt;/candidate&gt;
&lt;/results&gt;
</v>
      </c>
      <c r="W35">
        <f t="shared" si="2"/>
        <v>35.287433999999998</v>
      </c>
      <c r="X35">
        <f t="shared" si="3"/>
        <v>136.90690599999999</v>
      </c>
      <c r="Y35" s="1" t="str">
        <f t="shared" si="4"/>
        <v xml:space="preserve"> 愛知県小牧市堀の内5丁目150-1</v>
      </c>
    </row>
    <row r="36" spans="1:25" ht="14.25" x14ac:dyDescent="0.2">
      <c r="A36" t="s">
        <v>509</v>
      </c>
      <c r="B36" t="s">
        <v>510</v>
      </c>
      <c r="C36" t="s">
        <v>511</v>
      </c>
      <c r="D36" t="s">
        <v>512</v>
      </c>
      <c r="E36" t="s">
        <v>513</v>
      </c>
      <c r="F36" t="s">
        <v>514</v>
      </c>
      <c r="G36" t="s">
        <v>515</v>
      </c>
      <c r="H36" t="s">
        <v>516</v>
      </c>
      <c r="I36" t="s">
        <v>517</v>
      </c>
      <c r="J36" t="s">
        <v>518</v>
      </c>
      <c r="K36" t="s">
        <v>519</v>
      </c>
      <c r="L36" t="s">
        <v>149</v>
      </c>
      <c r="M36" t="s">
        <v>520</v>
      </c>
      <c r="N36" t="s">
        <v>521</v>
      </c>
      <c r="O36" t="s">
        <v>274</v>
      </c>
      <c r="P36" t="s">
        <v>275</v>
      </c>
      <c r="Q36" t="s">
        <v>276</v>
      </c>
      <c r="R36" t="s">
        <v>277</v>
      </c>
      <c r="S36" t="s">
        <v>509</v>
      </c>
      <c r="T36" t="s">
        <v>522</v>
      </c>
      <c r="U36" t="str">
        <f t="shared" si="0"/>
        <v>http://geocode.csis.u-tokyo.ac.jp/cgi-bin/simple_geocode.cgi?charset=UTF8&amp;addr=%20%E5%B2%90%E9%98%9C%E7%9C%8C%E5%B2%90%E9%98%9C%E5%B8%82%E8%96%AE%E7%94%B0%E5%8D%97%EF%BC%95%E4%B8%81%E7%9B%AE%EF%BC%91%EF%BC%96%EF%BC%8D%EF%BC%91%EF%BC%92</v>
      </c>
      <c r="V36" t="str">
        <f t="shared" si="1"/>
        <v xml:space="preserve">&lt;?xml version="1.0" encoding="UTF-8" ?&gt;
&lt;results&gt;
&lt;query&gt; 岐阜県岐阜市薮田南５丁目１６−１２&lt;/query&gt;
&lt;geodetic&gt;wgs1984&lt;/geodetic&gt;
&lt;iConf&gt;5&lt;/iConf&gt;
&lt;converted&gt; 岐阜県岐阜市薮田南５丁目１６−１２&lt;/converted&gt;
&lt;candidate&gt;
&lt;address&gt;岐阜県/岐阜市/薮田南/五丁目/１６番/１２号&lt;/address&gt;
&lt;longitude&gt;136.714615&lt;/longitude&gt;
&lt;latitude&gt;35.392635&lt;/latitude&gt;
&lt;iLvl&gt;8&lt;/iLvl&gt;
&lt;/candidate&gt;
&lt;/results&gt;
</v>
      </c>
      <c r="W36">
        <f t="shared" si="2"/>
        <v>35.392634999999999</v>
      </c>
      <c r="X36">
        <f t="shared" si="3"/>
        <v>136.71461500000001</v>
      </c>
      <c r="Y36" s="1" t="str">
        <f t="shared" si="4"/>
        <v xml:space="preserve"> 岐阜県岐阜市薮田南５丁目１６－１２</v>
      </c>
    </row>
    <row r="37" spans="1:25" ht="14.25" x14ac:dyDescent="0.2">
      <c r="A37" t="s">
        <v>523</v>
      </c>
      <c r="B37" t="s">
        <v>524</v>
      </c>
      <c r="C37" t="s">
        <v>525</v>
      </c>
      <c r="D37" t="s">
        <v>526</v>
      </c>
      <c r="E37" t="s">
        <v>527</v>
      </c>
      <c r="F37" t="s">
        <v>528</v>
      </c>
      <c r="G37" t="s">
        <v>529</v>
      </c>
      <c r="H37" t="s">
        <v>530</v>
      </c>
      <c r="I37" t="s">
        <v>531</v>
      </c>
      <c r="J37" t="s">
        <v>532</v>
      </c>
      <c r="K37" t="s">
        <v>533</v>
      </c>
      <c r="L37" t="s">
        <v>438</v>
      </c>
      <c r="M37" t="s">
        <v>534</v>
      </c>
      <c r="N37" t="s">
        <v>535</v>
      </c>
      <c r="O37" t="s">
        <v>39</v>
      </c>
      <c r="P37" t="s">
        <v>39</v>
      </c>
      <c r="Q37" t="s">
        <v>39</v>
      </c>
      <c r="R37" t="s">
        <v>39</v>
      </c>
      <c r="S37" t="s">
        <v>523</v>
      </c>
      <c r="T37" t="s">
        <v>536</v>
      </c>
      <c r="U37" t="str">
        <f t="shared" si="0"/>
        <v>http://geocode.csis.u-tokyo.ac.jp/cgi-bin/simple_geocode.cgi?charset=UTF8&amp;addr=%20%E5%B2%90%E9%98%9C%E7%9C%8C%E5%90%84%E5%8B%99%E5%8E%9F%E5%B8%82%E4%B8%89%E4%BA%95%E7%94%BA%EF%BC%94%EF%BC%8D%EF%BC%91%EF%BC%99%EF%BC%95</v>
      </c>
      <c r="V37" t="str">
        <f t="shared" si="1"/>
        <v xml:space="preserve">&lt;?xml version="1.0" encoding="UTF-8" ?&gt;
&lt;results&gt;
&lt;query&gt; 岐阜県各務原市三井町４−１９５&lt;/query&gt;
&lt;geodetic&gt;wgs1984&lt;/geodetic&gt;
&lt;iConf&gt;5&lt;/iConf&gt;
&lt;converted&gt; 岐阜県各務原市三井町４−１９５&lt;/converted&gt;
&lt;candidate&gt;
&lt;address&gt;岐阜県/各務原市/三井町/四丁目/１９５番地&lt;/address&gt;
&lt;longitude&gt;136.841049&lt;/longitude&gt;
&lt;latitude&gt;35.392361&lt;/latitude&gt;
&lt;iLvl&gt;7&lt;/iLvl&gt;
&lt;/candidate&gt;
&lt;/results&gt;
</v>
      </c>
      <c r="W37">
        <f t="shared" si="2"/>
        <v>35.392361000000001</v>
      </c>
      <c r="X37">
        <f t="shared" si="3"/>
        <v>136.841049</v>
      </c>
      <c r="Y37" s="1" t="str">
        <f t="shared" si="4"/>
        <v xml:space="preserve"> 岐阜県各務原市三井町４－１９５</v>
      </c>
    </row>
    <row r="38" spans="1:25" ht="14.25" x14ac:dyDescent="0.2">
      <c r="A38" t="s">
        <v>537</v>
      </c>
      <c r="B38" t="s">
        <v>538</v>
      </c>
      <c r="C38" t="s">
        <v>539</v>
      </c>
      <c r="D38" t="s">
        <v>540</v>
      </c>
      <c r="E38" t="s">
        <v>541</v>
      </c>
      <c r="F38" t="s">
        <v>542</v>
      </c>
      <c r="G38" t="s">
        <v>543</v>
      </c>
      <c r="H38" t="s">
        <v>544</v>
      </c>
      <c r="I38" t="s">
        <v>545</v>
      </c>
      <c r="J38" t="s">
        <v>546</v>
      </c>
      <c r="K38" t="s">
        <v>547</v>
      </c>
      <c r="L38" t="s">
        <v>548</v>
      </c>
      <c r="M38" t="s">
        <v>549</v>
      </c>
      <c r="N38" t="s">
        <v>440</v>
      </c>
      <c r="O38" t="s">
        <v>39</v>
      </c>
      <c r="P38" t="s">
        <v>39</v>
      </c>
      <c r="Q38" t="s">
        <v>39</v>
      </c>
      <c r="R38" t="s">
        <v>39</v>
      </c>
      <c r="S38" t="s">
        <v>537</v>
      </c>
      <c r="T38" t="s">
        <v>441</v>
      </c>
      <c r="U38" t="str">
        <f t="shared" si="0"/>
        <v>http://geocode.csis.u-tokyo.ac.jp/cgi-bin/simple_geocode.cgi?charset=UTF8&amp;addr=%20%E6%84%9B%E7%9F%A5%E7%9C%8C%E5%88%88%E8%B0%B7%E5%B8%82%E4%BB%8A%E5%B7%9D%E7%94%BA%E8%8A%B1%E6%B1%A0%EF%BC%91%EF%BC%99%EF%BC%94</v>
      </c>
      <c r="V38" t="str">
        <f t="shared" si="1"/>
        <v xml:space="preserve">&lt;?xml version="1.0" encoding="UTF-8" ?&gt;
&lt;results&gt;
&lt;query&gt; 愛知県刈谷市今川町花池１９４&lt;/query&gt;
&lt;geodetic&gt;wgs1984&lt;/geodetic&gt;
&lt;iConf&gt;5&lt;/iConf&gt;
&lt;converted&gt; 愛知県刈谷市今川町花池１９４&lt;/converted&gt;
&lt;candidate&gt;
&lt;address&gt;愛知県/刈谷市/今川町/花池/１９４番地&lt;/address&gt;
&lt;longitude&gt;137.020645&lt;/longitude&gt;
&lt;latitude&gt;35.029652&lt;/latitude&gt;
&lt;iLvl&gt;7&lt;/iLvl&gt;
&lt;/candidate&gt;
&lt;/results&gt;
</v>
      </c>
      <c r="W38">
        <f t="shared" si="2"/>
        <v>35.029651999999999</v>
      </c>
      <c r="X38">
        <f t="shared" si="3"/>
        <v>137.020645</v>
      </c>
      <c r="Y38" s="1" t="str">
        <f t="shared" si="4"/>
        <v xml:space="preserve"> 愛知県刈谷市今川町花池１９４</v>
      </c>
    </row>
    <row r="39" spans="1:25" ht="14.25" x14ac:dyDescent="0.2">
      <c r="A39" t="s">
        <v>550</v>
      </c>
      <c r="B39" t="s">
        <v>551</v>
      </c>
      <c r="C39" t="s">
        <v>552</v>
      </c>
      <c r="D39" t="s">
        <v>553</v>
      </c>
      <c r="E39" t="s">
        <v>554</v>
      </c>
      <c r="F39" t="s">
        <v>555</v>
      </c>
      <c r="G39" t="s">
        <v>556</v>
      </c>
      <c r="H39" t="s">
        <v>557</v>
      </c>
      <c r="I39" t="s">
        <v>558</v>
      </c>
      <c r="J39" t="s">
        <v>559</v>
      </c>
      <c r="K39" t="s">
        <v>560</v>
      </c>
      <c r="L39" t="s">
        <v>561</v>
      </c>
      <c r="M39" t="s">
        <v>562</v>
      </c>
      <c r="N39" t="s">
        <v>563</v>
      </c>
      <c r="O39" t="s">
        <v>39</v>
      </c>
      <c r="P39" t="s">
        <v>39</v>
      </c>
      <c r="Q39" t="s">
        <v>39</v>
      </c>
      <c r="R39" t="s">
        <v>39</v>
      </c>
      <c r="S39" t="s">
        <v>550</v>
      </c>
      <c r="T39" t="s">
        <v>564</v>
      </c>
      <c r="U39" t="str">
        <f t="shared" si="0"/>
        <v>http://geocode.csis.u-tokyo.ac.jp/cgi-bin/simple_geocode.cgi?charset=UTF8&amp;addr=%20%E6%84%9B%E7%9F%A5%E7%9C%8C%E5%90%8D%E5%8F%A4%E5%B1%8B%E5%B8%82%E8%A5%BF%E5%8C%BA%E9%82%A3%E5%8F%A4%E9%87%8E1-13-12%E3%82%AA%E3%82%AD%E3%83%8A%E3%83%93%E3%83%AB%EF%BC%91F</v>
      </c>
      <c r="V39" t="str">
        <f t="shared" si="1"/>
        <v xml:space="preserve">&lt;?xml version="1.0" encoding="UTF-8" ?&gt;
&lt;results&gt;
&lt;query&gt; 愛知県名古屋市西区那古野1-13-12オキナビル１F&lt;/query&gt;
&lt;geodetic&gt;wgs1984&lt;/geodetic&gt;
&lt;iConf&gt;5&lt;/iConf&gt;
&lt;converted&gt; 愛知県名古屋市西区那古野1-13-12&lt;/converted&gt;
&lt;candidate&gt;
&lt;address&gt;愛知県/名古屋市/西区/那古野/一丁目/１３番/１２号&lt;/address&gt;
&lt;longitude&gt;136.890182&lt;/longitude&gt;
&lt;latitude&gt;35.176304&lt;/latitude&gt;
&lt;iLvl&gt;8&lt;/iLvl&gt;
&lt;/candidate&gt;
&lt;/results&gt;
</v>
      </c>
      <c r="W39">
        <f t="shared" si="2"/>
        <v>35.176304000000002</v>
      </c>
      <c r="X39">
        <f t="shared" si="3"/>
        <v>136.89018200000001</v>
      </c>
      <c r="Y39" s="1" t="str">
        <f t="shared" si="4"/>
        <v xml:space="preserve"> 愛知県名古屋市西区那古野1-13-12オキナビル１F</v>
      </c>
    </row>
    <row r="40" spans="1:25" ht="14.25" x14ac:dyDescent="0.2">
      <c r="A40" t="s">
        <v>565</v>
      </c>
      <c r="B40" t="s">
        <v>566</v>
      </c>
      <c r="C40" t="s">
        <v>567</v>
      </c>
      <c r="D40" t="s">
        <v>568</v>
      </c>
      <c r="E40" t="s">
        <v>569</v>
      </c>
      <c r="F40" t="s">
        <v>570</v>
      </c>
      <c r="G40" t="s">
        <v>571</v>
      </c>
      <c r="H40" t="s">
        <v>572</v>
      </c>
      <c r="I40" t="s">
        <v>573</v>
      </c>
      <c r="J40" t="s">
        <v>574</v>
      </c>
      <c r="K40" t="s">
        <v>575</v>
      </c>
      <c r="L40" t="s">
        <v>576</v>
      </c>
      <c r="M40" t="s">
        <v>577</v>
      </c>
      <c r="N40" t="s">
        <v>578</v>
      </c>
      <c r="O40" t="s">
        <v>39</v>
      </c>
      <c r="P40" t="s">
        <v>39</v>
      </c>
      <c r="Q40" t="s">
        <v>39</v>
      </c>
      <c r="R40" t="s">
        <v>39</v>
      </c>
      <c r="S40" t="s">
        <v>565</v>
      </c>
      <c r="T40" t="s">
        <v>579</v>
      </c>
      <c r="U40" t="str">
        <f t="shared" si="0"/>
        <v>http://geocode.csis.u-tokyo.ac.jp/cgi-bin/simple_geocode.cgi?charset=UTF8&amp;addr=%20%E6%84%9B%E7%9F%A5%E7%9C%8C%E5%88%88%E8%B0%B7%E5%B8%82%E6%9C%AB%E5%BA%83%E7%94%BA2-3-3</v>
      </c>
      <c r="V40" t="str">
        <f t="shared" si="1"/>
        <v xml:space="preserve">&lt;?xml version="1.0" encoding="UTF-8" ?&gt;
&lt;results&gt;
&lt;query&gt; 愛知県刈谷市末広町2-3-3&lt;/query&gt;
&lt;geodetic&gt;wgs1984&lt;/geodetic&gt;
&lt;iConf&gt;5&lt;/iConf&gt;
&lt;converted&gt; 愛知県刈谷市末広町2-3-&lt;/converted&gt;
&lt;candidate&gt;
&lt;address&gt;愛知県/刈谷市/末広町/二丁目/３番&lt;/address&gt;
&lt;longitude&gt;137.044907&lt;/longitude&gt;
&lt;latitude&gt;34.973728&lt;/latitude&gt;
&lt;iLvl&gt;7&lt;/iLvl&gt;
&lt;/candidate&gt;
&lt;/results&gt;
</v>
      </c>
      <c r="W40">
        <f t="shared" si="2"/>
        <v>34.973728000000001</v>
      </c>
      <c r="X40">
        <f t="shared" si="3"/>
        <v>137.04490699999999</v>
      </c>
      <c r="Y40" s="1" t="str">
        <f t="shared" si="4"/>
        <v xml:space="preserve"> 愛知県刈谷市末広町2-3-3</v>
      </c>
    </row>
    <row r="41" spans="1:25" ht="14.25" x14ac:dyDescent="0.2">
      <c r="A41" t="s">
        <v>580</v>
      </c>
      <c r="B41" t="s">
        <v>581</v>
      </c>
      <c r="C41" t="s">
        <v>582</v>
      </c>
      <c r="D41" t="s">
        <v>583</v>
      </c>
      <c r="E41" t="s">
        <v>584</v>
      </c>
      <c r="F41" t="s">
        <v>585</v>
      </c>
      <c r="G41" t="s">
        <v>586</v>
      </c>
      <c r="H41" t="s">
        <v>221</v>
      </c>
      <c r="I41" t="s">
        <v>587</v>
      </c>
      <c r="J41" t="s">
        <v>588</v>
      </c>
      <c r="K41" t="s">
        <v>589</v>
      </c>
      <c r="L41" t="s">
        <v>590</v>
      </c>
      <c r="M41" t="s">
        <v>591</v>
      </c>
      <c r="N41" t="s">
        <v>592</v>
      </c>
      <c r="O41" t="s">
        <v>39</v>
      </c>
      <c r="P41" t="s">
        <v>39</v>
      </c>
      <c r="Q41" t="s">
        <v>39</v>
      </c>
      <c r="R41" t="s">
        <v>39</v>
      </c>
      <c r="S41" t="s">
        <v>580</v>
      </c>
      <c r="T41" t="s">
        <v>593</v>
      </c>
      <c r="U41" t="str">
        <f t="shared" si="0"/>
        <v>http://geocode.csis.u-tokyo.ac.jp/cgi-bin/simple_geocode.cgi?charset=UTF8&amp;addr=%20%E6%84%9B%E7%9F%A5%E7%9C%8C%E5%90%8D%E5%8F%A4%E5%B1%8B%E5%B8%82%E4%B8%AD%E5%8C%BA%E4%B8%B8%E3%81%AE%E5%86%85%EF%BC%92%EF%BC%8D%EF%BC%98%EF%BC%8D%EF%BC%92%EF%BC%95</v>
      </c>
      <c r="V41" t="str">
        <f t="shared" si="1"/>
        <v xml:space="preserve">&lt;?xml version="1.0" encoding="UTF-8" ?&gt;
&lt;results&gt;
&lt;query&gt; 愛知県名古屋市中区丸の内２−８−２５&lt;/query&gt;
&lt;geodetic&gt;wgs1984&lt;/geodetic&gt;
&lt;iConf&gt;5&lt;/iConf&gt;
&lt;converted&gt; 愛知県名古屋市中区丸の内２−８−２５&lt;/converted&gt;
&lt;candidate&gt;
&lt;address&gt;愛知県/名古屋市/中区/丸の内/二丁目/８番/２５号&lt;/address&gt;
&lt;longitude&gt;136.897995&lt;/longitude&gt;
&lt;latitude&gt;35.175793&lt;/latitude&gt;
&lt;iLvl&gt;8&lt;/iLvl&gt;
&lt;/candidate&gt;
&lt;/results&gt;
</v>
      </c>
      <c r="W41">
        <f t="shared" si="2"/>
        <v>35.175792999999999</v>
      </c>
      <c r="X41">
        <f t="shared" si="3"/>
        <v>136.89799500000001</v>
      </c>
      <c r="Y41" s="1" t="str">
        <f t="shared" si="4"/>
        <v xml:space="preserve"> 愛知県名古屋市中区丸の内２－８－２５</v>
      </c>
    </row>
    <row r="42" spans="1:25" ht="14.25" x14ac:dyDescent="0.2">
      <c r="A42" t="s">
        <v>594</v>
      </c>
      <c r="B42" t="s">
        <v>595</v>
      </c>
      <c r="C42" t="s">
        <v>596</v>
      </c>
      <c r="D42" t="s">
        <v>597</v>
      </c>
      <c r="E42" t="s">
        <v>598</v>
      </c>
      <c r="F42" t="s">
        <v>599</v>
      </c>
      <c r="G42" t="s">
        <v>600</v>
      </c>
      <c r="H42" t="s">
        <v>601</v>
      </c>
      <c r="I42" t="s">
        <v>602</v>
      </c>
      <c r="J42" t="s">
        <v>603</v>
      </c>
      <c r="K42" t="s">
        <v>604</v>
      </c>
      <c r="L42" t="s">
        <v>605</v>
      </c>
      <c r="M42" t="s">
        <v>606</v>
      </c>
      <c r="N42" t="s">
        <v>607</v>
      </c>
      <c r="O42" t="s">
        <v>34</v>
      </c>
      <c r="P42" t="s">
        <v>35</v>
      </c>
      <c r="Q42" t="s">
        <v>36</v>
      </c>
      <c r="R42" t="s">
        <v>37</v>
      </c>
      <c r="S42" t="s">
        <v>594</v>
      </c>
      <c r="T42" t="s">
        <v>608</v>
      </c>
      <c r="U42" t="str">
        <f t="shared" si="0"/>
        <v>http://geocode.csis.u-tokyo.ac.jp/cgi-bin/simple_geocode.cgi?charset=UTF8&amp;addr=%20%E6%84%9B%E7%9F%A5%E7%9C%8C%E7%9F%A5%E7%AB%8B%E5%B8%82%E4%B8%8A%E9%87%8D%E5%8E%9F%E7%94%BA6-12</v>
      </c>
      <c r="V42" t="str">
        <f t="shared" si="1"/>
        <v xml:space="preserve">&lt;?xml version="1.0" encoding="UTF-8" ?&gt;
&lt;results&gt;
&lt;query&gt; 愛知県知立市上重原町6-12&lt;/query&gt;
&lt;geodetic&gt;wgs1984&lt;/geodetic&gt;
&lt;iConf&gt;5&lt;/iConf&gt;
&lt;converted&gt; 愛知県知立市上重原町&lt;/converted&gt;
&lt;candidate&gt;
&lt;address&gt;愛知県/知立市/上重原町&lt;/address&gt;
&lt;longitude&gt;137.022156&lt;/longitude&gt;
&lt;latitude&gt;34.998482&lt;/latitude&gt;
&lt;iLvl&gt;5&lt;/iLvl&gt;
&lt;/candidate&gt;
&lt;/results&gt;
</v>
      </c>
      <c r="W42">
        <f t="shared" si="2"/>
        <v>34.998482000000003</v>
      </c>
      <c r="X42">
        <f t="shared" si="3"/>
        <v>137.022156</v>
      </c>
      <c r="Y42" s="1" t="str">
        <f t="shared" si="4"/>
        <v xml:space="preserve"> 愛知県知立市上重原町6-12</v>
      </c>
    </row>
    <row r="43" spans="1:25" ht="14.25" x14ac:dyDescent="0.2">
      <c r="A43" t="s">
        <v>609</v>
      </c>
      <c r="B43" t="s">
        <v>610</v>
      </c>
      <c r="C43" t="s">
        <v>611</v>
      </c>
      <c r="D43" t="s">
        <v>612</v>
      </c>
      <c r="E43" t="s">
        <v>613</v>
      </c>
      <c r="F43" t="s">
        <v>614</v>
      </c>
      <c r="G43" t="s">
        <v>615</v>
      </c>
      <c r="H43" t="s">
        <v>616</v>
      </c>
      <c r="I43" t="s">
        <v>617</v>
      </c>
      <c r="J43" t="s">
        <v>618</v>
      </c>
      <c r="K43" t="s">
        <v>619</v>
      </c>
      <c r="L43" t="s">
        <v>620</v>
      </c>
      <c r="M43" t="s">
        <v>621</v>
      </c>
      <c r="N43" t="s">
        <v>39</v>
      </c>
      <c r="O43" t="s">
        <v>39</v>
      </c>
      <c r="P43" t="s">
        <v>39</v>
      </c>
      <c r="Q43" t="s">
        <v>39</v>
      </c>
      <c r="R43" t="s">
        <v>39</v>
      </c>
      <c r="S43" t="s">
        <v>609</v>
      </c>
      <c r="T43" t="s">
        <v>39</v>
      </c>
      <c r="U43" t="str">
        <f t="shared" si="0"/>
        <v>http://geocode.csis.u-tokyo.ac.jp/cgi-bin/simple_geocode.cgi?charset=UTF8&amp;addr=%20%E6%84%9B%E7%9F%A5%E7%9C%8C%E6%98%A5%E6%97%A5%E4%BA%95%E5%B8%82%E7%91%9E%E7%A9%82%E9%80%9A%EF%BC%97%E4%B8%81%E7%9B%AE%EF%BC%95%EF%BC%8D%EF%BC%91</v>
      </c>
      <c r="V43" t="str">
        <f t="shared" si="1"/>
        <v xml:space="preserve">&lt;?xml version="1.0" encoding="UTF-8" ?&gt;
&lt;results&gt;
&lt;query&gt; 愛知県春日井市瑞穂通７丁目５−１&lt;/query&gt;
&lt;geodetic&gt;wgs1984&lt;/geodetic&gt;
&lt;iConf&gt;5&lt;/iConf&gt;
&lt;converted&gt; 愛知県春日井市瑞穂通７丁目５−&lt;/converted&gt;
&lt;candidate&gt;
&lt;address&gt;愛知県/春日井市/瑞穂通/七丁目/５番地&lt;/address&gt;
&lt;longitude&gt;136.975418&lt;/longitude&gt;
&lt;latitude&gt;35.251678&lt;/latitude&gt;
&lt;iLvl&gt;7&lt;/iLvl&gt;
&lt;/candidate&gt;
&lt;/results&gt;
</v>
      </c>
      <c r="W43">
        <f t="shared" si="2"/>
        <v>35.251677999999998</v>
      </c>
      <c r="X43">
        <f t="shared" si="3"/>
        <v>136.97541799999999</v>
      </c>
      <c r="Y43" s="1" t="str">
        <f t="shared" si="4"/>
        <v xml:space="preserve"> 愛知県春日井市瑞穂通７丁目５－１</v>
      </c>
    </row>
    <row r="44" spans="1:25" ht="14.25" x14ac:dyDescent="0.2">
      <c r="A44" t="s">
        <v>622</v>
      </c>
      <c r="B44" t="s">
        <v>623</v>
      </c>
      <c r="C44" t="s">
        <v>624</v>
      </c>
      <c r="D44" t="s">
        <v>625</v>
      </c>
      <c r="E44" t="s">
        <v>626</v>
      </c>
      <c r="F44" t="s">
        <v>627</v>
      </c>
      <c r="G44" t="s">
        <v>628</v>
      </c>
      <c r="H44" t="s">
        <v>629</v>
      </c>
      <c r="I44" t="s">
        <v>630</v>
      </c>
      <c r="J44" t="s">
        <v>631</v>
      </c>
      <c r="K44" t="s">
        <v>632</v>
      </c>
      <c r="L44" t="s">
        <v>561</v>
      </c>
      <c r="M44" t="s">
        <v>633</v>
      </c>
      <c r="N44" t="s">
        <v>634</v>
      </c>
      <c r="O44" t="s">
        <v>39</v>
      </c>
      <c r="P44" t="s">
        <v>39</v>
      </c>
      <c r="Q44" t="s">
        <v>39</v>
      </c>
      <c r="R44" t="s">
        <v>39</v>
      </c>
      <c r="S44" t="s">
        <v>622</v>
      </c>
      <c r="T44" t="s">
        <v>635</v>
      </c>
      <c r="U44" t="str">
        <f t="shared" si="0"/>
        <v>http://geocode.csis.u-tokyo.ac.jp/cgi-bin/simple_geocode.cgi?charset=UTF8&amp;addr=%20%E6%84%9B%E7%9F%A5%E7%9C%8C%E5%90%8D%E5%8F%A4%E5%B1%8B%E5%B8%82%E4%B8%AD%E6%9D%91%E5%8C%BA%E5%A4%AA%E9%96%A4%E9%80%9A4-38</v>
      </c>
      <c r="V44" t="str">
        <f t="shared" si="1"/>
        <v xml:space="preserve">&lt;?xml version="1.0" encoding="UTF-8" ?&gt;
&lt;results&gt;
&lt;query&gt; 愛知県名古屋市中村区太閤通4-38&lt;/query&gt;
&lt;geodetic&gt;wgs1984&lt;/geodetic&gt;
&lt;iConf&gt;5&lt;/iConf&gt;
&lt;converted&gt; 愛知県名古屋市中村区太閤通4-38&lt;/converted&gt;
&lt;candidate&gt;
&lt;address&gt;愛知県/名古屋市/中村区/太閤通/四丁目/３８番地&lt;/address&gt;
&lt;longitude&gt;136.869675&lt;/longitude&gt;
&lt;latitude&gt;35.167610&lt;/latitude&gt;
&lt;iLvl&gt;7&lt;/iLvl&gt;
&lt;/candidate&gt;
&lt;/results&gt;
</v>
      </c>
      <c r="W44">
        <f t="shared" si="2"/>
        <v>35.167610000000003</v>
      </c>
      <c r="X44">
        <f t="shared" si="3"/>
        <v>136.869675</v>
      </c>
      <c r="Y44" s="1" t="str">
        <f t="shared" si="4"/>
        <v xml:space="preserve"> 愛知県名古屋市中村区太閤通4-38</v>
      </c>
    </row>
    <row r="45" spans="1:25" ht="14.25" x14ac:dyDescent="0.2">
      <c r="A45" t="s">
        <v>636</v>
      </c>
      <c r="B45" t="s">
        <v>637</v>
      </c>
      <c r="C45" t="s">
        <v>638</v>
      </c>
      <c r="D45" t="s">
        <v>639</v>
      </c>
      <c r="E45" t="s">
        <v>640</v>
      </c>
      <c r="F45" t="s">
        <v>641</v>
      </c>
      <c r="G45" t="s">
        <v>642</v>
      </c>
      <c r="H45" t="s">
        <v>643</v>
      </c>
      <c r="I45" t="s">
        <v>644</v>
      </c>
      <c r="J45" t="s">
        <v>645</v>
      </c>
      <c r="K45" t="s">
        <v>646</v>
      </c>
      <c r="L45" t="s">
        <v>340</v>
      </c>
      <c r="M45" t="s">
        <v>647</v>
      </c>
      <c r="N45" t="s">
        <v>648</v>
      </c>
      <c r="O45" t="s">
        <v>39</v>
      </c>
      <c r="P45" t="s">
        <v>39</v>
      </c>
      <c r="Q45" t="s">
        <v>39</v>
      </c>
      <c r="R45" t="s">
        <v>39</v>
      </c>
      <c r="S45" t="s">
        <v>636</v>
      </c>
      <c r="T45" t="s">
        <v>649</v>
      </c>
      <c r="U45" t="str">
        <f t="shared" si="0"/>
        <v>http://geocode.csis.u-tokyo.ac.jp/cgi-bin/simple_geocode.cgi?charset=UTF8&amp;addr=%20%E7%A6%8F%E5%B2%A1%E7%9C%8C%E4%B9%85%E7%95%99%E7%B1%B3%E5%B8%82%E8%AB%8F%E8%A8%AA%E9%87%8E%E7%94%BA1798-6</v>
      </c>
      <c r="V45" t="str">
        <f t="shared" si="1"/>
        <v xml:space="preserve">&lt;?xml version="1.0" encoding="UTF-8" ?&gt;
&lt;results&gt;
&lt;query&gt; 福岡県久留米市諏訪野町1798-6&lt;/query&gt;
&lt;geodetic&gt;wgs1984&lt;/geodetic&gt;
&lt;iConf&gt;5&lt;/iConf&gt;
&lt;converted&gt; 福岡県久留米市諏訪野町1798-&lt;/converted&gt;
&lt;candidate&gt;
&lt;address&gt;福岡県/久留米市/諏訪野町/１７９８番地&lt;/address&gt;
&lt;longitude&gt;130.522232&lt;/longitude&gt;
&lt;latitude&gt;33.302544&lt;/latitude&gt;
&lt;iLvl&gt;7&lt;/iLvl&gt;
&lt;/candidate&gt;
&lt;/results&gt;
</v>
      </c>
      <c r="W45">
        <f t="shared" si="2"/>
        <v>33.302543999999997</v>
      </c>
      <c r="X45">
        <f t="shared" si="3"/>
        <v>130.522232</v>
      </c>
      <c r="Y45" s="1" t="str">
        <f t="shared" si="4"/>
        <v xml:space="preserve"> 福岡県久留米市諏訪野町1798-6</v>
      </c>
    </row>
    <row r="46" spans="1:25" ht="14.25" x14ac:dyDescent="0.2">
      <c r="A46" t="s">
        <v>650</v>
      </c>
      <c r="B46" t="s">
        <v>651</v>
      </c>
      <c r="C46" t="s">
        <v>652</v>
      </c>
      <c r="D46" t="s">
        <v>653</v>
      </c>
      <c r="E46" t="s">
        <v>654</v>
      </c>
      <c r="F46" t="s">
        <v>655</v>
      </c>
      <c r="G46" t="s">
        <v>656</v>
      </c>
      <c r="H46" t="s">
        <v>657</v>
      </c>
      <c r="I46" t="s">
        <v>658</v>
      </c>
      <c r="J46" t="s">
        <v>659</v>
      </c>
      <c r="K46" t="s">
        <v>660</v>
      </c>
      <c r="L46" t="s">
        <v>590</v>
      </c>
      <c r="M46" t="s">
        <v>39</v>
      </c>
      <c r="N46" t="s">
        <v>661</v>
      </c>
      <c r="O46" t="s">
        <v>39</v>
      </c>
      <c r="P46" t="s">
        <v>39</v>
      </c>
      <c r="Q46" t="s">
        <v>39</v>
      </c>
      <c r="R46" t="s">
        <v>39</v>
      </c>
      <c r="S46" t="s">
        <v>650</v>
      </c>
      <c r="T46" t="s">
        <v>662</v>
      </c>
      <c r="U46" t="str">
        <f t="shared" si="0"/>
        <v>http://geocode.csis.u-tokyo.ac.jp/cgi-bin/simple_geocode.cgi?charset=UTF8&amp;addr=%20%E6%84%9B%E7%9F%A5%E7%9C%8C%E5%90%8D%E5%8F%A4%E5%B1%8B%E5%B8%82%E6%9D%B1%E5%8C%BA%E5%BE%B3%E5%B7%9D%E7%94%BA201</v>
      </c>
      <c r="V46" t="str">
        <f t="shared" si="1"/>
        <v xml:space="preserve">&lt;?xml version="1.0" encoding="UTF-8" ?&gt;
&lt;results&gt;
&lt;query&gt; 愛知県名古屋市東区徳川町201&lt;/query&gt;
&lt;geodetic&gt;wgs1984&lt;/geodetic&gt;
&lt;iConf&gt;5&lt;/iConf&gt;
&lt;converted&gt; 愛知県名古屋市東区徳川町201&lt;/converted&gt;
&lt;candidate&gt;
&lt;address&gt;愛知県/名古屋市/東区/徳川町/２０１番地&lt;/address&gt;
&lt;longitude&gt;136.928619&lt;/longitude&gt;
&lt;latitude&gt;35.183037&lt;/latitude&gt;
&lt;iLvl&gt;7&lt;/iLvl&gt;
&lt;/candidate&gt;
&lt;/results&gt;
</v>
      </c>
      <c r="W46">
        <f t="shared" si="2"/>
        <v>35.183036999999999</v>
      </c>
      <c r="X46">
        <f t="shared" si="3"/>
        <v>136.928619</v>
      </c>
      <c r="Y46" s="1" t="str">
        <f t="shared" si="4"/>
        <v xml:space="preserve"> 愛知県名古屋市東区徳川町201</v>
      </c>
    </row>
    <row r="47" spans="1:25" ht="14.25" x14ac:dyDescent="0.2">
      <c r="A47" t="s">
        <v>663</v>
      </c>
      <c r="B47" t="s">
        <v>664</v>
      </c>
      <c r="C47" t="s">
        <v>665</v>
      </c>
      <c r="D47" t="s">
        <v>666</v>
      </c>
      <c r="E47" t="s">
        <v>667</v>
      </c>
      <c r="F47" t="s">
        <v>668</v>
      </c>
      <c r="G47" t="s">
        <v>669</v>
      </c>
      <c r="H47" t="s">
        <v>670</v>
      </c>
      <c r="I47" t="s">
        <v>671</v>
      </c>
      <c r="J47" t="s">
        <v>672</v>
      </c>
      <c r="K47" t="s">
        <v>673</v>
      </c>
      <c r="L47" t="s">
        <v>164</v>
      </c>
      <c r="M47" t="s">
        <v>674</v>
      </c>
      <c r="N47" t="s">
        <v>675</v>
      </c>
      <c r="O47" t="s">
        <v>34</v>
      </c>
      <c r="P47" t="s">
        <v>35</v>
      </c>
      <c r="Q47" t="s">
        <v>36</v>
      </c>
      <c r="R47" t="s">
        <v>37</v>
      </c>
      <c r="S47" t="s">
        <v>663</v>
      </c>
      <c r="T47" t="s">
        <v>676</v>
      </c>
      <c r="U47" t="str">
        <f t="shared" si="0"/>
        <v>http://geocode.csis.u-tokyo.ac.jp/cgi-bin/simple_geocode.cgi?charset=UTF8&amp;addr=%20%E6%84%9B%E7%9F%A5%E7%9C%8C%E5%B2%A9%E5%80%89%E5%B8%82%E5%B7%9D%E4%BA%95%E7%94%BA%E6%8A%98%E5%8F%A367%E7%95%AA%E5%9C%B0</v>
      </c>
      <c r="V47" t="str">
        <f t="shared" si="1"/>
        <v xml:space="preserve">&lt;?xml version="1.0" encoding="UTF-8" ?&gt;
&lt;results&gt;
&lt;query&gt; 愛知県岩倉市川井町折口67番地&lt;/query&gt;
&lt;geodetic&gt;wgs1984&lt;/geodetic&gt;
&lt;iConf&gt;5&lt;/iConf&gt;
&lt;converted&gt; 愛知県岩倉市川井町折口67番地&lt;/converted&gt;
&lt;candidate&gt;
&lt;address&gt;愛知県/岩倉市/川井町/折口/６７番地&lt;/address&gt;
&lt;longitude&gt;136.866669&lt;/longitude&gt;
&lt;latitude&gt;35.266991&lt;/latitude&gt;
&lt;iLvl&gt;7&lt;/iLvl&gt;
&lt;/candidate&gt;
&lt;/results&gt;
</v>
      </c>
      <c r="W47">
        <f t="shared" si="2"/>
        <v>35.266990999999997</v>
      </c>
      <c r="X47">
        <f t="shared" si="3"/>
        <v>136.866669</v>
      </c>
      <c r="Y47" s="1" t="str">
        <f t="shared" si="4"/>
        <v xml:space="preserve"> 愛知県岩倉市川井町折口67番地</v>
      </c>
    </row>
    <row r="48" spans="1:25" ht="14.25" x14ac:dyDescent="0.2">
      <c r="A48" t="s">
        <v>677</v>
      </c>
      <c r="B48" t="s">
        <v>678</v>
      </c>
      <c r="C48" t="s">
        <v>679</v>
      </c>
      <c r="D48" t="s">
        <v>680</v>
      </c>
      <c r="E48" t="s">
        <v>681</v>
      </c>
      <c r="F48" t="s">
        <v>682</v>
      </c>
      <c r="G48" t="s">
        <v>683</v>
      </c>
      <c r="H48" t="s">
        <v>557</v>
      </c>
      <c r="I48" t="s">
        <v>684</v>
      </c>
      <c r="J48" t="s">
        <v>685</v>
      </c>
      <c r="K48" t="s">
        <v>686</v>
      </c>
      <c r="L48" t="s">
        <v>149</v>
      </c>
      <c r="M48" t="s">
        <v>687</v>
      </c>
      <c r="N48" t="s">
        <v>688</v>
      </c>
      <c r="O48" t="s">
        <v>39</v>
      </c>
      <c r="P48" t="s">
        <v>39</v>
      </c>
      <c r="Q48" t="s">
        <v>39</v>
      </c>
      <c r="R48" t="s">
        <v>39</v>
      </c>
      <c r="S48" t="s">
        <v>677</v>
      </c>
      <c r="T48" t="s">
        <v>689</v>
      </c>
      <c r="U48" t="str">
        <f t="shared" si="0"/>
        <v>http://geocode.csis.u-tokyo.ac.jp/cgi-bin/simple_geocode.cgi?charset=UTF8&amp;addr=%20%E5%A5%88%E8%89%AF%E7%9C%8C%E5%A4%A9%E7%90%86%E5%B8%82%E5%B2%A9%E5%AE%A4%E7%94%BA%EF%BC%99%EF%BC%91%E7%95%AA%E5%9C%B0</v>
      </c>
      <c r="V48" t="str">
        <f t="shared" si="1"/>
        <v xml:space="preserve">&lt;?xml version="1.0" encoding="UTF-8" ?&gt;
&lt;results&gt;
&lt;query&gt; 奈良県天理市岩室町９１番地&lt;/query&gt;
&lt;geodetic&gt;wgs1984&lt;/geodetic&gt;
&lt;iConf&gt;5&lt;/iConf&gt;
&lt;converted&gt; 奈良県天理市岩室町９１番地&lt;/converted&gt;
&lt;candidate&gt;
&lt;address&gt;奈良県/天理市/岩室町/９１番地&lt;/address&gt;
&lt;longitude&gt;135.811462&lt;/longitude&gt;
&lt;latitude&gt;34.595329&lt;/latitude&gt;
&lt;iLvl&gt;7&lt;/iLvl&gt;
&lt;/candidate&gt;
&lt;/results&gt;
</v>
      </c>
      <c r="W48">
        <f t="shared" si="2"/>
        <v>34.595329</v>
      </c>
      <c r="X48">
        <f t="shared" si="3"/>
        <v>135.81146200000001</v>
      </c>
      <c r="Y48" s="1" t="str">
        <f t="shared" si="4"/>
        <v xml:space="preserve"> 奈良県天理市岩室町９１番地</v>
      </c>
    </row>
    <row r="49" spans="1:25" ht="14.25" x14ac:dyDescent="0.2">
      <c r="A49" t="s">
        <v>690</v>
      </c>
      <c r="B49" t="s">
        <v>691</v>
      </c>
      <c r="C49" t="s">
        <v>692</v>
      </c>
      <c r="D49" t="s">
        <v>693</v>
      </c>
      <c r="E49" t="s">
        <v>694</v>
      </c>
      <c r="F49" t="s">
        <v>695</v>
      </c>
      <c r="G49" t="s">
        <v>696</v>
      </c>
      <c r="H49" t="s">
        <v>697</v>
      </c>
      <c r="I49" t="s">
        <v>698</v>
      </c>
      <c r="J49" t="s">
        <v>699</v>
      </c>
      <c r="K49" t="s">
        <v>700</v>
      </c>
      <c r="L49" t="s">
        <v>149</v>
      </c>
      <c r="M49" t="s">
        <v>701</v>
      </c>
      <c r="N49" t="s">
        <v>702</v>
      </c>
      <c r="O49" t="s">
        <v>274</v>
      </c>
      <c r="P49" t="s">
        <v>275</v>
      </c>
      <c r="Q49" t="s">
        <v>276</v>
      </c>
      <c r="R49" t="s">
        <v>277</v>
      </c>
      <c r="S49" t="s">
        <v>690</v>
      </c>
      <c r="T49" t="s">
        <v>703</v>
      </c>
      <c r="U49" t="str">
        <f t="shared" si="0"/>
        <v>http://geocode.csis.u-tokyo.ac.jp/cgi-bin/simple_geocode.cgi?charset=UTF8&amp;addr=%20%E6%84%9B%E7%9F%A5%E7%9C%8C%E5%90%8D%E5%8F%A4%E5%B1%8B%E5%B8%82%E4%B8%AD%E5%8C%BA%E6%A0%84%EF%BC%93%EF%BC%8D%EF%BC%91%EF%BC%92%EF%BC%8D%EF%BC%91%EF%BC%96</v>
      </c>
      <c r="V49" t="str">
        <f t="shared" si="1"/>
        <v xml:space="preserve">&lt;?xml version="1.0" encoding="UTF-8" ?&gt;
&lt;results&gt;
&lt;query&gt; 愛知県名古屋市中区栄３−１２−１６&lt;/query&gt;
&lt;geodetic&gt;wgs1984&lt;/geodetic&gt;
&lt;iConf&gt;5&lt;/iConf&gt;
&lt;converted&gt; 愛知県名古屋市中区栄３−１２−１６&lt;/converted&gt;
&lt;candidate&gt;
&lt;address&gt;愛知県/名古屋市/中区/栄/三丁目/１２番/１６号&lt;/address&gt;
&lt;longitude&gt;136.904663&lt;/longitude&gt;
&lt;latitude&gt;35.166016&lt;/latitude&gt;
&lt;iLvl&gt;8&lt;/iLvl&gt;
&lt;/candidate&gt;
&lt;/results&gt;
</v>
      </c>
      <c r="W49">
        <f t="shared" si="2"/>
        <v>35.166015999999999</v>
      </c>
      <c r="X49">
        <f t="shared" si="3"/>
        <v>136.904663</v>
      </c>
      <c r="Y49" s="1" t="str">
        <f t="shared" si="4"/>
        <v xml:space="preserve"> 愛知県名古屋市中区栄３－１２－１６</v>
      </c>
    </row>
    <row r="50" spans="1:25" ht="14.25" x14ac:dyDescent="0.2">
      <c r="A50" t="s">
        <v>704</v>
      </c>
      <c r="B50" t="s">
        <v>705</v>
      </c>
      <c r="C50" t="s">
        <v>706</v>
      </c>
      <c r="D50" t="s">
        <v>707</v>
      </c>
      <c r="E50" t="s">
        <v>708</v>
      </c>
      <c r="F50" t="s">
        <v>709</v>
      </c>
      <c r="G50" t="s">
        <v>710</v>
      </c>
      <c r="H50" t="s">
        <v>298</v>
      </c>
      <c r="I50" t="s">
        <v>711</v>
      </c>
      <c r="J50" t="s">
        <v>712</v>
      </c>
      <c r="K50" t="s">
        <v>713</v>
      </c>
      <c r="L50" t="s">
        <v>423</v>
      </c>
      <c r="M50" t="s">
        <v>714</v>
      </c>
      <c r="N50" t="s">
        <v>39</v>
      </c>
      <c r="O50" t="s">
        <v>39</v>
      </c>
      <c r="P50" t="s">
        <v>39</v>
      </c>
      <c r="Q50" t="s">
        <v>39</v>
      </c>
      <c r="R50" t="s">
        <v>39</v>
      </c>
      <c r="S50" t="s">
        <v>704</v>
      </c>
      <c r="T50" t="s">
        <v>39</v>
      </c>
      <c r="U50" t="str">
        <f t="shared" si="0"/>
        <v>http://geocode.csis.u-tokyo.ac.jp/cgi-bin/simple_geocode.cgi?charset=UTF8&amp;addr=%20%E5%B2%A1%E5%B1%B1%E7%9C%8C%E5%B2%A1%E5%B1%B1%E5%B8%82%E5%8C%97%E5%8C%BA%E5%BA%AD%E7%80%AC%EF%BC%95%EF%BC%92%EF%BC%92%EF%BC%8D%EF%BC%91</v>
      </c>
      <c r="V50" t="str">
        <f t="shared" si="1"/>
        <v xml:space="preserve">&lt;?xml version="1.0" encoding="UTF-8" ?&gt;
&lt;results&gt;
&lt;query&gt; 岡山県岡山市北区庭瀬５２２−１&lt;/query&gt;
&lt;geodetic&gt;wgs1984&lt;/geodetic&gt;
&lt;iConf&gt;5&lt;/iConf&gt;
&lt;converted&gt; 岡山県岡山市北区庭瀬５２２−&lt;/converted&gt;
&lt;candidate&gt;
&lt;address&gt;岡山県/岡山市/北区/庭瀬/５２２番地&lt;/address&gt;
&lt;longitude&gt;133.848907&lt;/longitude&gt;
&lt;latitude&gt;34.646606&lt;/latitude&gt;
&lt;iLvl&gt;7&lt;/iLvl&gt;
&lt;/candidate&gt;
&lt;/results&gt;
</v>
      </c>
      <c r="W50">
        <f t="shared" si="2"/>
        <v>34.646605999999998</v>
      </c>
      <c r="X50">
        <f t="shared" si="3"/>
        <v>133.848907</v>
      </c>
      <c r="Y50" s="1" t="str">
        <f t="shared" si="4"/>
        <v xml:space="preserve"> 岡山県岡山市北区庭瀬５２２－１</v>
      </c>
    </row>
    <row r="51" spans="1:25" ht="14.25" x14ac:dyDescent="0.2">
      <c r="A51" t="s">
        <v>715</v>
      </c>
      <c r="B51" t="s">
        <v>716</v>
      </c>
      <c r="C51" t="s">
        <v>717</v>
      </c>
      <c r="D51" t="s">
        <v>718</v>
      </c>
      <c r="E51" t="s">
        <v>719</v>
      </c>
      <c r="F51" t="s">
        <v>720</v>
      </c>
      <c r="G51" t="s">
        <v>721</v>
      </c>
      <c r="H51" t="s">
        <v>722</v>
      </c>
      <c r="I51" t="s">
        <v>723</v>
      </c>
      <c r="J51" t="s">
        <v>724</v>
      </c>
      <c r="K51" t="s">
        <v>725</v>
      </c>
      <c r="L51" t="s">
        <v>465</v>
      </c>
      <c r="M51" t="s">
        <v>726</v>
      </c>
      <c r="N51" t="s">
        <v>727</v>
      </c>
      <c r="O51" t="s">
        <v>39</v>
      </c>
      <c r="P51" t="s">
        <v>39</v>
      </c>
      <c r="Q51" t="s">
        <v>39</v>
      </c>
      <c r="R51" t="s">
        <v>39</v>
      </c>
      <c r="S51" t="s">
        <v>715</v>
      </c>
      <c r="T51" t="s">
        <v>728</v>
      </c>
      <c r="U51" t="str">
        <f t="shared" si="0"/>
        <v>http://geocode.csis.u-tokyo.ac.jp/cgi-bin/simple_geocode.cgi?charset=UTF8&amp;addr=%20%E5%B2%A1%E5%B1%B1%E7%9C%8C%E5%B2%A1%E5%B1%B1%E5%B8%82%E5%8C%97%E5%8C%BA%E7%94%B0%E4%B8%AD%EF%BC%91%EF%BC%91%EF%BC%91%EF%BC%8D%EF%BC%91%EF%BC%90%EF%BC%97</v>
      </c>
      <c r="V51" t="str">
        <f t="shared" si="1"/>
        <v xml:space="preserve">&lt;?xml version="1.0" encoding="UTF-8" ?&gt;
&lt;results&gt;
&lt;query&gt; 岡山県岡山市北区田中１１１−１０７&lt;/query&gt;
&lt;geodetic&gt;wgs1984&lt;/geodetic&gt;
&lt;iConf&gt;5&lt;/iConf&gt;
&lt;converted&gt; 岡山県岡山市北区田中１１１−&lt;/converted&gt;
&lt;candidate&gt;
&lt;address&gt;岡山県/岡山市/北区/田中/１１１番地&lt;/address&gt;
&lt;longitude&gt;133.878922&lt;/longitude&gt;
&lt;latitude&gt;34.643574&lt;/latitude&gt;
&lt;iLvl&gt;7&lt;/iLvl&gt;
&lt;/candidate&gt;
&lt;/results&gt;
</v>
      </c>
      <c r="W51">
        <f t="shared" si="2"/>
        <v>34.643574000000001</v>
      </c>
      <c r="X51">
        <f t="shared" si="3"/>
        <v>133.87892199999999</v>
      </c>
      <c r="Y51" s="1" t="str">
        <f t="shared" si="4"/>
        <v xml:space="preserve"> 岡山県岡山市北区田中１１１－１０７</v>
      </c>
    </row>
    <row r="52" spans="1:25" ht="14.25" x14ac:dyDescent="0.2">
      <c r="A52" t="s">
        <v>729</v>
      </c>
      <c r="B52" t="s">
        <v>730</v>
      </c>
      <c r="C52" t="s">
        <v>731</v>
      </c>
      <c r="D52" t="s">
        <v>732</v>
      </c>
      <c r="E52" t="s">
        <v>733</v>
      </c>
      <c r="F52" t="s">
        <v>734</v>
      </c>
      <c r="G52" t="s">
        <v>735</v>
      </c>
      <c r="H52" t="s">
        <v>736</v>
      </c>
      <c r="I52" t="s">
        <v>737</v>
      </c>
      <c r="J52" t="s">
        <v>738</v>
      </c>
      <c r="K52" t="s">
        <v>739</v>
      </c>
      <c r="L52" t="s">
        <v>561</v>
      </c>
      <c r="M52" t="s">
        <v>740</v>
      </c>
      <c r="N52" t="s">
        <v>741</v>
      </c>
      <c r="O52" t="s">
        <v>34</v>
      </c>
      <c r="P52" t="s">
        <v>35</v>
      </c>
      <c r="Q52" t="s">
        <v>36</v>
      </c>
      <c r="R52" t="s">
        <v>37</v>
      </c>
      <c r="S52" t="s">
        <v>729</v>
      </c>
      <c r="T52" t="s">
        <v>742</v>
      </c>
      <c r="U52" t="str">
        <f t="shared" si="0"/>
        <v>http://geocode.csis.u-tokyo.ac.jp/cgi-bin/simple_geocode.cgi?charset=UTF8&amp;addr=%20%E6%84%9B%E7%9F%A5%E7%9C%8C%E5%90%8D%E5%8F%A4%E5%B1%8B%E5%B8%82%E5%90%8D%E6%9D%B1%E5%8C%BA%E9%A6%99%E6%B5%813%E4%B8%81%E7%9B%AE611</v>
      </c>
      <c r="V52" t="str">
        <f t="shared" si="1"/>
        <v xml:space="preserve">&lt;?xml version="1.0" encoding="UTF-8" ?&gt;
&lt;results&gt;
&lt;query&gt; 愛知県名古屋市名東区香流3丁目611&lt;/query&gt;
&lt;geodetic&gt;wgs1984&lt;/geodetic&gt;
&lt;iConf&gt;5&lt;/iConf&gt;
&lt;converted&gt; 愛知県名古屋市名東区香流3丁目611&lt;/converted&gt;
&lt;candidate&gt;
&lt;address&gt;愛知県/名古屋市/名東区/香流/三丁目/６１１番地&lt;/address&gt;
&lt;longitude&gt;137.000229&lt;/longitude&gt;
&lt;latitude&gt;35.187187&lt;/latitude&gt;
&lt;iLvl&gt;7&lt;/iLvl&gt;
&lt;/candidate&gt;
&lt;/results&gt;
</v>
      </c>
      <c r="W52">
        <f t="shared" si="2"/>
        <v>35.187187000000002</v>
      </c>
      <c r="X52">
        <f t="shared" si="3"/>
        <v>137.00022899999999</v>
      </c>
      <c r="Y52" s="1" t="str">
        <f t="shared" si="4"/>
        <v xml:space="preserve"> 愛知県名古屋市名東区香流3丁目611</v>
      </c>
    </row>
    <row r="53" spans="1:25" ht="14.25" x14ac:dyDescent="0.2">
      <c r="A53" t="s">
        <v>743</v>
      </c>
      <c r="B53" t="s">
        <v>744</v>
      </c>
      <c r="C53" t="s">
        <v>745</v>
      </c>
      <c r="D53" t="s">
        <v>746</v>
      </c>
      <c r="E53" t="s">
        <v>747</v>
      </c>
      <c r="F53" t="s">
        <v>748</v>
      </c>
      <c r="G53" t="s">
        <v>749</v>
      </c>
      <c r="H53" t="s">
        <v>750</v>
      </c>
      <c r="I53" t="s">
        <v>751</v>
      </c>
      <c r="J53" t="s">
        <v>752</v>
      </c>
      <c r="K53" t="s">
        <v>753</v>
      </c>
      <c r="L53" t="s">
        <v>340</v>
      </c>
      <c r="M53" t="s">
        <v>754</v>
      </c>
      <c r="N53" t="s">
        <v>440</v>
      </c>
      <c r="O53" t="s">
        <v>39</v>
      </c>
      <c r="P53" t="s">
        <v>39</v>
      </c>
      <c r="Q53" t="s">
        <v>39</v>
      </c>
      <c r="R53" t="s">
        <v>39</v>
      </c>
      <c r="S53" t="s">
        <v>743</v>
      </c>
      <c r="T53" t="s">
        <v>441</v>
      </c>
      <c r="U53" t="str">
        <f t="shared" si="0"/>
        <v>http://geocode.csis.u-tokyo.ac.jp/cgi-bin/simple_geocode.cgi?charset=UTF8&amp;addr=%20%E6%84%9B%E7%9F%A5%E7%9C%8C%E5%AE%89%E5%9F%8E%E5%B8%82%E5%B0%BE%E5%B4%8E%E7%94%BA%E8%A5%BF%E5%8B%98%E5%AE%9A20-1</v>
      </c>
      <c r="V53" t="str">
        <f t="shared" si="1"/>
        <v xml:space="preserve">&lt;?xml version="1.0" encoding="UTF-8" ?&gt;
&lt;results&gt;
&lt;query&gt; 愛知県安城市尾崎町西勘定20-1&lt;/query&gt;
&lt;geodetic&gt;wgs1984&lt;/geodetic&gt;
&lt;iConf&gt;5&lt;/iConf&gt;
&lt;converted&gt; 愛知県安城市尾崎町西勘定20-&lt;/converted&gt;
&lt;candidate&gt;
&lt;address&gt;愛知県/安城市/尾崎町/西勘定/２０番地&lt;/address&gt;
&lt;longitude&gt;137.116791&lt;/longitude&gt;
&lt;latitude&gt;34.976051&lt;/latitude&gt;
&lt;iLvl&gt;7&lt;/iLvl&gt;
&lt;/candidate&gt;
&lt;/results&gt;
</v>
      </c>
      <c r="W53">
        <f t="shared" si="2"/>
        <v>34.976050999999998</v>
      </c>
      <c r="X53">
        <f t="shared" si="3"/>
        <v>137.11679100000001</v>
      </c>
      <c r="Y53" s="1" t="str">
        <f t="shared" si="4"/>
        <v xml:space="preserve"> 愛知県安城市尾崎町西勘定20-1</v>
      </c>
    </row>
    <row r="54" spans="1:25" ht="14.25" x14ac:dyDescent="0.2">
      <c r="A54" t="s">
        <v>755</v>
      </c>
      <c r="B54" t="s">
        <v>756</v>
      </c>
      <c r="C54" t="s">
        <v>757</v>
      </c>
      <c r="D54" t="s">
        <v>758</v>
      </c>
      <c r="E54" t="s">
        <v>759</v>
      </c>
      <c r="F54" t="s">
        <v>760</v>
      </c>
      <c r="G54" t="s">
        <v>761</v>
      </c>
      <c r="H54" t="s">
        <v>762</v>
      </c>
      <c r="I54" t="s">
        <v>39</v>
      </c>
      <c r="J54" t="s">
        <v>763</v>
      </c>
      <c r="K54" t="s">
        <v>713</v>
      </c>
      <c r="L54" t="s">
        <v>561</v>
      </c>
      <c r="M54" t="s">
        <v>39</v>
      </c>
      <c r="N54" t="s">
        <v>259</v>
      </c>
      <c r="O54" t="s">
        <v>39</v>
      </c>
      <c r="P54" t="s">
        <v>39</v>
      </c>
      <c r="Q54" t="s">
        <v>39</v>
      </c>
      <c r="R54" t="s">
        <v>39</v>
      </c>
      <c r="S54" t="s">
        <v>755</v>
      </c>
      <c r="T54" t="s">
        <v>764</v>
      </c>
      <c r="U54" t="str">
        <f t="shared" si="0"/>
        <v>http://geocode.csis.u-tokyo.ac.jp/cgi-bin/simple_geocode.cgi?charset=UTF8&amp;addr=%20%E6%84%9B%E7%9F%A5%E7%9C%8C%E5%8C%97%E5%90%8D%E5%8F%A4%E5%B1%8B%E5%B8%82%E5%AE%87%E7%A6%8F%E5%AF%BA</v>
      </c>
      <c r="V54" t="str">
        <f t="shared" si="1"/>
        <v xml:space="preserve">&lt;?xml version="1.0" encoding="UTF-8" ?&gt;
&lt;results&gt;
&lt;query&gt; 愛知県北名古屋市宇福寺&lt;/query&gt;
&lt;geodetic&gt;wgs1984&lt;/geodetic&gt;
&lt;iConf&gt;5&lt;/iConf&gt;
&lt;converted&gt; 愛知県北名古屋市宇福寺&lt;/converted&gt;
&lt;candidate&gt;
&lt;address&gt;愛知県/北名古屋市/宇福寺&lt;/address&gt;
&lt;longitude&gt;136.847260&lt;/longitude&gt;
&lt;latitude&gt;35.251251&lt;/latitude&gt;
&lt;iLvl&gt;5&lt;/iLvl&gt;
&lt;/candidate&gt;
&lt;/results&gt;
</v>
      </c>
      <c r="W54">
        <f t="shared" si="2"/>
        <v>35.251251000000003</v>
      </c>
      <c r="X54">
        <f t="shared" si="3"/>
        <v>136.84726000000001</v>
      </c>
      <c r="Y54" s="1" t="str">
        <f t="shared" si="4"/>
        <v xml:space="preserve"> 愛知県北名古屋市宇福寺</v>
      </c>
    </row>
    <row r="55" spans="1:25" ht="14.25" x14ac:dyDescent="0.2">
      <c r="A55" t="s">
        <v>765</v>
      </c>
      <c r="B55" t="s">
        <v>766</v>
      </c>
      <c r="C55" t="s">
        <v>767</v>
      </c>
      <c r="D55" t="s">
        <v>768</v>
      </c>
      <c r="E55" t="s">
        <v>769</v>
      </c>
      <c r="F55" t="s">
        <v>770</v>
      </c>
      <c r="G55" t="s">
        <v>771</v>
      </c>
      <c r="H55" t="s">
        <v>772</v>
      </c>
      <c r="I55" t="s">
        <v>773</v>
      </c>
      <c r="J55" t="s">
        <v>774</v>
      </c>
      <c r="K55" t="s">
        <v>775</v>
      </c>
      <c r="L55" t="s">
        <v>149</v>
      </c>
      <c r="M55" t="s">
        <v>776</v>
      </c>
      <c r="N55" t="s">
        <v>39</v>
      </c>
      <c r="O55" t="s">
        <v>39</v>
      </c>
      <c r="P55" t="s">
        <v>39</v>
      </c>
      <c r="Q55" t="s">
        <v>39</v>
      </c>
      <c r="R55" t="s">
        <v>39</v>
      </c>
      <c r="S55" t="s">
        <v>765</v>
      </c>
      <c r="T55" t="s">
        <v>39</v>
      </c>
      <c r="U55" t="str">
        <f t="shared" si="0"/>
        <v>http://geocode.csis.u-tokyo.ac.jp/cgi-bin/simple_geocode.cgi?charset=UTF8&amp;addr=%20%E5%A4%A7%E9%98%AA%E5%BA%9C%E9%AB%98%E6%A7%BB%E5%B8%82%E6%A2%B6%E5%8E%9F%EF%BC%94%E4%B8%81%E7%9B%AE%EF%BC%94%EF%BC%8D%EF%BC%91</v>
      </c>
      <c r="V55" t="str">
        <f t="shared" si="1"/>
        <v xml:space="preserve">&lt;?xml version="1.0" encoding="UTF-8" ?&gt;
&lt;results&gt;
&lt;query&gt; 大阪府高槻市梶原４丁目４−１&lt;/query&gt;
&lt;geodetic&gt;wgs1984&lt;/geodetic&gt;
&lt;iConf&gt;5&lt;/iConf&gt;
&lt;converted&gt; 大阪府高槻市梶原４丁目４−&lt;/converted&gt;
&lt;candidate&gt;
&lt;address&gt;大阪府/高槻市/梶原/四丁目/４番&lt;/address&gt;
&lt;longitude&gt;135.656387&lt;/longitude&gt;
&lt;latitude&gt;34.864941&lt;/latitude&gt;
&lt;iLvl&gt;7&lt;/iLvl&gt;
&lt;/candidate&gt;
&lt;/results&gt;
</v>
      </c>
      <c r="W55">
        <f t="shared" si="2"/>
        <v>34.864941000000002</v>
      </c>
      <c r="X55">
        <f t="shared" si="3"/>
        <v>135.656387</v>
      </c>
      <c r="Y55" s="1" t="str">
        <f t="shared" si="4"/>
        <v xml:space="preserve"> 大阪府高槻市梶原４丁目４－１</v>
      </c>
    </row>
    <row r="56" spans="1:25" ht="14.25" x14ac:dyDescent="0.2">
      <c r="A56" t="s">
        <v>777</v>
      </c>
      <c r="B56" t="s">
        <v>778</v>
      </c>
      <c r="C56" t="s">
        <v>779</v>
      </c>
      <c r="D56" t="s">
        <v>780</v>
      </c>
      <c r="E56" t="s">
        <v>781</v>
      </c>
      <c r="F56" t="s">
        <v>782</v>
      </c>
      <c r="G56" t="s">
        <v>783</v>
      </c>
      <c r="H56" t="s">
        <v>784</v>
      </c>
      <c r="I56" t="s">
        <v>785</v>
      </c>
      <c r="J56" t="s">
        <v>786</v>
      </c>
      <c r="K56" t="s">
        <v>739</v>
      </c>
      <c r="L56" t="s">
        <v>124</v>
      </c>
      <c r="M56" t="s">
        <v>787</v>
      </c>
      <c r="N56" t="s">
        <v>82</v>
      </c>
      <c r="O56" t="s">
        <v>39</v>
      </c>
      <c r="P56" t="s">
        <v>39</v>
      </c>
      <c r="Q56" t="s">
        <v>39</v>
      </c>
      <c r="R56" t="s">
        <v>39</v>
      </c>
      <c r="S56" t="s">
        <v>777</v>
      </c>
      <c r="T56" t="s">
        <v>788</v>
      </c>
      <c r="U56" t="str">
        <f t="shared" si="0"/>
        <v>http://geocode.csis.u-tokyo.ac.jp/cgi-bin/simple_geocode.cgi?charset=UTF8&amp;addr=%20%E6%84%9B%E7%9F%A5%E7%9C%8C%E5%B0%8F%E7%89%A7%E5%B8%82%E4%B8%8B%E5%B0%8F%E9%87%9D%E5%A4%A9%E7%A5%9E%EF%BC%93%E4%B8%81%E7%9B%AE%EF%BC%98</v>
      </c>
      <c r="V56" t="str">
        <f t="shared" si="1"/>
        <v xml:space="preserve">&lt;?xml version="1.0" encoding="UTF-8" ?&gt;
&lt;results&gt;
&lt;query&gt; 愛知県小牧市下小針天神３丁目８&lt;/query&gt;
&lt;geodetic&gt;wgs1984&lt;/geodetic&gt;
&lt;iConf&gt;5&lt;/iConf&gt;
&lt;converted&gt; 愛知県小牧市下小針天神３丁目８&lt;/converted&gt;
&lt;candidate&gt;
&lt;address&gt;愛知県/小牧市/下小針天神/三丁目/８番地&lt;/address&gt;
&lt;longitude&gt;136.907761&lt;/longitude&gt;
&lt;latitude&gt;35.269428&lt;/latitude&gt;
&lt;iLvl&gt;7&lt;/iLvl&gt;
&lt;/candidate&gt;
&lt;/results&gt;
</v>
      </c>
      <c r="W56">
        <f t="shared" si="2"/>
        <v>35.269427999999998</v>
      </c>
      <c r="X56">
        <f t="shared" si="3"/>
        <v>136.90776099999999</v>
      </c>
      <c r="Y56" s="1" t="str">
        <f t="shared" si="4"/>
        <v xml:space="preserve"> 愛知県小牧市下小針天神３丁目８</v>
      </c>
    </row>
    <row r="57" spans="1:25" ht="14.25" x14ac:dyDescent="0.2">
      <c r="A57" t="s">
        <v>789</v>
      </c>
      <c r="B57" t="s">
        <v>790</v>
      </c>
      <c r="C57" t="s">
        <v>791</v>
      </c>
      <c r="D57" t="s">
        <v>792</v>
      </c>
      <c r="E57" t="s">
        <v>793</v>
      </c>
      <c r="F57" t="s">
        <v>794</v>
      </c>
      <c r="G57" t="s">
        <v>795</v>
      </c>
      <c r="H57" t="s">
        <v>796</v>
      </c>
      <c r="I57" t="s">
        <v>797</v>
      </c>
      <c r="J57" t="s">
        <v>798</v>
      </c>
      <c r="K57" t="s">
        <v>799</v>
      </c>
      <c r="L57" t="s">
        <v>605</v>
      </c>
      <c r="M57" t="s">
        <v>800</v>
      </c>
      <c r="N57" t="s">
        <v>801</v>
      </c>
      <c r="O57" t="s">
        <v>39</v>
      </c>
      <c r="P57" t="s">
        <v>39</v>
      </c>
      <c r="Q57" t="s">
        <v>39</v>
      </c>
      <c r="R57" t="s">
        <v>39</v>
      </c>
      <c r="S57" t="s">
        <v>789</v>
      </c>
      <c r="T57" t="s">
        <v>802</v>
      </c>
      <c r="U57" t="str">
        <f t="shared" si="0"/>
        <v>http://geocode.csis.u-tokyo.ac.jp/cgi-bin/simple_geocode.cgi?charset=UTF8&amp;addr=%20%E6%84%9B%E7%9F%A5%E7%9C%8C%E5%90%8D%E5%8F%A4%E5%B1%8B%E5%B8%82%E7%B7%91%E5%8C%BA%E6%B0%B4%E5%BA%83%EF%BC%91%E4%B8%81%E7%9B%AE%EF%BC%93%EF%BC%90%EF%BC%99%E7%95%AA%E5%9C%B0</v>
      </c>
      <c r="V57" t="str">
        <f t="shared" si="1"/>
        <v xml:space="preserve">&lt;?xml version="1.0" encoding="UTF-8" ?&gt;
&lt;results&gt;
&lt;query&gt; 愛知県名古屋市緑区水広１丁目３０９番地&lt;/query&gt;
&lt;geodetic&gt;wgs1984&lt;/geodetic&gt;
&lt;iConf&gt;5&lt;/iConf&gt;
&lt;converted&gt; 愛知県名古屋市緑区水広１丁目&lt;/converted&gt;
&lt;candidate&gt;
&lt;address&gt;愛知県/名古屋市/緑区/水広/一丁目&lt;/address&gt;
&lt;longitude&gt;136.993851&lt;/longitude&gt;
&lt;latitude&gt;35.082016&lt;/latitude&gt;
&lt;iLvl&gt;6&lt;/iLvl&gt;
&lt;/candidate&gt;
&lt;/results&gt;
</v>
      </c>
      <c r="W57">
        <f t="shared" si="2"/>
        <v>35.082016000000003</v>
      </c>
      <c r="X57">
        <f t="shared" si="3"/>
        <v>136.99385100000001</v>
      </c>
      <c r="Y57" s="1" t="str">
        <f t="shared" si="4"/>
        <v xml:space="preserve"> 愛知県名古屋市緑区水広１丁目３０９番地</v>
      </c>
    </row>
    <row r="58" spans="1:25" ht="14.25" x14ac:dyDescent="0.2">
      <c r="A58" t="s">
        <v>803</v>
      </c>
      <c r="B58" t="s">
        <v>804</v>
      </c>
      <c r="C58" t="s">
        <v>805</v>
      </c>
      <c r="D58" t="s">
        <v>806</v>
      </c>
      <c r="E58" t="s">
        <v>807</v>
      </c>
      <c r="F58" t="s">
        <v>808</v>
      </c>
      <c r="G58" t="s">
        <v>809</v>
      </c>
      <c r="H58" t="s">
        <v>810</v>
      </c>
      <c r="I58" t="s">
        <v>811</v>
      </c>
      <c r="J58" t="s">
        <v>812</v>
      </c>
      <c r="K58" t="s">
        <v>813</v>
      </c>
      <c r="L58" t="s">
        <v>605</v>
      </c>
      <c r="M58" t="s">
        <v>814</v>
      </c>
      <c r="N58" t="s">
        <v>815</v>
      </c>
      <c r="O58" t="s">
        <v>34</v>
      </c>
      <c r="P58" t="s">
        <v>35</v>
      </c>
      <c r="Q58" t="s">
        <v>36</v>
      </c>
      <c r="R58" t="s">
        <v>37</v>
      </c>
      <c r="S58" t="s">
        <v>803</v>
      </c>
      <c r="T58" t="s">
        <v>816</v>
      </c>
      <c r="U58" t="str">
        <f t="shared" si="0"/>
        <v>http://geocode.csis.u-tokyo.ac.jp/cgi-bin/simple_geocode.cgi?charset=UTF8&amp;addr=%20%E5%AE%AE%E5%9F%8E%E7%9C%8C%E5%A4%9A%E8%B3%80%E5%9F%8E%E5%B8%82%E7%94%BA%E5%89%8D1%E4%B8%81%E7%9B%AE3%E7%95%AA14%E5%8F%B7</v>
      </c>
      <c r="V58" t="str">
        <f t="shared" si="1"/>
        <v xml:space="preserve">&lt;?xml version="1.0" encoding="UTF-8" ?&gt;
&lt;results&gt;
&lt;query&gt; 宮城県多賀城市町前1丁目3番14号&lt;/query&gt;
&lt;geodetic&gt;wgs1984&lt;/geodetic&gt;
&lt;iConf&gt;5&lt;/iConf&gt;
&lt;converted&gt; 宮城県多賀城市町前1丁目3番14号&lt;/converted&gt;
&lt;candidate&gt;
&lt;address&gt;宮城県/多賀城市/町前/一丁目/３番/１４号&lt;/address&gt;
&lt;longitude&gt;140.999146&lt;/longitude&gt;
&lt;latitude&gt;38.284660&lt;/latitude&gt;
&lt;iLvl&gt;8&lt;/iLvl&gt;
&lt;/candidate&gt;
&lt;/results&gt;
</v>
      </c>
      <c r="W58">
        <f t="shared" si="2"/>
        <v>38.284660000000002</v>
      </c>
      <c r="X58">
        <f t="shared" si="3"/>
        <v>140.999146</v>
      </c>
      <c r="Y58" s="1" t="str">
        <f t="shared" si="4"/>
        <v xml:space="preserve"> 宮城県多賀城市町前1丁目3番14号</v>
      </c>
    </row>
    <row r="59" spans="1:25" ht="14.25" x14ac:dyDescent="0.2">
      <c r="A59" t="s">
        <v>817</v>
      </c>
      <c r="B59" t="s">
        <v>818</v>
      </c>
      <c r="C59" t="s">
        <v>819</v>
      </c>
      <c r="D59" t="s">
        <v>820</v>
      </c>
      <c r="E59" t="s">
        <v>821</v>
      </c>
      <c r="F59" t="s">
        <v>822</v>
      </c>
      <c r="G59" t="s">
        <v>823</v>
      </c>
      <c r="H59" t="s">
        <v>824</v>
      </c>
      <c r="I59" t="s">
        <v>825</v>
      </c>
      <c r="J59" t="s">
        <v>826</v>
      </c>
      <c r="K59" t="s">
        <v>827</v>
      </c>
      <c r="L59" t="s">
        <v>590</v>
      </c>
      <c r="M59" t="s">
        <v>828</v>
      </c>
      <c r="N59" t="s">
        <v>67</v>
      </c>
      <c r="O59" t="s">
        <v>39</v>
      </c>
      <c r="P59" t="s">
        <v>39</v>
      </c>
      <c r="Q59" t="s">
        <v>39</v>
      </c>
      <c r="R59" t="s">
        <v>39</v>
      </c>
      <c r="S59" t="s">
        <v>817</v>
      </c>
      <c r="T59" t="s">
        <v>829</v>
      </c>
      <c r="U59" t="str">
        <f t="shared" si="0"/>
        <v>http://geocode.csis.u-tokyo.ac.jp/cgi-bin/simple_geocode.cgi?charset=UTF8&amp;addr=%20%E6%84%9B%E7%9F%A5%E7%9C%8C%E5%88%88%E8%B0%B7%E5%B8%82%E9%AB%98%E6%B4%A5%E6%B3%A2%E7%94%BA%EF%BC%91%E4%B8%81%E7%9B%AE%EF%BC%94%EF%BC%90%EF%BC%94</v>
      </c>
      <c r="V59" t="str">
        <f t="shared" si="1"/>
        <v xml:space="preserve">&lt;?xml version="1.0" encoding="UTF-8" ?&gt;
&lt;results&gt;
&lt;query&gt; 愛知県刈谷市高津波町１丁目４０４&lt;/query&gt;
&lt;geodetic&gt;wgs1984&lt;/geodetic&gt;
&lt;iConf&gt;5&lt;/iConf&gt;
&lt;converted&gt; 愛知県刈谷市高津波町１丁目４０４&lt;/converted&gt;
&lt;candidate&gt;
&lt;address&gt;愛知県/刈谷市/高津波町/一丁目/４０４番地&lt;/address&gt;
&lt;longitude&gt;136.991486&lt;/longitude&gt;
&lt;latitude&gt;34.999096&lt;/latitude&gt;
&lt;iLvl&gt;7&lt;/iLvl&gt;
&lt;/candidate&gt;
&lt;/results&gt;
</v>
      </c>
      <c r="W59">
        <f t="shared" si="2"/>
        <v>34.999096000000002</v>
      </c>
      <c r="X59">
        <f t="shared" si="3"/>
        <v>136.99148600000001</v>
      </c>
      <c r="Y59" s="1" t="str">
        <f t="shared" si="4"/>
        <v xml:space="preserve"> 愛知県刈谷市高津波町１丁目４０４</v>
      </c>
    </row>
    <row r="60" spans="1:25" ht="14.25" x14ac:dyDescent="0.2">
      <c r="A60" t="s">
        <v>830</v>
      </c>
      <c r="B60" t="s">
        <v>831</v>
      </c>
      <c r="C60" t="s">
        <v>832</v>
      </c>
      <c r="D60" t="s">
        <v>833</v>
      </c>
      <c r="E60" t="s">
        <v>834</v>
      </c>
      <c r="F60" t="s">
        <v>835</v>
      </c>
      <c r="G60" t="s">
        <v>836</v>
      </c>
      <c r="H60" t="s">
        <v>837</v>
      </c>
      <c r="I60" t="s">
        <v>838</v>
      </c>
      <c r="J60" t="s">
        <v>839</v>
      </c>
      <c r="K60" t="s">
        <v>713</v>
      </c>
      <c r="L60" t="s">
        <v>408</v>
      </c>
      <c r="M60" t="s">
        <v>840</v>
      </c>
      <c r="N60" t="s">
        <v>841</v>
      </c>
      <c r="O60" t="s">
        <v>369</v>
      </c>
      <c r="P60" t="s">
        <v>370</v>
      </c>
      <c r="Q60" t="s">
        <v>371</v>
      </c>
      <c r="R60" t="s">
        <v>372</v>
      </c>
      <c r="S60" t="s">
        <v>830</v>
      </c>
      <c r="T60" t="s">
        <v>842</v>
      </c>
      <c r="U60" t="str">
        <f t="shared" si="0"/>
        <v>http://geocode.csis.u-tokyo.ac.jp/cgi-bin/simple_geocode.cgi?charset=UTF8&amp;addr=%20%E6%84%9B%E7%9F%A5%E7%9C%8C%E6%98%A5%E6%97%A5%E4%BA%95%E5%B8%82%E5%85%AB%E5%85%89%E7%94%BA4%E4%B8%81%E7%9B%AE52%E7%95%AA</v>
      </c>
      <c r="V60" t="str">
        <f t="shared" si="1"/>
        <v xml:space="preserve">&lt;?xml version="1.0" encoding="UTF-8" ?&gt;
&lt;results&gt;
&lt;query&gt; 愛知県春日井市八光町4丁目52番&lt;/query&gt;
&lt;geodetic&gt;wgs1984&lt;/geodetic&gt;
&lt;iConf&gt;5&lt;/iConf&gt;
&lt;converted&gt; 愛知県春日井市八光町4丁目52番&lt;/converted&gt;
&lt;candidate&gt;
&lt;address&gt;愛知県/春日井市/八光町/四丁目/５２番地&lt;/address&gt;
&lt;longitude&gt;136.955383&lt;/longitude&gt;
&lt;latitude&gt;35.241432&lt;/latitude&gt;
&lt;iLvl&gt;7&lt;/iLvl&gt;
&lt;/candidate&gt;
&lt;/results&gt;
</v>
      </c>
      <c r="W60">
        <f t="shared" si="2"/>
        <v>35.241432000000003</v>
      </c>
      <c r="X60">
        <f t="shared" si="3"/>
        <v>136.95538300000001</v>
      </c>
      <c r="Y60" s="1" t="str">
        <f t="shared" si="4"/>
        <v xml:space="preserve"> 愛知県春日井市八光町4丁目52番</v>
      </c>
    </row>
    <row r="61" spans="1:25" ht="14.25" x14ac:dyDescent="0.2">
      <c r="A61" t="s">
        <v>843</v>
      </c>
      <c r="B61" t="s">
        <v>844</v>
      </c>
      <c r="C61" t="s">
        <v>845</v>
      </c>
      <c r="D61" t="s">
        <v>846</v>
      </c>
      <c r="E61" t="s">
        <v>847</v>
      </c>
      <c r="F61" t="s">
        <v>848</v>
      </c>
      <c r="G61" t="s">
        <v>849</v>
      </c>
      <c r="H61" t="s">
        <v>850</v>
      </c>
      <c r="I61" t="s">
        <v>851</v>
      </c>
      <c r="J61" t="s">
        <v>852</v>
      </c>
      <c r="K61" t="s">
        <v>853</v>
      </c>
      <c r="L61" t="s">
        <v>124</v>
      </c>
      <c r="M61" t="s">
        <v>854</v>
      </c>
      <c r="N61" t="s">
        <v>855</v>
      </c>
      <c r="O61" t="s">
        <v>34</v>
      </c>
      <c r="P61" t="s">
        <v>35</v>
      </c>
      <c r="Q61" t="s">
        <v>36</v>
      </c>
      <c r="R61" t="s">
        <v>37</v>
      </c>
      <c r="S61" t="s">
        <v>843</v>
      </c>
      <c r="T61" t="s">
        <v>856</v>
      </c>
      <c r="U61" t="str">
        <f t="shared" si="0"/>
        <v>http://geocode.csis.u-tokyo.ac.jp/cgi-bin/simple_geocode.cgi?charset=UTF8&amp;addr=%20%E6%84%9B%E7%9F%A5%E7%9C%8C%E8%B1%8A%E6%A9%8B%E5%B8%82%E6%96%B0%E6%A0%84%E7%94%BA%E5%AD%97%E5%8D%97%E5%B0%8F%E5%90%9183</v>
      </c>
      <c r="V61" t="str">
        <f t="shared" si="1"/>
        <v xml:space="preserve">&lt;?xml version="1.0" encoding="UTF-8" ?&gt;
&lt;results&gt;
&lt;query&gt; 愛知県豊橋市新栄町字南小向83&lt;/query&gt;
&lt;geodetic&gt;wgs1984&lt;/geodetic&gt;
&lt;iConf&gt;5&lt;/iConf&gt;
&lt;converted&gt; 愛知県豊橋市新栄町字南小向83&lt;/converted&gt;
&lt;candidate&gt;
&lt;address&gt;愛知県/豊橋市/新栄町/南小向/８３番地&lt;/address&gt;
&lt;longitude&gt;137.364944&lt;/longitude&gt;
&lt;latitude&gt;34.766327&lt;/latitude&gt;
&lt;iLvl&gt;7&lt;/iLvl&gt;
&lt;/candidate&gt;
&lt;/results&gt;
</v>
      </c>
      <c r="W61">
        <f t="shared" si="2"/>
        <v>34.766326999999997</v>
      </c>
      <c r="X61">
        <f t="shared" si="3"/>
        <v>137.36494400000001</v>
      </c>
      <c r="Y61" s="1" t="str">
        <f t="shared" si="4"/>
        <v xml:space="preserve"> 愛知県豊橋市新栄町字南小向83</v>
      </c>
    </row>
    <row r="62" spans="1:25" ht="14.25" x14ac:dyDescent="0.2">
      <c r="A62" t="s">
        <v>857</v>
      </c>
      <c r="B62" t="s">
        <v>858</v>
      </c>
      <c r="C62" t="s">
        <v>859</v>
      </c>
      <c r="D62" t="s">
        <v>860</v>
      </c>
      <c r="E62" t="s">
        <v>861</v>
      </c>
      <c r="F62" t="s">
        <v>862</v>
      </c>
      <c r="G62" t="s">
        <v>863</v>
      </c>
      <c r="H62" t="s">
        <v>298</v>
      </c>
      <c r="I62" t="s">
        <v>864</v>
      </c>
      <c r="J62" t="s">
        <v>865</v>
      </c>
      <c r="K62" t="s">
        <v>799</v>
      </c>
      <c r="L62" t="s">
        <v>340</v>
      </c>
      <c r="M62" t="s">
        <v>866</v>
      </c>
      <c r="N62" t="s">
        <v>39</v>
      </c>
      <c r="O62" t="s">
        <v>39</v>
      </c>
      <c r="P62" t="s">
        <v>39</v>
      </c>
      <c r="Q62" t="s">
        <v>39</v>
      </c>
      <c r="R62" t="s">
        <v>39</v>
      </c>
      <c r="S62" t="s">
        <v>857</v>
      </c>
      <c r="T62" t="s">
        <v>39</v>
      </c>
      <c r="U62" t="str">
        <f t="shared" si="0"/>
        <v>http://geocode.csis.u-tokyo.ac.jp/cgi-bin/simple_geocode.cgi?charset=UTF8&amp;addr=%20%E6%84%9B%E7%9F%A5%E7%9C%8C%E5%90%8D%E5%8F%A4%E5%B1%8B%E5%B8%82%E4%B8%AD%E5%8C%BA%E4%B8%B8%E3%81%AE%E5%86%85%EF%BC%92%E4%B8%81%E7%9B%AE%EF%BC%91%EF%BC%95%EF%BC%8D%EF%BC%92%EF%BC%98</v>
      </c>
      <c r="V62" t="str">
        <f t="shared" si="1"/>
        <v xml:space="preserve">&lt;?xml version="1.0" encoding="UTF-8" ?&gt;
&lt;results&gt;
&lt;query&gt; 愛知県名古屋市中区丸の内２丁目１５−２８&lt;/query&gt;
&lt;geodetic&gt;wgs1984&lt;/geodetic&gt;
&lt;iConf&gt;5&lt;/iConf&gt;
&lt;converted&gt; 愛知県名古屋市中区丸の内２丁目１５−２８&lt;/converted&gt;
&lt;candidate&gt;
&lt;address&gt;愛知県/名古屋市/中区/丸の/二丁目/１５番/２８号&lt;/address&gt;
&lt;longitude&gt;136.898148&lt;/longitude&gt;
&lt;latitude&gt;35.174450&lt;/latitude&gt;
&lt;iLvl&gt;8&lt;/iLvl&gt;
&lt;/candidate&gt;
&lt;/results&gt;
</v>
      </c>
      <c r="W62">
        <f t="shared" si="2"/>
        <v>35.17445</v>
      </c>
      <c r="X62">
        <f t="shared" si="3"/>
        <v>136.89814799999999</v>
      </c>
      <c r="Y62" s="1" t="str">
        <f t="shared" si="4"/>
        <v xml:space="preserve"> 愛知県名古屋市中区丸の内２丁目１５－２８</v>
      </c>
    </row>
    <row r="63" spans="1:25" ht="14.25" x14ac:dyDescent="0.2">
      <c r="A63" t="s">
        <v>867</v>
      </c>
      <c r="B63" t="s">
        <v>868</v>
      </c>
      <c r="C63" t="s">
        <v>869</v>
      </c>
      <c r="D63" t="s">
        <v>870</v>
      </c>
      <c r="E63" t="s">
        <v>871</v>
      </c>
      <c r="F63" t="s">
        <v>872</v>
      </c>
      <c r="G63" t="s">
        <v>873</v>
      </c>
      <c r="H63" t="s">
        <v>874</v>
      </c>
      <c r="I63" t="s">
        <v>875</v>
      </c>
      <c r="J63" t="s">
        <v>876</v>
      </c>
      <c r="K63" t="s">
        <v>877</v>
      </c>
      <c r="L63" t="s">
        <v>576</v>
      </c>
      <c r="M63" t="s">
        <v>878</v>
      </c>
      <c r="N63" t="s">
        <v>39</v>
      </c>
      <c r="O63" t="s">
        <v>39</v>
      </c>
      <c r="P63" t="s">
        <v>39</v>
      </c>
      <c r="Q63" t="s">
        <v>39</v>
      </c>
      <c r="R63" t="s">
        <v>39</v>
      </c>
      <c r="S63" t="s">
        <v>867</v>
      </c>
      <c r="T63" t="s">
        <v>39</v>
      </c>
      <c r="U63" t="str">
        <f t="shared" si="0"/>
        <v>http://geocode.csis.u-tokyo.ac.jp/cgi-bin/simple_geocode.cgi?charset=UTF8&amp;addr=%20%E6%84%9B%E7%9F%A5%E7%9C%8C%E5%8C%97%E5%90%8D%E5%8F%A4%E5%B1%8B%E5%B8%82%E4%BA%8C%E5%AD%90%E6%9D%BE%E6%B1%9F%EF%BC%97%EF%BC%8D%EF%BC%91</v>
      </c>
      <c r="V63" t="str">
        <f t="shared" si="1"/>
        <v xml:space="preserve">&lt;?xml version="1.0" encoding="UTF-8" ?&gt;
&lt;results&gt;
&lt;query&gt; 愛知県北名古屋市二子松江７−１&lt;/query&gt;
&lt;geodetic&gt;wgs1984&lt;/geodetic&gt;
&lt;iConf&gt;5&lt;/iConf&gt;
&lt;converted&gt; 愛知県北名古屋市二子松江７−&lt;/converted&gt;
&lt;candidate&gt;
&lt;address&gt;愛知県/北名古屋市/二子/松江/７番地&lt;/address&gt;
&lt;longitude&gt;136.882584&lt;/longitude&gt;
&lt;latitude&gt;35.233631&lt;/latitude&gt;
&lt;iLvl&gt;7&lt;/iLvl&gt;
&lt;/candidate&gt;
&lt;/results&gt;
</v>
      </c>
      <c r="W63">
        <f t="shared" si="2"/>
        <v>35.233631000000003</v>
      </c>
      <c r="X63">
        <f t="shared" si="3"/>
        <v>136.88258400000001</v>
      </c>
      <c r="Y63" s="1" t="str">
        <f t="shared" si="4"/>
        <v xml:space="preserve"> 愛知県北名古屋市二子松江７－１</v>
      </c>
    </row>
    <row r="64" spans="1:25" ht="14.25" x14ac:dyDescent="0.2">
      <c r="A64" t="s">
        <v>879</v>
      </c>
      <c r="B64" t="s">
        <v>880</v>
      </c>
      <c r="C64" t="s">
        <v>881</v>
      </c>
      <c r="D64" t="s">
        <v>882</v>
      </c>
      <c r="E64" t="s">
        <v>883</v>
      </c>
      <c r="F64" t="s">
        <v>884</v>
      </c>
      <c r="G64" t="s">
        <v>885</v>
      </c>
      <c r="H64" t="s">
        <v>886</v>
      </c>
      <c r="I64" t="s">
        <v>887</v>
      </c>
      <c r="J64" t="s">
        <v>888</v>
      </c>
      <c r="K64" t="s">
        <v>889</v>
      </c>
      <c r="L64" t="s">
        <v>561</v>
      </c>
      <c r="M64" t="s">
        <v>890</v>
      </c>
      <c r="N64" t="s">
        <v>479</v>
      </c>
      <c r="O64" t="s">
        <v>34</v>
      </c>
      <c r="P64" t="s">
        <v>35</v>
      </c>
      <c r="Q64" t="s">
        <v>36</v>
      </c>
      <c r="R64" t="s">
        <v>37</v>
      </c>
      <c r="S64" t="s">
        <v>879</v>
      </c>
      <c r="T64" t="s">
        <v>891</v>
      </c>
      <c r="U64" t="str">
        <f t="shared" si="0"/>
        <v>http://geocode.csis.u-tokyo.ac.jp/cgi-bin/simple_geocode.cgi?charset=UTF8&amp;addr=%20%E6%84%9B%E7%9F%A5%E7%9C%8C%E5%B2%A1%E5%B4%8E%E5%B8%82%E9%B4%A8%E7%94%B0%E5%8D%97%E7%94%BA1-13</v>
      </c>
      <c r="V64" t="str">
        <f t="shared" si="1"/>
        <v xml:space="preserve">&lt;?xml version="1.0" encoding="UTF-8" ?&gt;
&lt;results&gt;
&lt;query&gt; 愛知県岡崎市鴨田南町1-13&lt;/query&gt;
&lt;geodetic&gt;wgs1984&lt;/geodetic&gt;
&lt;iConf&gt;5&lt;/iConf&gt;
&lt;converted&gt; 愛知県岡崎市鴨田南町1-&lt;/converted&gt;
&lt;candidate&gt;
&lt;address&gt;愛知県/岡崎市/鴨田南町/１番&lt;/address&gt;
&lt;longitude&gt;137.161850&lt;/longitude&gt;
&lt;latitude&gt;34.979710&lt;/latitude&gt;
&lt;iLvl&gt;7&lt;/iLvl&gt;
&lt;/candidate&gt;
&lt;/results&gt;
</v>
      </c>
      <c r="W64">
        <f t="shared" si="2"/>
        <v>34.979709999999997</v>
      </c>
      <c r="X64">
        <f t="shared" si="3"/>
        <v>137.16184999999999</v>
      </c>
      <c r="Y64" s="1" t="str">
        <f t="shared" si="4"/>
        <v xml:space="preserve"> 愛知県岡崎市鴨田南町1-13</v>
      </c>
    </row>
    <row r="65" spans="1:25" ht="14.25" x14ac:dyDescent="0.2">
      <c r="A65" t="s">
        <v>892</v>
      </c>
      <c r="B65" t="s">
        <v>893</v>
      </c>
      <c r="C65" t="s">
        <v>894</v>
      </c>
      <c r="D65" t="s">
        <v>895</v>
      </c>
      <c r="E65" t="s">
        <v>896</v>
      </c>
      <c r="F65" t="s">
        <v>897</v>
      </c>
      <c r="G65" t="s">
        <v>898</v>
      </c>
      <c r="H65" t="s">
        <v>899</v>
      </c>
      <c r="I65" t="s">
        <v>900</v>
      </c>
      <c r="J65" t="s">
        <v>901</v>
      </c>
      <c r="K65" t="s">
        <v>902</v>
      </c>
      <c r="L65" t="s">
        <v>505</v>
      </c>
      <c r="M65" t="s">
        <v>903</v>
      </c>
      <c r="N65" t="s">
        <v>904</v>
      </c>
      <c r="O65" t="s">
        <v>905</v>
      </c>
      <c r="P65" t="s">
        <v>906</v>
      </c>
      <c r="Q65" t="s">
        <v>907</v>
      </c>
      <c r="R65" t="s">
        <v>908</v>
      </c>
      <c r="S65" t="s">
        <v>892</v>
      </c>
      <c r="T65" t="s">
        <v>909</v>
      </c>
      <c r="U65" t="str">
        <f t="shared" si="0"/>
        <v>http://geocode.csis.u-tokyo.ac.jp/cgi-bin/simple_geocode.cgi?charset=UTF8&amp;addr=%20%E5%AE%AE%E5%9F%8E%E7%9C%8C%E5%90%8D%E5%8F%96%E5%B8%82%E4%B8%8A%E4%BD%99%E7%94%B0%E5%AD%97%E5%8D%83%E5%88%88%E7%94%B0%EF%BC%92%EF%BC%98%EF%BC%98%EF%BC%8D%EF%BC%91</v>
      </c>
      <c r="V65" t="str">
        <f t="shared" si="1"/>
        <v xml:space="preserve">&lt;?xml version="1.0" encoding="UTF-8" ?&gt;
&lt;results&gt;
&lt;query&gt; 宮城県名取市上余田字千刈田２８８−１&lt;/query&gt;
&lt;geodetic&gt;wgs1984&lt;/geodetic&gt;
&lt;iConf&gt;5&lt;/iConf&gt;
&lt;converted&gt; 宮城県名取市上余田字千刈田２８８−&lt;/converted&gt;
&lt;candidate&gt;
&lt;address&gt;宮城県/名取市/上余田/千刈田/２８８番地&lt;/address&gt;
&lt;longitude&gt;140.890930&lt;/longitude&gt;
&lt;latitude&gt;38.187374&lt;/latitude&gt;
&lt;iLvl&gt;7&lt;/iLvl&gt;
&lt;/candidate&gt;
&lt;/results&gt;
</v>
      </c>
      <c r="W65">
        <f t="shared" si="2"/>
        <v>38.187373999999998</v>
      </c>
      <c r="X65">
        <f t="shared" si="3"/>
        <v>140.89093</v>
      </c>
      <c r="Y65" s="1" t="str">
        <f t="shared" si="4"/>
        <v xml:space="preserve"> 宮城県名取市上余田字千刈田２８８－１</v>
      </c>
    </row>
    <row r="66" spans="1:25" ht="14.25" x14ac:dyDescent="0.2">
      <c r="A66" t="s">
        <v>910</v>
      </c>
      <c r="B66" t="s">
        <v>911</v>
      </c>
      <c r="C66" t="s">
        <v>912</v>
      </c>
      <c r="D66" t="s">
        <v>913</v>
      </c>
      <c r="E66" t="s">
        <v>914</v>
      </c>
      <c r="F66" t="s">
        <v>915</v>
      </c>
      <c r="G66" t="s">
        <v>916</v>
      </c>
      <c r="H66" t="s">
        <v>917</v>
      </c>
      <c r="I66" t="s">
        <v>918</v>
      </c>
      <c r="J66" t="s">
        <v>919</v>
      </c>
      <c r="K66" t="s">
        <v>920</v>
      </c>
      <c r="L66" t="s">
        <v>576</v>
      </c>
      <c r="M66" t="s">
        <v>921</v>
      </c>
      <c r="N66" t="s">
        <v>440</v>
      </c>
      <c r="O66" t="s">
        <v>39</v>
      </c>
      <c r="P66" t="s">
        <v>39</v>
      </c>
      <c r="Q66" t="s">
        <v>39</v>
      </c>
      <c r="R66" t="s">
        <v>39</v>
      </c>
      <c r="S66" t="s">
        <v>910</v>
      </c>
      <c r="T66" t="s">
        <v>441</v>
      </c>
      <c r="U66" t="str">
        <f t="shared" si="0"/>
        <v>http://geocode.csis.u-tokyo.ac.jp/cgi-bin/simple_geocode.cgi?charset=UTF8&amp;addr=%20%E6%84%9B%E7%9F%A5%E7%9C%8C%E5%90%8D%E5%8F%A4%E5%B1%8B%E5%B8%82%E6%B8%AF%E5%8C%BA%E5%AE%9D%E7%A5%9E1-38</v>
      </c>
      <c r="V66" t="str">
        <f t="shared" si="1"/>
        <v xml:space="preserve">&lt;?xml version="1.0" encoding="UTF-8" ?&gt;
&lt;results&gt;
&lt;query&gt; 愛知県名古屋市港区宝神1-38&lt;/query&gt;
&lt;geodetic&gt;wgs1984&lt;/geodetic&gt;
&lt;iConf&gt;5&lt;/iConf&gt;
&lt;converted&gt; 愛知県名古屋市港区宝神1-38&lt;/converted&gt;
&lt;candidate&gt;
&lt;address&gt;愛知県/名古屋市/港区/宝神/一丁目/３８番地&lt;/address&gt;
&lt;longitude&gt;136.852966&lt;/longitude&gt;
&lt;latitude&gt;35.095524&lt;/latitude&gt;
&lt;iLvl&gt;7&lt;/iLvl&gt;
&lt;/candidate&gt;
&lt;/results&gt;
</v>
      </c>
      <c r="W66">
        <f t="shared" si="2"/>
        <v>35.095523999999997</v>
      </c>
      <c r="X66">
        <f t="shared" si="3"/>
        <v>136.85296600000001</v>
      </c>
      <c r="Y66" s="1" t="str">
        <f t="shared" si="4"/>
        <v xml:space="preserve"> 愛知県名古屋市港区宝神1-38</v>
      </c>
    </row>
    <row r="67" spans="1:25" ht="14.25" x14ac:dyDescent="0.2">
      <c r="A67" t="s">
        <v>922</v>
      </c>
      <c r="B67" t="s">
        <v>923</v>
      </c>
      <c r="C67" t="s">
        <v>924</v>
      </c>
      <c r="D67" t="s">
        <v>925</v>
      </c>
      <c r="E67" t="s">
        <v>926</v>
      </c>
      <c r="F67" t="s">
        <v>927</v>
      </c>
      <c r="G67" t="s">
        <v>928</v>
      </c>
      <c r="H67" t="s">
        <v>929</v>
      </c>
      <c r="I67" t="s">
        <v>930</v>
      </c>
      <c r="J67" t="s">
        <v>931</v>
      </c>
      <c r="K67" t="s">
        <v>932</v>
      </c>
      <c r="L67" t="s">
        <v>109</v>
      </c>
      <c r="M67" t="s">
        <v>933</v>
      </c>
      <c r="N67" t="s">
        <v>934</v>
      </c>
      <c r="O67" t="s">
        <v>39</v>
      </c>
      <c r="P67" t="s">
        <v>39</v>
      </c>
      <c r="Q67" t="s">
        <v>39</v>
      </c>
      <c r="R67" t="s">
        <v>39</v>
      </c>
      <c r="S67" t="s">
        <v>922</v>
      </c>
      <c r="T67" t="s">
        <v>935</v>
      </c>
      <c r="U67" t="str">
        <f t="shared" ref="U67:U130" si="5" xml:space="preserve"> "http://geocode.csis.u-tokyo.ac.jp/cgi-bin/simple_geocode.cgi?charset=UTF8&amp;addr=" &amp; _xlfn.ENCODEURL(Y67)</f>
        <v>http://geocode.csis.u-tokyo.ac.jp/cgi-bin/simple_geocode.cgi?charset=UTF8&amp;addr=%20%E6%84%9B%E7%9F%A5%E7%9C%8C%E5%90%8D%E5%8F%A4%E5%B1%8B%E5%B8%82%E4%B8%AD%E5%B7%9D%E5%8C%BA%E4%B8%AD%E9%83%B72%E4%B8%81%E7%9B%AE98-1</v>
      </c>
      <c r="V67" t="str">
        <f t="shared" ref="V67:V130" si="6" xml:space="preserve"> _xlfn.WEBSERVICE(U67)</f>
        <v xml:space="preserve">&lt;?xml version="1.0" encoding="UTF-8" ?&gt;
&lt;results&gt;
&lt;query&gt; 愛知県名古屋市中川区中郷2丁目98-1&lt;/query&gt;
&lt;geodetic&gt;wgs1984&lt;/geodetic&gt;
&lt;iConf&gt;5&lt;/iConf&gt;
&lt;converted&gt; 愛知県名古屋市中川区中郷2丁目98-&lt;/converted&gt;
&lt;candidate&gt;
&lt;address&gt;愛知県/名古屋市/中川区/中郷/二丁目/９８番地&lt;/address&gt;
&lt;longitude&gt;136.845062&lt;/longitude&gt;
&lt;latitude&gt;35.139965&lt;/latitude&gt;
&lt;iLvl&gt;7&lt;/iLvl&gt;
&lt;/candidate&gt;
&lt;/results&gt;
</v>
      </c>
      <c r="W67">
        <f t="shared" ref="W67:W130" si="7">_xlfn.FILTERXML(V67,"//latitude")</f>
        <v>35.139964999999997</v>
      </c>
      <c r="X67">
        <f t="shared" ref="X67:X130" si="8">_xlfn.FILTERXML(V67,"//longitude")</f>
        <v>136.84506200000001</v>
      </c>
      <c r="Y67" s="1" t="str">
        <f t="shared" ref="Y67:Y130" si="9">RIGHT(F67,LEN(F67)-9)</f>
        <v xml:space="preserve"> 愛知県名古屋市中川区中郷2丁目98-1</v>
      </c>
    </row>
    <row r="68" spans="1:25" ht="14.25" x14ac:dyDescent="0.2">
      <c r="A68" t="s">
        <v>936</v>
      </c>
      <c r="B68" t="s">
        <v>937</v>
      </c>
      <c r="C68" t="s">
        <v>938</v>
      </c>
      <c r="D68" t="s">
        <v>939</v>
      </c>
      <c r="E68" t="s">
        <v>940</v>
      </c>
      <c r="F68" t="s">
        <v>941</v>
      </c>
      <c r="G68" t="s">
        <v>942</v>
      </c>
      <c r="H68" t="s">
        <v>796</v>
      </c>
      <c r="I68" t="s">
        <v>943</v>
      </c>
      <c r="J68" t="s">
        <v>944</v>
      </c>
      <c r="K68" t="s">
        <v>945</v>
      </c>
      <c r="L68" t="s">
        <v>946</v>
      </c>
      <c r="M68" t="s">
        <v>947</v>
      </c>
      <c r="N68" t="s">
        <v>82</v>
      </c>
      <c r="O68" t="s">
        <v>34</v>
      </c>
      <c r="P68" t="s">
        <v>35</v>
      </c>
      <c r="Q68" t="s">
        <v>36</v>
      </c>
      <c r="R68" t="s">
        <v>37</v>
      </c>
      <c r="S68" t="s">
        <v>936</v>
      </c>
      <c r="T68" t="s">
        <v>948</v>
      </c>
      <c r="U68" t="str">
        <f t="shared" si="5"/>
        <v>http://geocode.csis.u-tokyo.ac.jp/cgi-bin/simple_geocode.cgi?charset=UTF8&amp;addr=%20%E5%AE%AE%E5%9F%8E%E7%9C%8C%E4%BB%99%E5%8F%B0%E5%B8%82%E5%A4%AA%E7%99%BD%E5%8C%BA%E5%A4%A7%E9%87%8E%E7%94%B0%E5%AD%97%E5%8C%97%E5%B1%8B%E6%95%B71-1</v>
      </c>
      <c r="V68" t="str">
        <f t="shared" si="6"/>
        <v xml:space="preserve">&lt;?xml version="1.0" encoding="UTF-8" ?&gt;
&lt;results&gt;
&lt;query&gt; 宮城県仙台市太白区大野田字北屋敷1-1&lt;/query&gt;
&lt;geodetic&gt;wgs1984&lt;/geodetic&gt;
&lt;iConf&gt;5&lt;/iConf&gt;
&lt;converted&gt; 宮城県仙台市太白区大野田字北屋敷&lt;/converted&gt;
&lt;candidate&gt;
&lt;address&gt;宮城県/仙台市/太白区/大野田/北屋敷&lt;/address&gt;
&lt;longitude&gt;140.877457&lt;/longitude&gt;
&lt;latitude&gt;38.215626&lt;/latitude&gt;
&lt;iLvl&gt;6&lt;/iLvl&gt;
&lt;/candidate&gt;
&lt;/results&gt;
</v>
      </c>
      <c r="W68">
        <f t="shared" si="7"/>
        <v>38.215626</v>
      </c>
      <c r="X68">
        <f t="shared" si="8"/>
        <v>140.87745699999999</v>
      </c>
      <c r="Y68" s="1" t="str">
        <f t="shared" si="9"/>
        <v xml:space="preserve"> 宮城県仙台市太白区大野田字北屋敷1-1</v>
      </c>
    </row>
    <row r="69" spans="1:25" ht="14.25" x14ac:dyDescent="0.2">
      <c r="A69" t="s">
        <v>949</v>
      </c>
      <c r="B69" t="s">
        <v>950</v>
      </c>
      <c r="C69" t="s">
        <v>951</v>
      </c>
      <c r="D69" t="s">
        <v>952</v>
      </c>
      <c r="E69" t="s">
        <v>953</v>
      </c>
      <c r="F69" t="s">
        <v>954</v>
      </c>
      <c r="G69" t="s">
        <v>955</v>
      </c>
      <c r="H69" t="s">
        <v>956</v>
      </c>
      <c r="I69" t="s">
        <v>957</v>
      </c>
      <c r="J69" t="s">
        <v>958</v>
      </c>
      <c r="K69" t="s">
        <v>959</v>
      </c>
      <c r="L69" t="s">
        <v>149</v>
      </c>
      <c r="M69" t="s">
        <v>960</v>
      </c>
      <c r="N69" t="s">
        <v>67</v>
      </c>
      <c r="O69" t="s">
        <v>39</v>
      </c>
      <c r="P69" t="s">
        <v>39</v>
      </c>
      <c r="Q69" t="s">
        <v>39</v>
      </c>
      <c r="R69" t="s">
        <v>39</v>
      </c>
      <c r="S69" t="s">
        <v>949</v>
      </c>
      <c r="T69" t="s">
        <v>961</v>
      </c>
      <c r="U69" t="str">
        <f t="shared" si="5"/>
        <v>http://geocode.csis.u-tokyo.ac.jp/cgi-bin/simple_geocode.cgi?charset=UTF8&amp;addr=%20%E5%B2%90%E9%98%9C%E7%9C%8C%E5%90%84%E5%8B%99%E5%8E%9F%E5%B8%82%E9%B5%9C%E6%B2%BC%E5%B7%9D%E5%B4%8E%E7%94%BA%EF%BC%92%EF%BC%8D%EF%BC%92%EF%BC%92%EF%BC%94</v>
      </c>
      <c r="V69" t="str">
        <f t="shared" si="6"/>
        <v xml:space="preserve">&lt;?xml version="1.0" encoding="UTF-8" ?&gt;
&lt;results&gt;
&lt;query&gt; 岐阜県各務原市鵜沼川崎町２−２２４&lt;/query&gt;
&lt;geodetic&gt;wgs1984&lt;/geodetic&gt;
&lt;iConf&gt;5&lt;/iConf&gt;
&lt;converted&gt; 岐阜県各務原市鵜沼川崎町２−２２４&lt;/converted&gt;
&lt;candidate&gt;
&lt;address&gt;岐阜県/各務原市/鵜沼川崎町/二丁目/２２４番地&lt;/address&gt;
&lt;longitude&gt;136.881149&lt;/longitude&gt;
&lt;latitude&gt;35.402588&lt;/latitude&gt;
&lt;iLvl&gt;7&lt;/iLvl&gt;
&lt;/candidate&gt;
&lt;/results&gt;
</v>
      </c>
      <c r="W69">
        <f t="shared" si="7"/>
        <v>35.402588000000002</v>
      </c>
      <c r="X69">
        <f t="shared" si="8"/>
        <v>136.88114899999999</v>
      </c>
      <c r="Y69" s="1" t="str">
        <f t="shared" si="9"/>
        <v xml:space="preserve"> 岐阜県各務原市鵜沼川崎町２－２２４</v>
      </c>
    </row>
    <row r="70" spans="1:25" ht="14.25" x14ac:dyDescent="0.2">
      <c r="A70" t="s">
        <v>962</v>
      </c>
      <c r="B70" t="s">
        <v>963</v>
      </c>
      <c r="C70" t="s">
        <v>964</v>
      </c>
      <c r="D70" t="s">
        <v>965</v>
      </c>
      <c r="E70" t="s">
        <v>966</v>
      </c>
      <c r="F70" t="s">
        <v>967</v>
      </c>
      <c r="G70" t="s">
        <v>968</v>
      </c>
      <c r="H70" t="s">
        <v>969</v>
      </c>
      <c r="I70" t="s">
        <v>970</v>
      </c>
      <c r="J70" t="s">
        <v>971</v>
      </c>
      <c r="K70" t="s">
        <v>972</v>
      </c>
      <c r="L70" t="s">
        <v>576</v>
      </c>
      <c r="M70" t="s">
        <v>973</v>
      </c>
      <c r="N70" t="s">
        <v>974</v>
      </c>
      <c r="O70" t="s">
        <v>34</v>
      </c>
      <c r="P70" t="s">
        <v>35</v>
      </c>
      <c r="Q70" t="s">
        <v>36</v>
      </c>
      <c r="R70" t="s">
        <v>37</v>
      </c>
      <c r="S70" t="s">
        <v>962</v>
      </c>
      <c r="T70" t="s">
        <v>975</v>
      </c>
      <c r="U70" t="str">
        <f t="shared" si="5"/>
        <v>http://geocode.csis.u-tokyo.ac.jp/cgi-bin/simple_geocode.cgi?charset=UTF8&amp;addr=%20%E9%9D%99%E5%B2%A1%E7%9C%8C%E5%BE%A1%E6%AE%BF%E5%A0%B4%E5%B8%82%E6%9D%B1%E7%94%B0%E4%B8%AD1%E4%B8%81%E7%9B%AE5-35</v>
      </c>
      <c r="V70" t="str">
        <f t="shared" si="6"/>
        <v xml:space="preserve">&lt;?xml version="1.0" encoding="UTF-8" ?&gt;
&lt;results&gt;
&lt;query&gt; 静岡県御殿場市東田中1丁目5-35&lt;/query&gt;
&lt;geodetic&gt;wgs1984&lt;/geodetic&gt;
&lt;iConf&gt;5&lt;/iConf&gt;
&lt;converted&gt; 静岡県御殿場市東田中1丁目5-35&lt;/converted&gt;
&lt;candidate&gt;
&lt;address&gt;静岡県/御殿場市/東田中/一丁目/５番/３５号&lt;/address&gt;
&lt;longitude&gt;138.939987&lt;/longitude&gt;
&lt;latitude&gt;35.301834&lt;/latitude&gt;
&lt;iLvl&gt;8&lt;/iLvl&gt;
&lt;/candidate&gt;
&lt;/results&gt;
</v>
      </c>
      <c r="W70">
        <f t="shared" si="7"/>
        <v>35.301833999999999</v>
      </c>
      <c r="X70">
        <f t="shared" si="8"/>
        <v>138.939987</v>
      </c>
      <c r="Y70" s="1" t="str">
        <f t="shared" si="9"/>
        <v xml:space="preserve"> 静岡県御殿場市東田中1丁目5-35</v>
      </c>
    </row>
    <row r="71" spans="1:25" ht="14.25" x14ac:dyDescent="0.2">
      <c r="A71" t="s">
        <v>976</v>
      </c>
      <c r="B71" t="s">
        <v>977</v>
      </c>
      <c r="C71" t="s">
        <v>978</v>
      </c>
      <c r="D71" t="s">
        <v>979</v>
      </c>
      <c r="E71" t="s">
        <v>980</v>
      </c>
      <c r="F71" t="s">
        <v>981</v>
      </c>
      <c r="G71" t="s">
        <v>982</v>
      </c>
      <c r="H71" t="s">
        <v>394</v>
      </c>
      <c r="I71" t="s">
        <v>983</v>
      </c>
      <c r="J71" t="s">
        <v>984</v>
      </c>
      <c r="K71" t="s">
        <v>902</v>
      </c>
      <c r="L71" t="s">
        <v>408</v>
      </c>
      <c r="M71" t="s">
        <v>985</v>
      </c>
      <c r="N71" t="s">
        <v>67</v>
      </c>
      <c r="O71" t="s">
        <v>986</v>
      </c>
      <c r="P71" t="s">
        <v>987</v>
      </c>
      <c r="Q71" t="s">
        <v>988</v>
      </c>
      <c r="R71" t="s">
        <v>989</v>
      </c>
      <c r="S71" t="s">
        <v>976</v>
      </c>
      <c r="T71" t="s">
        <v>990</v>
      </c>
      <c r="U71" t="str">
        <f t="shared" si="5"/>
        <v>http://geocode.csis.u-tokyo.ac.jp/cgi-bin/simple_geocode.cgi?charset=UTF8&amp;addr=%20%E6%BB%8B%E8%B3%80%E7%9C%8C%E5%BD%A6%E6%A0%B9%E5%B8%82%E5%B9%B8%E7%94%BA%EF%BC%97%EF%BC%94%EF%BC%8D%EF%BC%91</v>
      </c>
      <c r="V71" t="str">
        <f t="shared" si="6"/>
        <v xml:space="preserve">&lt;?xml version="1.0" encoding="UTF-8" ?&gt;
&lt;results&gt;
&lt;query&gt; 滋賀県彦根市幸町７４−１&lt;/query&gt;
&lt;geodetic&gt;wgs1984&lt;/geodetic&gt;
&lt;iConf&gt;5&lt;/iConf&gt;
&lt;converted&gt; 滋賀県彦根市幸町７４−&lt;/converted&gt;
&lt;candidate&gt;
&lt;address&gt;滋賀県/彦根市/幸町/７４番地&lt;/address&gt;
&lt;longitude&gt;136.269730&lt;/longitude&gt;
&lt;latitude&gt;35.264549&lt;/latitude&gt;
&lt;iLvl&gt;7&lt;/iLvl&gt;
&lt;/candidate&gt;
&lt;/results&gt;
</v>
      </c>
      <c r="W71">
        <f t="shared" si="7"/>
        <v>35.264549000000002</v>
      </c>
      <c r="X71">
        <f t="shared" si="8"/>
        <v>136.26973000000001</v>
      </c>
      <c r="Y71" s="1" t="str">
        <f t="shared" si="9"/>
        <v xml:space="preserve"> 滋賀県彦根市幸町７４－１</v>
      </c>
    </row>
    <row r="72" spans="1:25" ht="14.25" x14ac:dyDescent="0.2">
      <c r="A72" t="s">
        <v>991</v>
      </c>
      <c r="B72" t="s">
        <v>992</v>
      </c>
      <c r="C72" t="s">
        <v>993</v>
      </c>
      <c r="D72" t="s">
        <v>994</v>
      </c>
      <c r="E72" t="s">
        <v>995</v>
      </c>
      <c r="F72" t="s">
        <v>996</v>
      </c>
      <c r="G72" t="s">
        <v>997</v>
      </c>
      <c r="H72" t="s">
        <v>998</v>
      </c>
      <c r="I72" t="s">
        <v>999</v>
      </c>
      <c r="J72" t="s">
        <v>1000</v>
      </c>
      <c r="K72" t="s">
        <v>1001</v>
      </c>
      <c r="L72" t="s">
        <v>65</v>
      </c>
      <c r="M72" t="s">
        <v>1002</v>
      </c>
      <c r="N72" t="s">
        <v>39</v>
      </c>
      <c r="O72" t="s">
        <v>39</v>
      </c>
      <c r="P72" t="s">
        <v>39</v>
      </c>
      <c r="Q72" t="s">
        <v>39</v>
      </c>
      <c r="R72" t="s">
        <v>39</v>
      </c>
      <c r="S72" t="s">
        <v>991</v>
      </c>
      <c r="T72" t="s">
        <v>1003</v>
      </c>
      <c r="U72" t="str">
        <f t="shared" si="5"/>
        <v>http://geocode.csis.u-tokyo.ac.jp/cgi-bin/simple_geocode.cgi?charset=UTF8&amp;addr=%20%E6%84%9B%E7%9F%A5%E7%9C%8C%E5%90%8D%E5%8F%A4%E5%B1%8B%E5%B8%82%E8%A5%BF%E5%8C%BA%E4%BA%8C%E6%96%B9%E7%94%BA%EF%BC%94%EF%BC%90</v>
      </c>
      <c r="V72" t="str">
        <f t="shared" si="6"/>
        <v xml:space="preserve">&lt;?xml version="1.0" encoding="UTF-8" ?&gt;
&lt;results&gt;
&lt;query&gt; 愛知県名古屋市西区二方町４０&lt;/query&gt;
&lt;geodetic&gt;wgs1984&lt;/geodetic&gt;
&lt;iConf&gt;5&lt;/iConf&gt;
&lt;converted&gt; 愛知県名古屋市西区二方町４０&lt;/converted&gt;
&lt;candidate&gt;
&lt;address&gt;愛知県/名古屋市/西区/二方町/４０番地&lt;/address&gt;
&lt;longitude&gt;136.883301&lt;/longitude&gt;
&lt;latitude&gt;35.225266&lt;/latitude&gt;
&lt;iLvl&gt;7&lt;/iLvl&gt;
&lt;/candidate&gt;
&lt;/results&gt;
</v>
      </c>
      <c r="W72">
        <f t="shared" si="7"/>
        <v>35.225265999999998</v>
      </c>
      <c r="X72">
        <f t="shared" si="8"/>
        <v>136.88330099999999</v>
      </c>
      <c r="Y72" s="1" t="str">
        <f t="shared" si="9"/>
        <v xml:space="preserve"> 愛知県名古屋市西区二方町４０</v>
      </c>
    </row>
    <row r="73" spans="1:25" ht="14.25" x14ac:dyDescent="0.2">
      <c r="A73" t="s">
        <v>1004</v>
      </c>
      <c r="B73" t="s">
        <v>1005</v>
      </c>
      <c r="C73" t="s">
        <v>1006</v>
      </c>
      <c r="D73" t="s">
        <v>1007</v>
      </c>
      <c r="E73" t="s">
        <v>1008</v>
      </c>
      <c r="F73" t="s">
        <v>1009</v>
      </c>
      <c r="G73" t="s">
        <v>1010</v>
      </c>
      <c r="H73" t="s">
        <v>784</v>
      </c>
      <c r="I73" t="s">
        <v>1011</v>
      </c>
      <c r="J73" t="s">
        <v>1012</v>
      </c>
      <c r="K73" t="s">
        <v>1013</v>
      </c>
      <c r="L73" t="s">
        <v>1014</v>
      </c>
      <c r="M73" t="s">
        <v>1015</v>
      </c>
      <c r="N73" t="s">
        <v>1016</v>
      </c>
      <c r="O73" t="s">
        <v>39</v>
      </c>
      <c r="P73" t="s">
        <v>39</v>
      </c>
      <c r="Q73" t="s">
        <v>39</v>
      </c>
      <c r="R73" t="s">
        <v>39</v>
      </c>
      <c r="S73" t="s">
        <v>1004</v>
      </c>
      <c r="T73" t="s">
        <v>816</v>
      </c>
      <c r="U73" t="str">
        <f t="shared" si="5"/>
        <v>http://geocode.csis.u-tokyo.ac.jp/cgi-bin/simple_geocode.cgi?charset=UTF8&amp;addr=%20%E5%AE%AE%E5%9F%8E%E7%9C%8C%E5%90%8D%E5%8F%96%E5%B8%82%E9%AB%98%E8%88%98%E7%86%8A%E9%87%8E%E5%A0%82%E5%AD%97%E9%A3%9B%E9%B3%A5%EF%BC%92%EF%BC%90%EF%BC%8D%EF%BC%97</v>
      </c>
      <c r="V73" t="str">
        <f t="shared" si="6"/>
        <v xml:space="preserve">&lt;?xml version="1.0" encoding="UTF-8" ?&gt;
&lt;results&gt;
&lt;query&gt; 宮城県名取市高舘熊野堂字飛鳥２０−７&lt;/query&gt;
&lt;geodetic&gt;wgs1984&lt;/geodetic&gt;
&lt;iConf&gt;5&lt;/iConf&gt;
&lt;converted&gt; 宮城県名取市高舘熊野堂字飛鳥&lt;/converted&gt;
&lt;candidate&gt;
&lt;address&gt;宮城県/名取市/高舘熊野堂/飛鳥&lt;/address&gt;
&lt;longitude&gt;140.851089&lt;/longitude&gt;
&lt;latitude&gt;38.202049&lt;/latitude&gt;
&lt;iLvl&gt;6&lt;/iLvl&gt;
&lt;/candidate&gt;
&lt;/results&gt;
</v>
      </c>
      <c r="W73">
        <f t="shared" si="7"/>
        <v>38.202049000000002</v>
      </c>
      <c r="X73">
        <f t="shared" si="8"/>
        <v>140.851089</v>
      </c>
      <c r="Y73" s="1" t="str">
        <f t="shared" si="9"/>
        <v xml:space="preserve"> 宮城県名取市高舘熊野堂字飛鳥２０－７</v>
      </c>
    </row>
    <row r="74" spans="1:25" ht="14.25" x14ac:dyDescent="0.2">
      <c r="A74" t="s">
        <v>1017</v>
      </c>
      <c r="B74" t="s">
        <v>1018</v>
      </c>
      <c r="C74" t="s">
        <v>1019</v>
      </c>
      <c r="D74" t="s">
        <v>1020</v>
      </c>
      <c r="E74" t="s">
        <v>1021</v>
      </c>
      <c r="F74" t="s">
        <v>1022</v>
      </c>
      <c r="G74" t="s">
        <v>1023</v>
      </c>
      <c r="H74" t="s">
        <v>784</v>
      </c>
      <c r="I74" t="s">
        <v>1024</v>
      </c>
      <c r="J74" t="s">
        <v>1025</v>
      </c>
      <c r="K74" t="s">
        <v>920</v>
      </c>
      <c r="L74" t="s">
        <v>590</v>
      </c>
      <c r="M74" t="s">
        <v>1026</v>
      </c>
      <c r="N74" t="s">
        <v>1027</v>
      </c>
      <c r="O74" t="s">
        <v>274</v>
      </c>
      <c r="P74" t="s">
        <v>275</v>
      </c>
      <c r="Q74" t="s">
        <v>276</v>
      </c>
      <c r="R74" t="s">
        <v>277</v>
      </c>
      <c r="S74" t="s">
        <v>1017</v>
      </c>
      <c r="T74" t="s">
        <v>1028</v>
      </c>
      <c r="U74" t="str">
        <f t="shared" si="5"/>
        <v>http://geocode.csis.u-tokyo.ac.jp/cgi-bin/simple_geocode.cgi?charset=UTF8&amp;addr=%20%E6%84%9B%E7%9F%A5%E7%9C%8C%E5%90%8D%E5%8F%A4%E5%B1%8B%E5%B8%82%E4%B8%AD%E6%9D%91%E5%8C%BA%E5%90%8D%E9%A7%85%EF%BC%93%E4%B8%81%E7%9B%AE%EF%BC%92%EF%BC%95%EF%BC%8D%EF%BC%96</v>
      </c>
      <c r="V74" t="str">
        <f t="shared" si="6"/>
        <v xml:space="preserve">&lt;?xml version="1.0" encoding="UTF-8" ?&gt;
&lt;results&gt;
&lt;query&gt; 愛知県名古屋市中村区名駅３丁目２５−６&lt;/query&gt;
&lt;geodetic&gt;wgs1984&lt;/geodetic&gt;
&lt;iConf&gt;5&lt;/iConf&gt;
&lt;converted&gt; 愛知県名古屋市中村区名駅３丁目２５−６&lt;/converted&gt;
&lt;candidate&gt;
&lt;address&gt;愛知県/名古屋市/中村区/名駅/三丁目/２５番/６号&lt;/address&gt;
&lt;longitude&gt;136.886536&lt;/longitude&gt;
&lt;latitude&gt;35.171883&lt;/latitude&gt;
&lt;iLvl&gt;8&lt;/iLvl&gt;
&lt;/candidate&gt;
&lt;/results&gt;
</v>
      </c>
      <c r="W74">
        <f t="shared" si="7"/>
        <v>35.171883000000001</v>
      </c>
      <c r="X74">
        <f t="shared" si="8"/>
        <v>136.88653600000001</v>
      </c>
      <c r="Y74" s="1" t="str">
        <f t="shared" si="9"/>
        <v xml:space="preserve"> 愛知県名古屋市中村区名駅３丁目２５－６</v>
      </c>
    </row>
    <row r="75" spans="1:25" ht="14.25" x14ac:dyDescent="0.2">
      <c r="A75" t="s">
        <v>1029</v>
      </c>
      <c r="B75" t="s">
        <v>1030</v>
      </c>
      <c r="C75" t="s">
        <v>1031</v>
      </c>
      <c r="D75" t="s">
        <v>1032</v>
      </c>
      <c r="E75" t="s">
        <v>1033</v>
      </c>
      <c r="F75" t="s">
        <v>1034</v>
      </c>
      <c r="G75" t="s">
        <v>1035</v>
      </c>
      <c r="H75" t="s">
        <v>1036</v>
      </c>
      <c r="I75" t="s">
        <v>1037</v>
      </c>
      <c r="J75" t="s">
        <v>1038</v>
      </c>
      <c r="K75" t="s">
        <v>889</v>
      </c>
      <c r="L75" t="s">
        <v>225</v>
      </c>
      <c r="M75" t="s">
        <v>1039</v>
      </c>
      <c r="N75" t="s">
        <v>1040</v>
      </c>
      <c r="O75" t="s">
        <v>39</v>
      </c>
      <c r="P75" t="s">
        <v>39</v>
      </c>
      <c r="Q75" t="s">
        <v>39</v>
      </c>
      <c r="R75" t="s">
        <v>39</v>
      </c>
      <c r="S75" t="s">
        <v>1029</v>
      </c>
      <c r="T75" t="s">
        <v>1041</v>
      </c>
      <c r="U75" t="str">
        <f t="shared" si="5"/>
        <v>http://geocode.csis.u-tokyo.ac.jp/cgi-bin/simple_geocode.cgi?charset=UTF8&amp;addr=%20%E5%A5%88%E8%89%AF%E7%9C%8C%E5%A5%88%E8%89%AF%E5%B8%82%E4%B8%89%E6%9D%A1%E5%A4%A7%E8%B7%AF4-1-25</v>
      </c>
      <c r="V75" t="str">
        <f t="shared" si="6"/>
        <v xml:space="preserve">&lt;?xml version="1.0" encoding="UTF-8" ?&gt;
&lt;results&gt;
&lt;query&gt; 奈良県奈良市三条大路4-1-25&lt;/query&gt;
&lt;geodetic&gt;wgs1984&lt;/geodetic&gt;
&lt;iConf&gt;5&lt;/iConf&gt;
&lt;converted&gt; 奈良県奈良市三条大路4-1-25&lt;/converted&gt;
&lt;candidate&gt;
&lt;address&gt;奈良県/奈良市/三条大路/四丁目/１番/２５号&lt;/address&gt;
&lt;longitude&gt;135.791626&lt;/longitude&gt;
&lt;latitude&gt;34.681881&lt;/latitude&gt;
&lt;iLvl&gt;8&lt;/iLvl&gt;
&lt;/candidate&gt;
&lt;/results&gt;
</v>
      </c>
      <c r="W75">
        <f t="shared" si="7"/>
        <v>34.681880999999997</v>
      </c>
      <c r="X75">
        <f t="shared" si="8"/>
        <v>135.79162600000001</v>
      </c>
      <c r="Y75" s="1" t="str">
        <f t="shared" si="9"/>
        <v xml:space="preserve"> 奈良県奈良市三条大路4-1-25</v>
      </c>
    </row>
    <row r="76" spans="1:25" ht="14.25" x14ac:dyDescent="0.2">
      <c r="A76" t="s">
        <v>1042</v>
      </c>
      <c r="B76" t="s">
        <v>1043</v>
      </c>
      <c r="C76" t="s">
        <v>1044</v>
      </c>
      <c r="D76" t="s">
        <v>1045</v>
      </c>
      <c r="E76" t="s">
        <v>1046</v>
      </c>
      <c r="F76" t="s">
        <v>1047</v>
      </c>
      <c r="G76" t="s">
        <v>1048</v>
      </c>
      <c r="H76" t="s">
        <v>1049</v>
      </c>
      <c r="I76" t="s">
        <v>1050</v>
      </c>
      <c r="J76" t="s">
        <v>1051</v>
      </c>
      <c r="K76" t="s">
        <v>1052</v>
      </c>
      <c r="L76" t="s">
        <v>408</v>
      </c>
      <c r="M76" t="s">
        <v>1053</v>
      </c>
      <c r="N76" t="s">
        <v>1054</v>
      </c>
      <c r="O76" t="s">
        <v>39</v>
      </c>
      <c r="P76" t="s">
        <v>39</v>
      </c>
      <c r="Q76" t="s">
        <v>39</v>
      </c>
      <c r="R76" t="s">
        <v>39</v>
      </c>
      <c r="S76" t="s">
        <v>1042</v>
      </c>
      <c r="T76" t="s">
        <v>1055</v>
      </c>
      <c r="U76" t="str">
        <f t="shared" si="5"/>
        <v>http://geocode.csis.u-tokyo.ac.jp/cgi-bin/simple_geocode.cgi?charset=UTF8&amp;addr=%20%E6%84%9B%E7%9F%A5%E7%9C%8C%E4%B8%80%E5%AE%AE%E5%B8%82%E4%B8%B9%E9%99%BD%E7%94%BA%E4%BC%9D%E6%B3%95%E5%AF%BA%E8%A7%92%E9%87%8E5123-2</v>
      </c>
      <c r="V76" t="str">
        <f t="shared" si="6"/>
        <v xml:space="preserve">&lt;?xml version="1.0" encoding="UTF-8" ?&gt;
&lt;results&gt;
&lt;query&gt; 愛知県一宮市丹陽町伝法寺角野5123-2&lt;/query&gt;
&lt;geodetic&gt;wgs1984&lt;/geodetic&gt;
&lt;iConf&gt;4&lt;/iConf&gt;
&lt;converted&gt; 愛知県一宮市丹陽町&lt;/converted&gt;
&lt;candidate&gt;
&lt;address&gt;愛知県/一宮市/丹陽町三ツ井&lt;/address&gt;
&lt;longitude&gt;136.842316&lt;/longitude&gt;
&lt;latitude&gt;35.277718&lt;/latitude&gt;
&lt;iLvl&gt;5&lt;/iLvl&gt;
&lt;/candidate&gt;
&lt;candidate&gt;
&lt;address&gt;愛知県/一宮市/丹陽町五日市場&lt;/address&gt;
&lt;longitude&gt;136.839081&lt;/longitude&gt;
&lt;latitude&gt;35.254887&lt;/latitude&gt;
&lt;iLvl&gt;5&lt;/iLvl&gt;
&lt;/candidate&gt;
&lt;candidate&gt;
&lt;address&gt;愛知県/一宮市/丹陽町九日市場&lt;/address&gt;
&lt;longitude&gt;136.834061&lt;/longitude&gt;
&lt;latitude&gt;35.266418&lt;/latitude&gt;
&lt;iLvl&gt;5&lt;/iLvl&gt;
&lt;/candidate&gt;
&lt;candidate&gt;
&lt;address&gt;愛知県/一宮市/丹陽町外崎&lt;/address&gt;
&lt;longitude&gt;136.827713&lt;/longitude&gt;
&lt;latitude&gt;35.279228&lt;/latitude&gt;
&lt;iLvl&gt;5&lt;/iLvl&gt;
&lt;/candidate&gt;
&lt;candidate&gt;
&lt;address&gt;愛知県/一宮市/丹陽町重吉&lt;/address&gt;
&lt;longitude&gt;136.841904&lt;/longitude&gt;
&lt;latitude&gt;35.284058&lt;/latitude&gt;
&lt;iLvl&gt;5&lt;/iLvl&gt;
&lt;/candidate&gt;
&lt;candidate&gt;
&lt;address&gt;愛知県/一宮市/丹陽町森本&lt;/address&gt;
&lt;longitude&gt;136.808853&lt;/longitude&gt;
&lt;latitude&gt;35.291149&lt;/latitude&gt;
&lt;iLvl&gt;5&lt;/iLvl&gt;
&lt;/candidate&gt;
&lt;candidate&gt;
&lt;address&gt;愛知県/一宮市/丹陽町多加木&lt;/address&gt;
&lt;longitude&gt;136.809464&lt;/longitude&gt;
&lt;latitude&gt;35.282269&lt;/latitude&gt;
&lt;iLvl&gt;5&lt;/iLvl&gt;
&lt;/candidate&gt;
&lt;/results&gt;
</v>
      </c>
      <c r="W76">
        <f t="shared" si="7"/>
        <v>35.277718</v>
      </c>
      <c r="X76">
        <f t="shared" si="8"/>
        <v>136.84231600000001</v>
      </c>
      <c r="Y76" s="1" t="str">
        <f t="shared" si="9"/>
        <v xml:space="preserve"> 愛知県一宮市丹陽町伝法寺角野5123-2</v>
      </c>
    </row>
    <row r="77" spans="1:25" ht="14.25" x14ac:dyDescent="0.2">
      <c r="A77" t="s">
        <v>1056</v>
      </c>
      <c r="B77" t="s">
        <v>1057</v>
      </c>
      <c r="C77" t="s">
        <v>1058</v>
      </c>
      <c r="D77" t="s">
        <v>1059</v>
      </c>
      <c r="E77" t="s">
        <v>1060</v>
      </c>
      <c r="F77" t="s">
        <v>1061</v>
      </c>
      <c r="G77" t="s">
        <v>1062</v>
      </c>
      <c r="H77" t="s">
        <v>1063</v>
      </c>
      <c r="I77" t="s">
        <v>1064</v>
      </c>
      <c r="J77" t="s">
        <v>1065</v>
      </c>
      <c r="K77" t="s">
        <v>972</v>
      </c>
      <c r="L77" t="s">
        <v>340</v>
      </c>
      <c r="M77" t="s">
        <v>1066</v>
      </c>
      <c r="N77" t="s">
        <v>67</v>
      </c>
      <c r="O77" t="s">
        <v>34</v>
      </c>
      <c r="P77" t="s">
        <v>35</v>
      </c>
      <c r="Q77" t="s">
        <v>36</v>
      </c>
      <c r="R77" t="s">
        <v>37</v>
      </c>
      <c r="S77" t="s">
        <v>1056</v>
      </c>
      <c r="T77" t="s">
        <v>195</v>
      </c>
      <c r="U77" t="str">
        <f t="shared" si="5"/>
        <v>http://geocode.csis.u-tokyo.ac.jp/cgi-bin/simple_geocode.cgi?charset=UTF8&amp;addr=%20%E6%BB%8B%E8%B3%80%E7%9C%8C%E6%A0%97%E6%9D%B1%E5%B8%82%E5%B0%8F%E6%9F%BF7%E4%B8%81%E7%9B%AE8-1%E3%80%8E%E3%83%86%E3%82%A4%E3%82%B5%E3%83%B3%E3%82%B9%E3%82%AF%E3%82%A8%E3%82%A2%E3%83%BC%E5%86%85%E3%80%8F</v>
      </c>
      <c r="V77" t="str">
        <f t="shared" si="6"/>
        <v xml:space="preserve">&lt;?xml version="1.0" encoding="UTF-8" ?&gt;
&lt;results&gt;
&lt;query&gt; 滋賀県栗東市小柿7丁目8-1『テイサンスクエアー内』&lt;/query&gt;
&lt;geodetic&gt;wgs1984&lt;/geodetic&gt;
&lt;iConf&gt;5&lt;/iConf&gt;
&lt;converted&gt; 滋賀県栗東市小柿7丁目8-1&lt;/converted&gt;
&lt;candidate&gt;
&lt;address&gt;滋賀県/栗東市/小柿/七丁目/８番/１号&lt;/address&gt;
&lt;longitude&gt;135.971756&lt;/longitude&gt;
&lt;latitude&gt;35.020660&lt;/latitude&gt;
&lt;iLvl&gt;8&lt;/iLvl&gt;
&lt;/candidate&gt;
&lt;/results&gt;
</v>
      </c>
      <c r="W77">
        <f t="shared" si="7"/>
        <v>35.020659999999999</v>
      </c>
      <c r="X77">
        <f t="shared" si="8"/>
        <v>135.971756</v>
      </c>
      <c r="Y77" s="1" t="str">
        <f t="shared" si="9"/>
        <v xml:space="preserve"> 滋賀県栗東市小柿7丁目8-1『テイサンスクエアー内』</v>
      </c>
    </row>
    <row r="78" spans="1:25" ht="14.25" x14ac:dyDescent="0.2">
      <c r="A78" t="s">
        <v>1067</v>
      </c>
      <c r="B78" t="s">
        <v>1068</v>
      </c>
      <c r="C78" t="s">
        <v>1069</v>
      </c>
      <c r="D78" t="s">
        <v>1070</v>
      </c>
      <c r="E78" t="s">
        <v>1071</v>
      </c>
      <c r="F78" t="s">
        <v>1072</v>
      </c>
      <c r="G78" t="s">
        <v>1073</v>
      </c>
      <c r="H78" t="s">
        <v>772</v>
      </c>
      <c r="I78" t="s">
        <v>1074</v>
      </c>
      <c r="J78" t="s">
        <v>1075</v>
      </c>
      <c r="K78" t="s">
        <v>1076</v>
      </c>
      <c r="L78" t="s">
        <v>65</v>
      </c>
      <c r="M78" t="s">
        <v>1077</v>
      </c>
      <c r="N78" t="s">
        <v>1078</v>
      </c>
      <c r="O78" t="s">
        <v>39</v>
      </c>
      <c r="P78" t="s">
        <v>39</v>
      </c>
      <c r="Q78" t="s">
        <v>39</v>
      </c>
      <c r="R78" t="s">
        <v>39</v>
      </c>
      <c r="S78" t="s">
        <v>1067</v>
      </c>
      <c r="T78" t="s">
        <v>1079</v>
      </c>
      <c r="U78" t="str">
        <f t="shared" si="5"/>
        <v>http://geocode.csis.u-tokyo.ac.jp/cgi-bin/simple_geocode.cgi?charset=UTF8&amp;addr=%20%E6%84%9B%E7%9F%A5%E7%9C%8C%E4%B8%B9%E7%BE%BD%E9%83%A1%E6%89%B6%E6%A1%91%E7%94%BA%E5%A4%A7%E5%AD%97%E9%AB%98%E9%9B%84%E5%AD%97%E6%B5%B7%E9%81%93%E7%94%B0%EF%BC%93%EF%BC%96%EF%BC%93%EF%BC%8D%EF%BC%92</v>
      </c>
      <c r="V78" t="str">
        <f t="shared" si="6"/>
        <v xml:space="preserve">&lt;?xml version="1.0" encoding="UTF-8" ?&gt;
&lt;results&gt;
&lt;query&gt; 愛知県丹羽郡扶桑町大字高雄字海道田３６３−２&lt;/query&gt;
&lt;geodetic&gt;wgs1984&lt;/geodetic&gt;
&lt;iConf&gt;5&lt;/iConf&gt;
&lt;converted&gt; 愛知県丹羽郡扶桑町大字高雄字海道田&lt;/converted&gt;
&lt;candidate&gt;
&lt;address&gt;愛知県/丹羽郡/扶桑町/大字高雄/海道田&lt;/address&gt;
&lt;longitude&gt;136.926697&lt;/longitude&gt;
&lt;latitude&gt;35.350796&lt;/latitude&gt;
&lt;iLvl&gt;6&lt;/iLvl&gt;
&lt;/candidate&gt;
&lt;/results&gt;
</v>
      </c>
      <c r="W78">
        <f t="shared" si="7"/>
        <v>35.350796000000003</v>
      </c>
      <c r="X78">
        <f t="shared" si="8"/>
        <v>136.92669699999999</v>
      </c>
      <c r="Y78" s="1" t="str">
        <f t="shared" si="9"/>
        <v xml:space="preserve"> 愛知県丹羽郡扶桑町大字高雄字海道田３６３－２</v>
      </c>
    </row>
    <row r="79" spans="1:25" ht="14.25" x14ac:dyDescent="0.2">
      <c r="A79" t="s">
        <v>1080</v>
      </c>
      <c r="B79" t="s">
        <v>1081</v>
      </c>
      <c r="C79" t="s">
        <v>1082</v>
      </c>
      <c r="D79" t="s">
        <v>1083</v>
      </c>
      <c r="E79" t="s">
        <v>1084</v>
      </c>
      <c r="F79" t="s">
        <v>1085</v>
      </c>
      <c r="G79" t="s">
        <v>1086</v>
      </c>
      <c r="H79" t="s">
        <v>643</v>
      </c>
      <c r="I79" t="s">
        <v>39</v>
      </c>
      <c r="J79" t="s">
        <v>1087</v>
      </c>
      <c r="K79" t="s">
        <v>1088</v>
      </c>
      <c r="L79" t="s">
        <v>149</v>
      </c>
      <c r="M79" t="s">
        <v>39</v>
      </c>
      <c r="N79" t="s">
        <v>1089</v>
      </c>
      <c r="O79" t="s">
        <v>39</v>
      </c>
      <c r="P79" t="s">
        <v>39</v>
      </c>
      <c r="Q79" t="s">
        <v>39</v>
      </c>
      <c r="R79" t="s">
        <v>39</v>
      </c>
      <c r="S79" t="s">
        <v>1080</v>
      </c>
      <c r="T79" t="s">
        <v>1090</v>
      </c>
      <c r="U79" t="str">
        <f t="shared" si="5"/>
        <v>http://geocode.csis.u-tokyo.ac.jp/cgi-bin/simple_geocode.cgi?charset=UTF8&amp;addr=%20%E6%84%9B%E7%9F%A5%E7%9C%8C%E6%98%A5%E6%97%A5%E4%BA%95%E5%B8%82%E6%9D%B1%E9%87%8E%E7%94%BA6-1-2</v>
      </c>
      <c r="V79" t="str">
        <f t="shared" si="6"/>
        <v xml:space="preserve">&lt;?xml version="1.0" encoding="UTF-8" ?&gt;
&lt;results&gt;
&lt;query&gt; 愛知県春日井市東野町6-1-2&lt;/query&gt;
&lt;geodetic&gt;wgs1984&lt;/geodetic&gt;
&lt;iConf&gt;5&lt;/iConf&gt;
&lt;converted&gt; 愛知県春日井市東野町6-1-&lt;/converted&gt;
&lt;candidate&gt;
&lt;address&gt;愛知県/春日井市/東野町/六丁目/１番&lt;/address&gt;
&lt;longitude&gt;136.988754&lt;/longitude&gt;
&lt;latitude&gt;35.262970&lt;/latitude&gt;
&lt;iLvl&gt;7&lt;/iLvl&gt;
&lt;/candidate&gt;
&lt;/results&gt;
</v>
      </c>
      <c r="W79">
        <f t="shared" si="7"/>
        <v>35.262970000000003</v>
      </c>
      <c r="X79">
        <f t="shared" si="8"/>
        <v>136.988754</v>
      </c>
      <c r="Y79" s="1" t="str">
        <f t="shared" si="9"/>
        <v xml:space="preserve"> 愛知県春日井市東野町6-1-2</v>
      </c>
    </row>
    <row r="80" spans="1:25" ht="14.25" x14ac:dyDescent="0.2">
      <c r="A80" t="s">
        <v>1091</v>
      </c>
      <c r="B80" t="s">
        <v>1092</v>
      </c>
      <c r="C80" t="s">
        <v>1093</v>
      </c>
      <c r="D80" t="s">
        <v>1094</v>
      </c>
      <c r="E80" t="s">
        <v>1095</v>
      </c>
      <c r="F80" t="s">
        <v>1096</v>
      </c>
      <c r="G80" t="s">
        <v>1097</v>
      </c>
      <c r="H80" t="s">
        <v>837</v>
      </c>
      <c r="I80" t="s">
        <v>1098</v>
      </c>
      <c r="J80" t="s">
        <v>1099</v>
      </c>
      <c r="K80" t="s">
        <v>1100</v>
      </c>
      <c r="L80" t="s">
        <v>65</v>
      </c>
      <c r="M80" t="s">
        <v>1101</v>
      </c>
      <c r="N80" t="s">
        <v>1102</v>
      </c>
      <c r="O80" t="s">
        <v>39</v>
      </c>
      <c r="P80" t="s">
        <v>39</v>
      </c>
      <c r="Q80" t="s">
        <v>39</v>
      </c>
      <c r="R80" t="s">
        <v>39</v>
      </c>
      <c r="S80" t="s">
        <v>1091</v>
      </c>
      <c r="T80" t="s">
        <v>1103</v>
      </c>
      <c r="U80" t="str">
        <f t="shared" si="5"/>
        <v>http://geocode.csis.u-tokyo.ac.jp/cgi-bin/simple_geocode.cgi?charset=UTF8&amp;addr=%20%E6%84%9B%E7%9F%A5%E7%9C%8C%E5%90%8D%E5%8F%A4%E5%B1%8B%E5%B8%82%E4%B8%AD%E6%9D%91%E5%8C%BA%E5%90%8D%E9%A7%851-1-4%20%E5%90%8D%E5%8F%A4%E5%B1%8B%E9%A7%85%E6%A7%8B%E5%86%85%20%E9%A9%9B%E9%BA%BA%E9%80%9A%E3%82%8A</v>
      </c>
      <c r="V80" t="str">
        <f t="shared" si="6"/>
        <v xml:space="preserve">&lt;?xml version="1.0" encoding="UTF-8" ?&gt;
&lt;results&gt;
&lt;query&gt; 愛知県名古屋市中村区名駅1-1-4 名古屋駅構内 驛麺通り&lt;/query&gt;
&lt;geodetic&gt;wgs1984&lt;/geodetic&gt;
&lt;iConf&gt;5&lt;/iConf&gt;
&lt;converted&gt; 愛知県名古屋市中村区名駅1-1-4 &lt;/converted&gt;
&lt;candidate&gt;
&lt;address&gt;愛知県/名古屋市/中村区/名駅/一丁目/１番/４号&lt;/address&gt;
&lt;longitude&gt;136.883423&lt;/longitude&gt;
&lt;latitude&gt;35.170750&lt;/latitude&gt;
&lt;iLvl&gt;8&lt;/iLvl&gt;
&lt;/candidate&gt;
&lt;/results&gt;
</v>
      </c>
      <c r="W80">
        <f t="shared" si="7"/>
        <v>35.170749999999998</v>
      </c>
      <c r="X80">
        <f t="shared" si="8"/>
        <v>136.88342299999999</v>
      </c>
      <c r="Y80" s="1" t="str">
        <f t="shared" si="9"/>
        <v xml:space="preserve"> 愛知県名古屋市中村区名駅1-1-4 名古屋駅構内 驛麺通り</v>
      </c>
    </row>
    <row r="81" spans="1:25" ht="14.25" x14ac:dyDescent="0.2">
      <c r="A81" t="s">
        <v>1104</v>
      </c>
      <c r="B81" t="s">
        <v>1105</v>
      </c>
      <c r="C81" t="s">
        <v>1106</v>
      </c>
      <c r="D81" t="s">
        <v>1107</v>
      </c>
      <c r="E81" t="s">
        <v>1108</v>
      </c>
      <c r="F81" t="s">
        <v>1109</v>
      </c>
      <c r="G81" t="s">
        <v>1110</v>
      </c>
      <c r="H81" t="s">
        <v>1111</v>
      </c>
      <c r="I81" t="s">
        <v>1112</v>
      </c>
      <c r="J81" t="s">
        <v>1113</v>
      </c>
      <c r="K81" t="s">
        <v>50</v>
      </c>
      <c r="L81" t="s">
        <v>1114</v>
      </c>
      <c r="M81" t="s">
        <v>1115</v>
      </c>
      <c r="N81" t="s">
        <v>1116</v>
      </c>
      <c r="O81" t="s">
        <v>39</v>
      </c>
      <c r="P81" t="s">
        <v>39</v>
      </c>
      <c r="Q81" t="s">
        <v>39</v>
      </c>
      <c r="R81" t="s">
        <v>39</v>
      </c>
      <c r="S81" t="s">
        <v>1104</v>
      </c>
      <c r="T81" t="s">
        <v>1117</v>
      </c>
      <c r="U81" t="str">
        <f t="shared" si="5"/>
        <v>http://geocode.csis.u-tokyo.ac.jp/cgi-bin/simple_geocode.cgi?charset=UTF8&amp;addr=%20%E5%BA%83%E5%B3%B6%E7%9C%8C%E5%BA%83%E5%B3%B6%E5%B8%82%E5%AE%89%E4%BD%90%E5%8D%97%E5%8C%BA%E8%A5%BF%E5%8E%9F%EF%BC%94%E4%B8%81%E7%9B%AE%EF%BC%94%EF%BC%92%EF%BC%8D%EF%BC%95%EF%BC%90</v>
      </c>
      <c r="V81" t="str">
        <f t="shared" si="6"/>
        <v xml:space="preserve">&lt;?xml version="1.0" encoding="UTF-8" ?&gt;
&lt;results&gt;
&lt;query&gt; 広島県広島市安佐南区西原４丁目４２−５０&lt;/query&gt;
&lt;geodetic&gt;wgs1984&lt;/geodetic&gt;
&lt;iConf&gt;5&lt;/iConf&gt;
&lt;converted&gt; 広島県広島市安佐南区西原４丁目４２−５０&lt;/converted&gt;
&lt;candidate&gt;
&lt;address&gt;広島県/広島市/安佐南区/西原/四丁目/４２番/５０号&lt;/address&gt;
&lt;longitude&gt;132.470978&lt;/longitude&gt;
&lt;latitude&gt;34.435734&lt;/latitude&gt;
&lt;iLvl&gt;8&lt;/iLvl&gt;
&lt;/candidate&gt;
&lt;/results&gt;
</v>
      </c>
      <c r="W81">
        <f t="shared" si="7"/>
        <v>34.435733999999997</v>
      </c>
      <c r="X81">
        <f t="shared" si="8"/>
        <v>132.470978</v>
      </c>
      <c r="Y81" s="1" t="str">
        <f t="shared" si="9"/>
        <v xml:space="preserve"> 広島県広島市安佐南区西原４丁目４２－５０</v>
      </c>
    </row>
    <row r="82" spans="1:25" ht="14.25" x14ac:dyDescent="0.2">
      <c r="A82" t="s">
        <v>1118</v>
      </c>
      <c r="B82" t="s">
        <v>1119</v>
      </c>
      <c r="C82" t="s">
        <v>1120</v>
      </c>
      <c r="D82" t="s">
        <v>1121</v>
      </c>
      <c r="E82" t="s">
        <v>1122</v>
      </c>
      <c r="F82" t="s">
        <v>1123</v>
      </c>
      <c r="G82" t="s">
        <v>1124</v>
      </c>
      <c r="H82" t="s">
        <v>1125</v>
      </c>
      <c r="I82" t="s">
        <v>1126</v>
      </c>
      <c r="J82" t="s">
        <v>1127</v>
      </c>
      <c r="K82" t="s">
        <v>1128</v>
      </c>
      <c r="L82" t="s">
        <v>505</v>
      </c>
      <c r="M82" t="s">
        <v>1129</v>
      </c>
      <c r="N82" t="s">
        <v>1130</v>
      </c>
      <c r="O82" t="s">
        <v>39</v>
      </c>
      <c r="P82" t="s">
        <v>39</v>
      </c>
      <c r="Q82" t="s">
        <v>39</v>
      </c>
      <c r="R82" t="s">
        <v>39</v>
      </c>
      <c r="S82" t="s">
        <v>1118</v>
      </c>
      <c r="T82" t="s">
        <v>1131</v>
      </c>
      <c r="U82" t="str">
        <f t="shared" si="5"/>
        <v>http://geocode.csis.u-tokyo.ac.jp/cgi-bin/simple_geocode.cgi?charset=UTF8&amp;addr=%20%E7%A6%8F%E5%B2%A1%E7%9C%8C%E4%B9%85%E7%95%99%E7%B1%B3%E5%B8%82%E6%96%B0%E5%90%88%E5%B7%9D1-4-43</v>
      </c>
      <c r="V82" t="str">
        <f t="shared" si="6"/>
        <v xml:space="preserve">&lt;?xml version="1.0" encoding="UTF-8" ?&gt;
&lt;results&gt;
&lt;query&gt; 福岡県久留米市新合川1-4-43&lt;/query&gt;
&lt;geodetic&gt;wgs1984&lt;/geodetic&gt;
&lt;iConf&gt;5&lt;/iConf&gt;
&lt;converted&gt; 福岡県久留米市新合川1-4-43&lt;/converted&gt;
&lt;candidate&gt;
&lt;address&gt;福岡県/久留米市/新合川/一丁目/４/４３号&lt;/address&gt;
&lt;longitude&gt;130.539810&lt;/longitude&gt;
&lt;latitude&gt;33.319843&lt;/latitude&gt;
&lt;iLvl&gt;8&lt;/iLvl&gt;
&lt;/candidate&gt;
&lt;/results&gt;
</v>
      </c>
      <c r="W82">
        <f t="shared" si="7"/>
        <v>33.319842999999999</v>
      </c>
      <c r="X82">
        <f t="shared" si="8"/>
        <v>130.53980999999999</v>
      </c>
      <c r="Y82" s="1" t="str">
        <f t="shared" si="9"/>
        <v xml:space="preserve"> 福岡県久留米市新合川1-4-43</v>
      </c>
    </row>
    <row r="83" spans="1:25" ht="14.25" x14ac:dyDescent="0.2">
      <c r="A83" t="s">
        <v>1132</v>
      </c>
      <c r="B83" t="s">
        <v>1133</v>
      </c>
      <c r="C83" t="s">
        <v>1134</v>
      </c>
      <c r="D83" t="s">
        <v>1135</v>
      </c>
      <c r="E83" t="s">
        <v>1136</v>
      </c>
      <c r="F83" t="s">
        <v>1137</v>
      </c>
      <c r="G83" t="s">
        <v>1138</v>
      </c>
      <c r="H83" t="s">
        <v>784</v>
      </c>
      <c r="I83" t="s">
        <v>1139</v>
      </c>
      <c r="J83" t="s">
        <v>1140</v>
      </c>
      <c r="K83" t="s">
        <v>1100</v>
      </c>
      <c r="L83" t="s">
        <v>31</v>
      </c>
      <c r="M83" t="s">
        <v>1141</v>
      </c>
      <c r="N83" t="s">
        <v>1054</v>
      </c>
      <c r="O83" t="s">
        <v>34</v>
      </c>
      <c r="P83" t="s">
        <v>35</v>
      </c>
      <c r="Q83" t="s">
        <v>36</v>
      </c>
      <c r="R83" t="s">
        <v>37</v>
      </c>
      <c r="S83" t="s">
        <v>1132</v>
      </c>
      <c r="T83" t="s">
        <v>1142</v>
      </c>
      <c r="U83" t="str">
        <f t="shared" si="5"/>
        <v>http://geocode.csis.u-tokyo.ac.jp/cgi-bin/simple_geocode.cgi?charset=UTF8&amp;addr=%20%E5%A5%88%E8%89%AF%E7%9C%8C%E5%A5%88%E8%89%AF%E5%B8%82%E4%BA%8C%E6%9D%A1%E5%A4%A7%E8%B7%AF%E5%8D%974%E4%B8%81%E7%9B%AE1-21</v>
      </c>
      <c r="V83" t="str">
        <f t="shared" si="6"/>
        <v xml:space="preserve">&lt;?xml version="1.0" encoding="UTF-8" ?&gt;
&lt;results&gt;
&lt;query&gt; 奈良県奈良市二条大路南4丁目1-21&lt;/query&gt;
&lt;geodetic&gt;wgs1984&lt;/geodetic&gt;
&lt;iConf&gt;5&lt;/iConf&gt;
&lt;converted&gt; 奈良県奈良市二条大路南4丁目1-21&lt;/converted&gt;
&lt;candidate&gt;
&lt;address&gt;奈良県/奈良市/二条大路南/四丁目/１番/２１号&lt;/address&gt;
&lt;longitude&gt;135.791855&lt;/longitude&gt;
&lt;latitude&gt;34.684536&lt;/latitude&gt;
&lt;iLvl&gt;8&lt;/iLvl&gt;
&lt;/candidate&gt;
&lt;/results&gt;
</v>
      </c>
      <c r="W83">
        <f t="shared" si="7"/>
        <v>34.684536000000001</v>
      </c>
      <c r="X83">
        <f t="shared" si="8"/>
        <v>135.791855</v>
      </c>
      <c r="Y83" s="1" t="str">
        <f t="shared" si="9"/>
        <v xml:space="preserve"> 奈良県奈良市二条大路南4丁目1-21</v>
      </c>
    </row>
    <row r="84" spans="1:25" ht="14.25" x14ac:dyDescent="0.2">
      <c r="A84" t="s">
        <v>1143</v>
      </c>
      <c r="B84" t="s">
        <v>1144</v>
      </c>
      <c r="C84" t="s">
        <v>1145</v>
      </c>
      <c r="D84" t="s">
        <v>1146</v>
      </c>
      <c r="E84" t="s">
        <v>1147</v>
      </c>
      <c r="F84" t="s">
        <v>1148</v>
      </c>
      <c r="G84" t="s">
        <v>1149</v>
      </c>
      <c r="H84" t="s">
        <v>47</v>
      </c>
      <c r="I84" t="s">
        <v>1150</v>
      </c>
      <c r="J84" t="s">
        <v>1151</v>
      </c>
      <c r="K84" t="s">
        <v>1152</v>
      </c>
      <c r="L84" t="s">
        <v>136</v>
      </c>
      <c r="M84" t="s">
        <v>1153</v>
      </c>
      <c r="N84" t="s">
        <v>1154</v>
      </c>
      <c r="O84" t="s">
        <v>209</v>
      </c>
      <c r="P84" t="s">
        <v>210</v>
      </c>
      <c r="Q84" t="s">
        <v>211</v>
      </c>
      <c r="R84" t="s">
        <v>212</v>
      </c>
      <c r="S84" t="s">
        <v>1143</v>
      </c>
      <c r="T84" t="s">
        <v>1155</v>
      </c>
      <c r="U84" t="str">
        <f t="shared" si="5"/>
        <v>http://geocode.csis.u-tokyo.ac.jp/cgi-bin/simple_geocode.cgi?charset=UTF8&amp;addr=%20%E6%84%9B%E7%9F%A5%E7%9C%8C%E5%B2%A1%E5%B4%8E%E5%B8%82%E8%96%AE%E7%94%B0%EF%BC%91%E4%B8%81%E7%9B%AE%EF%BC%93%EF%BC%8D%EF%BC%91%EF%BC%90</v>
      </c>
      <c r="V84" t="str">
        <f t="shared" si="6"/>
        <v xml:space="preserve">&lt;?xml version="1.0" encoding="UTF-8" ?&gt;
&lt;results&gt;
&lt;query&gt; 愛知県岡崎市薮田１丁目３−１０&lt;/query&gt;
&lt;geodetic&gt;wgs1984&lt;/geodetic&gt;
&lt;iConf&gt;5&lt;/iConf&gt;
&lt;converted&gt; 愛知県岡崎市薮田１丁目３−&lt;/converted&gt;
&lt;candidate&gt;
&lt;address&gt;愛知県/岡崎市/薮田/一丁目/３番&lt;/address&gt;
&lt;longitude&gt;137.164078&lt;/longitude&gt;
&lt;latitude&gt;34.988918&lt;/latitude&gt;
&lt;iLvl&gt;7&lt;/iLvl&gt;
&lt;/candidate&gt;
&lt;/results&gt;
</v>
      </c>
      <c r="W84">
        <f t="shared" si="7"/>
        <v>34.988917999999998</v>
      </c>
      <c r="X84">
        <f t="shared" si="8"/>
        <v>137.16407799999999</v>
      </c>
      <c r="Y84" s="1" t="str">
        <f t="shared" si="9"/>
        <v xml:space="preserve"> 愛知県岡崎市薮田１丁目３－１０</v>
      </c>
    </row>
    <row r="85" spans="1:25" ht="14.25" x14ac:dyDescent="0.2">
      <c r="A85" t="s">
        <v>1156</v>
      </c>
      <c r="B85" t="s">
        <v>1157</v>
      </c>
      <c r="C85" t="s">
        <v>1158</v>
      </c>
      <c r="D85" t="s">
        <v>1159</v>
      </c>
      <c r="E85" t="s">
        <v>1160</v>
      </c>
      <c r="F85" t="s">
        <v>1161</v>
      </c>
      <c r="G85" t="s">
        <v>1162</v>
      </c>
      <c r="H85" t="s">
        <v>670</v>
      </c>
      <c r="I85" t="s">
        <v>1163</v>
      </c>
      <c r="J85" t="s">
        <v>1164</v>
      </c>
      <c r="K85" t="s">
        <v>1128</v>
      </c>
      <c r="L85" t="s">
        <v>561</v>
      </c>
      <c r="M85" t="s">
        <v>1165</v>
      </c>
      <c r="N85" t="s">
        <v>82</v>
      </c>
      <c r="O85" t="s">
        <v>39</v>
      </c>
      <c r="P85" t="s">
        <v>39</v>
      </c>
      <c r="Q85" t="s">
        <v>39</v>
      </c>
      <c r="R85" t="s">
        <v>39</v>
      </c>
      <c r="S85" t="s">
        <v>1156</v>
      </c>
      <c r="T85" t="s">
        <v>1166</v>
      </c>
      <c r="U85" t="str">
        <f t="shared" si="5"/>
        <v>http://geocode.csis.u-tokyo.ac.jp/cgi-bin/simple_geocode.cgi?charset=UTF8&amp;addr=%20%E6%84%9B%E7%9F%A5%E7%9C%8C%E5%90%8D%E5%8F%A4%E5%B1%8B%E5%B8%82%E5%8C%97%E5%8C%BA%E4%B8%B8%E6%96%B0%E7%94%BA%EF%BC%91%EF%BC%92%EF%BC%96</v>
      </c>
      <c r="V85" t="str">
        <f t="shared" si="6"/>
        <v xml:space="preserve">&lt;?xml version="1.0" encoding="UTF-8" ?&gt;
&lt;results&gt;
&lt;query&gt; 愛知県名古屋市北区丸新町１２６&lt;/query&gt;
&lt;geodetic&gt;wgs1984&lt;/geodetic&gt;
&lt;iConf&gt;5&lt;/iConf&gt;
&lt;converted&gt; 愛知県名古屋市北区丸新町１２６&lt;/converted&gt;
&lt;candidate&gt;
&lt;address&gt;愛知県/名古屋市/北区/丸新/１２６番地&lt;/address&gt;
&lt;longitude&gt;136.910172&lt;/longitude&gt;
&lt;latitude&gt;35.231335&lt;/latitude&gt;
&lt;iLvl&gt;7&lt;/iLvl&gt;
&lt;/candidate&gt;
&lt;/results&gt;
</v>
      </c>
      <c r="W85">
        <f t="shared" si="7"/>
        <v>35.231335000000001</v>
      </c>
      <c r="X85">
        <f t="shared" si="8"/>
        <v>136.91017199999999</v>
      </c>
      <c r="Y85" s="1" t="str">
        <f t="shared" si="9"/>
        <v xml:space="preserve"> 愛知県名古屋市北区丸新町１２６</v>
      </c>
    </row>
    <row r="86" spans="1:25" ht="14.25" x14ac:dyDescent="0.2">
      <c r="A86" t="s">
        <v>1167</v>
      </c>
      <c r="B86" t="s">
        <v>1168</v>
      </c>
      <c r="C86" t="s">
        <v>1169</v>
      </c>
      <c r="D86" t="s">
        <v>1170</v>
      </c>
      <c r="E86" t="s">
        <v>1171</v>
      </c>
      <c r="F86" t="s">
        <v>1172</v>
      </c>
      <c r="G86" t="s">
        <v>1173</v>
      </c>
      <c r="H86" t="s">
        <v>1174</v>
      </c>
      <c r="I86" t="s">
        <v>1175</v>
      </c>
      <c r="J86" t="s">
        <v>1176</v>
      </c>
      <c r="K86" t="s">
        <v>1177</v>
      </c>
      <c r="L86" t="s">
        <v>561</v>
      </c>
      <c r="M86" t="s">
        <v>1178</v>
      </c>
      <c r="N86" t="s">
        <v>227</v>
      </c>
      <c r="O86" t="s">
        <v>34</v>
      </c>
      <c r="P86" t="s">
        <v>35</v>
      </c>
      <c r="Q86" t="s">
        <v>36</v>
      </c>
      <c r="R86" t="s">
        <v>37</v>
      </c>
      <c r="S86" t="s">
        <v>1167</v>
      </c>
      <c r="T86" t="s">
        <v>373</v>
      </c>
      <c r="U86" t="str">
        <f t="shared" si="5"/>
        <v>http://geocode.csis.u-tokyo.ac.jp/cgi-bin/simple_geocode.cgi?charset=UTF8&amp;addr=%20%E6%84%9B%E7%9F%A5%E7%9C%8C%E5%A4%A7%E5%BA%9C%E5%B8%82%E6%98%8E%E6%88%90%E7%94%BA4%E4%B8%81%E7%9B%AE160%E7%95%AA%E5%9C%B0%EF%BC%92</v>
      </c>
      <c r="V86" t="str">
        <f t="shared" si="6"/>
        <v xml:space="preserve">&lt;?xml version="1.0" encoding="UTF-8" ?&gt;
&lt;results&gt;
&lt;query&gt; 愛知県大府市明成町4丁目160番地２&lt;/query&gt;
&lt;geodetic&gt;wgs1984&lt;/geodetic&gt;
&lt;iConf&gt;5&lt;/iConf&gt;
&lt;converted&gt; 愛知県大府市明成町4丁目160番地&lt;/converted&gt;
&lt;candidate&gt;
&lt;address&gt;愛知県/大府市/明成町/四丁目/１６０番地&lt;/address&gt;
&lt;longitude&gt;136.951401&lt;/longitude&gt;
&lt;latitude&gt;35.021175&lt;/latitude&gt;
&lt;iLvl&gt;7&lt;/iLvl&gt;
&lt;/candidate&gt;
&lt;/results&gt;
</v>
      </c>
      <c r="W86">
        <f t="shared" si="7"/>
        <v>35.021174999999999</v>
      </c>
      <c r="X86">
        <f t="shared" si="8"/>
        <v>136.951401</v>
      </c>
      <c r="Y86" s="1" t="str">
        <f t="shared" si="9"/>
        <v xml:space="preserve"> 愛知県大府市明成町4丁目160番地２</v>
      </c>
    </row>
    <row r="87" spans="1:25" ht="14.25" x14ac:dyDescent="0.2">
      <c r="A87" t="s">
        <v>1179</v>
      </c>
      <c r="B87" t="s">
        <v>1180</v>
      </c>
      <c r="C87" t="s">
        <v>1181</v>
      </c>
      <c r="D87" t="s">
        <v>1182</v>
      </c>
      <c r="E87" t="s">
        <v>1183</v>
      </c>
      <c r="F87" t="s">
        <v>1184</v>
      </c>
      <c r="G87" t="s">
        <v>1185</v>
      </c>
      <c r="H87" t="s">
        <v>850</v>
      </c>
      <c r="I87" t="s">
        <v>1186</v>
      </c>
      <c r="J87" t="s">
        <v>1187</v>
      </c>
      <c r="K87" t="s">
        <v>1188</v>
      </c>
      <c r="L87" t="s">
        <v>576</v>
      </c>
      <c r="M87" t="s">
        <v>1189</v>
      </c>
      <c r="N87" t="s">
        <v>1190</v>
      </c>
      <c r="O87" t="s">
        <v>39</v>
      </c>
      <c r="P87" t="s">
        <v>39</v>
      </c>
      <c r="Q87" t="s">
        <v>39</v>
      </c>
      <c r="R87" t="s">
        <v>39</v>
      </c>
      <c r="S87" t="s">
        <v>1179</v>
      </c>
      <c r="T87" t="s">
        <v>1191</v>
      </c>
      <c r="U87" t="str">
        <f t="shared" si="5"/>
        <v>http://geocode.csis.u-tokyo.ac.jp/cgi-bin/simple_geocode.cgi?charset=UTF8&amp;addr=%20%E6%84%9B%E7%9F%A5%E7%9C%8C%E9%95%B7%E4%B9%85%E6%89%8B%E5%B8%82%E4%BA%95%E5%A0%80%EF%BC%91%EF%BC%91%EF%BC%92</v>
      </c>
      <c r="V87" t="str">
        <f t="shared" si="6"/>
        <v xml:space="preserve">&lt;?xml version="1.0" encoding="UTF-8" ?&gt;
&lt;results&gt;
&lt;query&gt; 愛知県長久手市井堀１１２&lt;/query&gt;
&lt;geodetic&gt;wgs1984&lt;/geodetic&gt;
&lt;iConf&gt;5&lt;/iConf&gt;
&lt;converted&gt; 愛知県長久手市井堀１１２&lt;/converted&gt;
&lt;candidate&gt;
&lt;address&gt;愛知県/長久手市/井堀/１１２番地&lt;/address&gt;
&lt;longitude&gt;137.028397&lt;/longitude&gt;
&lt;latitude&gt;35.174019&lt;/latitude&gt;
&lt;iLvl&gt;7&lt;/iLvl&gt;
&lt;/candidate&gt;
&lt;/results&gt;
</v>
      </c>
      <c r="W87">
        <f t="shared" si="7"/>
        <v>35.174019000000001</v>
      </c>
      <c r="X87">
        <f t="shared" si="8"/>
        <v>137.02839700000001</v>
      </c>
      <c r="Y87" s="1" t="str">
        <f t="shared" si="9"/>
        <v xml:space="preserve"> 愛知県長久手市井堀１１２</v>
      </c>
    </row>
    <row r="88" spans="1:25" ht="14.25" x14ac:dyDescent="0.2">
      <c r="A88" t="s">
        <v>1192</v>
      </c>
      <c r="B88" t="s">
        <v>1193</v>
      </c>
      <c r="C88" t="s">
        <v>1194</v>
      </c>
      <c r="D88" t="s">
        <v>1195</v>
      </c>
      <c r="E88" t="s">
        <v>1196</v>
      </c>
      <c r="F88" t="s">
        <v>1197</v>
      </c>
      <c r="G88" t="s">
        <v>1198</v>
      </c>
      <c r="H88" t="s">
        <v>736</v>
      </c>
      <c r="I88" t="s">
        <v>1199</v>
      </c>
      <c r="J88" t="s">
        <v>1200</v>
      </c>
      <c r="K88" t="s">
        <v>1188</v>
      </c>
      <c r="L88" t="s">
        <v>109</v>
      </c>
      <c r="M88" t="s">
        <v>1201</v>
      </c>
      <c r="N88" t="s">
        <v>82</v>
      </c>
      <c r="O88" t="s">
        <v>274</v>
      </c>
      <c r="P88" t="s">
        <v>275</v>
      </c>
      <c r="Q88" t="s">
        <v>276</v>
      </c>
      <c r="R88" t="s">
        <v>277</v>
      </c>
      <c r="S88" t="s">
        <v>1192</v>
      </c>
      <c r="T88" t="s">
        <v>1202</v>
      </c>
      <c r="U88" t="str">
        <f t="shared" si="5"/>
        <v>http://geocode.csis.u-tokyo.ac.jp/cgi-bin/simple_geocode.cgi?charset=UTF8&amp;addr=%20%E5%9F%BC%E7%8E%89%E7%9C%8C%E3%81%95%E3%81%84%E3%81%9F%E3%81%BE%E5%B8%82%E8%A6%8B%E6%B2%BC%E5%8C%BA%E5%A4%A7%E5%AD%97%E4%B8%B8%E3%83%B6%E5%B4%8E%EF%BC%91%EF%BC%90%EF%BC%95%EF%BC%99%EF%BC%8D%EF%BC%91</v>
      </c>
      <c r="V88" t="str">
        <f t="shared" si="6"/>
        <v xml:space="preserve">&lt;?xml version="1.0" encoding="UTF-8" ?&gt;
&lt;results&gt;
&lt;query&gt; 埼玉県さいたま市見沼区大字丸ヶ崎１０５９−１&lt;/query&gt;
&lt;geodetic&gt;wgs1984&lt;/geodetic&gt;
&lt;iConf&gt;5&lt;/iConf&gt;
&lt;converted&gt; 埼玉県さいたま市見沼区大字丸ヶ崎１０５９−&lt;/converted&gt;
&lt;candidate&gt;
&lt;address&gt;埼玉県/さいたま市/見沼区/丸ヶ崎/１０５９番地&lt;/address&gt;
&lt;longitude&gt;139.654724&lt;/longitude&gt;
&lt;latitude&gt;35.958477&lt;/latitude&gt;
&lt;iLvl&gt;7&lt;/iLvl&gt;
&lt;/candidate&gt;
&lt;/results&gt;
</v>
      </c>
      <c r="W88">
        <f t="shared" si="7"/>
        <v>35.958477000000002</v>
      </c>
      <c r="X88">
        <f t="shared" si="8"/>
        <v>139.65472399999999</v>
      </c>
      <c r="Y88" s="1" t="str">
        <f t="shared" si="9"/>
        <v xml:space="preserve"> 埼玉県さいたま市見沼区大字丸ヶ崎１０５９－１</v>
      </c>
    </row>
    <row r="89" spans="1:25" ht="14.25" x14ac:dyDescent="0.2">
      <c r="A89" t="s">
        <v>1203</v>
      </c>
      <c r="B89" t="s">
        <v>1204</v>
      </c>
      <c r="C89" t="s">
        <v>1205</v>
      </c>
      <c r="D89" t="s">
        <v>1206</v>
      </c>
      <c r="E89" t="s">
        <v>1207</v>
      </c>
      <c r="F89" t="s">
        <v>1208</v>
      </c>
      <c r="G89" t="s">
        <v>1209</v>
      </c>
      <c r="H89" t="s">
        <v>1210</v>
      </c>
      <c r="I89" t="s">
        <v>1211</v>
      </c>
      <c r="J89" t="s">
        <v>1212</v>
      </c>
      <c r="K89" t="s">
        <v>1128</v>
      </c>
      <c r="L89" t="s">
        <v>561</v>
      </c>
      <c r="M89" t="s">
        <v>1213</v>
      </c>
      <c r="N89" t="s">
        <v>1214</v>
      </c>
      <c r="O89" t="s">
        <v>1215</v>
      </c>
      <c r="P89" t="s">
        <v>1216</v>
      </c>
      <c r="Q89" t="s">
        <v>1217</v>
      </c>
      <c r="R89" t="s">
        <v>1218</v>
      </c>
      <c r="S89" t="s">
        <v>1203</v>
      </c>
      <c r="T89" t="s">
        <v>1219</v>
      </c>
      <c r="U89" t="str">
        <f t="shared" si="5"/>
        <v>http://geocode.csis.u-tokyo.ac.jp/cgi-bin/simple_geocode.cgi?charset=UTF8&amp;addr=%20%E6%84%9B%E7%9F%A5%E7%9C%8C%E6%B8%85%E9%A0%88%E5%B8%82%E4%B8%80%E5%A0%B4%E5%BE%A1%E5%9C%92%EF%BC%97%EF%BC%98%EF%BC%94%EF%BC%8D%EF%BC%92</v>
      </c>
      <c r="V89" t="str">
        <f t="shared" si="6"/>
        <v xml:space="preserve">&lt;?xml version="1.0" encoding="UTF-8" ?&gt;
&lt;results&gt;
&lt;query&gt; 愛知県清須市一場御園７８４−２&lt;/query&gt;
&lt;geodetic&gt;wgs1984&lt;/geodetic&gt;
&lt;iConf&gt;5&lt;/iConf&gt;
&lt;converted&gt; 愛知県清須市一場御園７８４−&lt;/converted&gt;
&lt;candidate&gt;
&lt;address&gt;愛知県/清須市/一場/御園/７８４番地&lt;/address&gt;
&lt;longitude&gt;136.840576&lt;/longitude&gt;
&lt;latitude&gt;35.223282&lt;/latitude&gt;
&lt;iLvl&gt;7&lt;/iLvl&gt;
&lt;/candidate&gt;
&lt;/results&gt;
</v>
      </c>
      <c r="W89">
        <f t="shared" si="7"/>
        <v>35.223281999999998</v>
      </c>
      <c r="X89">
        <f t="shared" si="8"/>
        <v>136.840576</v>
      </c>
      <c r="Y89" s="1" t="str">
        <f t="shared" si="9"/>
        <v xml:space="preserve"> 愛知県清須市一場御園７８４－２</v>
      </c>
    </row>
    <row r="90" spans="1:25" ht="14.25" x14ac:dyDescent="0.2">
      <c r="A90" t="s">
        <v>1220</v>
      </c>
      <c r="B90" t="s">
        <v>1221</v>
      </c>
      <c r="C90" t="s">
        <v>1222</v>
      </c>
      <c r="D90" t="s">
        <v>1223</v>
      </c>
      <c r="E90" t="s">
        <v>1224</v>
      </c>
      <c r="F90" t="s">
        <v>1225</v>
      </c>
      <c r="G90" t="s">
        <v>1226</v>
      </c>
      <c r="H90" t="s">
        <v>240</v>
      </c>
      <c r="I90" t="s">
        <v>1227</v>
      </c>
      <c r="J90" t="s">
        <v>1228</v>
      </c>
      <c r="K90" t="s">
        <v>945</v>
      </c>
      <c r="L90" t="s">
        <v>225</v>
      </c>
      <c r="M90" t="s">
        <v>1229</v>
      </c>
      <c r="N90" t="s">
        <v>1230</v>
      </c>
      <c r="O90" t="s">
        <v>39</v>
      </c>
      <c r="P90" t="s">
        <v>39</v>
      </c>
      <c r="Q90" t="s">
        <v>39</v>
      </c>
      <c r="R90" t="s">
        <v>39</v>
      </c>
      <c r="S90" t="s">
        <v>1220</v>
      </c>
      <c r="T90" t="s">
        <v>1231</v>
      </c>
      <c r="U90" t="str">
        <f t="shared" si="5"/>
        <v>http://geocode.csis.u-tokyo.ac.jp/cgi-bin/simple_geocode.cgi?charset=UTF8&amp;addr=%20%E6%84%9B%E7%9F%A5%E7%9C%8C%E6%98%A5%E6%97%A5%E4%BA%95%E5%B8%82%E6%A2%85%E3%82%B1%E5%9D%AA%E7%94%BA%EF%BC%91%EF%BC%91%EF%BC%93%EF%BC%8D%EF%BC%91</v>
      </c>
      <c r="V90" t="str">
        <f t="shared" si="6"/>
        <v xml:space="preserve">&lt;?xml version="1.0" encoding="UTF-8" ?&gt;
&lt;results&gt;
&lt;query&gt; 愛知県春日井市梅ケ坪町１１３−１&lt;/query&gt;
&lt;geodetic&gt;wgs1984&lt;/geodetic&gt;
&lt;iConf&gt;5&lt;/iConf&gt;
&lt;converted&gt; 愛知県春日井市梅ケ坪町１１３−&lt;/converted&gt;
&lt;candidate&gt;
&lt;address&gt;愛知県/春日井市/梅ケ坪町/１１３番地&lt;/address&gt;
&lt;longitude&gt;136.978012&lt;/longitude&gt;
&lt;latitude&gt;35.254677&lt;/latitude&gt;
&lt;iLvl&gt;7&lt;/iLvl&gt;
&lt;/candidate&gt;
&lt;/results&gt;
</v>
      </c>
      <c r="W90">
        <f t="shared" si="7"/>
        <v>35.254677000000001</v>
      </c>
      <c r="X90">
        <f t="shared" si="8"/>
        <v>136.97801200000001</v>
      </c>
      <c r="Y90" s="1" t="str">
        <f t="shared" si="9"/>
        <v xml:space="preserve"> 愛知県春日井市梅ケ坪町１１３－１</v>
      </c>
    </row>
    <row r="91" spans="1:25" ht="14.25" x14ac:dyDescent="0.2">
      <c r="A91" t="s">
        <v>1232</v>
      </c>
      <c r="B91" t="s">
        <v>1233</v>
      </c>
      <c r="C91" t="s">
        <v>1234</v>
      </c>
      <c r="D91" t="s">
        <v>1235</v>
      </c>
      <c r="E91" t="s">
        <v>1236</v>
      </c>
      <c r="F91" t="s">
        <v>1237</v>
      </c>
      <c r="G91" t="s">
        <v>1238</v>
      </c>
      <c r="H91" t="s">
        <v>1239</v>
      </c>
      <c r="I91" t="s">
        <v>1240</v>
      </c>
      <c r="J91" t="s">
        <v>1241</v>
      </c>
      <c r="K91" t="s">
        <v>123</v>
      </c>
      <c r="L91" t="s">
        <v>164</v>
      </c>
      <c r="M91" t="s">
        <v>1242</v>
      </c>
      <c r="N91" t="s">
        <v>1243</v>
      </c>
      <c r="O91" t="s">
        <v>39</v>
      </c>
      <c r="P91" t="s">
        <v>39</v>
      </c>
      <c r="Q91" t="s">
        <v>39</v>
      </c>
      <c r="R91" t="s">
        <v>39</v>
      </c>
      <c r="S91" t="s">
        <v>1232</v>
      </c>
      <c r="T91" t="s">
        <v>1244</v>
      </c>
      <c r="U91" t="str">
        <f t="shared" si="5"/>
        <v>http://geocode.csis.u-tokyo.ac.jp/cgi-bin/simple_geocode.cgi?charset=UTF8&amp;addr=%20%E5%B2%A1%E5%B1%B1%E7%9C%8C%E5%B2%A1%E5%B1%B1%E5%B8%82%E5%8C%97%E5%8C%BA%E4%B8%8B%E4%B8%AD%E9%87%8E%EF%BC%96%EF%BC%97%EF%BC%90</v>
      </c>
      <c r="V91" t="str">
        <f t="shared" si="6"/>
        <v xml:space="preserve">&lt;?xml version="1.0" encoding="UTF-8" ?&gt;
&lt;results&gt;
&lt;query&gt; 岡山県岡山市北区下中野６７０&lt;/query&gt;
&lt;geodetic&gt;wgs1984&lt;/geodetic&gt;
&lt;iConf&gt;5&lt;/iConf&gt;
&lt;converted&gt; 岡山県岡山市北区下中野６７０&lt;/converted&gt;
&lt;candidate&gt;
&lt;address&gt;岡山/岡山市/北区/下中野/６７０番地&lt;/address&gt;
&lt;longitude&gt;133.899857&lt;/longitude&gt;
&lt;latitude&gt;34.636986&lt;/latitude&gt;
&lt;iLvl&gt;7&lt;/iLvl&gt;
&lt;/candidate&gt;
&lt;/results&gt;
</v>
      </c>
      <c r="W91">
        <f t="shared" si="7"/>
        <v>34.636986</v>
      </c>
      <c r="X91">
        <f t="shared" si="8"/>
        <v>133.899857</v>
      </c>
      <c r="Y91" s="1" t="str">
        <f t="shared" si="9"/>
        <v xml:space="preserve"> 岡山県岡山市北区下中野６７０</v>
      </c>
    </row>
    <row r="92" spans="1:25" ht="14.25" x14ac:dyDescent="0.2">
      <c r="A92" t="s">
        <v>1245</v>
      </c>
      <c r="B92" t="s">
        <v>1246</v>
      </c>
      <c r="C92" t="s">
        <v>1247</v>
      </c>
      <c r="D92" t="s">
        <v>1248</v>
      </c>
      <c r="E92" t="s">
        <v>1249</v>
      </c>
      <c r="F92" t="s">
        <v>1250</v>
      </c>
      <c r="G92" t="s">
        <v>1251</v>
      </c>
      <c r="H92" t="s">
        <v>1252</v>
      </c>
      <c r="I92" t="s">
        <v>1253</v>
      </c>
      <c r="J92" t="s">
        <v>1254</v>
      </c>
      <c r="K92" t="s">
        <v>945</v>
      </c>
      <c r="L92" t="s">
        <v>244</v>
      </c>
      <c r="M92" t="s">
        <v>1255</v>
      </c>
      <c r="N92" t="s">
        <v>440</v>
      </c>
      <c r="O92" t="s">
        <v>39</v>
      </c>
      <c r="P92" t="s">
        <v>39</v>
      </c>
      <c r="Q92" t="s">
        <v>39</v>
      </c>
      <c r="R92" t="s">
        <v>39</v>
      </c>
      <c r="S92" t="s">
        <v>1245</v>
      </c>
      <c r="T92" t="s">
        <v>1256</v>
      </c>
      <c r="U92" t="str">
        <f t="shared" si="5"/>
        <v>http://geocode.csis.u-tokyo.ac.jp/cgi-bin/simple_geocode.cgi?charset=UTF8&amp;addr=%20%E6%84%9B%E7%9F%A5%E7%9C%8C%E4%B8%80%E5%AE%AE%E5%B8%82%E5%AF%8C%E5%A3%AB3-1-2</v>
      </c>
      <c r="V92" t="str">
        <f t="shared" si="6"/>
        <v xml:space="preserve">&lt;?xml version="1.0" encoding="UTF-8" ?&gt;
&lt;results&gt;
&lt;query&gt; 愛知県一宮市富士3-1-2&lt;/query&gt;
&lt;geodetic&gt;wgs1984&lt;/geodetic&gt;
&lt;iConf&gt;5&lt;/iConf&gt;
&lt;converted&gt; 愛知県一宮市富士3-1-2&lt;/converted&gt;
&lt;candidate&gt;
&lt;address&gt;愛知県/一宮市/富士/三丁目/１番/２号&lt;/address&gt;
&lt;longitude&gt;136.818130&lt;/longitude&gt;
&lt;latitude&gt;35.302460&lt;/latitude&gt;
&lt;iLvl&gt;8&lt;/iLvl&gt;
&lt;/candidate&gt;
&lt;/results&gt;
</v>
      </c>
      <c r="W92">
        <f t="shared" si="7"/>
        <v>35.302460000000004</v>
      </c>
      <c r="X92">
        <f t="shared" si="8"/>
        <v>136.81813</v>
      </c>
      <c r="Y92" s="1" t="str">
        <f t="shared" si="9"/>
        <v xml:space="preserve"> 愛知県一宮市富士3-1-2</v>
      </c>
    </row>
    <row r="93" spans="1:25" ht="14.25" x14ac:dyDescent="0.2">
      <c r="A93" t="s">
        <v>1257</v>
      </c>
      <c r="B93" t="s">
        <v>1258</v>
      </c>
      <c r="C93" t="s">
        <v>1259</v>
      </c>
      <c r="D93" t="s">
        <v>1260</v>
      </c>
      <c r="E93" t="s">
        <v>1261</v>
      </c>
      <c r="F93" t="s">
        <v>1262</v>
      </c>
      <c r="G93" t="s">
        <v>1263</v>
      </c>
      <c r="H93" t="s">
        <v>1264</v>
      </c>
      <c r="I93" t="s">
        <v>1265</v>
      </c>
      <c r="J93" t="s">
        <v>1266</v>
      </c>
      <c r="K93" t="s">
        <v>1267</v>
      </c>
      <c r="L93" t="s">
        <v>576</v>
      </c>
      <c r="M93" t="s">
        <v>1268</v>
      </c>
      <c r="N93" t="s">
        <v>82</v>
      </c>
      <c r="O93" t="s">
        <v>39</v>
      </c>
      <c r="P93" t="s">
        <v>39</v>
      </c>
      <c r="Q93" t="s">
        <v>39</v>
      </c>
      <c r="R93" t="s">
        <v>39</v>
      </c>
      <c r="S93" t="s">
        <v>1257</v>
      </c>
      <c r="T93" t="s">
        <v>1269</v>
      </c>
      <c r="U93" t="str">
        <f t="shared" si="5"/>
        <v>http://geocode.csis.u-tokyo.ac.jp/cgi-bin/simple_geocode.cgi?charset=UTF8&amp;addr=%20%E6%84%9B%E7%9F%A5%E7%9C%8C%E6%B8%85%E9%A0%88%E5%B8%82%E6%98%A5%E6%97%A5%E4%B8%AD%E6%B2%BC%EF%BC%93%EF%BC%94%EF%BC%8D%EF%BC%91</v>
      </c>
      <c r="V93" t="str">
        <f t="shared" si="6"/>
        <v xml:space="preserve">&lt;?xml version="1.0" encoding="UTF-8" ?&gt;
&lt;results&gt;
&lt;query&gt; 愛知県清須市春日中沼３４−１&lt;/query&gt;
&lt;geodetic&gt;wgs1984&lt;/geodetic&gt;
&lt;iConf&gt;5&lt;/iConf&gt;
&lt;converted&gt; 愛知県清須市春日中沼３４−&lt;/converted&gt;
&lt;candidate&gt;
&lt;address&gt;愛知県/清須市/春日中沼/３４番地&lt;/address&gt;
&lt;longitude&gt;136.852219&lt;/longitude&gt;
&lt;latitude&gt;35.230061&lt;/latitude&gt;
&lt;iLvl&gt;7&lt;/iLvl&gt;
&lt;/candidate&gt;
&lt;/results&gt;
</v>
      </c>
      <c r="W93">
        <f t="shared" si="7"/>
        <v>35.230060999999999</v>
      </c>
      <c r="X93">
        <f t="shared" si="8"/>
        <v>136.85221899999999</v>
      </c>
      <c r="Y93" s="1" t="str">
        <f t="shared" si="9"/>
        <v xml:space="preserve"> 愛知県清須市春日中沼３４－１</v>
      </c>
    </row>
    <row r="94" spans="1:25" ht="14.25" x14ac:dyDescent="0.2">
      <c r="A94" t="s">
        <v>1270</v>
      </c>
      <c r="B94" t="s">
        <v>1271</v>
      </c>
      <c r="C94" t="s">
        <v>1272</v>
      </c>
      <c r="D94" t="s">
        <v>1273</v>
      </c>
      <c r="E94" t="s">
        <v>1274</v>
      </c>
      <c r="F94" t="s">
        <v>1275</v>
      </c>
      <c r="G94" t="s">
        <v>1276</v>
      </c>
      <c r="H94" t="s">
        <v>1277</v>
      </c>
      <c r="I94" t="s">
        <v>1278</v>
      </c>
      <c r="J94" t="s">
        <v>1279</v>
      </c>
      <c r="K94" t="s">
        <v>1267</v>
      </c>
      <c r="L94" t="s">
        <v>149</v>
      </c>
      <c r="M94" t="s">
        <v>39</v>
      </c>
      <c r="N94" t="s">
        <v>1280</v>
      </c>
      <c r="O94" t="s">
        <v>39</v>
      </c>
      <c r="P94" t="s">
        <v>39</v>
      </c>
      <c r="Q94" t="s">
        <v>39</v>
      </c>
      <c r="R94" t="s">
        <v>39</v>
      </c>
      <c r="S94" t="s">
        <v>1270</v>
      </c>
      <c r="T94" t="s">
        <v>1281</v>
      </c>
      <c r="U94" t="str">
        <f t="shared" si="5"/>
        <v>http://geocode.csis.u-tokyo.ac.jp/cgi-bin/simple_geocode.cgi?charset=UTF8&amp;addr=%20%E6%84%9B%E7%9F%A5%E7%9C%8C%E5%90%8D%E5%8F%A4%E5%B1%8B%E5%B8%82%E7%B7%91%E5%8C%BA%E7%A5%9E%E3%81%AE%E5%80%89%EF%BC%94%EF%BC%8D%EF%BC%91%EF%BC%99%EF%BC%94</v>
      </c>
      <c r="V94" t="str">
        <f t="shared" si="6"/>
        <v xml:space="preserve">&lt;?xml version="1.0" encoding="UTF-8" ?&gt;
&lt;results&gt;
&lt;query&gt; 愛知県名古屋市緑区神の倉４−１９４&lt;/query&gt;
&lt;geodetic&gt;wgs1984&lt;/geodetic&gt;
&lt;iConf&gt;5&lt;/iConf&gt;
&lt;converted&gt; 愛知県名古屋市緑区神の倉４−１９４&lt;/converted&gt;
&lt;candidate&gt;
&lt;address&gt;愛知県/名古屋市/緑区/神の倉/四丁目/１９４番地&lt;/address&gt;
&lt;longitude&gt;137.012558&lt;/longitude&gt;
&lt;latitude&gt;35.099293&lt;/latitude&gt;
&lt;iLvl&gt;7&lt;/iLvl&gt;
&lt;/candidate&gt;
&lt;/results&gt;
</v>
      </c>
      <c r="W94">
        <f t="shared" si="7"/>
        <v>35.099293000000003</v>
      </c>
      <c r="X94">
        <f t="shared" si="8"/>
        <v>137.01255800000001</v>
      </c>
      <c r="Y94" s="1" t="str">
        <f t="shared" si="9"/>
        <v xml:space="preserve"> 愛知県名古屋市緑区神の倉４－１９４</v>
      </c>
    </row>
    <row r="95" spans="1:25" ht="14.25" x14ac:dyDescent="0.2">
      <c r="A95" t="s">
        <v>1282</v>
      </c>
      <c r="B95" t="s">
        <v>1283</v>
      </c>
      <c r="C95" t="s">
        <v>1284</v>
      </c>
      <c r="D95" t="s">
        <v>1285</v>
      </c>
      <c r="E95" t="s">
        <v>1286</v>
      </c>
      <c r="F95" t="s">
        <v>1287</v>
      </c>
      <c r="G95" t="s">
        <v>1288</v>
      </c>
      <c r="H95" t="s">
        <v>1289</v>
      </c>
      <c r="I95" t="s">
        <v>1290</v>
      </c>
      <c r="J95" t="s">
        <v>1291</v>
      </c>
      <c r="K95" t="s">
        <v>1128</v>
      </c>
      <c r="L95" t="s">
        <v>149</v>
      </c>
      <c r="M95" t="s">
        <v>1292</v>
      </c>
      <c r="N95" t="s">
        <v>82</v>
      </c>
      <c r="O95" t="s">
        <v>39</v>
      </c>
      <c r="P95" t="s">
        <v>39</v>
      </c>
      <c r="Q95" t="s">
        <v>39</v>
      </c>
      <c r="R95" t="s">
        <v>39</v>
      </c>
      <c r="S95" t="s">
        <v>1282</v>
      </c>
      <c r="T95" t="s">
        <v>1293</v>
      </c>
      <c r="U95" t="str">
        <f t="shared" si="5"/>
        <v>http://geocode.csis.u-tokyo.ac.jp/cgi-bin/simple_geocode.cgi?charset=UTF8&amp;addr=%20%E6%84%9B%E7%9F%A5%E7%9C%8C%E5%B0%8F%E7%89%A7%E5%B8%82%E4%B8%8B%E5%B0%8F%E9%87%9D%E4%B8%AD%E5%B3%B6%EF%BC%92%E4%B8%81%E7%9B%AE%EF%BC%91%EF%BC%90%EF%BC%93%EF%BC%8D%EF%BC%91</v>
      </c>
      <c r="V95" t="str">
        <f t="shared" si="6"/>
        <v xml:space="preserve">&lt;?xml version="1.0" encoding="UTF-8" ?&gt;
&lt;results&gt;
&lt;query&gt; 愛知県小牧市下小針中島２丁目１０３−１&lt;/query&gt;
&lt;geodetic&gt;wgs1984&lt;/geodetic&gt;
&lt;iConf&gt;5&lt;/iConf&gt;
&lt;converted&gt; 愛知県小牧市下小針中島２丁目１０３−&lt;/converted&gt;
&lt;candidate&gt;
&lt;address&gt;愛知県/小牧市/下小針中島/二丁目/１０３番地&lt;/address&gt;
&lt;longitude&gt;136.907181&lt;/longitude&gt;
&lt;latitude&gt;35.269428&lt;/latitude&gt;
&lt;iLvl&gt;7&lt;/iLvl&gt;
&lt;/candidate&gt;
&lt;/results&gt;
</v>
      </c>
      <c r="W95">
        <f t="shared" si="7"/>
        <v>35.269427999999998</v>
      </c>
      <c r="X95">
        <f t="shared" si="8"/>
        <v>136.90718100000001</v>
      </c>
      <c r="Y95" s="1" t="str">
        <f t="shared" si="9"/>
        <v xml:space="preserve"> 愛知県小牧市下小針中島２丁目１０３－１</v>
      </c>
    </row>
    <row r="96" spans="1:25" ht="14.25" x14ac:dyDescent="0.2">
      <c r="A96" t="s">
        <v>1294</v>
      </c>
      <c r="B96" t="s">
        <v>1295</v>
      </c>
      <c r="C96" t="s">
        <v>1296</v>
      </c>
      <c r="D96" t="s">
        <v>1297</v>
      </c>
      <c r="E96" t="s">
        <v>1298</v>
      </c>
      <c r="F96" t="s">
        <v>1299</v>
      </c>
      <c r="G96" t="s">
        <v>1300</v>
      </c>
      <c r="H96" t="s">
        <v>1301</v>
      </c>
      <c r="I96" t="s">
        <v>1302</v>
      </c>
      <c r="J96" t="s">
        <v>1303</v>
      </c>
      <c r="K96" t="s">
        <v>1304</v>
      </c>
      <c r="L96" t="s">
        <v>590</v>
      </c>
      <c r="M96" t="s">
        <v>1305</v>
      </c>
      <c r="N96" t="s">
        <v>1016</v>
      </c>
      <c r="O96" t="s">
        <v>209</v>
      </c>
      <c r="P96" t="s">
        <v>210</v>
      </c>
      <c r="Q96" t="s">
        <v>211</v>
      </c>
      <c r="R96" t="s">
        <v>212</v>
      </c>
      <c r="S96" t="s">
        <v>1294</v>
      </c>
      <c r="T96" t="s">
        <v>1306</v>
      </c>
      <c r="U96" t="str">
        <f t="shared" si="5"/>
        <v>http://geocode.csis.u-tokyo.ac.jp/cgi-bin/simple_geocode.cgi?charset=UTF8&amp;addr=%20%E6%84%9B%E7%9F%A5%E7%9C%8C%E5%90%8D%E5%8F%A4%E5%B1%8B%E5%B8%82%E5%AE%88%E5%B1%B1%E5%8C%BA%E7%80%AC%E5%8F%A4%E6%9D%B1%EF%BC%93%EF%BC%8D%EF%BC%91%EF%BC%98%EF%BC%92%EF%BC%92</v>
      </c>
      <c r="V96" t="str">
        <f t="shared" si="6"/>
        <v xml:space="preserve">&lt;?xml version="1.0" encoding="UTF-8" ?&gt;
&lt;results&gt;
&lt;query&gt; 愛知県名古屋市守山区瀬古東３−１８２２&lt;/query&gt;
&lt;geodetic&gt;wgs1984&lt;/geodetic&gt;
&lt;iConf&gt;5&lt;/iConf&gt;
&lt;converted&gt; 愛知県名古屋市守山区瀬古東３−１８２２&lt;/converted&gt;
&lt;candidate&gt;
&lt;address&gt;愛知県/名古屋市/守山区/瀬古東/三丁目/１８２２番地&lt;/address&gt;
&lt;longitude&gt;136.945724&lt;/longitude&gt;
&lt;latitude&gt;35.212200&lt;/latitude&gt;
&lt;iLvl&gt;7&lt;/iLvl&gt;
&lt;/candidate&gt;
&lt;/results&gt;
</v>
      </c>
      <c r="W96">
        <f t="shared" si="7"/>
        <v>35.212200000000003</v>
      </c>
      <c r="X96">
        <f t="shared" si="8"/>
        <v>136.94572400000001</v>
      </c>
      <c r="Y96" s="1" t="str">
        <f t="shared" si="9"/>
        <v xml:space="preserve"> 愛知県名古屋市守山区瀬古東３－１８２２</v>
      </c>
    </row>
    <row r="97" spans="1:25" ht="14.25" x14ac:dyDescent="0.2">
      <c r="A97" t="s">
        <v>1307</v>
      </c>
      <c r="B97" t="s">
        <v>1308</v>
      </c>
      <c r="C97" t="s">
        <v>1309</v>
      </c>
      <c r="D97" t="s">
        <v>1310</v>
      </c>
      <c r="E97" t="s">
        <v>1311</v>
      </c>
      <c r="F97" t="s">
        <v>1312</v>
      </c>
      <c r="G97" t="s">
        <v>1313</v>
      </c>
      <c r="H97" t="s">
        <v>381</v>
      </c>
      <c r="I97" t="s">
        <v>1314</v>
      </c>
      <c r="J97" t="s">
        <v>1315</v>
      </c>
      <c r="K97" t="s">
        <v>1316</v>
      </c>
      <c r="L97" t="s">
        <v>136</v>
      </c>
      <c r="M97" t="s">
        <v>1317</v>
      </c>
      <c r="N97" t="s">
        <v>227</v>
      </c>
      <c r="O97" t="s">
        <v>34</v>
      </c>
      <c r="P97" t="s">
        <v>35</v>
      </c>
      <c r="Q97" t="s">
        <v>36</v>
      </c>
      <c r="R97" t="s">
        <v>37</v>
      </c>
      <c r="S97" t="s">
        <v>1307</v>
      </c>
      <c r="T97" t="s">
        <v>397</v>
      </c>
      <c r="U97" t="str">
        <f t="shared" si="5"/>
        <v>http://geocode.csis.u-tokyo.ac.jp/cgi-bin/simple_geocode.cgi?charset=UTF8&amp;addr=%20%E6%BB%8B%E8%B3%80%E7%9C%8C%E5%BD%A6%E6%A0%B9%E5%B8%82%E5%A4%96%E7%94%BA112-1</v>
      </c>
      <c r="V97" t="str">
        <f t="shared" si="6"/>
        <v xml:space="preserve">&lt;?xml version="1.0" encoding="UTF-8" ?&gt;
&lt;results&gt;
&lt;query&gt; 滋賀県彦根市外町112-1&lt;/query&gt;
&lt;geodetic&gt;wgs1984&lt;/geodetic&gt;
&lt;iConf&gt;5&lt;/iConf&gt;
&lt;converted&gt; 滋賀県彦根市外町112-&lt;/converted&gt;
&lt;candidate&gt;
&lt;address&gt;滋賀県/彦根市/外町/１１２番地&lt;/address&gt;
&lt;longitude&gt;136.266953&lt;/longitude&gt;
&lt;latitude&gt;35.267426&lt;/latitude&gt;
&lt;iLvl&gt;7&lt;/iLvl&gt;
&lt;/candidate&gt;
&lt;/results&gt;
</v>
      </c>
      <c r="W97">
        <f t="shared" si="7"/>
        <v>35.267426</v>
      </c>
      <c r="X97">
        <f t="shared" si="8"/>
        <v>136.266953</v>
      </c>
      <c r="Y97" s="1" t="str">
        <f t="shared" si="9"/>
        <v xml:space="preserve"> 滋賀県彦根市外町112-1</v>
      </c>
    </row>
    <row r="98" spans="1:25" ht="14.25" x14ac:dyDescent="0.2">
      <c r="A98" t="s">
        <v>1318</v>
      </c>
      <c r="B98" t="s">
        <v>1319</v>
      </c>
      <c r="C98" t="s">
        <v>1320</v>
      </c>
      <c r="D98" t="s">
        <v>1321</v>
      </c>
      <c r="E98" t="s">
        <v>1322</v>
      </c>
      <c r="F98" t="s">
        <v>1323</v>
      </c>
      <c r="G98" t="s">
        <v>1324</v>
      </c>
      <c r="H98" t="s">
        <v>899</v>
      </c>
      <c r="I98" t="s">
        <v>1325</v>
      </c>
      <c r="J98" t="s">
        <v>1326</v>
      </c>
      <c r="K98" t="s">
        <v>1327</v>
      </c>
      <c r="L98" t="s">
        <v>340</v>
      </c>
      <c r="M98" t="s">
        <v>1328</v>
      </c>
      <c r="N98" t="s">
        <v>607</v>
      </c>
      <c r="O98" t="s">
        <v>34</v>
      </c>
      <c r="P98" t="s">
        <v>35</v>
      </c>
      <c r="Q98" t="s">
        <v>36</v>
      </c>
      <c r="R98" t="s">
        <v>37</v>
      </c>
      <c r="S98" t="s">
        <v>1318</v>
      </c>
      <c r="T98" t="s">
        <v>1329</v>
      </c>
      <c r="U98" t="str">
        <f t="shared" si="5"/>
        <v>http://geocode.csis.u-tokyo.ac.jp/cgi-bin/simple_geocode.cgi?charset=UTF8&amp;addr=%20%E6%84%9B%E7%9F%A5%E7%9C%8C%E5%90%8D%E5%8F%A4%E5%B1%8B%E5%B8%82%E6%B8%AF%E5%8C%BA%E5%B0%8F%E7%A2%933%E4%B8%81%E7%9B%AE315</v>
      </c>
      <c r="V98" t="str">
        <f t="shared" si="6"/>
        <v xml:space="preserve">&lt;?xml version="1.0" encoding="UTF-8" ?&gt;
&lt;results&gt;
&lt;query&gt; 愛知県名古屋市港区小碓3丁目315&lt;/query&gt;
&lt;geodetic&gt;wgs1984&lt;/geodetic&gt;
&lt;iConf&gt;5&lt;/iConf&gt;
&lt;converted&gt; 愛知県名古屋市港区小碓3丁目315&lt;/converted&gt;
&lt;candidate&gt;
&lt;address&gt;愛知県/名古屋市/港区/小碓/三丁目/３１５番地&lt;/address&gt;
&lt;longitude&gt;136.846725&lt;/longitude&gt;
&lt;latitude&gt;35.114529&lt;/latitude&gt;
&lt;iLvl&gt;7&lt;/iLvl&gt;
&lt;/candidate&gt;
&lt;/results&gt;
</v>
      </c>
      <c r="W98">
        <f t="shared" si="7"/>
        <v>35.114528999999997</v>
      </c>
      <c r="X98">
        <f t="shared" si="8"/>
        <v>136.84672499999999</v>
      </c>
      <c r="Y98" s="1" t="str">
        <f t="shared" si="9"/>
        <v xml:space="preserve"> 愛知県名古屋市港区小碓3丁目315</v>
      </c>
    </row>
    <row r="99" spans="1:25" ht="14.25" x14ac:dyDescent="0.2">
      <c r="A99" t="s">
        <v>1330</v>
      </c>
      <c r="B99" t="s">
        <v>1331</v>
      </c>
      <c r="C99" t="s">
        <v>1332</v>
      </c>
      <c r="D99" t="s">
        <v>1333</v>
      </c>
      <c r="E99" t="s">
        <v>1334</v>
      </c>
      <c r="F99" t="s">
        <v>1335</v>
      </c>
      <c r="G99" t="s">
        <v>1336</v>
      </c>
      <c r="H99" t="s">
        <v>255</v>
      </c>
      <c r="I99" t="s">
        <v>1337</v>
      </c>
      <c r="J99" t="s">
        <v>1338</v>
      </c>
      <c r="K99" t="s">
        <v>1327</v>
      </c>
      <c r="L99" t="s">
        <v>561</v>
      </c>
      <c r="M99" t="s">
        <v>39</v>
      </c>
      <c r="N99" t="s">
        <v>246</v>
      </c>
      <c r="O99" t="s">
        <v>39</v>
      </c>
      <c r="P99" t="s">
        <v>39</v>
      </c>
      <c r="Q99" t="s">
        <v>39</v>
      </c>
      <c r="R99" t="s">
        <v>39</v>
      </c>
      <c r="S99" t="s">
        <v>1330</v>
      </c>
      <c r="T99" t="s">
        <v>1339</v>
      </c>
      <c r="U99" t="str">
        <f t="shared" si="5"/>
        <v>http://geocode.csis.u-tokyo.ac.jp/cgi-bin/simple_geocode.cgi?charset=UTF8&amp;addr=%20%E6%84%9B%E7%9F%A5%E7%9C%8C%E9%95%B7%E4%B9%85%E6%89%8B%E5%B8%82%E7%86%8A%E7%94%B0111</v>
      </c>
      <c r="V99" t="str">
        <f t="shared" si="6"/>
        <v xml:space="preserve">&lt;?xml version="1.0" encoding="UTF-8" ?&gt;
&lt;results&gt;
&lt;query&gt; 愛知県長久手市熊田111&lt;/query&gt;
&lt;geodetic&gt;wgs1984&lt;/geodetic&gt;
&lt;iConf&gt;5&lt;/iConf&gt;
&lt;converted&gt; 愛知県長久手市熊田&lt;/converted&gt;
&lt;candidate&gt;
&lt;address&gt;愛知県/長久手市/熊田&lt;/address&gt;
&lt;longitude&gt;137.026001&lt;/longitude&gt;
&lt;latitude&gt;35.172600&lt;/latitude&gt;
&lt;iLvl&gt;5&lt;/iLvl&gt;
&lt;/candidate&gt;
&lt;/results&gt;
</v>
      </c>
      <c r="W99">
        <f t="shared" si="7"/>
        <v>35.172600000000003</v>
      </c>
      <c r="X99">
        <f t="shared" si="8"/>
        <v>137.02600100000001</v>
      </c>
      <c r="Y99" s="1" t="str">
        <f t="shared" si="9"/>
        <v xml:space="preserve"> 愛知県長久手市熊田111</v>
      </c>
    </row>
    <row r="100" spans="1:25" ht="14.25" x14ac:dyDescent="0.2">
      <c r="A100" t="s">
        <v>1340</v>
      </c>
      <c r="B100" t="s">
        <v>1341</v>
      </c>
      <c r="C100" t="s">
        <v>1342</v>
      </c>
      <c r="D100" t="s">
        <v>1343</v>
      </c>
      <c r="E100" t="s">
        <v>1344</v>
      </c>
      <c r="F100" t="s">
        <v>1345</v>
      </c>
      <c r="G100" t="s">
        <v>1346</v>
      </c>
      <c r="H100" t="s">
        <v>1347</v>
      </c>
      <c r="I100" t="s">
        <v>1348</v>
      </c>
      <c r="J100" t="s">
        <v>1349</v>
      </c>
      <c r="K100" t="s">
        <v>1188</v>
      </c>
      <c r="L100" t="s">
        <v>65</v>
      </c>
      <c r="M100" t="s">
        <v>1350</v>
      </c>
      <c r="N100" t="s">
        <v>1351</v>
      </c>
      <c r="O100" t="s">
        <v>39</v>
      </c>
      <c r="P100" t="s">
        <v>39</v>
      </c>
      <c r="Q100" t="s">
        <v>39</v>
      </c>
      <c r="R100" t="s">
        <v>39</v>
      </c>
      <c r="S100" t="s">
        <v>1340</v>
      </c>
      <c r="T100" t="s">
        <v>1352</v>
      </c>
      <c r="U100" t="str">
        <f t="shared" si="5"/>
        <v>http://geocode.csis.u-tokyo.ac.jp/cgi-bin/simple_geocode.cgi?charset=UTF8&amp;addr=%20%E6%84%9B%E7%9F%A5%E7%9C%8C%E9%95%B7%E4%B9%85%E6%89%8B%E5%B8%82%E7%A0%82%E5%AD%90%EF%BC%91%EF%BC%91%EF%BC%90</v>
      </c>
      <c r="V100" t="str">
        <f t="shared" si="6"/>
        <v xml:space="preserve">&lt;?xml version="1.0" encoding="UTF-8" ?&gt;
&lt;results&gt;
&lt;query&gt; 愛知県長久手市砂子１１０&lt;/query&gt;
&lt;geodetic&gt;wgs1984&lt;/geodetic&gt;
&lt;iConf&gt;5&lt;/iConf&gt;
&lt;converted&gt; 愛知県長久手市砂子１１０&lt;/converted&gt;
&lt;candidate&gt;
&lt;address&gt;愛知県/長久手市/砂子/１１０番地&lt;/address&gt;
&lt;longitude&gt;137.044876&lt;/longitude&gt;
&lt;latitude&gt;35.170761&lt;/latitude&gt;
&lt;iLvl&gt;7&lt;/iLvl&gt;
&lt;/candidate&gt;
&lt;/results&gt;
</v>
      </c>
      <c r="W100">
        <f t="shared" si="7"/>
        <v>35.170760999999999</v>
      </c>
      <c r="X100">
        <f t="shared" si="8"/>
        <v>137.04487599999999</v>
      </c>
      <c r="Y100" s="1" t="str">
        <f t="shared" si="9"/>
        <v xml:space="preserve"> 愛知県長久手市砂子１１０</v>
      </c>
    </row>
    <row r="101" spans="1:25" ht="14.25" x14ac:dyDescent="0.2">
      <c r="A101" t="s">
        <v>1353</v>
      </c>
      <c r="B101" t="s">
        <v>1354</v>
      </c>
      <c r="C101" t="s">
        <v>1355</v>
      </c>
      <c r="D101" t="s">
        <v>1356</v>
      </c>
      <c r="E101" t="s">
        <v>1357</v>
      </c>
      <c r="F101" t="s">
        <v>1358</v>
      </c>
      <c r="G101" t="s">
        <v>1359</v>
      </c>
      <c r="H101" t="s">
        <v>1360</v>
      </c>
      <c r="I101" t="s">
        <v>1361</v>
      </c>
      <c r="J101" t="s">
        <v>1362</v>
      </c>
      <c r="K101" t="s">
        <v>1363</v>
      </c>
      <c r="L101" t="s">
        <v>65</v>
      </c>
      <c r="M101" t="s">
        <v>1364</v>
      </c>
      <c r="N101" t="s">
        <v>39</v>
      </c>
      <c r="O101" t="s">
        <v>1365</v>
      </c>
      <c r="P101" t="s">
        <v>1366</v>
      </c>
      <c r="Q101" t="s">
        <v>1367</v>
      </c>
      <c r="R101" t="s">
        <v>1368</v>
      </c>
      <c r="S101" t="s">
        <v>1353</v>
      </c>
      <c r="T101" t="s">
        <v>373</v>
      </c>
      <c r="U101" t="str">
        <f t="shared" si="5"/>
        <v>http://geocode.csis.u-tokyo.ac.jp/cgi-bin/simple_geocode.cgi?charset=UTF8&amp;addr=%20%E5%B2%A1%E5%B1%B1%E7%9C%8C%E5%B2%A1%E5%B1%B1%E5%B8%82%E4%B8%AD%E5%8C%BA%E5%B9%B3%E4%BA%95%EF%BC%97%EF%BC%8D%EF%BC%91%EF%BC%8D%EF%BC%92</v>
      </c>
      <c r="V101" t="str">
        <f t="shared" si="6"/>
        <v xml:space="preserve">&lt;?xml version="1.0" encoding="UTF-8" ?&gt;
&lt;results&gt;
&lt;query&gt; 岡山県岡山市中区平井７−１−２&lt;/query&gt;
&lt;geodetic&gt;wgs1984&lt;/geodetic&gt;
&lt;iConf&gt;5&lt;/iConf&gt;
&lt;converted&gt; 岡山県岡山市中区平井７−１−２&lt;/converted&gt;
&lt;candidate&gt;
&lt;address&gt;岡山県/岡山市/中区/平井/七丁目/１番/２号&lt;/address&gt;
&lt;longitude&gt;133.945480&lt;/longitude&gt;
&lt;latitude&gt;34.636471&lt;/latitude&gt;
&lt;iLvl&gt;8&lt;/iLvl&gt;
&lt;/candidate&gt;
&lt;/results&gt;
</v>
      </c>
      <c r="W101">
        <f t="shared" si="7"/>
        <v>34.636471</v>
      </c>
      <c r="X101">
        <f t="shared" si="8"/>
        <v>133.94548</v>
      </c>
      <c r="Y101" s="1" t="str">
        <f t="shared" si="9"/>
        <v xml:space="preserve"> 岡山県岡山市中区平井７－１－２</v>
      </c>
    </row>
    <row r="102" spans="1:25" ht="14.25" x14ac:dyDescent="0.2">
      <c r="A102" t="s">
        <v>1369</v>
      </c>
      <c r="B102" t="s">
        <v>1370</v>
      </c>
      <c r="C102" t="s">
        <v>1371</v>
      </c>
      <c r="D102" t="s">
        <v>1372</v>
      </c>
      <c r="E102" t="s">
        <v>1373</v>
      </c>
      <c r="F102" t="s">
        <v>1374</v>
      </c>
      <c r="G102" t="s">
        <v>1375</v>
      </c>
      <c r="H102" t="s">
        <v>1376</v>
      </c>
      <c r="I102" t="s">
        <v>39</v>
      </c>
      <c r="J102" t="s">
        <v>1377</v>
      </c>
      <c r="K102" t="s">
        <v>1316</v>
      </c>
      <c r="L102" t="s">
        <v>408</v>
      </c>
      <c r="M102" t="s">
        <v>39</v>
      </c>
      <c r="N102" t="s">
        <v>33</v>
      </c>
      <c r="O102" t="s">
        <v>209</v>
      </c>
      <c r="P102" t="s">
        <v>210</v>
      </c>
      <c r="Q102" t="s">
        <v>211</v>
      </c>
      <c r="R102" t="s">
        <v>212</v>
      </c>
      <c r="S102" t="s">
        <v>1369</v>
      </c>
      <c r="T102" t="s">
        <v>1378</v>
      </c>
      <c r="U102" t="str">
        <f t="shared" si="5"/>
        <v>http://geocode.csis.u-tokyo.ac.jp/cgi-bin/simple_geocode.cgi?charset=UTF8&amp;addr=%20%E6%84%9B%E7%9F%A5%E7%9C%8C%E4%B8%B9%E7%BE%BD%E9%83%A1%E5%A4%A7%E5%8F%A3%E7%94%BA%E5%A4%96%E5%9D%AA5%E4%B8%81%E7%9B%AE3%E7%95%AA</v>
      </c>
      <c r="V102" t="str">
        <f t="shared" si="6"/>
        <v xml:space="preserve">&lt;?xml version="1.0" encoding="UTF-8" ?&gt;
&lt;results&gt;
&lt;query&gt; 愛知県丹羽郡大口町外坪5丁目3番&lt;/query&gt;
&lt;geodetic&gt;wgs1984&lt;/geodetic&gt;
&lt;iConf&gt;5&lt;/iConf&gt;
&lt;converted&gt; 愛知県丹羽郡大口町外坪5丁目3番&lt;/converted&gt;
&lt;candidate&gt;
&lt;address&gt;愛知県/丹羽郡/大口町/外坪/五丁目/３番地&lt;/address&gt;
&lt;longitude&gt;136.916016&lt;/longitude&gt;
&lt;latitude&gt;35.324242&lt;/latitude&gt;
&lt;iLvl&gt;7&lt;/iLvl&gt;
&lt;/candidate&gt;
&lt;/results&gt;
</v>
      </c>
      <c r="W102">
        <f t="shared" si="7"/>
        <v>35.324241999999998</v>
      </c>
      <c r="X102">
        <f t="shared" si="8"/>
        <v>136.91601600000001</v>
      </c>
      <c r="Y102" s="1" t="str">
        <f t="shared" si="9"/>
        <v xml:space="preserve"> 愛知県丹羽郡大口町外坪5丁目3番</v>
      </c>
    </row>
    <row r="103" spans="1:25" ht="14.25" x14ac:dyDescent="0.2">
      <c r="A103" t="s">
        <v>1379</v>
      </c>
      <c r="B103" t="s">
        <v>1380</v>
      </c>
      <c r="C103" t="s">
        <v>1381</v>
      </c>
      <c r="D103" t="s">
        <v>1382</v>
      </c>
      <c r="E103" t="s">
        <v>1383</v>
      </c>
      <c r="F103" t="s">
        <v>1384</v>
      </c>
      <c r="G103" t="s">
        <v>1385</v>
      </c>
      <c r="H103" t="s">
        <v>969</v>
      </c>
      <c r="I103" t="s">
        <v>1386</v>
      </c>
      <c r="J103" t="s">
        <v>1387</v>
      </c>
      <c r="K103" t="s">
        <v>1388</v>
      </c>
      <c r="L103" t="s">
        <v>605</v>
      </c>
      <c r="M103" t="s">
        <v>1389</v>
      </c>
      <c r="N103" t="s">
        <v>1390</v>
      </c>
      <c r="O103" t="s">
        <v>39</v>
      </c>
      <c r="P103" t="s">
        <v>39</v>
      </c>
      <c r="Q103" t="s">
        <v>39</v>
      </c>
      <c r="R103" t="s">
        <v>39</v>
      </c>
      <c r="S103" t="s">
        <v>1379</v>
      </c>
      <c r="T103" t="s">
        <v>1391</v>
      </c>
      <c r="U103" t="str">
        <f t="shared" si="5"/>
        <v>http://geocode.csis.u-tokyo.ac.jp/cgi-bin/simple_geocode.cgi?charset=UTF8&amp;addr=%20%E9%9D%99%E5%B2%A1%E7%9C%8C%E5%BE%A1%E6%AE%BF%E5%A0%B4%E5%B8%82%E8%90%A9%E5%8E%9F44-2</v>
      </c>
      <c r="V103" t="str">
        <f t="shared" si="6"/>
        <v xml:space="preserve">&lt;?xml version="1.0" encoding="UTF-8" ?&gt;
&lt;results&gt;
&lt;query&gt; 静岡県御殿場市萩原44-2&lt;/query&gt;
&lt;geodetic&gt;wgs1984&lt;/geodetic&gt;
&lt;iConf&gt;5&lt;/iConf&gt;
&lt;converted&gt; 静岡県御殿場市萩原44-&lt;/converted&gt;
&lt;candidate&gt;
&lt;address&gt;静岡県/御殿場市/萩原/４４番地&lt;/address&gt;
&lt;longitude&gt;138.926071&lt;/longitude&gt;
&lt;latitude&gt;35.314560&lt;/latitude&gt;
&lt;iLvl&gt;7&lt;/iLvl&gt;
&lt;/candidate&gt;
&lt;/results&gt;
</v>
      </c>
      <c r="W103">
        <f t="shared" si="7"/>
        <v>35.31456</v>
      </c>
      <c r="X103">
        <f t="shared" si="8"/>
        <v>138.92607100000001</v>
      </c>
      <c r="Y103" s="1" t="str">
        <f t="shared" si="9"/>
        <v xml:space="preserve"> 静岡県御殿場市萩原44-2</v>
      </c>
    </row>
    <row r="104" spans="1:25" ht="14.25" x14ac:dyDescent="0.2">
      <c r="A104" t="s">
        <v>1392</v>
      </c>
      <c r="B104" t="s">
        <v>1393</v>
      </c>
      <c r="C104" t="s">
        <v>1394</v>
      </c>
      <c r="D104" t="s">
        <v>1395</v>
      </c>
      <c r="E104" t="s">
        <v>1396</v>
      </c>
      <c r="F104" t="s">
        <v>1397</v>
      </c>
      <c r="G104" t="s">
        <v>1398</v>
      </c>
      <c r="H104" t="s">
        <v>1399</v>
      </c>
      <c r="I104" t="s">
        <v>1400</v>
      </c>
      <c r="J104" t="s">
        <v>1401</v>
      </c>
      <c r="K104" t="s">
        <v>1327</v>
      </c>
      <c r="L104" t="s">
        <v>192</v>
      </c>
      <c r="M104" t="s">
        <v>1402</v>
      </c>
      <c r="N104" t="s">
        <v>1403</v>
      </c>
      <c r="O104" t="s">
        <v>34</v>
      </c>
      <c r="P104" t="s">
        <v>35</v>
      </c>
      <c r="Q104" t="s">
        <v>36</v>
      </c>
      <c r="R104" t="s">
        <v>37</v>
      </c>
      <c r="S104" t="s">
        <v>1392</v>
      </c>
      <c r="T104" t="s">
        <v>1404</v>
      </c>
      <c r="U104" t="str">
        <f t="shared" si="5"/>
        <v>http://geocode.csis.u-tokyo.ac.jp/cgi-bin/simple_geocode.cgi?charset=UTF8&amp;addr=%20%E5%BA%83%E5%B3%B6%E7%9C%8C%E7%A6%8F%E5%B1%B1%E5%B8%82%E7%A5%9E%E8%BE%BA%E7%94%BA%E5%B7%9D%E5%8D%971307-2</v>
      </c>
      <c r="V104" t="str">
        <f t="shared" si="6"/>
        <v xml:space="preserve">&lt;?xml version="1.0" encoding="UTF-8" ?&gt;
&lt;results&gt;
&lt;query&gt; 広島県福山市神辺町川南1307-2&lt;/query&gt;
&lt;geodetic&gt;wgs1984&lt;/geodetic&gt;
&lt;iConf&gt;5&lt;/iConf&gt;
&lt;converted&gt; 広島県福山市神辺町川南&lt;/converted&gt;
&lt;candidate&gt;
&lt;address&gt;広島県/福山市/神辺町/川南&lt;/address&gt;
&lt;longitude&gt;133.381119&lt;/longitude&gt;
&lt;latitude&gt;34.531944&lt;/latitude&gt;
&lt;iLvl&gt;6&lt;/iLvl&gt;
&lt;/candidate&gt;
&lt;/results&gt;
</v>
      </c>
      <c r="W104">
        <f t="shared" si="7"/>
        <v>34.531944000000003</v>
      </c>
      <c r="X104">
        <f t="shared" si="8"/>
        <v>133.38111900000001</v>
      </c>
      <c r="Y104" s="1" t="str">
        <f t="shared" si="9"/>
        <v xml:space="preserve"> 広島県福山市神辺町川南1307-2</v>
      </c>
    </row>
    <row r="105" spans="1:25" ht="14.25" x14ac:dyDescent="0.2">
      <c r="A105" t="s">
        <v>1405</v>
      </c>
      <c r="B105" t="s">
        <v>1406</v>
      </c>
      <c r="C105" t="s">
        <v>1407</v>
      </c>
      <c r="D105" t="s">
        <v>1408</v>
      </c>
      <c r="E105" t="s">
        <v>1409</v>
      </c>
      <c r="F105" t="s">
        <v>1410</v>
      </c>
      <c r="G105" t="s">
        <v>1411</v>
      </c>
      <c r="H105" t="s">
        <v>1412</v>
      </c>
      <c r="I105" t="s">
        <v>1413</v>
      </c>
      <c r="J105" t="s">
        <v>1414</v>
      </c>
      <c r="K105" t="s">
        <v>1388</v>
      </c>
      <c r="L105" t="s">
        <v>340</v>
      </c>
      <c r="M105" t="s">
        <v>1415</v>
      </c>
      <c r="N105" t="s">
        <v>1416</v>
      </c>
      <c r="O105" t="s">
        <v>1417</v>
      </c>
      <c r="P105" t="s">
        <v>1418</v>
      </c>
      <c r="Q105" t="s">
        <v>1419</v>
      </c>
      <c r="R105" t="s">
        <v>1420</v>
      </c>
      <c r="S105" t="s">
        <v>1405</v>
      </c>
      <c r="T105" t="s">
        <v>1421</v>
      </c>
      <c r="U105" t="str">
        <f t="shared" si="5"/>
        <v>http://geocode.csis.u-tokyo.ac.jp/cgi-bin/simple_geocode.cgi?charset=UTF8&amp;addr=%20%E6%84%9B%E7%9F%A5%E7%9C%8C%E5%90%8D%E5%8F%A4%E5%B1%8B%E5%B8%82%E7%B7%91%E5%8C%BA%E9%B4%BB%E4%BB%8F%E7%9B%AE%EF%BC%92%E4%B8%81%E7%9B%AE%EF%BC%93%EF%BC%90%EF%BC%95</v>
      </c>
      <c r="V105" t="str">
        <f t="shared" si="6"/>
        <v xml:space="preserve">&lt;?xml version="1.0" encoding="UTF-8" ?&gt;
&lt;results&gt;
&lt;query&gt; 愛知県名古屋市緑区鴻仏目２丁目３０５&lt;/query&gt;
&lt;geodetic&gt;wgs1984&lt;/geodetic&gt;
&lt;iConf&gt;5&lt;/iConf&gt;
&lt;converted&gt; 愛知県名古屋市緑区鴻仏目２丁目３０５&lt;/converted&gt;
&lt;candidate&gt;
&lt;address&gt;愛知県/名古屋市/緑区/鴻仏目/二丁目/３０５番地&lt;/address&gt;
&lt;longitude&gt;136.981598&lt;/longitude&gt;
&lt;latitude&gt;35.081009&lt;/latitude&gt;
&lt;iLvl&gt;7&lt;/iLvl&gt;
&lt;/candidate&gt;
&lt;/results&gt;
</v>
      </c>
      <c r="W105">
        <f t="shared" si="7"/>
        <v>35.081009000000002</v>
      </c>
      <c r="X105">
        <f t="shared" si="8"/>
        <v>136.98159799999999</v>
      </c>
      <c r="Y105" s="1" t="str">
        <f t="shared" si="9"/>
        <v xml:space="preserve"> 愛知県名古屋市緑区鴻仏目２丁目３０５</v>
      </c>
    </row>
    <row r="106" spans="1:25" ht="14.25" x14ac:dyDescent="0.2">
      <c r="A106" t="s">
        <v>1422</v>
      </c>
      <c r="B106" t="s">
        <v>1423</v>
      </c>
      <c r="C106" t="s">
        <v>1424</v>
      </c>
      <c r="D106" t="s">
        <v>1425</v>
      </c>
      <c r="E106" t="s">
        <v>1426</v>
      </c>
      <c r="F106" t="s">
        <v>1427</v>
      </c>
      <c r="G106" t="s">
        <v>1428</v>
      </c>
      <c r="H106" t="s">
        <v>998</v>
      </c>
      <c r="I106" t="s">
        <v>1429</v>
      </c>
      <c r="J106" t="s">
        <v>1430</v>
      </c>
      <c r="K106" t="s">
        <v>1363</v>
      </c>
      <c r="L106" t="s">
        <v>124</v>
      </c>
      <c r="M106" t="s">
        <v>1431</v>
      </c>
      <c r="N106" t="s">
        <v>1432</v>
      </c>
      <c r="O106" t="s">
        <v>1433</v>
      </c>
      <c r="P106" t="s">
        <v>1434</v>
      </c>
      <c r="Q106" t="s">
        <v>1435</v>
      </c>
      <c r="R106" t="s">
        <v>1436</v>
      </c>
      <c r="S106" t="s">
        <v>1422</v>
      </c>
      <c r="T106" t="s">
        <v>1437</v>
      </c>
      <c r="U106" t="str">
        <f t="shared" si="5"/>
        <v>http://geocode.csis.u-tokyo.ac.jp/cgi-bin/simple_geocode.cgi?charset=UTF8&amp;addr=%20%E5%A4%A7%E9%98%AA%E5%BA%9C%E5%A4%A7%E9%98%AA%E5%B8%82%E9%B6%B4%E8%A6%8B%E5%8C%BA%E5%AE%89%E7%94%B0%EF%BC%92%E4%B8%81%E7%9B%AE%EF%BC%95%EF%BC%8D%EF%BC%99</v>
      </c>
      <c r="V106" t="str">
        <f t="shared" si="6"/>
        <v xml:space="preserve">&lt;?xml version="1.0" encoding="UTF-8" ?&gt;
&lt;results&gt;
&lt;query&gt; 大阪府大阪市鶴見区安田２丁目５−９&lt;/query&gt;
&lt;geodetic&gt;wgs1984&lt;/geodetic&gt;
&lt;iConf&gt;5&lt;/iConf&gt;
&lt;converted&gt; 大阪府大阪市鶴見区安田２丁目５−９&lt;/converted&gt;
&lt;candidate&gt;
&lt;address&gt;大阪府/大阪市/鶴見区/安田/二丁目/５番/９号&lt;/address&gt;
&lt;longitude&gt;135.590790&lt;/longitude&gt;
&lt;latitude&gt;34.705780&lt;/latitude&gt;
&lt;iLvl&gt;8&lt;/iLvl&gt;
&lt;/candidate&gt;
&lt;/results&gt;
</v>
      </c>
      <c r="W106">
        <f t="shared" si="7"/>
        <v>34.705779999999997</v>
      </c>
      <c r="X106">
        <f t="shared" si="8"/>
        <v>135.59079</v>
      </c>
      <c r="Y106" s="1" t="str">
        <f t="shared" si="9"/>
        <v xml:space="preserve"> 大阪府大阪市鶴見区安田２丁目５－９</v>
      </c>
    </row>
    <row r="107" spans="1:25" ht="14.25" x14ac:dyDescent="0.2">
      <c r="A107" t="s">
        <v>1438</v>
      </c>
      <c r="B107" t="s">
        <v>1439</v>
      </c>
      <c r="C107" t="s">
        <v>1440</v>
      </c>
      <c r="D107" t="s">
        <v>1441</v>
      </c>
      <c r="E107" t="s">
        <v>1442</v>
      </c>
      <c r="F107" t="s">
        <v>1443</v>
      </c>
      <c r="G107" t="s">
        <v>1444</v>
      </c>
      <c r="H107" t="s">
        <v>91</v>
      </c>
      <c r="I107" t="s">
        <v>1445</v>
      </c>
      <c r="J107" t="s">
        <v>1446</v>
      </c>
      <c r="K107" t="s">
        <v>1447</v>
      </c>
      <c r="L107" t="s">
        <v>244</v>
      </c>
      <c r="M107" t="s">
        <v>1448</v>
      </c>
      <c r="N107" t="s">
        <v>67</v>
      </c>
      <c r="O107" t="s">
        <v>905</v>
      </c>
      <c r="P107" t="s">
        <v>906</v>
      </c>
      <c r="Q107" t="s">
        <v>907</v>
      </c>
      <c r="R107" t="s">
        <v>908</v>
      </c>
      <c r="S107" t="s">
        <v>1438</v>
      </c>
      <c r="T107" t="s">
        <v>373</v>
      </c>
      <c r="U107" t="str">
        <f t="shared" si="5"/>
        <v>http://geocode.csis.u-tokyo.ac.jp/cgi-bin/simple_geocode.cgi?charset=UTF8&amp;addr=%20%E5%A4%A7%E9%98%AA%E5%BA%9C%E5%A4%A7%E9%98%AA%E5%B8%82%E9%B6%B4%E8%A6%8B%E5%8C%BA%E8%AB%B8%E5%8F%A3%EF%BC%94%E4%B8%81%E7%9B%AE%EF%BC%91%EF%BC%90%EF%BC%8D%EF%BC%91%EF%BC%91</v>
      </c>
      <c r="V107" t="str">
        <f t="shared" si="6"/>
        <v xml:space="preserve">&lt;?xml version="1.0" encoding="UTF-8" ?&gt;
&lt;results&gt;
&lt;query&gt; 大阪府大阪市鶴見区諸口４丁目１０−１１&lt;/query&gt;
&lt;geodetic&gt;wgs1984&lt;/geodetic&gt;
&lt;iConf&gt;5&lt;/iConf&gt;
&lt;converted&gt; 大阪府大阪市鶴見区諸口４丁目１０−１１&lt;/converted&gt;
&lt;candidate&gt;
&lt;address&gt;大阪府/大阪市/鶴見区/諸口/四丁目/１０番/１１号&lt;/address&gt;
&lt;longitude&gt;135.581238&lt;/longitude&gt;
&lt;latitude&gt;34.704590&lt;/latitude&gt;
&lt;iLvl&gt;8&lt;/iLvl&gt;
&lt;/candidate&gt;
&lt;/results&gt;
</v>
      </c>
      <c r="W107">
        <f t="shared" si="7"/>
        <v>34.704590000000003</v>
      </c>
      <c r="X107">
        <f t="shared" si="8"/>
        <v>135.58123800000001</v>
      </c>
      <c r="Y107" s="1" t="str">
        <f t="shared" si="9"/>
        <v xml:space="preserve"> 大阪府大阪市鶴見区諸口４丁目１０－１１</v>
      </c>
    </row>
    <row r="108" spans="1:25" ht="14.25" x14ac:dyDescent="0.2">
      <c r="A108" t="s">
        <v>1449</v>
      </c>
      <c r="B108" t="s">
        <v>1450</v>
      </c>
      <c r="C108" t="s">
        <v>1451</v>
      </c>
      <c r="D108" t="s">
        <v>1452</v>
      </c>
      <c r="E108" t="s">
        <v>1453</v>
      </c>
      <c r="F108" t="s">
        <v>1454</v>
      </c>
      <c r="G108" t="s">
        <v>1455</v>
      </c>
      <c r="H108" t="s">
        <v>956</v>
      </c>
      <c r="I108" t="s">
        <v>1456</v>
      </c>
      <c r="J108" t="s">
        <v>1457</v>
      </c>
      <c r="K108" t="s">
        <v>50</v>
      </c>
      <c r="L108" t="s">
        <v>65</v>
      </c>
      <c r="M108" t="s">
        <v>1458</v>
      </c>
      <c r="N108" t="s">
        <v>82</v>
      </c>
      <c r="O108" t="s">
        <v>39</v>
      </c>
      <c r="P108" t="s">
        <v>39</v>
      </c>
      <c r="Q108" t="s">
        <v>39</v>
      </c>
      <c r="R108" t="s">
        <v>39</v>
      </c>
      <c r="S108" t="s">
        <v>1449</v>
      </c>
      <c r="T108" t="s">
        <v>1459</v>
      </c>
      <c r="U108" t="str">
        <f t="shared" si="5"/>
        <v>http://geocode.csis.u-tokyo.ac.jp/cgi-bin/simple_geocode.cgi?charset=UTF8&amp;addr=%20%E6%84%9B%E7%9F%A5%E7%9C%8C%E5%90%8D%E5%8F%A4%E5%B1%8B%E5%B8%82%E4%B8%AD%E6%9D%91%E5%8C%BA%E5%90%8D%E9%A7%85%EF%BC%93%E4%B8%81%E7%9B%AE%EF%BC%92%EF%BC%98%EF%BC%8D%EF%BC%91%EF%BC%92</v>
      </c>
      <c r="V108" t="str">
        <f t="shared" si="6"/>
        <v xml:space="preserve">&lt;?xml version="1.0" encoding="UTF-8" ?&gt;
&lt;results&gt;
&lt;query&gt; 愛知県名古屋市中村区名駅３丁目２８−１２&lt;/query&gt;
&lt;geodetic&gt;wgs1984&lt;/geodetic&gt;
&lt;iConf&gt;5&lt;/iConf&gt;
&lt;converted&gt; 愛知県名古屋市中村区名駅３丁目２８−１２&lt;/converted&gt;
&lt;candidate&gt;
&lt;address&gt;愛知県/名古屋市/中村区/名駅/三丁目/２８番/１２号&lt;/address&gt;
&lt;longitude&gt;136.884430&lt;/longitude&gt;
&lt;latitude&gt;35.171711&lt;/latitude&gt;
&lt;iLvl&gt;8&lt;/iLvl&gt;
&lt;/candidate&gt;
&lt;/results&gt;
</v>
      </c>
      <c r="W108">
        <f t="shared" si="7"/>
        <v>35.171711000000002</v>
      </c>
      <c r="X108">
        <f t="shared" si="8"/>
        <v>136.88443000000001</v>
      </c>
      <c r="Y108" s="1" t="str">
        <f t="shared" si="9"/>
        <v xml:space="preserve"> 愛知県名古屋市中村区名駅３丁目２８－１２</v>
      </c>
    </row>
    <row r="109" spans="1:25" ht="14.25" x14ac:dyDescent="0.2">
      <c r="A109" t="s">
        <v>1460</v>
      </c>
      <c r="B109" t="s">
        <v>1461</v>
      </c>
      <c r="C109" t="s">
        <v>1462</v>
      </c>
      <c r="D109" t="s">
        <v>1463</v>
      </c>
      <c r="E109" t="s">
        <v>1464</v>
      </c>
      <c r="F109" t="s">
        <v>1465</v>
      </c>
      <c r="G109" t="s">
        <v>1466</v>
      </c>
      <c r="H109" t="s">
        <v>1467</v>
      </c>
      <c r="I109" t="s">
        <v>1468</v>
      </c>
      <c r="J109" t="s">
        <v>1469</v>
      </c>
      <c r="K109" t="s">
        <v>1470</v>
      </c>
      <c r="L109" t="s">
        <v>95</v>
      </c>
      <c r="M109" t="s">
        <v>1471</v>
      </c>
      <c r="N109" t="s">
        <v>1054</v>
      </c>
      <c r="O109" t="s">
        <v>1365</v>
      </c>
      <c r="P109" t="s">
        <v>1366</v>
      </c>
      <c r="Q109" t="s">
        <v>1367</v>
      </c>
      <c r="R109" t="s">
        <v>1368</v>
      </c>
      <c r="S109" t="s">
        <v>1460</v>
      </c>
      <c r="T109" t="s">
        <v>1472</v>
      </c>
      <c r="U109" t="str">
        <f t="shared" si="5"/>
        <v>http://geocode.csis.u-tokyo.ac.jp/cgi-bin/simple_geocode.cgi?charset=UTF8&amp;addr=%20%E6%84%9B%E7%9F%A5%E7%9C%8C%E5%90%8D%E5%8F%A4%E5%B1%8B%E5%B8%82%E4%B8%AD%E5%B7%9D%E5%8C%BA%E5%A4%AA%E5%B9%B3%E9%80%9A%EF%BC%97%E4%B8%81%E7%9B%AE%EF%BC%91</v>
      </c>
      <c r="V109" t="str">
        <f t="shared" si="6"/>
        <v xml:space="preserve">&lt;?xml version="1.0" encoding="UTF-8" ?&gt;
&lt;results&gt;
&lt;query&gt; 愛知県名古屋市中川区太平通７丁目１&lt;/query&gt;
&lt;geodetic&gt;wgs1984&lt;/geodetic&gt;
&lt;iConf&gt;5&lt;/iConf&gt;
&lt;converted&gt; 愛知県名古屋市中川区太平通７丁目１&lt;/converted&gt;
&lt;candidate&gt;
&lt;address&gt;愛知県/名古屋市/中川区/太平通/七丁目/１番地&lt;/address&gt;
&lt;longitude&gt;136.869293&lt;/longitude&gt;
&lt;latitude&gt;35.127762&lt;/latitude&gt;
&lt;iLvl&gt;7&lt;/iLvl&gt;
&lt;/candidate&gt;
&lt;/results&gt;
</v>
      </c>
      <c r="W109">
        <f t="shared" si="7"/>
        <v>35.127761999999997</v>
      </c>
      <c r="X109">
        <f t="shared" si="8"/>
        <v>136.869293</v>
      </c>
      <c r="Y109" s="1" t="str">
        <f t="shared" si="9"/>
        <v xml:space="preserve"> 愛知県名古屋市中川区太平通７丁目１</v>
      </c>
    </row>
    <row r="110" spans="1:25" ht="14.25" x14ac:dyDescent="0.2">
      <c r="A110" t="s">
        <v>1473</v>
      </c>
      <c r="B110" t="s">
        <v>1474</v>
      </c>
      <c r="C110" t="s">
        <v>1475</v>
      </c>
      <c r="D110" t="s">
        <v>1476</v>
      </c>
      <c r="E110" t="s">
        <v>1477</v>
      </c>
      <c r="F110" t="s">
        <v>1478</v>
      </c>
      <c r="G110" t="s">
        <v>1479</v>
      </c>
      <c r="H110" t="s">
        <v>1210</v>
      </c>
      <c r="I110" t="s">
        <v>1480</v>
      </c>
      <c r="J110" t="s">
        <v>1481</v>
      </c>
      <c r="K110" t="s">
        <v>1470</v>
      </c>
      <c r="L110" t="s">
        <v>95</v>
      </c>
      <c r="M110" t="s">
        <v>1482</v>
      </c>
      <c r="N110" t="s">
        <v>33</v>
      </c>
      <c r="O110" t="s">
        <v>34</v>
      </c>
      <c r="P110" t="s">
        <v>35</v>
      </c>
      <c r="Q110" t="s">
        <v>36</v>
      </c>
      <c r="R110" t="s">
        <v>37</v>
      </c>
      <c r="S110" t="s">
        <v>1473</v>
      </c>
      <c r="T110" t="s">
        <v>1483</v>
      </c>
      <c r="U110" t="str">
        <f t="shared" si="5"/>
        <v>http://geocode.csis.u-tokyo.ac.jp/cgi-bin/simple_geocode.cgi?charset=UTF8&amp;addr=%20%E5%A4%A7%E9%98%AA%E5%BA%9C%E5%B2%B8%E5%92%8C%E7%94%B0%E5%B8%82%E5%85%AB%E5%B9%A1%E7%94%BA4-52</v>
      </c>
      <c r="V110" t="str">
        <f t="shared" si="6"/>
        <v xml:space="preserve">&lt;?xml version="1.0" encoding="UTF-8" ?&gt;
&lt;results&gt;
&lt;query&gt; 大阪府岸和田市八幡町4-52&lt;/query&gt;
&lt;geodetic&gt;wgs1984&lt;/geodetic&gt;
&lt;iConf&gt;5&lt;/iConf&gt;
&lt;converted&gt; 大阪府岸和田市八幡町4-52&lt;/converted&gt;
&lt;candidate&gt;
&lt;address&gt;大阪府/岸和田市/八幡町/４番/５２号&lt;/address&gt;
&lt;longitude&gt;135.391006&lt;/longitude&gt;
&lt;latitude&gt;34.480213&lt;/latitude&gt;
&lt;iLvl&gt;8&lt;/iLvl&gt;
&lt;/candidate&gt;
&lt;/results&gt;
</v>
      </c>
      <c r="W110">
        <f t="shared" si="7"/>
        <v>34.480212999999999</v>
      </c>
      <c r="X110">
        <f t="shared" si="8"/>
        <v>135.391006</v>
      </c>
      <c r="Y110" s="1" t="str">
        <f t="shared" si="9"/>
        <v xml:space="preserve"> 大阪府岸和田市八幡町4-52</v>
      </c>
    </row>
    <row r="111" spans="1:25" ht="14.25" x14ac:dyDescent="0.2">
      <c r="A111" t="s">
        <v>1484</v>
      </c>
      <c r="B111" t="s">
        <v>1485</v>
      </c>
      <c r="C111" t="s">
        <v>1486</v>
      </c>
      <c r="D111" t="s">
        <v>1487</v>
      </c>
      <c r="E111" t="s">
        <v>1488</v>
      </c>
      <c r="F111" t="s">
        <v>1489</v>
      </c>
      <c r="G111" t="s">
        <v>1490</v>
      </c>
      <c r="H111" t="s">
        <v>1412</v>
      </c>
      <c r="I111" t="s">
        <v>1491</v>
      </c>
      <c r="J111" t="s">
        <v>1492</v>
      </c>
      <c r="K111" t="s">
        <v>313</v>
      </c>
      <c r="L111" t="s">
        <v>605</v>
      </c>
      <c r="M111" t="s">
        <v>1493</v>
      </c>
      <c r="N111" t="s">
        <v>1494</v>
      </c>
      <c r="O111" t="s">
        <v>39</v>
      </c>
      <c r="P111" t="s">
        <v>39</v>
      </c>
      <c r="Q111" t="s">
        <v>39</v>
      </c>
      <c r="R111" t="s">
        <v>39</v>
      </c>
      <c r="S111" t="s">
        <v>1484</v>
      </c>
      <c r="T111" t="s">
        <v>1495</v>
      </c>
      <c r="U111" t="str">
        <f t="shared" si="5"/>
        <v>http://geocode.csis.u-tokyo.ac.jp/cgi-bin/simple_geocode.cgi?charset=UTF8&amp;addr=%20%E5%B2%A1%E5%B1%B1%E7%9C%8C%E5%80%89%E6%95%B7%E5%B8%82%E6%96%B0%E5%80%89%E6%95%B7%E9%A7%85%E5%89%8D5-252-1</v>
      </c>
      <c r="V111" t="str">
        <f t="shared" si="6"/>
        <v xml:space="preserve">&lt;?xml version="1.0" encoding="UTF-8" ?&gt;
&lt;results&gt;
&lt;query&gt; 岡山県倉敷市新倉敷駅前5-252-1&lt;/query&gt;
&lt;geodetic&gt;wgs1984&lt;/geodetic&gt;
&lt;iConf&gt;5&lt;/iConf&gt;
&lt;converted&gt; 岡山県倉敷市新倉敷駅前5-252-&lt;/converted&gt;
&lt;candidate&gt;
&lt;address&gt;岡山県/倉敷市/新倉敷駅前/五丁目/２５２番地&lt;/address&gt;
&lt;longitude&gt;133.678360&lt;/longitude&gt;
&lt;latitude&gt;34.560295&lt;/latitude&gt;
&lt;iLvl&gt;7&lt;/iLvl&gt;
&lt;/candidate&gt;
&lt;/results&gt;
</v>
      </c>
      <c r="W111">
        <f t="shared" si="7"/>
        <v>34.560295000000004</v>
      </c>
      <c r="X111">
        <f t="shared" si="8"/>
        <v>133.67836</v>
      </c>
      <c r="Y111" s="1" t="str">
        <f t="shared" si="9"/>
        <v xml:space="preserve"> 岡山県倉敷市新倉敷駅前5-252-1</v>
      </c>
    </row>
    <row r="112" spans="1:25" ht="14.25" x14ac:dyDescent="0.2">
      <c r="A112" t="s">
        <v>1496</v>
      </c>
      <c r="B112" t="s">
        <v>1497</v>
      </c>
      <c r="C112" t="s">
        <v>1498</v>
      </c>
      <c r="D112" t="s">
        <v>1499</v>
      </c>
      <c r="E112" t="s">
        <v>1500</v>
      </c>
      <c r="F112" t="s">
        <v>1501</v>
      </c>
      <c r="G112" t="s">
        <v>1502</v>
      </c>
      <c r="H112" t="s">
        <v>134</v>
      </c>
      <c r="I112" t="s">
        <v>1503</v>
      </c>
      <c r="J112" t="s">
        <v>1504</v>
      </c>
      <c r="K112" t="s">
        <v>1327</v>
      </c>
      <c r="L112" t="s">
        <v>124</v>
      </c>
      <c r="M112" t="s">
        <v>1505</v>
      </c>
      <c r="N112" t="s">
        <v>327</v>
      </c>
      <c r="O112" t="s">
        <v>369</v>
      </c>
      <c r="P112" t="s">
        <v>370</v>
      </c>
      <c r="Q112" t="s">
        <v>371</v>
      </c>
      <c r="R112" t="s">
        <v>372</v>
      </c>
      <c r="S112" t="s">
        <v>1496</v>
      </c>
      <c r="T112" t="s">
        <v>1506</v>
      </c>
      <c r="U112" t="str">
        <f t="shared" si="5"/>
        <v>http://geocode.csis.u-tokyo.ac.jp/cgi-bin/simple_geocode.cgi?charset=UTF8&amp;addr=%20%E6%84%9B%E7%9F%A5%E7%9C%8C%E5%90%8D%E5%8F%A4%E5%B1%8B%E5%B8%82%E5%AE%88%E5%B1%B1%E5%8C%BA%E6%9D%91%E5%89%8D%E7%94%BA220</v>
      </c>
      <c r="V112" t="str">
        <f t="shared" si="6"/>
        <v xml:space="preserve">&lt;?xml version="1.0" encoding="UTF-8" ?&gt;
&lt;results&gt;
&lt;query&gt; 愛知県名古屋市守山区村前町220&lt;/query&gt;
&lt;geodetic&gt;wgs1984&lt;/geodetic&gt;
&lt;iConf&gt;5&lt;/iConf&gt;
&lt;converted&gt; 愛知県名古屋市守山区村前町220&lt;/converted&gt;
&lt;candidate&gt;
&lt;address&gt;愛知県/名古屋市/守山区/村前町/２２０番地&lt;/address&gt;
&lt;longitude&gt;136.966354&lt;/longitude&gt;
&lt;latitude&gt;35.208241&lt;/latitude&gt;
&lt;iLvl&gt;7&lt;/iLvl&gt;
&lt;/candidate&gt;
&lt;/results&gt;
</v>
      </c>
      <c r="W112">
        <f t="shared" si="7"/>
        <v>35.208241000000001</v>
      </c>
      <c r="X112">
        <f t="shared" si="8"/>
        <v>136.966354</v>
      </c>
      <c r="Y112" s="1" t="str">
        <f t="shared" si="9"/>
        <v xml:space="preserve"> 愛知県名古屋市守山区村前町220</v>
      </c>
    </row>
    <row r="113" spans="1:25" ht="14.25" x14ac:dyDescent="0.2">
      <c r="A113" t="s">
        <v>1507</v>
      </c>
      <c r="B113" t="s">
        <v>1508</v>
      </c>
      <c r="C113" t="s">
        <v>1509</v>
      </c>
      <c r="D113" t="s">
        <v>1510</v>
      </c>
      <c r="E113" t="s">
        <v>1511</v>
      </c>
      <c r="F113" t="s">
        <v>1512</v>
      </c>
      <c r="G113" t="s">
        <v>1513</v>
      </c>
      <c r="H113" t="s">
        <v>1514</v>
      </c>
      <c r="I113" t="s">
        <v>1515</v>
      </c>
      <c r="J113" t="s">
        <v>1516</v>
      </c>
      <c r="K113" t="s">
        <v>1517</v>
      </c>
      <c r="L113" t="s">
        <v>192</v>
      </c>
      <c r="M113" t="s">
        <v>1518</v>
      </c>
      <c r="N113" t="s">
        <v>1054</v>
      </c>
      <c r="O113" t="s">
        <v>39</v>
      </c>
      <c r="P113" t="s">
        <v>39</v>
      </c>
      <c r="Q113" t="s">
        <v>39</v>
      </c>
      <c r="R113" t="s">
        <v>39</v>
      </c>
      <c r="S113" t="s">
        <v>1507</v>
      </c>
      <c r="T113" t="s">
        <v>1519</v>
      </c>
      <c r="U113" t="str">
        <f t="shared" si="5"/>
        <v>http://geocode.csis.u-tokyo.ac.jp/cgi-bin/simple_geocode.cgi?charset=UTF8&amp;addr=%20%E7%A6%8F%E5%B2%A1%E7%9C%8C%E4%B9%85%E7%95%99%E7%B1%B3%E5%B8%82%E5%BE%A1%E4%BA%95%E6%97%97%E5%B4%8E1%E4%B8%81%E7%9B%AE11-1</v>
      </c>
      <c r="V113" t="str">
        <f t="shared" si="6"/>
        <v xml:space="preserve">&lt;?xml version="1.0" encoding="UTF-8" ?&gt;
&lt;results&gt;
&lt;query&gt; 福岡県久留米市御井旗崎1丁目11-1&lt;/query&gt;
&lt;geodetic&gt;wgs1984&lt;/geodetic&gt;
&lt;iConf&gt;5&lt;/iConf&gt;
&lt;converted&gt; 福岡県久留米市御井旗崎1丁目11-1&lt;/converted&gt;
&lt;candidate&gt;
&lt;address&gt;岡県/久留米市/御井旗崎/一丁目/１１番/１号&lt;/address&gt;
&lt;longitude&gt;130.552200&lt;/longitude&gt;
&lt;latitude&gt;33.312649&lt;/latitude&gt;
&lt;iLvl&gt;8&lt;/iLvl&gt;
&lt;/candidate&gt;
&lt;/results&gt;
</v>
      </c>
      <c r="W113">
        <f t="shared" si="7"/>
        <v>33.312649</v>
      </c>
      <c r="X113">
        <f t="shared" si="8"/>
        <v>130.5522</v>
      </c>
      <c r="Y113" s="1" t="str">
        <f t="shared" si="9"/>
        <v xml:space="preserve"> 福岡県久留米市御井旗崎1丁目11-1</v>
      </c>
    </row>
    <row r="114" spans="1:25" ht="14.25" x14ac:dyDescent="0.2">
      <c r="A114" t="s">
        <v>1520</v>
      </c>
      <c r="B114" t="s">
        <v>1521</v>
      </c>
      <c r="C114" t="s">
        <v>1522</v>
      </c>
      <c r="D114" t="s">
        <v>1523</v>
      </c>
      <c r="E114" t="s">
        <v>1524</v>
      </c>
      <c r="F114" t="s">
        <v>1525</v>
      </c>
      <c r="G114" t="s">
        <v>1526</v>
      </c>
      <c r="H114" t="s">
        <v>1527</v>
      </c>
      <c r="I114" t="s">
        <v>1528</v>
      </c>
      <c r="J114" t="s">
        <v>1529</v>
      </c>
      <c r="K114" t="s">
        <v>1177</v>
      </c>
      <c r="L114" t="s">
        <v>51</v>
      </c>
      <c r="M114" t="s">
        <v>1530</v>
      </c>
      <c r="N114" t="s">
        <v>67</v>
      </c>
      <c r="O114" t="s">
        <v>39</v>
      </c>
      <c r="P114" t="s">
        <v>39</v>
      </c>
      <c r="Q114" t="s">
        <v>39</v>
      </c>
      <c r="R114" t="s">
        <v>39</v>
      </c>
      <c r="S114" t="s">
        <v>1520</v>
      </c>
      <c r="T114" t="s">
        <v>1531</v>
      </c>
      <c r="U114" t="str">
        <f t="shared" si="5"/>
        <v>http://geocode.csis.u-tokyo.ac.jp/cgi-bin/simple_geocode.cgi?charset=UTF8&amp;addr=%20%E6%BB%8B%E8%B3%80%E7%9C%8C%E9%87%8E%E6%B4%B2%E5%B8%82%E5%B8%82%E4%B8%89%E5%AE%852341-1</v>
      </c>
      <c r="V114" t="str">
        <f t="shared" si="6"/>
        <v xml:space="preserve">&lt;?xml version="1.0" encoding="UTF-8" ?&gt;
&lt;results&gt;
&lt;query&gt; 滋賀県野洲市市三宅2341-1&lt;/query&gt;
&lt;geodetic&gt;wgs1984&lt;/geodetic&gt;
&lt;iConf&gt;5&lt;/iConf&gt;
&lt;converted&gt; 滋賀県野洲市市三宅&lt;/converted&gt;
&lt;candidate&gt;
&lt;address&gt;滋賀県/野洲市/市三宅&lt;/address&gt;
&lt;longitude&gt;136.016647&lt;/longitude&gt;
&lt;latitude&gt;35.080242&lt;/latitude&gt;
&lt;iLvl&gt;5&lt;/iLvl&gt;
&lt;/candidate&gt;
&lt;/results&gt;
</v>
      </c>
      <c r="W114">
        <f t="shared" si="7"/>
        <v>35.080241999999998</v>
      </c>
      <c r="X114">
        <f t="shared" si="8"/>
        <v>136.01664700000001</v>
      </c>
      <c r="Y114" s="1" t="str">
        <f t="shared" si="9"/>
        <v xml:space="preserve"> 滋賀県野洲市市三宅2341-1</v>
      </c>
    </row>
    <row r="115" spans="1:25" ht="14.25" x14ac:dyDescent="0.2">
      <c r="A115" t="s">
        <v>1532</v>
      </c>
      <c r="B115" t="s">
        <v>1533</v>
      </c>
      <c r="C115" t="s">
        <v>1534</v>
      </c>
      <c r="D115" t="s">
        <v>1535</v>
      </c>
      <c r="E115" t="s">
        <v>1536</v>
      </c>
      <c r="F115" t="s">
        <v>1537</v>
      </c>
      <c r="G115" t="s">
        <v>1538</v>
      </c>
      <c r="H115" t="s">
        <v>120</v>
      </c>
      <c r="I115" t="s">
        <v>1539</v>
      </c>
      <c r="J115" t="s">
        <v>1540</v>
      </c>
      <c r="K115" t="s">
        <v>1541</v>
      </c>
      <c r="L115" t="s">
        <v>31</v>
      </c>
      <c r="M115" t="s">
        <v>1542</v>
      </c>
      <c r="N115" t="s">
        <v>1543</v>
      </c>
      <c r="O115" t="s">
        <v>39</v>
      </c>
      <c r="P115" t="s">
        <v>39</v>
      </c>
      <c r="Q115" t="s">
        <v>39</v>
      </c>
      <c r="R115" t="s">
        <v>39</v>
      </c>
      <c r="S115" t="s">
        <v>1532</v>
      </c>
      <c r="T115" t="s">
        <v>1544</v>
      </c>
      <c r="U115" t="str">
        <f t="shared" si="5"/>
        <v>http://geocode.csis.u-tokyo.ac.jp/cgi-bin/simple_geocode.cgi?charset=UTF8&amp;addr=%20%E4%BA%AC%E9%83%BD%E5%BA%9C%E4%BA%AC%E9%83%BD%E5%B8%82%E5%8D%97%E5%8C%BA%E4%B8%8A%E9%B3%A5%E7%BE%BD%E9%BA%BB%E3%83%8E%E6%9C%AC%EF%BC%92%EF%BC%97%EF%BC%8D%EF%BC%93</v>
      </c>
      <c r="V115" t="str">
        <f t="shared" si="6"/>
        <v xml:space="preserve">&lt;?xml version="1.0" encoding="UTF-8" ?&gt;
&lt;results&gt;
&lt;query&gt; 京都府京都市南区上鳥羽麻ノ本２７−３&lt;/query&gt;
&lt;geodetic&gt;wgs1984&lt;/geodetic&gt;
&lt;iConf&gt;5&lt;/iConf&gt;
&lt;converted&gt; 京都府京都市南区上鳥羽麻ノ本２７−&lt;/converted&gt;
&lt;candidate&gt;
&lt;address&gt;京都府/京都市/南区/上鳥羽麻ノ本/２７番地&lt;/address&gt;
&lt;longitude&gt;135.745117&lt;/longitude&gt;
&lt;latitude&gt;34.956413&lt;/latitude&gt;
&lt;iLvl&gt;7&lt;/iLvl&gt;
&lt;/candidate&gt;
&lt;/results&gt;
</v>
      </c>
      <c r="W115">
        <f t="shared" si="7"/>
        <v>34.956412999999998</v>
      </c>
      <c r="X115">
        <f t="shared" si="8"/>
        <v>135.74511699999999</v>
      </c>
      <c r="Y115" s="1" t="str">
        <f t="shared" si="9"/>
        <v xml:space="preserve"> 京都府京都市南区上鳥羽麻ノ本２７－３</v>
      </c>
    </row>
    <row r="116" spans="1:25" ht="14.25" x14ac:dyDescent="0.2">
      <c r="A116" t="s">
        <v>1545</v>
      </c>
      <c r="B116" t="s">
        <v>1546</v>
      </c>
      <c r="C116" t="s">
        <v>1547</v>
      </c>
      <c r="D116" t="s">
        <v>1548</v>
      </c>
      <c r="E116" t="s">
        <v>1549</v>
      </c>
      <c r="F116" t="s">
        <v>1550</v>
      </c>
      <c r="G116" t="s">
        <v>1551</v>
      </c>
      <c r="H116" t="s">
        <v>1252</v>
      </c>
      <c r="I116" t="s">
        <v>1552</v>
      </c>
      <c r="J116" t="s">
        <v>1553</v>
      </c>
      <c r="K116" t="s">
        <v>313</v>
      </c>
      <c r="L116" t="s">
        <v>576</v>
      </c>
      <c r="M116" t="s">
        <v>1554</v>
      </c>
      <c r="N116" t="s">
        <v>166</v>
      </c>
      <c r="O116" t="s">
        <v>34</v>
      </c>
      <c r="P116" t="s">
        <v>35</v>
      </c>
      <c r="Q116" t="s">
        <v>36</v>
      </c>
      <c r="R116" t="s">
        <v>37</v>
      </c>
      <c r="S116" t="s">
        <v>1545</v>
      </c>
      <c r="T116" t="s">
        <v>1555</v>
      </c>
      <c r="U116" t="str">
        <f t="shared" si="5"/>
        <v>http://geocode.csis.u-tokyo.ac.jp/cgi-bin/simple_geocode.cgi?charset=UTF8&amp;addr=%20%E5%B2%A1%E5%B1%B1%E7%9C%8C%E5%B2%A1%E5%B1%B1%E5%B8%82%E5%8C%97%E5%8C%BA%E9%AB%98%E6%9F%B3%E8%A5%BF%E7%94%BA7%E7%95%AA45%E5%8F%B7</v>
      </c>
      <c r="V116" t="str">
        <f t="shared" si="6"/>
        <v xml:space="preserve">&lt;?xml version="1.0" encoding="UTF-8" ?&gt;
&lt;results&gt;
&lt;query&gt; 岡山県岡山市北区高柳西町7番45号&lt;/query&gt;
&lt;geodetic&gt;wgs1984&lt;/geodetic&gt;
&lt;iConf&gt;5&lt;/iConf&gt;
&lt;converted&gt; 岡山県岡山市北区高柳西町7番45号&lt;/converted&gt;
&lt;candidate&gt;
&lt;address&gt;岡山県/岡山市/北区/高柳西町/７番/４５号&lt;/address&gt;
&lt;longitude&gt;133.899841&lt;/longitude&gt;
&lt;latitude&gt;34.661716&lt;/latitude&gt;
&lt;iLvl&gt;8&lt;/iLvl&gt;
&lt;/candidate&gt;
&lt;/results&gt;
</v>
      </c>
      <c r="W116">
        <f t="shared" si="7"/>
        <v>34.661715999999998</v>
      </c>
      <c r="X116">
        <f t="shared" si="8"/>
        <v>133.89984100000001</v>
      </c>
      <c r="Y116" s="1" t="str">
        <f t="shared" si="9"/>
        <v xml:space="preserve"> 岡山県岡山市北区高柳西町7番45号</v>
      </c>
    </row>
    <row r="117" spans="1:25" ht="14.25" x14ac:dyDescent="0.2">
      <c r="A117" t="s">
        <v>1556</v>
      </c>
      <c r="B117" t="s">
        <v>1557</v>
      </c>
      <c r="C117" t="s">
        <v>1558</v>
      </c>
      <c r="D117" t="s">
        <v>1559</v>
      </c>
      <c r="E117" t="s">
        <v>1560</v>
      </c>
      <c r="F117" t="s">
        <v>1561</v>
      </c>
      <c r="G117" t="s">
        <v>1562</v>
      </c>
      <c r="H117" t="s">
        <v>1563</v>
      </c>
      <c r="I117" t="s">
        <v>1564</v>
      </c>
      <c r="J117" t="s">
        <v>1565</v>
      </c>
      <c r="K117" t="s">
        <v>1541</v>
      </c>
      <c r="L117" t="s">
        <v>408</v>
      </c>
      <c r="M117" t="s">
        <v>1566</v>
      </c>
      <c r="N117" t="s">
        <v>440</v>
      </c>
      <c r="O117" t="s">
        <v>39</v>
      </c>
      <c r="P117" t="s">
        <v>39</v>
      </c>
      <c r="Q117" t="s">
        <v>39</v>
      </c>
      <c r="R117" t="s">
        <v>39</v>
      </c>
      <c r="S117" t="s">
        <v>1556</v>
      </c>
      <c r="T117" t="s">
        <v>1131</v>
      </c>
      <c r="U117" t="str">
        <f t="shared" si="5"/>
        <v>http://geocode.csis.u-tokyo.ac.jp/cgi-bin/simple_geocode.cgi?charset=UTF8&amp;addr=%20%E6%84%9B%E7%9F%A5%E7%9C%8C%E6%98%A5%E6%97%A5%E4%BA%95%E5%B8%82%E6%9F%8F%E4%BA%95%E7%94%BA%EF%BC%93%EF%BC%8D%EF%BC%92%EF%BC%93</v>
      </c>
      <c r="V117" t="str">
        <f t="shared" si="6"/>
        <v xml:space="preserve">&lt;?xml version="1.0" encoding="UTF-8" ?&gt;
&lt;results&gt;
&lt;query&gt; 愛知県春日井市柏井町３−２３&lt;/query&gt;
&lt;geodetic&gt;wgs1984&lt;/geodetic&gt;
&lt;iConf&gt;5&lt;/iConf&gt;
&lt;converted&gt; 愛知県春日井市柏井町３−２３&lt;/converted&gt;
&lt;candidate&gt;
&lt;address&gt;愛知県/春日井市/柏井町/三丁目/２３番地&lt;/address&gt;
&lt;longitude&gt;136.960327&lt;/longitude&gt;
&lt;latitude&gt;35.237755&lt;/latitude&gt;
&lt;iLvl&gt;7&lt;/iLvl&gt;
&lt;/candidate&gt;
&lt;/results&gt;
</v>
      </c>
      <c r="W117">
        <f t="shared" si="7"/>
        <v>35.237755</v>
      </c>
      <c r="X117">
        <f t="shared" si="8"/>
        <v>136.96032700000001</v>
      </c>
      <c r="Y117" s="1" t="str">
        <f t="shared" si="9"/>
        <v xml:space="preserve"> 愛知県春日井市柏井町３－２３</v>
      </c>
    </row>
    <row r="118" spans="1:25" ht="14.25" x14ac:dyDescent="0.2">
      <c r="A118" t="s">
        <v>1567</v>
      </c>
      <c r="B118" t="s">
        <v>1568</v>
      </c>
      <c r="C118" t="s">
        <v>1569</v>
      </c>
      <c r="D118" t="s">
        <v>1570</v>
      </c>
      <c r="E118" t="s">
        <v>1571</v>
      </c>
      <c r="F118" t="s">
        <v>1572</v>
      </c>
      <c r="G118" t="s">
        <v>1573</v>
      </c>
      <c r="H118" t="s">
        <v>1376</v>
      </c>
      <c r="I118" t="s">
        <v>1574</v>
      </c>
      <c r="J118" t="s">
        <v>1575</v>
      </c>
      <c r="K118" t="s">
        <v>1388</v>
      </c>
      <c r="L118" t="s">
        <v>31</v>
      </c>
      <c r="M118" t="s">
        <v>1576</v>
      </c>
      <c r="N118" t="s">
        <v>1577</v>
      </c>
      <c r="O118" t="s">
        <v>39</v>
      </c>
      <c r="P118" t="s">
        <v>39</v>
      </c>
      <c r="Q118" t="s">
        <v>39</v>
      </c>
      <c r="R118" t="s">
        <v>39</v>
      </c>
      <c r="S118" t="s">
        <v>1567</v>
      </c>
      <c r="T118" t="s">
        <v>1578</v>
      </c>
      <c r="U118" t="str">
        <f t="shared" si="5"/>
        <v>http://geocode.csis.u-tokyo.ac.jp/cgi-bin/simple_geocode.cgi?charset=UTF8&amp;addr=%20%E6%84%9B%E7%9F%A5%E7%9C%8C%E4%B8%80%E5%AE%AE%E5%B8%82%E6%A3%AE%E6%9C%AC%EF%BC%94%EF%BC%8D%EF%BC%91%EF%BC%92%EF%BC%8D%EF%BC%91%EF%BC%98</v>
      </c>
      <c r="V118" t="str">
        <f t="shared" si="6"/>
        <v xml:space="preserve">&lt;?xml version="1.0" encoding="UTF-8" ?&gt;
&lt;results&gt;
&lt;query&gt; 愛知県一宮市森本４−１２−１８&lt;/query&gt;
&lt;geodetic&gt;wgs1984&lt;/geodetic&gt;
&lt;iConf&gt;5&lt;/iConf&gt;
&lt;converted&gt; 愛知県一宮市森本４−１２−１８&lt;/converted&gt;
&lt;candidate&gt;
&lt;address&gt;愛知県/一宮市/森本/四丁目/１２番/１８号&lt;/address&gt;
&lt;longitude&gt;136.816620&lt;/longitude&gt;
&lt;latitude&gt;35.287666&lt;/latitude&gt;
&lt;iLvl&gt;8&lt;/iLvl&gt;
&lt;/candidate&gt;
&lt;/results&gt;
</v>
      </c>
      <c r="W118">
        <f t="shared" si="7"/>
        <v>35.287666000000002</v>
      </c>
      <c r="X118">
        <f t="shared" si="8"/>
        <v>136.81662</v>
      </c>
      <c r="Y118" s="1" t="str">
        <f t="shared" si="9"/>
        <v xml:space="preserve"> 愛知県一宮市森本４－１２－１８</v>
      </c>
    </row>
    <row r="119" spans="1:25" ht="14.25" x14ac:dyDescent="0.2">
      <c r="A119" t="s">
        <v>1579</v>
      </c>
      <c r="B119" t="s">
        <v>1580</v>
      </c>
      <c r="C119" t="s">
        <v>1581</v>
      </c>
      <c r="D119" t="s">
        <v>1582</v>
      </c>
      <c r="E119" t="s">
        <v>1583</v>
      </c>
      <c r="F119" t="s">
        <v>1584</v>
      </c>
      <c r="G119" t="s">
        <v>1585</v>
      </c>
      <c r="H119" t="s">
        <v>837</v>
      </c>
      <c r="I119" t="s">
        <v>1586</v>
      </c>
      <c r="J119" t="s">
        <v>1587</v>
      </c>
      <c r="K119" t="s">
        <v>94</v>
      </c>
      <c r="L119" t="s">
        <v>1588</v>
      </c>
      <c r="M119" t="s">
        <v>1589</v>
      </c>
      <c r="N119" t="s">
        <v>1590</v>
      </c>
      <c r="O119" t="s">
        <v>39</v>
      </c>
      <c r="P119" t="s">
        <v>39</v>
      </c>
      <c r="Q119" t="s">
        <v>39</v>
      </c>
      <c r="R119" t="s">
        <v>39</v>
      </c>
      <c r="S119" t="s">
        <v>1579</v>
      </c>
      <c r="T119" t="s">
        <v>1591</v>
      </c>
      <c r="U119" t="str">
        <f t="shared" si="5"/>
        <v>http://geocode.csis.u-tokyo.ac.jp/cgi-bin/simple_geocode.cgi?charset=UTF8&amp;addr=%20%E6%84%9B%E7%9F%A5%E7%9C%8C%E5%90%8D%E5%8F%A4%E5%B1%8B%E5%B8%82%E4%B8%AD%E5%B7%9D%E5%8C%BA%E7%AF%A0%E5%8E%9F%E6%A9%8B%E9%80%9A%EF%BC%93%EF%BC%8D%EF%BC%91%EF%BC%97</v>
      </c>
      <c r="V119" t="str">
        <f t="shared" si="6"/>
        <v xml:space="preserve">&lt;?xml version="1.0" encoding="UTF-8" ?&gt;
&lt;results&gt;
&lt;query&gt; 愛知県名古屋市中川区篠原橋通３−１７&lt;/query&gt;
&lt;geodetic&gt;wgs1984&lt;/geodetic&gt;
&lt;iConf&gt;5&lt;/iConf&gt;
&lt;converted&gt; 愛知県名古屋市中川区篠原橋通３−１７&lt;/converted&gt;
&lt;candidate&gt;
&lt;address&gt;愛知県/名古屋市/中川区/篠原橋通/三丁目/１７番地&lt;/address&gt;
&lt;longitude&gt;136.864944&lt;/longitude&gt;
&lt;latitude&gt;35.140736&lt;/latitude&gt;
&lt;iLvl&gt;7&lt;/iLvl&gt;
&lt;/candidate&gt;
&lt;/results&gt;
</v>
      </c>
      <c r="W119">
        <f t="shared" si="7"/>
        <v>35.140735999999997</v>
      </c>
      <c r="X119">
        <f t="shared" si="8"/>
        <v>136.86494400000001</v>
      </c>
      <c r="Y119" s="1" t="str">
        <f t="shared" si="9"/>
        <v xml:space="preserve"> 愛知県名古屋市中川区篠原橋通３－１７</v>
      </c>
    </row>
    <row r="120" spans="1:25" ht="14.25" x14ac:dyDescent="0.2">
      <c r="A120" t="s">
        <v>1592</v>
      </c>
      <c r="B120" t="s">
        <v>1593</v>
      </c>
      <c r="C120" t="s">
        <v>1594</v>
      </c>
      <c r="D120" t="s">
        <v>1595</v>
      </c>
      <c r="E120" t="s">
        <v>1596</v>
      </c>
      <c r="F120" t="s">
        <v>1597</v>
      </c>
      <c r="G120" t="s">
        <v>1598</v>
      </c>
      <c r="H120" t="s">
        <v>616</v>
      </c>
      <c r="I120" t="s">
        <v>1599</v>
      </c>
      <c r="J120" t="s">
        <v>1600</v>
      </c>
      <c r="K120" t="s">
        <v>178</v>
      </c>
      <c r="L120" t="s">
        <v>505</v>
      </c>
      <c r="M120" t="s">
        <v>39</v>
      </c>
      <c r="N120" t="s">
        <v>1601</v>
      </c>
      <c r="O120" t="s">
        <v>369</v>
      </c>
      <c r="P120" t="s">
        <v>370</v>
      </c>
      <c r="Q120" t="s">
        <v>371</v>
      </c>
      <c r="R120" t="s">
        <v>372</v>
      </c>
      <c r="S120" t="s">
        <v>1592</v>
      </c>
      <c r="T120" t="s">
        <v>1602</v>
      </c>
      <c r="U120" t="str">
        <f t="shared" si="5"/>
        <v>http://geocode.csis.u-tokyo.ac.jp/cgi-bin/simple_geocode.cgi?charset=UTF8&amp;addr=%20%E6%84%9B%E7%9F%A5%E7%9C%8C%E5%90%8D%E5%8F%A4%E5%B1%8B%E5%B8%82%E7%B7%91%E5%8C%BA%E4%B8%8A%E6%97%AD2-203</v>
      </c>
      <c r="V120" t="str">
        <f t="shared" si="6"/>
        <v xml:space="preserve">&lt;?xml version="1.0" encoding="UTF-8" ?&gt;
&lt;results&gt;
&lt;query&gt; 愛知県名古屋市緑区上旭2-203&lt;/query&gt;
&lt;geodetic&gt;wgs1984&lt;/geodetic&gt;
&lt;iConf&gt;5&lt;/iConf&gt;
&lt;converted&gt; 愛知県名古屋市緑区上旭2-203&lt;/converted&gt;
&lt;candidate&gt;
&lt;address&gt;愛知県/名古屋市/緑区/上旭/二丁目/２０３番地&lt;/address&gt;
&lt;longitude&gt;136.974304&lt;/longitude&gt;
&lt;latitude&gt;35.091537&lt;/latitude&gt;
&lt;iLvl&gt;7&lt;/iLvl&gt;
&lt;/candidate&gt;
&lt;/results&gt;
</v>
      </c>
      <c r="W120">
        <f t="shared" si="7"/>
        <v>35.091537000000002</v>
      </c>
      <c r="X120">
        <f t="shared" si="8"/>
        <v>136.97430399999999</v>
      </c>
      <c r="Y120" s="1" t="str">
        <f t="shared" si="9"/>
        <v xml:space="preserve"> 愛知県名古屋市緑区上旭2-203</v>
      </c>
    </row>
    <row r="121" spans="1:25" ht="14.25" x14ac:dyDescent="0.2">
      <c r="A121" t="s">
        <v>1603</v>
      </c>
      <c r="B121" t="s">
        <v>1604</v>
      </c>
      <c r="C121" t="s">
        <v>1605</v>
      </c>
      <c r="D121" t="s">
        <v>1606</v>
      </c>
      <c r="E121" t="s">
        <v>1607</v>
      </c>
      <c r="F121" t="s">
        <v>1608</v>
      </c>
      <c r="G121" t="s">
        <v>1609</v>
      </c>
      <c r="H121" t="s">
        <v>1610</v>
      </c>
      <c r="I121" t="s">
        <v>1611</v>
      </c>
      <c r="J121" t="s">
        <v>1612</v>
      </c>
      <c r="K121" t="s">
        <v>206</v>
      </c>
      <c r="L121" t="s">
        <v>505</v>
      </c>
      <c r="M121" t="s">
        <v>1613</v>
      </c>
      <c r="N121" t="s">
        <v>1614</v>
      </c>
      <c r="O121" t="s">
        <v>39</v>
      </c>
      <c r="P121" t="s">
        <v>39</v>
      </c>
      <c r="Q121" t="s">
        <v>39</v>
      </c>
      <c r="R121" t="s">
        <v>39</v>
      </c>
      <c r="S121" t="s">
        <v>1603</v>
      </c>
      <c r="T121" t="s">
        <v>1615</v>
      </c>
      <c r="U121" t="str">
        <f t="shared" si="5"/>
        <v>http://geocode.csis.u-tokyo.ac.jp/cgi-bin/simple_geocode.cgi?charset=UTF8&amp;addr=%20%E4%B8%89%E9%87%8D%E7%9C%8C%E4%B8%89%E9%87%8D%E9%83%A1%E5%B7%9D%E8%B6%8A%E7%94%BA%E5%A4%A7%E5%AD%97%E5%BD%93%E6%96%B0%E7%94%B0%EF%BC%93%EF%BC%96%EF%BC%95</v>
      </c>
      <c r="V121" t="str">
        <f t="shared" si="6"/>
        <v xml:space="preserve">&lt;?xml version="1.0" encoding="UTF-8" ?&gt;
&lt;results&gt;
&lt;query&gt; 三重県三重郡川越町大字当新田３６５&lt;/query&gt;
&lt;geodetic&gt;wgs1984&lt;/geodetic&gt;
&lt;iConf&gt;5&lt;/iConf&gt;
&lt;converted&gt; 三重県三重川越町大字当新田３６５&lt;/converted&gt;
&lt;candidate&gt;
&lt;address&gt;三重県/三重郡/川越町/当新田/３６５番地&lt;/address&gt;
&lt;longitude&gt;136.683609&lt;/longitude&gt;
&lt;latitude&gt;35.026608&lt;/latitude&gt;
&lt;iLvl&gt;7&lt;/iLvl&gt;
&lt;/candidate&gt;
&lt;/results&gt;
</v>
      </c>
      <c r="W121">
        <f t="shared" si="7"/>
        <v>35.026608000000003</v>
      </c>
      <c r="X121">
        <f t="shared" si="8"/>
        <v>136.68360899999999</v>
      </c>
      <c r="Y121" s="1" t="str">
        <f t="shared" si="9"/>
        <v xml:space="preserve"> 三重県三重郡川越町大字当新田３６５</v>
      </c>
    </row>
    <row r="122" spans="1:25" ht="14.25" x14ac:dyDescent="0.2">
      <c r="A122" t="s">
        <v>1616</v>
      </c>
      <c r="B122" t="s">
        <v>1617</v>
      </c>
      <c r="C122" t="s">
        <v>1618</v>
      </c>
      <c r="D122" t="s">
        <v>1619</v>
      </c>
      <c r="E122" t="s">
        <v>1620</v>
      </c>
      <c r="F122" t="s">
        <v>1621</v>
      </c>
      <c r="G122" t="s">
        <v>1622</v>
      </c>
      <c r="H122" t="s">
        <v>1623</v>
      </c>
      <c r="I122" t="s">
        <v>1624</v>
      </c>
      <c r="J122" t="s">
        <v>1625</v>
      </c>
      <c r="K122" t="s">
        <v>339</v>
      </c>
      <c r="L122" t="s">
        <v>164</v>
      </c>
      <c r="M122" t="s">
        <v>1626</v>
      </c>
      <c r="N122" t="s">
        <v>1627</v>
      </c>
      <c r="O122" t="s">
        <v>39</v>
      </c>
      <c r="P122" t="s">
        <v>39</v>
      </c>
      <c r="Q122" t="s">
        <v>39</v>
      </c>
      <c r="R122" t="s">
        <v>39</v>
      </c>
      <c r="S122" t="s">
        <v>1616</v>
      </c>
      <c r="T122" t="s">
        <v>816</v>
      </c>
      <c r="U122" t="str">
        <f t="shared" si="5"/>
        <v>http://geocode.csis.u-tokyo.ac.jp/cgi-bin/simple_geocode.cgi?charset=UTF8&amp;addr=%20%E5%B2%A1%E5%B1%B1%E7%9C%8C%E5%B2%A1%E5%B1%B1%E5%B8%82%E5%8C%97%E5%8C%BA%E4%B8%AD%E4%BB%99%E9%81%9355-107</v>
      </c>
      <c r="V122" t="str">
        <f t="shared" si="6"/>
        <v xml:space="preserve">&lt;?xml version="1.0" encoding="UTF-8" ?&gt;
&lt;results&gt;
&lt;query&gt; 岡山県岡山市北区中仙道55-107&lt;/query&gt;
&lt;geodetic&gt;wgs1984&lt;/geodetic&gt;
&lt;iConf&gt;5&lt;/iConf&gt;
&lt;converted&gt; 岡山県岡山市北区中仙道55-&lt;/converted&gt;
&lt;candidate&gt;
&lt;address&gt;岡山県/岡山市/北区/中仙道/５５番地&lt;/address&gt;
&lt;longitude&gt;133.886078&lt;/longitude&gt;
&lt;latitude&gt;34.644779&lt;/latitude&gt;
&lt;iLvl&gt;7&lt;/iLvl&gt;
&lt;/candidate&gt;
&lt;/results&gt;
</v>
      </c>
      <c r="W122">
        <f t="shared" si="7"/>
        <v>34.644779</v>
      </c>
      <c r="X122">
        <f t="shared" si="8"/>
        <v>133.886078</v>
      </c>
      <c r="Y122" s="1" t="str">
        <f t="shared" si="9"/>
        <v xml:space="preserve"> 岡山県岡山市北区中仙道55-107</v>
      </c>
    </row>
    <row r="123" spans="1:25" ht="14.25" x14ac:dyDescent="0.2">
      <c r="A123" t="s">
        <v>1628</v>
      </c>
      <c r="B123" t="s">
        <v>1629</v>
      </c>
      <c r="C123" t="s">
        <v>1630</v>
      </c>
      <c r="D123" t="s">
        <v>1631</v>
      </c>
      <c r="E123" t="s">
        <v>1632</v>
      </c>
      <c r="F123" t="s">
        <v>1633</v>
      </c>
      <c r="G123" t="s">
        <v>1634</v>
      </c>
      <c r="H123" t="s">
        <v>1635</v>
      </c>
      <c r="I123" t="s">
        <v>39</v>
      </c>
      <c r="J123" t="s">
        <v>1636</v>
      </c>
      <c r="K123" t="s">
        <v>1637</v>
      </c>
      <c r="L123" t="s">
        <v>1638</v>
      </c>
      <c r="M123" t="s">
        <v>39</v>
      </c>
      <c r="N123" t="s">
        <v>1639</v>
      </c>
      <c r="O123" t="s">
        <v>209</v>
      </c>
      <c r="P123" t="s">
        <v>210</v>
      </c>
      <c r="Q123" t="s">
        <v>211</v>
      </c>
      <c r="R123" t="s">
        <v>212</v>
      </c>
      <c r="S123" t="s">
        <v>1628</v>
      </c>
      <c r="T123" t="s">
        <v>1640</v>
      </c>
      <c r="U123" t="str">
        <f t="shared" si="5"/>
        <v>http://geocode.csis.u-tokyo.ac.jp/cgi-bin/simple_geocode.cgi?charset=UTF8&amp;addr=%20%E5%B2%90%E9%98%9C%E7%9C%8C%E5%B2%90%E9%98%9C%E5%B8%82%E8%96%AE%E7%94%B0%E5%8D%97%EF%BC%95%E4%B8%81%E7%9B%AE%EF%BC%91%EF%BC%96%EF%BC%8D%EF%BC%96</v>
      </c>
      <c r="V123" t="str">
        <f t="shared" si="6"/>
        <v xml:space="preserve">&lt;?xml version="1.0" encoding="UTF-8" ?&gt;
&lt;results&gt;
&lt;query&gt; 岐阜県岐阜市薮田南５丁目１６−６&lt;/query&gt;
&lt;geodetic&gt;wgs1984&lt;/geodetic&gt;
&lt;iConf&gt;5&lt;/iConf&gt;
&lt;converted&gt; 岐阜県岐阜市薮田南５丁目１６−６&lt;/converted&gt;
&lt;candidate&gt;
&lt;address&gt;岐阜県/岐阜市/薮田南/五丁目/１６番/６号&lt;/address&gt;
&lt;longitude&gt;136.715530&lt;/longitude&gt;
&lt;latitude&gt;35.392845&lt;/latitude&gt;
&lt;iLvl&gt;8&lt;/iLvl&gt;
&lt;/candidate&gt;
&lt;/results&gt;
</v>
      </c>
      <c r="W123">
        <f t="shared" si="7"/>
        <v>35.392845000000001</v>
      </c>
      <c r="X123">
        <f t="shared" si="8"/>
        <v>136.71553</v>
      </c>
      <c r="Y123" s="1" t="str">
        <f t="shared" si="9"/>
        <v xml:space="preserve"> 岐阜県岐阜市薮田南５丁目１６－６</v>
      </c>
    </row>
    <row r="124" spans="1:25" ht="14.25" x14ac:dyDescent="0.2">
      <c r="A124" t="s">
        <v>1641</v>
      </c>
      <c r="B124" t="s">
        <v>1642</v>
      </c>
      <c r="C124" t="s">
        <v>1643</v>
      </c>
      <c r="D124" t="s">
        <v>1644</v>
      </c>
      <c r="E124" t="s">
        <v>1645</v>
      </c>
      <c r="F124" t="s">
        <v>1646</v>
      </c>
      <c r="G124" t="s">
        <v>1647</v>
      </c>
      <c r="H124" t="s">
        <v>381</v>
      </c>
      <c r="I124" t="s">
        <v>39</v>
      </c>
      <c r="J124" t="s">
        <v>1648</v>
      </c>
      <c r="K124" t="s">
        <v>1541</v>
      </c>
      <c r="L124" t="s">
        <v>95</v>
      </c>
      <c r="M124" t="s">
        <v>39</v>
      </c>
      <c r="N124" t="s">
        <v>227</v>
      </c>
      <c r="O124" t="s">
        <v>34</v>
      </c>
      <c r="P124" t="s">
        <v>35</v>
      </c>
      <c r="Q124" t="s">
        <v>36</v>
      </c>
      <c r="R124" t="s">
        <v>37</v>
      </c>
      <c r="S124" t="s">
        <v>1641</v>
      </c>
      <c r="T124" t="s">
        <v>1649</v>
      </c>
      <c r="U124" t="str">
        <f t="shared" si="5"/>
        <v>http://geocode.csis.u-tokyo.ac.jp/cgi-bin/simple_geocode.cgi?charset=UTF8&amp;addr=%20%E5%B2%90%E9%98%9C%E7%9C%8C%E7%BE%BD%E5%B3%B6%E9%83%A1%E5%B2%90%E5%8D%97%E7%94%BA%E5%85%AB%E5%89%A31-59-1</v>
      </c>
      <c r="V124" t="str">
        <f t="shared" si="6"/>
        <v xml:space="preserve">&lt;?xml version="1.0" encoding="UTF-8" ?&gt;
&lt;results&gt;
&lt;query&gt; 岐阜県羽島郡岐南町八剣1-59-1&lt;/query&gt;
&lt;geodetic&gt;wgs1984&lt;/geodetic&gt;
&lt;iConf&gt;5&lt;/iConf&gt;
&lt;converted&gt; 岐阜県羽島郡岐南町八剣1-59-&lt;/converted&gt;
&lt;candidate&gt;
&lt;address&gt;岐阜県/羽島郡/岐南町/八剣/一丁目/５９番地&lt;/address&gt;
&lt;longitude&gt;136.784515&lt;/longitude&gt;
&lt;latitude&gt;35.391804&lt;/latitude&gt;
&lt;iLvl&gt;7&lt;/iLvl&gt;
&lt;/candidate&gt;
&lt;/results&gt;
</v>
      </c>
      <c r="W124">
        <f t="shared" si="7"/>
        <v>35.391804</v>
      </c>
      <c r="X124">
        <f t="shared" si="8"/>
        <v>136.784515</v>
      </c>
      <c r="Y124" s="1" t="str">
        <f t="shared" si="9"/>
        <v xml:space="preserve"> 岐阜県羽島郡岐南町八剣1-59-1</v>
      </c>
    </row>
    <row r="125" spans="1:25" ht="14.25" x14ac:dyDescent="0.2">
      <c r="A125" t="s">
        <v>1650</v>
      </c>
      <c r="B125" t="s">
        <v>1651</v>
      </c>
      <c r="C125" t="s">
        <v>1652</v>
      </c>
      <c r="D125" t="s">
        <v>1653</v>
      </c>
      <c r="E125" t="s">
        <v>1654</v>
      </c>
      <c r="F125" t="s">
        <v>1655</v>
      </c>
      <c r="G125" t="s">
        <v>1656</v>
      </c>
      <c r="H125" t="s">
        <v>1657</v>
      </c>
      <c r="I125" t="s">
        <v>1658</v>
      </c>
      <c r="J125" t="s">
        <v>1659</v>
      </c>
      <c r="K125" t="s">
        <v>94</v>
      </c>
      <c r="L125" t="s">
        <v>244</v>
      </c>
      <c r="M125" t="s">
        <v>1660</v>
      </c>
      <c r="N125" t="s">
        <v>440</v>
      </c>
      <c r="O125" t="s">
        <v>39</v>
      </c>
      <c r="P125" t="s">
        <v>39</v>
      </c>
      <c r="Q125" t="s">
        <v>39</v>
      </c>
      <c r="R125" t="s">
        <v>39</v>
      </c>
      <c r="S125" t="s">
        <v>1650</v>
      </c>
      <c r="T125" t="s">
        <v>1661</v>
      </c>
      <c r="U125" t="str">
        <f t="shared" si="5"/>
        <v>http://geocode.csis.u-tokyo.ac.jp/cgi-bin/simple_geocode.cgi?charset=UTF8&amp;addr=%20%E6%84%9B%E7%9F%A5%E7%9C%8C%E5%90%8D%E5%8F%A4%E5%B1%8B%E5%B8%82%E4%B8%AD%E5%8C%BA%E5%8D%83%E4%BB%A3%E7%94%B05-24-1</v>
      </c>
      <c r="V125" t="str">
        <f t="shared" si="6"/>
        <v xml:space="preserve">&lt;?xml version="1.0" encoding="UTF-8" ?&gt;
&lt;results&gt;
&lt;query&gt; 愛知県名古屋市中区千代田5-24-1&lt;/query&gt;
&lt;geodetic&gt;wgs1984&lt;/geodetic&gt;
&lt;iConf&gt;5&lt;/iConf&gt;
&lt;converted&gt; 愛知県名古屋市中区千代田5-24-1&lt;/converted&gt;
&lt;candidate&gt;
&lt;address&gt;愛知県/名古屋市/中区/千代田/五丁目/２４番/１号&lt;/address&gt;
&lt;longitude&gt;136.917206&lt;/longitude&gt;
&lt;latitude&gt;35.156010&lt;/latitude&gt;
&lt;iLvl&gt;8&lt;/iLvl&gt;
&lt;/candidate&gt;
&lt;/results&gt;
</v>
      </c>
      <c r="W125">
        <f t="shared" si="7"/>
        <v>35.156010000000002</v>
      </c>
      <c r="X125">
        <f t="shared" si="8"/>
        <v>136.91720599999999</v>
      </c>
      <c r="Y125" s="1" t="str">
        <f t="shared" si="9"/>
        <v xml:space="preserve"> 愛知県名古屋市中区千代田5-24-1</v>
      </c>
    </row>
    <row r="126" spans="1:25" ht="14.25" x14ac:dyDescent="0.2">
      <c r="A126" t="s">
        <v>1662</v>
      </c>
      <c r="B126" t="s">
        <v>1663</v>
      </c>
      <c r="C126" t="s">
        <v>1664</v>
      </c>
      <c r="D126" t="s">
        <v>1665</v>
      </c>
      <c r="E126" t="s">
        <v>1666</v>
      </c>
      <c r="F126" t="s">
        <v>1667</v>
      </c>
      <c r="G126" t="s">
        <v>1668</v>
      </c>
      <c r="H126" t="s">
        <v>1669</v>
      </c>
      <c r="I126" t="s">
        <v>1670</v>
      </c>
      <c r="J126" t="s">
        <v>1671</v>
      </c>
      <c r="K126" t="s">
        <v>396</v>
      </c>
      <c r="L126" t="s">
        <v>505</v>
      </c>
      <c r="M126" t="s">
        <v>1672</v>
      </c>
      <c r="N126" t="s">
        <v>327</v>
      </c>
      <c r="O126" t="s">
        <v>369</v>
      </c>
      <c r="P126" t="s">
        <v>370</v>
      </c>
      <c r="Q126" t="s">
        <v>371</v>
      </c>
      <c r="R126" t="s">
        <v>372</v>
      </c>
      <c r="S126" t="s">
        <v>1662</v>
      </c>
      <c r="T126" t="s">
        <v>1673</v>
      </c>
      <c r="U126" t="str">
        <f t="shared" si="5"/>
        <v>http://geocode.csis.u-tokyo.ac.jp/cgi-bin/simple_geocode.cgi?charset=UTF8&amp;addr=%20%E6%BB%8B%E8%B3%80%E7%9C%8C%E5%A4%A7%E6%B4%A5%E5%B8%82%E9%A6%AC%E5%A0%B42%E4%B8%81%E7%9B%AE433-4</v>
      </c>
      <c r="V126" t="str">
        <f t="shared" si="6"/>
        <v xml:space="preserve">&lt;?xml version="1.0" encoding="UTF-8" ?&gt;
&lt;results&gt;
&lt;query&gt; 滋賀県大津市馬場2丁目433-4&lt;/query&gt;
&lt;geodetic&gt;wgs1984&lt;/geodetic&gt;
&lt;iConf&gt;5&lt;/iConf&gt;
&lt;converted&gt; 滋賀県大津市馬場2丁目&lt;/converted&gt;
&lt;candidate&gt;
&lt;address&gt;滋賀県/大津市/馬場/二丁目&lt;/address&gt;
&lt;longitude&gt;135.879562&lt;/longitude&gt;
&lt;latitude&gt;35.000187&lt;/latitude&gt;
&lt;iLvl&gt;6&lt;/iLvl&gt;
&lt;/candidate&gt;
&lt;/results&gt;
</v>
      </c>
      <c r="W126">
        <f t="shared" si="7"/>
        <v>35.000186999999997</v>
      </c>
      <c r="X126">
        <f t="shared" si="8"/>
        <v>135.87956199999999</v>
      </c>
      <c r="Y126" s="1" t="str">
        <f t="shared" si="9"/>
        <v xml:space="preserve"> 滋賀県大津市馬場2丁目433-4</v>
      </c>
    </row>
    <row r="127" spans="1:25" ht="14.25" x14ac:dyDescent="0.2">
      <c r="A127" t="s">
        <v>1674</v>
      </c>
      <c r="B127" t="s">
        <v>1675</v>
      </c>
      <c r="C127" t="s">
        <v>1676</v>
      </c>
      <c r="D127" t="s">
        <v>1677</v>
      </c>
      <c r="E127" t="s">
        <v>1678</v>
      </c>
      <c r="F127" t="s">
        <v>1679</v>
      </c>
      <c r="G127" t="s">
        <v>1680</v>
      </c>
      <c r="H127" t="s">
        <v>146</v>
      </c>
      <c r="I127" t="s">
        <v>1681</v>
      </c>
      <c r="J127" t="s">
        <v>1682</v>
      </c>
      <c r="K127" t="s">
        <v>206</v>
      </c>
      <c r="L127" t="s">
        <v>192</v>
      </c>
      <c r="M127" t="s">
        <v>1683</v>
      </c>
      <c r="N127" t="s">
        <v>1684</v>
      </c>
      <c r="O127" t="s">
        <v>39</v>
      </c>
      <c r="P127" t="s">
        <v>39</v>
      </c>
      <c r="Q127" t="s">
        <v>39</v>
      </c>
      <c r="R127" t="s">
        <v>39</v>
      </c>
      <c r="S127" t="s">
        <v>1674</v>
      </c>
      <c r="T127" t="s">
        <v>1685</v>
      </c>
      <c r="U127" t="str">
        <f t="shared" si="5"/>
        <v>http://geocode.csis.u-tokyo.ac.jp/cgi-bin/simple_geocode.cgi?charset=UTF8&amp;addr=%20%E6%84%9B%E7%9F%A5%E7%9C%8C%E6%98%A5%E6%97%A5%E4%BA%95%E5%B8%82%E4%B8%8B%E6%9D%A1%E7%94%BA1148</v>
      </c>
      <c r="V127" t="str">
        <f t="shared" si="6"/>
        <v xml:space="preserve">&lt;?xml version="1.0" encoding="UTF-8" ?&gt;
&lt;results&gt;
&lt;query&gt; 愛知県春日井市下条町1148&lt;/query&gt;
&lt;geodetic&gt;wgs1984&lt;/geodetic&gt;
&lt;iConf&gt;5&lt;/iConf&gt;
&lt;converted&gt; 愛知県春日井市下条町1148&lt;/converted&gt;
&lt;candidate&gt;
&lt;address&gt;愛知県/春日井市/下条町/１１４８番地&lt;/address&gt;
&lt;longitude&gt;136.981049&lt;/longitude&gt;
&lt;latitude&gt;35.230595&lt;/latitude&gt;
&lt;iLvl&gt;7&lt;/iLvl&gt;
&lt;/candidate&gt;
&lt;/results&gt;
</v>
      </c>
      <c r="W127">
        <f t="shared" si="7"/>
        <v>35.230595000000001</v>
      </c>
      <c r="X127">
        <f t="shared" si="8"/>
        <v>136.98104900000001</v>
      </c>
      <c r="Y127" s="1" t="str">
        <f t="shared" si="9"/>
        <v xml:space="preserve"> 愛知県春日井市下条町1148</v>
      </c>
    </row>
    <row r="128" spans="1:25" ht="14.25" x14ac:dyDescent="0.2">
      <c r="A128" t="s">
        <v>1686</v>
      </c>
      <c r="B128" t="s">
        <v>1687</v>
      </c>
      <c r="C128" t="s">
        <v>1688</v>
      </c>
      <c r="D128" t="s">
        <v>1689</v>
      </c>
      <c r="E128" t="s">
        <v>1690</v>
      </c>
      <c r="F128" t="s">
        <v>1691</v>
      </c>
      <c r="G128" t="s">
        <v>1692</v>
      </c>
      <c r="H128" t="s">
        <v>1174</v>
      </c>
      <c r="I128" t="s">
        <v>1693</v>
      </c>
      <c r="J128" t="s">
        <v>1694</v>
      </c>
      <c r="K128" t="s">
        <v>30</v>
      </c>
      <c r="L128" t="s">
        <v>136</v>
      </c>
      <c r="M128" t="s">
        <v>1695</v>
      </c>
      <c r="N128" t="s">
        <v>1696</v>
      </c>
      <c r="O128" t="s">
        <v>39</v>
      </c>
      <c r="P128" t="s">
        <v>39</v>
      </c>
      <c r="Q128" t="s">
        <v>39</v>
      </c>
      <c r="R128" t="s">
        <v>39</v>
      </c>
      <c r="S128" t="s">
        <v>1686</v>
      </c>
      <c r="T128" t="s">
        <v>1697</v>
      </c>
      <c r="U128" t="str">
        <f t="shared" si="5"/>
        <v>http://geocode.csis.u-tokyo.ac.jp/cgi-bin/simple_geocode.cgi?charset=UTF8&amp;addr=%20%E5%B2%A1%E5%B1%B1%E7%9C%8C%E5%B2%A1%E5%B1%B1%E5%B8%82%E4%B8%AD%E5%8C%BA%E5%85%BC%E5%9F%BA51</v>
      </c>
      <c r="V128" t="str">
        <f t="shared" si="6"/>
        <v xml:space="preserve">&lt;?xml version="1.0" encoding="UTF-8" ?&gt;
&lt;results&gt;
&lt;query&gt; 岡山県岡山市中区兼基51&lt;/query&gt;
&lt;geodetic&gt;wgs1984&lt;/geodetic&gt;
&lt;iConf&gt;5&lt;/iConf&gt;
&lt;converted&gt; 岡山県岡山市中区兼基51&lt;/converted&gt;
&lt;candidate&gt;
&lt;address&gt;岡山県/岡山市/中区/兼基/５１番地&lt;/address&gt;
&lt;longitude&gt;133.971954&lt;/longitude&gt;
&lt;latitude&gt;34.672874&lt;/latitude&gt;
&lt;iLvl&gt;7&lt;/iLvl&gt;
&lt;/candidate&gt;
&lt;/results&gt;
</v>
      </c>
      <c r="W128">
        <f t="shared" si="7"/>
        <v>34.672874</v>
      </c>
      <c r="X128">
        <f t="shared" si="8"/>
        <v>133.97195400000001</v>
      </c>
      <c r="Y128" s="1" t="str">
        <f t="shared" si="9"/>
        <v xml:space="preserve"> 岡山県岡山市中区兼基51</v>
      </c>
    </row>
    <row r="129" spans="1:25" ht="14.25" x14ac:dyDescent="0.2">
      <c r="A129" t="s">
        <v>20</v>
      </c>
      <c r="B129" t="s">
        <v>21</v>
      </c>
      <c r="C129" t="s">
        <v>22</v>
      </c>
      <c r="D129" t="s">
        <v>23</v>
      </c>
      <c r="E129" t="s">
        <v>24</v>
      </c>
      <c r="F129" t="s">
        <v>25</v>
      </c>
      <c r="G129" t="s">
        <v>26</v>
      </c>
      <c r="H129" t="s">
        <v>27</v>
      </c>
      <c r="I129" t="s">
        <v>28</v>
      </c>
      <c r="J129" t="s">
        <v>29</v>
      </c>
      <c r="K129" t="s">
        <v>30</v>
      </c>
      <c r="L129" t="s">
        <v>31</v>
      </c>
      <c r="M129" t="s">
        <v>32</v>
      </c>
      <c r="N129" t="s">
        <v>33</v>
      </c>
      <c r="O129" t="s">
        <v>34</v>
      </c>
      <c r="P129" t="s">
        <v>35</v>
      </c>
      <c r="Q129" t="s">
        <v>36</v>
      </c>
      <c r="R129" t="s">
        <v>37</v>
      </c>
      <c r="S129" t="s">
        <v>20</v>
      </c>
      <c r="T129" t="s">
        <v>38</v>
      </c>
      <c r="U129" t="str">
        <f t="shared" si="5"/>
        <v>http://geocode.csis.u-tokyo.ac.jp/cgi-bin/simple_geocode.cgi?charset=UTF8&amp;addr=%20%E6%84%9B%E7%9F%A5%E7%9C%8C%E6%97%A5%E9%80%B2%E5%B8%82%E8%9F%B9%E7%94%B2%E7%94%BA%E4%B8%AD%E5%B1%8B%E6%95%B7407-1</v>
      </c>
      <c r="V129" t="str">
        <f t="shared" si="6"/>
        <v xml:space="preserve">&lt;?xml version="1.0" encoding="UTF-8" ?&gt;
&lt;results&gt;
&lt;query&gt; 愛知県日進市蟹甲町中屋敷407-1&lt;/query&gt;
&lt;geodetic&gt;wgs1984&lt;/geodetic&gt;
&lt;iConf&gt;5&lt;/iConf&gt;
&lt;converted&gt; 愛知県日進市蟹甲町中屋敷407-&lt;/converted&gt;
&lt;candidate&gt;
&lt;address&gt;愛知県/日進市/蟹甲町/中屋敷/４０７番地&lt;/address&gt;
&lt;longitude&gt;137.044495&lt;/longitude&gt;
&lt;latitude&gt;35.130753&lt;/latitude&gt;
&lt;iLvl&gt;7&lt;/iLvl&gt;
&lt;/candidate&gt;
&lt;/results&gt;
</v>
      </c>
      <c r="W129">
        <f t="shared" si="7"/>
        <v>35.130752999999999</v>
      </c>
      <c r="X129">
        <f t="shared" si="8"/>
        <v>137.04449500000001</v>
      </c>
      <c r="Y129" s="1" t="str">
        <f t="shared" si="9"/>
        <v xml:space="preserve"> 愛知県日進市蟹甲町中屋敷407-1</v>
      </c>
    </row>
    <row r="130" spans="1:25" ht="14.25" x14ac:dyDescent="0.2">
      <c r="A130" t="s">
        <v>40</v>
      </c>
      <c r="B130" t="s">
        <v>41</v>
      </c>
      <c r="C130" t="s">
        <v>42</v>
      </c>
      <c r="D130" t="s">
        <v>43</v>
      </c>
      <c r="E130" t="s">
        <v>44</v>
      </c>
      <c r="F130" t="s">
        <v>45</v>
      </c>
      <c r="G130" t="s">
        <v>46</v>
      </c>
      <c r="H130" t="s">
        <v>47</v>
      </c>
      <c r="I130" t="s">
        <v>48</v>
      </c>
      <c r="J130" t="s">
        <v>49</v>
      </c>
      <c r="K130" t="s">
        <v>50</v>
      </c>
      <c r="L130" t="s">
        <v>51</v>
      </c>
      <c r="M130" t="s">
        <v>39</v>
      </c>
      <c r="N130" t="s">
        <v>52</v>
      </c>
      <c r="O130" t="s">
        <v>39</v>
      </c>
      <c r="P130" t="s">
        <v>39</v>
      </c>
      <c r="Q130" t="s">
        <v>39</v>
      </c>
      <c r="R130" t="s">
        <v>39</v>
      </c>
      <c r="S130" t="s">
        <v>40</v>
      </c>
      <c r="T130" t="s">
        <v>53</v>
      </c>
      <c r="U130" t="str">
        <f t="shared" si="5"/>
        <v>http://geocode.csis.u-tokyo.ac.jp/cgi-bin/simple_geocode.cgi?charset=UTF8&amp;addr=%20%E5%A4%A7%E9%98%AA%E5%BA%9C%E5%A4%A7%E9%98%AA%E5%B8%82%E6%B7%80%E5%B7%9D%E5%8C%BA%E8%A5%BF%E4%B8%AD%E5%B3%B61-12-15</v>
      </c>
      <c r="V130" t="str">
        <f t="shared" si="6"/>
        <v xml:space="preserve">&lt;?xml version="1.0" encoding="UTF-8" ?&gt;
&lt;results&gt;
&lt;query&gt; 大阪府大阪市淀川区西中島1-12-15&lt;/query&gt;
&lt;geodetic&gt;wgs1984&lt;/geodetic&gt;
&lt;iConf&gt;5&lt;/iConf&gt;
&lt;converted&gt; 大阪府大阪市淀川区西中島1-12-15&lt;/converted&gt;
&lt;candidate&gt;
&lt;address&gt;大阪府/大阪市/淀川区/西中島/一丁目/１２番/１５号&lt;/address&gt;
&lt;longitude&gt;135.499268&lt;/longitude&gt;
&lt;latitude&gt;34.725506&lt;/latitude&gt;
&lt;iLvl&gt;8&lt;/iLvl&gt;
&lt;/candidate&gt;
&lt;/results&gt;
</v>
      </c>
      <c r="W130">
        <f t="shared" si="7"/>
        <v>34.725506000000003</v>
      </c>
      <c r="X130">
        <f t="shared" si="8"/>
        <v>135.499268</v>
      </c>
      <c r="Y130" s="1" t="str">
        <f t="shared" si="9"/>
        <v xml:space="preserve"> 大阪府大阪市淀川区西中島1-12-15</v>
      </c>
    </row>
    <row r="131" spans="1:25" ht="14.25" x14ac:dyDescent="0.2">
      <c r="A131" t="s">
        <v>54</v>
      </c>
      <c r="B131" t="s">
        <v>55</v>
      </c>
      <c r="C131" t="s">
        <v>56</v>
      </c>
      <c r="D131" t="s">
        <v>57</v>
      </c>
      <c r="E131" t="s">
        <v>58</v>
      </c>
      <c r="F131" t="s">
        <v>59</v>
      </c>
      <c r="G131" t="s">
        <v>60</v>
      </c>
      <c r="H131" t="s">
        <v>61</v>
      </c>
      <c r="I131" t="s">
        <v>62</v>
      </c>
      <c r="J131" t="s">
        <v>63</v>
      </c>
      <c r="K131" t="s">
        <v>64</v>
      </c>
      <c r="L131" t="s">
        <v>65</v>
      </c>
      <c r="M131" t="s">
        <v>66</v>
      </c>
      <c r="N131" t="s">
        <v>67</v>
      </c>
      <c r="O131" t="s">
        <v>34</v>
      </c>
      <c r="P131" t="s">
        <v>35</v>
      </c>
      <c r="Q131" t="s">
        <v>36</v>
      </c>
      <c r="R131" t="s">
        <v>37</v>
      </c>
      <c r="S131" t="s">
        <v>54</v>
      </c>
      <c r="T131" t="s">
        <v>68</v>
      </c>
      <c r="U131" t="str">
        <f t="shared" ref="U131:U194" si="10" xml:space="preserve"> "http://geocode.csis.u-tokyo.ac.jp/cgi-bin/simple_geocode.cgi?charset=UTF8&amp;addr=" &amp; _xlfn.ENCODEURL(Y131)</f>
        <v>http://geocode.csis.u-tokyo.ac.jp/cgi-bin/simple_geocode.cgi?charset=UTF8&amp;addr=%20%E5%B2%A1%E5%B1%B1%E7%9C%8C%E5%80%89%E6%95%B7%E5%B8%82%E9%80%A3%E5%B3%B6%E4%B8%AD%E5%A4%AE%EF%BC%91%E4%B8%81%E7%9B%AE%EF%BC%91%EF%BC%91%EF%BC%8D%EF%BC%92</v>
      </c>
      <c r="V131" t="str">
        <f t="shared" ref="V131:V194" si="11" xml:space="preserve"> _xlfn.WEBSERVICE(U131)</f>
        <v xml:space="preserve">&lt;?xml version="1.0" encoding="UTF-8" ?&gt;
&lt;results&gt;
&lt;query&gt; 岡山県倉敷市連島中央１丁目１１−２&lt;/query&gt;
&lt;geodetic&gt;wgs1984&lt;/geodetic&gt;
&lt;iConf&gt;5&lt;/iConf&gt;
&lt;converted&gt; 岡山県倉敷市連島中央１丁目１１−２&lt;/converted&gt;
&lt;candidate&gt;
&lt;address&gt;岡山県/倉敷市/連島中央/一丁目/１１番/２号&lt;/address&gt;
&lt;longitude&gt;133.732849&lt;/longitude&gt;
&lt;latitude&gt;34.547768&lt;/latitude&gt;
&lt;iLvl&gt;8&lt;/iLvl&gt;
&lt;/candidate&gt;
&lt;/results&gt;
</v>
      </c>
      <c r="W131">
        <f t="shared" ref="W131:W194" si="12">_xlfn.FILTERXML(V131,"//latitude")</f>
        <v>34.547767999999998</v>
      </c>
      <c r="X131">
        <f t="shared" ref="X131:X194" si="13">_xlfn.FILTERXML(V131,"//longitude")</f>
        <v>133.73284899999999</v>
      </c>
      <c r="Y131" s="1" t="str">
        <f t="shared" ref="Y131:Y194" si="14">RIGHT(F131,LEN(F131)-9)</f>
        <v xml:space="preserve"> 岡山県倉敷市連島中央１丁目１１－２</v>
      </c>
    </row>
    <row r="132" spans="1:25" ht="14.25" x14ac:dyDescent="0.2">
      <c r="A132" t="s">
        <v>69</v>
      </c>
      <c r="B132" t="s">
        <v>70</v>
      </c>
      <c r="C132" t="s">
        <v>71</v>
      </c>
      <c r="D132" t="s">
        <v>72</v>
      </c>
      <c r="E132" t="s">
        <v>73</v>
      </c>
      <c r="F132" t="s">
        <v>74</v>
      </c>
      <c r="G132" t="s">
        <v>75</v>
      </c>
      <c r="H132" t="s">
        <v>76</v>
      </c>
      <c r="I132" t="s">
        <v>77</v>
      </c>
      <c r="J132" t="s">
        <v>78</v>
      </c>
      <c r="K132" t="s">
        <v>79</v>
      </c>
      <c r="L132" t="s">
        <v>80</v>
      </c>
      <c r="M132" t="s">
        <v>81</v>
      </c>
      <c r="N132" t="s">
        <v>82</v>
      </c>
      <c r="O132" t="s">
        <v>39</v>
      </c>
      <c r="P132" t="s">
        <v>39</v>
      </c>
      <c r="Q132" t="s">
        <v>39</v>
      </c>
      <c r="R132" t="s">
        <v>39</v>
      </c>
      <c r="S132" t="s">
        <v>69</v>
      </c>
      <c r="T132" t="s">
        <v>83</v>
      </c>
      <c r="U132" t="str">
        <f t="shared" si="10"/>
        <v>http://geocode.csis.u-tokyo.ac.jp/cgi-bin/simple_geocode.cgi?charset=UTF8&amp;addr=%20%E5%B2%A1%E5%B1%B1%E7%9C%8C%E5%B2%A1%E5%B1%B1%E5%B8%82%E5%8C%97%E5%8C%BA%E4%B8%AD%E4%BB%99%E9%81%93%EF%BC%92%E4%B8%81%E7%9B%AE%EF%BC%91%EF%BC%90%EF%BC%8D%EF%BC%98</v>
      </c>
      <c r="V132" t="str">
        <f t="shared" si="11"/>
        <v xml:space="preserve">&lt;?xml version="1.0" encoding="UTF-8" ?&gt;
&lt;results&gt;
&lt;query&gt; 岡山県岡山市北区中仙道２丁目１０−８&lt;/query&gt;
&lt;geodetic&gt;wgs1984&lt;/geodetic&gt;
&lt;iConf&gt;5&lt;/iConf&gt;
&lt;converted&gt; 岡山県岡山市北区中仙道２丁目１０−８&lt;/converted&gt;
&lt;candidate&gt;
&lt;address&gt;岡山県/岡山市/北区/中仙道/二丁目/１０番/８号&lt;/address&gt;
&lt;longitude&gt;133.885025&lt;/longitude&gt;
&lt;latitude&gt;34.645298&lt;/latitude&gt;
&lt;iLvl&gt;8&lt;/iLvl&gt;
&lt;/candidate&gt;
&lt;/results&gt;
</v>
      </c>
      <c r="W132">
        <f t="shared" si="12"/>
        <v>34.645297999999997</v>
      </c>
      <c r="X132">
        <f t="shared" si="13"/>
        <v>133.88502500000001</v>
      </c>
      <c r="Y132" s="1" t="str">
        <f t="shared" si="14"/>
        <v xml:space="preserve"> 岡山県岡山市北区中仙道２丁目１０－８</v>
      </c>
    </row>
    <row r="133" spans="1:25" ht="14.25" x14ac:dyDescent="0.2">
      <c r="A133" t="s">
        <v>84</v>
      </c>
      <c r="B133" t="s">
        <v>85</v>
      </c>
      <c r="C133" t="s">
        <v>86</v>
      </c>
      <c r="D133" t="s">
        <v>87</v>
      </c>
      <c r="E133" t="s">
        <v>88</v>
      </c>
      <c r="F133" t="s">
        <v>89</v>
      </c>
      <c r="G133" t="s">
        <v>90</v>
      </c>
      <c r="H133" t="s">
        <v>91</v>
      </c>
      <c r="I133" t="s">
        <v>92</v>
      </c>
      <c r="J133" t="s">
        <v>93</v>
      </c>
      <c r="K133" t="s">
        <v>94</v>
      </c>
      <c r="L133" t="s">
        <v>95</v>
      </c>
      <c r="M133" t="s">
        <v>96</v>
      </c>
      <c r="N133" t="s">
        <v>67</v>
      </c>
      <c r="O133" t="s">
        <v>39</v>
      </c>
      <c r="P133" t="s">
        <v>39</v>
      </c>
      <c r="Q133" t="s">
        <v>39</v>
      </c>
      <c r="R133" t="s">
        <v>39</v>
      </c>
      <c r="S133" t="s">
        <v>84</v>
      </c>
      <c r="T133" t="s">
        <v>97</v>
      </c>
      <c r="U133" t="str">
        <f t="shared" si="10"/>
        <v>http://geocode.csis.u-tokyo.ac.jp/cgi-bin/simple_geocode.cgi?charset=UTF8&amp;addr=%20%E5%A4%A7%E9%98%AA%E5%BA%9C%E5%B2%B8%E5%92%8C%E7%94%B0%E5%B8%82%E5%B0%8F%E6%9D%BE%E9%87%8C%E7%94%BA%EF%BC%92%EF%BC%94%EF%BC%91%EF%BC%99</v>
      </c>
      <c r="V133" t="str">
        <f t="shared" si="11"/>
        <v xml:space="preserve">&lt;?xml version="1.0" encoding="UTF-8" ?&gt;
&lt;results&gt;
&lt;query&gt; 大阪府岸和田市小松里町２４１９&lt;/query&gt;
&lt;geodetic&gt;wgs1984&lt;/geodetic&gt;
&lt;iConf&gt;5&lt;/iConf&gt;
&lt;converted&gt; 大阪府岸和田市小松里町２４１９&lt;/converted&gt;
&lt;candidate&gt;
&lt;address&gt;大阪府/岸和田市/小松里町/２４１９番地&lt;/address&gt;
&lt;longitude&gt;135.398575&lt;/longitude&gt;
&lt;latitude&gt;34.467442&lt;/latitude&gt;
&lt;iLvl&gt;7&lt;/iLvl&gt;
&lt;/candidate&gt;
&lt;/results&gt;
</v>
      </c>
      <c r="W133">
        <f t="shared" si="12"/>
        <v>34.467441999999998</v>
      </c>
      <c r="X133">
        <f t="shared" si="13"/>
        <v>135.39857499999999</v>
      </c>
      <c r="Y133" s="1" t="str">
        <f t="shared" si="14"/>
        <v xml:space="preserve"> 大阪府岸和田市小松里町２４１９</v>
      </c>
    </row>
    <row r="134" spans="1:25" ht="14.25" x14ac:dyDescent="0.2">
      <c r="A134" t="s">
        <v>98</v>
      </c>
      <c r="B134" t="s">
        <v>99</v>
      </c>
      <c r="C134" t="s">
        <v>100</v>
      </c>
      <c r="D134" t="s">
        <v>101</v>
      </c>
      <c r="E134" t="s">
        <v>102</v>
      </c>
      <c r="F134" t="s">
        <v>103</v>
      </c>
      <c r="G134" t="s">
        <v>104</v>
      </c>
      <c r="H134" t="s">
        <v>105</v>
      </c>
      <c r="I134" t="s">
        <v>106</v>
      </c>
      <c r="J134" t="s">
        <v>107</v>
      </c>
      <c r="K134" t="s">
        <v>108</v>
      </c>
      <c r="L134" t="s">
        <v>109</v>
      </c>
      <c r="M134" t="s">
        <v>110</v>
      </c>
      <c r="N134" t="s">
        <v>111</v>
      </c>
      <c r="O134" t="s">
        <v>39</v>
      </c>
      <c r="P134" t="s">
        <v>39</v>
      </c>
      <c r="Q134" t="s">
        <v>39</v>
      </c>
      <c r="R134" t="s">
        <v>39</v>
      </c>
      <c r="S134" t="s">
        <v>98</v>
      </c>
      <c r="T134" t="s">
        <v>112</v>
      </c>
      <c r="U134" t="str">
        <f t="shared" si="10"/>
        <v>http://geocode.csis.u-tokyo.ac.jp/cgi-bin/simple_geocode.cgi?charset=UTF8&amp;addr=%20%E5%A4%A7%E9%98%AA%E5%BA%9C%E5%A4%A7%E6%9D%B1%E5%B8%82%E8%AB%B8%E7%A6%8F8-5-20</v>
      </c>
      <c r="V134" t="str">
        <f t="shared" si="11"/>
        <v xml:space="preserve">&lt;?xml version="1.0" encoding="UTF-8" ?&gt;
&lt;results&gt;
&lt;query&gt; 大阪府大東市諸福8-5-20&lt;/query&gt;
&lt;geodetic&gt;wgs1984&lt;/geodetic&gt;
&lt;iConf&gt;5&lt;/iConf&gt;
&lt;converted&gt; 大阪府大東市諸福8-5-&lt;/converted&gt;
&lt;candidate&gt;
&lt;address&gt;大阪府/大東市/諸福/八丁目/５番&lt;/address&gt;
&lt;longitude&gt;135.590668&lt;/longitude&gt;
&lt;latitude&gt;34.707451&lt;/latitude&gt;
&lt;iLvl&gt;7&lt;/iLvl&gt;
&lt;/candidate&gt;
&lt;/results&gt;
</v>
      </c>
      <c r="W134">
        <f t="shared" si="12"/>
        <v>34.707450999999999</v>
      </c>
      <c r="X134">
        <f t="shared" si="13"/>
        <v>135.59066799999999</v>
      </c>
      <c r="Y134" s="1" t="str">
        <f t="shared" si="14"/>
        <v xml:space="preserve"> 大阪府大東市諸福8-5-20</v>
      </c>
    </row>
    <row r="135" spans="1:25" ht="14.25" x14ac:dyDescent="0.2">
      <c r="A135" t="s">
        <v>113</v>
      </c>
      <c r="B135" t="s">
        <v>114</v>
      </c>
      <c r="C135" t="s">
        <v>115</v>
      </c>
      <c r="D135" t="s">
        <v>116</v>
      </c>
      <c r="E135" t="s">
        <v>117</v>
      </c>
      <c r="F135" t="s">
        <v>118</v>
      </c>
      <c r="G135" t="s">
        <v>119</v>
      </c>
      <c r="H135" t="s">
        <v>120</v>
      </c>
      <c r="I135" t="s">
        <v>121</v>
      </c>
      <c r="J135" t="s">
        <v>122</v>
      </c>
      <c r="K135" t="s">
        <v>123</v>
      </c>
      <c r="L135" t="s">
        <v>124</v>
      </c>
      <c r="M135" t="s">
        <v>125</v>
      </c>
      <c r="N135" t="s">
        <v>82</v>
      </c>
      <c r="O135" t="s">
        <v>39</v>
      </c>
      <c r="P135" t="s">
        <v>39</v>
      </c>
      <c r="Q135" t="s">
        <v>39</v>
      </c>
      <c r="R135" t="s">
        <v>39</v>
      </c>
      <c r="S135" t="s">
        <v>113</v>
      </c>
      <c r="T135" t="s">
        <v>126</v>
      </c>
      <c r="U135" t="str">
        <f t="shared" si="10"/>
        <v>http://geocode.csis.u-tokyo.ac.jp/cgi-bin/simple_geocode.cgi?charset=UTF8&amp;addr=%20%E6%84%9B%E7%9F%A5%E7%9C%8C%E5%B0%8F%E7%89%A7%E5%B8%82%E5%A0%80%E3%81%AE%E5%86%85%EF%BC%92%E4%B8%81%E7%9B%AE%EF%BC%91%EF%BC%93%E7%95%AA%E5%9C%B0</v>
      </c>
      <c r="V135" t="str">
        <f t="shared" si="11"/>
        <v xml:space="preserve">&lt;?xml version="1.0" encoding="UTF-8" ?&gt;
&lt;results&gt;
&lt;query&gt; 愛知県小牧市堀の内２丁目１３番地&lt;/query&gt;
&lt;geodetic&gt;wgs1984&lt;/geodetic&gt;
&lt;iConf&gt;5&lt;/iConf&gt;
&lt;converted&gt; 愛知県小牧市堀の内２丁目１３番地&lt;/converted&gt;
&lt;candidate&gt;
&lt;address&gt;愛知県/小牧市/堀の内/二丁目/１３番地&lt;/address&gt;
&lt;longitude&gt;136.906754&lt;/longitude&gt;
&lt;latitude&gt;35.291744&lt;/latitude&gt;
&lt;iLvl&gt;7&lt;/iLvl&gt;
&lt;/candidate&gt;
&lt;/results&gt;
</v>
      </c>
      <c r="W135">
        <f t="shared" si="12"/>
        <v>35.291744000000001</v>
      </c>
      <c r="X135">
        <f t="shared" si="13"/>
        <v>136.90675400000001</v>
      </c>
      <c r="Y135" s="1" t="str">
        <f t="shared" si="14"/>
        <v xml:space="preserve"> 愛知県小牧市堀の内２丁目１３番地</v>
      </c>
    </row>
    <row r="136" spans="1:25" ht="14.25" x14ac:dyDescent="0.2">
      <c r="A136" t="s">
        <v>127</v>
      </c>
      <c r="B136" t="s">
        <v>128</v>
      </c>
      <c r="C136" t="s">
        <v>129</v>
      </c>
      <c r="D136" t="s">
        <v>130</v>
      </c>
      <c r="E136" t="s">
        <v>131</v>
      </c>
      <c r="F136" t="s">
        <v>132</v>
      </c>
      <c r="G136" t="s">
        <v>133</v>
      </c>
      <c r="H136" t="s">
        <v>134</v>
      </c>
      <c r="I136" t="s">
        <v>39</v>
      </c>
      <c r="J136" t="s">
        <v>135</v>
      </c>
      <c r="K136" t="s">
        <v>30</v>
      </c>
      <c r="L136" t="s">
        <v>136</v>
      </c>
      <c r="M136" t="s">
        <v>39</v>
      </c>
      <c r="N136" t="s">
        <v>137</v>
      </c>
      <c r="O136" t="s">
        <v>39</v>
      </c>
      <c r="P136" t="s">
        <v>39</v>
      </c>
      <c r="Q136" t="s">
        <v>39</v>
      </c>
      <c r="R136" t="s">
        <v>39</v>
      </c>
      <c r="S136" t="s">
        <v>127</v>
      </c>
      <c r="T136" t="s">
        <v>138</v>
      </c>
      <c r="U136" t="str">
        <f t="shared" si="10"/>
        <v>http://geocode.csis.u-tokyo.ac.jp/cgi-bin/simple_geocode.cgi?charset=UTF8&amp;addr=%20%E5%B2%90%E9%98%9C%E7%9C%8C%E5%B2%90%E9%98%9C%E5%B8%82%E5%A4%A7%E7%A6%8F%E7%94%BA%EF%BC%96%E4%B8%81%E7%9B%AE%EF%BC%95%EF%BC%95%EF%BC%8D%EF%BC%91</v>
      </c>
      <c r="V136" t="str">
        <f t="shared" si="11"/>
        <v xml:space="preserve">&lt;?xml version="1.0" encoding="UTF-8" ?&gt;
&lt;results&gt;
&lt;query&gt; 岐阜県岐阜市大福町６丁目５５−１&lt;/query&gt;
&lt;geodetic&gt;wgs1984&lt;/geodetic&gt;
&lt;iConf&gt;5&lt;/iConf&gt;
&lt;converted&gt; 岐阜県岐阜市大福町６丁目５５−&lt;/converted&gt;
&lt;candidate&gt;
&lt;address&gt;岐阜県/岐阜市/大福町/六丁目/５５番地&lt;/address&gt;
&lt;longitude&gt;136.736679&lt;/longitude&gt;
&lt;latitude&gt;35.437199&lt;/latitude&gt;
&lt;iLvl&gt;7&lt;/iLvl&gt;
&lt;/candidate&gt;
&lt;/results&gt;
</v>
      </c>
      <c r="W136">
        <f t="shared" si="12"/>
        <v>35.437199</v>
      </c>
      <c r="X136">
        <f t="shared" si="13"/>
        <v>136.73667900000001</v>
      </c>
      <c r="Y136" s="1" t="str">
        <f t="shared" si="14"/>
        <v xml:space="preserve"> 岐阜県岐阜市大福町６丁目５５－１</v>
      </c>
    </row>
    <row r="137" spans="1:25" ht="14.25" x14ac:dyDescent="0.2">
      <c r="A137" t="s">
        <v>139</v>
      </c>
      <c r="B137" t="s">
        <v>140</v>
      </c>
      <c r="C137" t="s">
        <v>141</v>
      </c>
      <c r="D137" t="s">
        <v>142</v>
      </c>
      <c r="E137" t="s">
        <v>143</v>
      </c>
      <c r="F137" t="s">
        <v>144</v>
      </c>
      <c r="G137" t="s">
        <v>145</v>
      </c>
      <c r="H137" t="s">
        <v>146</v>
      </c>
      <c r="I137" t="s">
        <v>147</v>
      </c>
      <c r="J137" t="s">
        <v>148</v>
      </c>
      <c r="K137" t="s">
        <v>108</v>
      </c>
      <c r="L137" t="s">
        <v>149</v>
      </c>
      <c r="M137" t="s">
        <v>150</v>
      </c>
      <c r="N137" t="s">
        <v>151</v>
      </c>
      <c r="O137" t="s">
        <v>39</v>
      </c>
      <c r="P137" t="s">
        <v>39</v>
      </c>
      <c r="Q137" t="s">
        <v>39</v>
      </c>
      <c r="R137" t="s">
        <v>39</v>
      </c>
      <c r="S137" t="s">
        <v>139</v>
      </c>
      <c r="T137" t="s">
        <v>152</v>
      </c>
      <c r="U137" t="str">
        <f t="shared" si="10"/>
        <v>http://geocode.csis.u-tokyo.ac.jp/cgi-bin/simple_geocode.cgi?charset=UTF8&amp;addr=%20%E6%84%9B%E7%9F%A5%E7%9C%8C%E5%90%8D%E5%8F%A4%E5%B1%8B%E5%B8%82%E8%A5%BF%E5%8C%BA%E6%B1%9F%E5%90%91%E7%94%BA3-73</v>
      </c>
      <c r="V137" t="str">
        <f t="shared" si="11"/>
        <v xml:space="preserve">&lt;?xml version="1.0" encoding="UTF-8" ?&gt;
&lt;results&gt;
&lt;query&gt; 愛知県名古屋市西区江向町3-73&lt;/query&gt;
&lt;geodetic&gt;wgs1984&lt;/geodetic&gt;
&lt;iConf&gt;5&lt;/iConf&gt;
&lt;converted&gt; 愛知県名古屋市西区江向町3-73&lt;/converted&gt;
&lt;candidate&gt;
&lt;address&gt;愛知県/名古屋市/西区/江向町/三丁目/７３番地&lt;/address&gt;
&lt;longitude&gt;136.896286&lt;/longitude&gt;
&lt;latitude&gt;35.207756&lt;/latitude&gt;
&lt;iLvl&gt;7&lt;/iLvl&gt;
&lt;/candidate&gt;
&lt;/results&gt;
</v>
      </c>
      <c r="W137">
        <f t="shared" si="12"/>
        <v>35.207756000000003</v>
      </c>
      <c r="X137">
        <f t="shared" si="13"/>
        <v>136.896286</v>
      </c>
      <c r="Y137" s="1" t="str">
        <f t="shared" si="14"/>
        <v xml:space="preserve"> 愛知県名古屋市西区江向町3-73</v>
      </c>
    </row>
    <row r="138" spans="1:25" ht="14.25" x14ac:dyDescent="0.2">
      <c r="A138" t="s">
        <v>153</v>
      </c>
      <c r="B138" t="s">
        <v>154</v>
      </c>
      <c r="C138" t="s">
        <v>155</v>
      </c>
      <c r="D138" t="s">
        <v>156</v>
      </c>
      <c r="E138" t="s">
        <v>157</v>
      </c>
      <c r="F138" t="s">
        <v>158</v>
      </c>
      <c r="G138" t="s">
        <v>159</v>
      </c>
      <c r="H138" t="s">
        <v>160</v>
      </c>
      <c r="I138" t="s">
        <v>161</v>
      </c>
      <c r="J138" t="s">
        <v>162</v>
      </c>
      <c r="K138" t="s">
        <v>163</v>
      </c>
      <c r="L138" t="s">
        <v>164</v>
      </c>
      <c r="M138" t="s">
        <v>165</v>
      </c>
      <c r="N138" t="s">
        <v>166</v>
      </c>
      <c r="O138" t="s">
        <v>39</v>
      </c>
      <c r="P138" t="s">
        <v>39</v>
      </c>
      <c r="Q138" t="s">
        <v>39</v>
      </c>
      <c r="R138" t="s">
        <v>39</v>
      </c>
      <c r="S138" t="s">
        <v>153</v>
      </c>
      <c r="T138" t="s">
        <v>167</v>
      </c>
      <c r="U138" t="str">
        <f t="shared" si="10"/>
        <v>http://geocode.csis.u-tokyo.ac.jp/cgi-bin/simple_geocode.cgi?charset=UTF8&amp;addr=%20%E5%B2%A1%E5%B1%B1%E7%9C%8C%E5%B2%A1%E5%B1%B1%E5%B8%82%E5%8C%97%E5%8C%BA%E5%A5%A5%E7%94%B0%E5%8D%97%E7%94%BA%EF%BC%93%EF%BC%95%EF%BC%95%EF%BC%8D%EF%BC%95</v>
      </c>
      <c r="V138" t="str">
        <f t="shared" si="11"/>
        <v xml:space="preserve">&lt;?xml version="1.0" encoding="UTF-8" ?&gt;
&lt;results&gt;
&lt;query&gt; 岡山県岡山市北区奥田南町３５５−５&lt;/query&gt;
&lt;geodetic&gt;wgs1984&lt;/geodetic&gt;
&lt;iConf&gt;5&lt;/iConf&gt;
&lt;converted&gt; 岡山県岡山市北区奥田南町&lt;/converted&gt;
&lt;candidate&gt;
&lt;address&gt;岡山県/岡山市/北区/奥田南町&lt;/address&gt;
&lt;longitude&gt;133.921844&lt;/longitude&gt;
&lt;latitude&gt;34.641663&lt;/latitude&gt;
&lt;iLvl&gt;5&lt;/iLvl&gt;
&lt;/candidate&gt;
&lt;/results&gt;
</v>
      </c>
      <c r="W138">
        <f t="shared" si="12"/>
        <v>34.641663000000001</v>
      </c>
      <c r="X138">
        <f t="shared" si="13"/>
        <v>133.92184399999999</v>
      </c>
      <c r="Y138" s="1" t="str">
        <f t="shared" si="14"/>
        <v xml:space="preserve"> 岡山県岡山市北区奥田南町３５５－５</v>
      </c>
    </row>
    <row r="139" spans="1:25" ht="14.25" x14ac:dyDescent="0.2">
      <c r="A139" t="s">
        <v>168</v>
      </c>
      <c r="B139" t="s">
        <v>169</v>
      </c>
      <c r="C139" t="s">
        <v>170</v>
      </c>
      <c r="D139" t="s">
        <v>171</v>
      </c>
      <c r="E139" t="s">
        <v>172</v>
      </c>
      <c r="F139" t="s">
        <v>173</v>
      </c>
      <c r="G139" t="s">
        <v>174</v>
      </c>
      <c r="H139" t="s">
        <v>175</v>
      </c>
      <c r="I139" t="s">
        <v>176</v>
      </c>
      <c r="J139" t="s">
        <v>177</v>
      </c>
      <c r="K139" t="s">
        <v>178</v>
      </c>
      <c r="L139" t="s">
        <v>95</v>
      </c>
      <c r="M139" t="s">
        <v>179</v>
      </c>
      <c r="N139" t="s">
        <v>180</v>
      </c>
      <c r="O139" t="s">
        <v>39</v>
      </c>
      <c r="P139" t="s">
        <v>39</v>
      </c>
      <c r="Q139" t="s">
        <v>39</v>
      </c>
      <c r="R139" t="s">
        <v>39</v>
      </c>
      <c r="S139" t="s">
        <v>168</v>
      </c>
      <c r="T139" t="s">
        <v>181</v>
      </c>
      <c r="U139" t="str">
        <f t="shared" si="10"/>
        <v>http://geocode.csis.u-tokyo.ac.jp/cgi-bin/simple_geocode.cgi?charset=UTF8&amp;addr=%20%E5%B2%90%E9%98%9C%E7%9C%8C%E5%B2%90%E9%98%9C%E5%B8%82%E6%9F%B3%E6%B4%A5%E7%94%BA%E5%8D%97%E5%A1%9A4-3-1</v>
      </c>
      <c r="V139" t="str">
        <f t="shared" si="11"/>
        <v xml:space="preserve">&lt;?xml version="1.0" encoding="UTF-8" ?&gt;
&lt;results&gt;
&lt;query&gt; 岐阜県岐阜市柳津町南塚4-3-1&lt;/query&gt;
&lt;geodetic&gt;wgs1984&lt;/geodetic&gt;
&lt;iConf&gt;5&lt;/iConf&gt;
&lt;converted&gt; 岐阜県岐阜市柳津町南塚4-3-&lt;/converted&gt;
&lt;candidate&gt;
&lt;address&gt;岐阜県/岐阜市/柳津町南塚/四丁目/３番地&lt;/address&gt;
&lt;longitude&gt;136.732071&lt;/longitude&gt;
&lt;latitude&gt;35.362522&lt;/latitude&gt;
&lt;iLvl&gt;7&lt;/iLvl&gt;
&lt;/candidate&gt;
&lt;/results&gt;
</v>
      </c>
      <c r="W139">
        <f t="shared" si="12"/>
        <v>35.362521999999998</v>
      </c>
      <c r="X139">
        <f t="shared" si="13"/>
        <v>136.73207099999999</v>
      </c>
      <c r="Y139" s="1" t="str">
        <f t="shared" si="14"/>
        <v xml:space="preserve"> 岐阜県岐阜市柳津町南塚4-3-1</v>
      </c>
    </row>
    <row r="140" spans="1:25" ht="14.25" x14ac:dyDescent="0.2">
      <c r="A140" t="s">
        <v>182</v>
      </c>
      <c r="B140" t="s">
        <v>183</v>
      </c>
      <c r="C140" t="s">
        <v>184</v>
      </c>
      <c r="D140" t="s">
        <v>185</v>
      </c>
      <c r="E140" t="s">
        <v>186</v>
      </c>
      <c r="F140" t="s">
        <v>187</v>
      </c>
      <c r="G140" t="s">
        <v>188</v>
      </c>
      <c r="H140" t="s">
        <v>189</v>
      </c>
      <c r="I140" t="s">
        <v>190</v>
      </c>
      <c r="J140" t="s">
        <v>191</v>
      </c>
      <c r="K140" t="s">
        <v>123</v>
      </c>
      <c r="L140" t="s">
        <v>192</v>
      </c>
      <c r="M140" t="s">
        <v>193</v>
      </c>
      <c r="N140" t="s">
        <v>194</v>
      </c>
      <c r="O140" t="s">
        <v>39</v>
      </c>
      <c r="P140" t="s">
        <v>39</v>
      </c>
      <c r="Q140" t="s">
        <v>39</v>
      </c>
      <c r="R140" t="s">
        <v>39</v>
      </c>
      <c r="S140" t="s">
        <v>182</v>
      </c>
      <c r="T140" t="s">
        <v>195</v>
      </c>
      <c r="U140" t="str">
        <f t="shared" si="10"/>
        <v>http://geocode.csis.u-tokyo.ac.jp/cgi-bin/simple_geocode.cgi?charset=UTF8&amp;addr=%20%E4%BA%AC%E9%83%BD%E5%BA%9C%E5%85%AB%E5%B9%A1%E5%B8%82%E5%85%AB%E5%B9%A1%E6%B0%B4%E7%8F%80%EF%BC%91%EF%BC%93%EF%BC%8D%EF%BC%91</v>
      </c>
      <c r="V140" t="str">
        <f t="shared" si="11"/>
        <v xml:space="preserve">&lt;?xml version="1.0" encoding="UTF-8" ?&gt;
&lt;results&gt;
&lt;query&gt; 京都府八幡市八幡水珀１３−１&lt;/query&gt;
&lt;geodetic&gt;wgs1984&lt;/geodetic&gt;
&lt;iConf&gt;5&lt;/iConf&gt;
&lt;converted&gt; 京都府八幡市八幡水珀１３−&lt;/converted&gt;
&lt;candidate&gt;
&lt;address&gt;京都府/八幡市/八幡水珀/１３番地&lt;/address&gt;
&lt;longitude&gt;135.708328&lt;/longitude&gt;
&lt;latitude&gt;34.856789&lt;/latitude&gt;
&lt;iLvl&gt;7&lt;/iLvl&gt;
&lt;/candidate&gt;
&lt;/results&gt;
</v>
      </c>
      <c r="W140">
        <f t="shared" si="12"/>
        <v>34.856788999999999</v>
      </c>
      <c r="X140">
        <f t="shared" si="13"/>
        <v>135.70832799999999</v>
      </c>
      <c r="Y140" s="1" t="str">
        <f t="shared" si="14"/>
        <v xml:space="preserve"> 京都府八幡市八幡水珀１３－１</v>
      </c>
    </row>
    <row r="141" spans="1:25" ht="14.25" x14ac:dyDescent="0.2">
      <c r="A141" t="s">
        <v>196</v>
      </c>
      <c r="B141" t="s">
        <v>197</v>
      </c>
      <c r="C141" t="s">
        <v>198</v>
      </c>
      <c r="D141" t="s">
        <v>199</v>
      </c>
      <c r="E141" t="s">
        <v>200</v>
      </c>
      <c r="F141" t="s">
        <v>201</v>
      </c>
      <c r="G141" t="s">
        <v>202</v>
      </c>
      <c r="H141" t="s">
        <v>203</v>
      </c>
      <c r="I141" t="s">
        <v>204</v>
      </c>
      <c r="J141" t="s">
        <v>205</v>
      </c>
      <c r="K141" t="s">
        <v>206</v>
      </c>
      <c r="L141" t="s">
        <v>31</v>
      </c>
      <c r="M141" t="s">
        <v>207</v>
      </c>
      <c r="N141" t="s">
        <v>208</v>
      </c>
      <c r="O141" t="s">
        <v>209</v>
      </c>
      <c r="P141" t="s">
        <v>210</v>
      </c>
      <c r="Q141" t="s">
        <v>211</v>
      </c>
      <c r="R141" t="s">
        <v>212</v>
      </c>
      <c r="S141" t="s">
        <v>196</v>
      </c>
      <c r="T141" t="s">
        <v>213</v>
      </c>
      <c r="U141" t="str">
        <f t="shared" si="10"/>
        <v>http://geocode.csis.u-tokyo.ac.jp/cgi-bin/simple_geocode.cgi?charset=UTF8&amp;addr=%20%E6%BB%8B%E8%B3%80%E7%9C%8C%E5%AE%88%E5%B1%B1%E5%B8%82%E7%9F%B3%E7%94%B0%E7%94%BA%E4%B8%80%E3%83%8E%E5%9D%AA%EF%BC%95%EF%BC%8D%EF%BC%91</v>
      </c>
      <c r="V141" t="str">
        <f t="shared" si="11"/>
        <v xml:space="preserve">&lt;?xml version="1.0" encoding="UTF-8" ?&gt;
&lt;results&gt;
&lt;query&gt; 滋賀県守山市石田町一ノ坪５−１&lt;/query&gt;
&lt;geodetic&gt;wgs1984&lt;/geodetic&gt;
&lt;iConf&gt;5&lt;/iConf&gt;
&lt;converted&gt; 滋賀県守山市石田町&lt;/converted&gt;
&lt;candidate&gt;
&lt;address&gt;滋賀県/守山市/石田町&lt;/address&gt;
&lt;longitude&gt;135.976761&lt;/longitude&gt;
&lt;latitude&gt;35.071457&lt;/latitude&gt;
&lt;iLvl&gt;5&lt;/iLvl&gt;
&lt;/candidate&gt;
&lt;/results&gt;
</v>
      </c>
      <c r="W141">
        <f t="shared" si="12"/>
        <v>35.071457000000002</v>
      </c>
      <c r="X141">
        <f t="shared" si="13"/>
        <v>135.97676100000001</v>
      </c>
      <c r="Y141" s="1" t="str">
        <f t="shared" si="14"/>
        <v xml:space="preserve"> 滋賀県守山市石田町一ノ坪５－１</v>
      </c>
    </row>
    <row r="142" spans="1:25" ht="14.25" x14ac:dyDescent="0.2">
      <c r="A142" t="s">
        <v>214</v>
      </c>
      <c r="B142" t="s">
        <v>215</v>
      </c>
      <c r="C142" t="s">
        <v>216</v>
      </c>
      <c r="D142" t="s">
        <v>217</v>
      </c>
      <c r="E142" t="s">
        <v>218</v>
      </c>
      <c r="F142" t="s">
        <v>219</v>
      </c>
      <c r="G142" t="s">
        <v>220</v>
      </c>
      <c r="H142" t="s">
        <v>221</v>
      </c>
      <c r="I142" t="s">
        <v>222</v>
      </c>
      <c r="J142" t="s">
        <v>223</v>
      </c>
      <c r="K142" t="s">
        <v>224</v>
      </c>
      <c r="L142" t="s">
        <v>225</v>
      </c>
      <c r="M142" t="s">
        <v>226</v>
      </c>
      <c r="N142" t="s">
        <v>227</v>
      </c>
      <c r="O142" t="s">
        <v>228</v>
      </c>
      <c r="P142" t="s">
        <v>229</v>
      </c>
      <c r="Q142" t="s">
        <v>230</v>
      </c>
      <c r="R142" t="s">
        <v>231</v>
      </c>
      <c r="S142" t="s">
        <v>214</v>
      </c>
      <c r="T142" t="s">
        <v>232</v>
      </c>
      <c r="U142" t="str">
        <f t="shared" si="10"/>
        <v>http://geocode.csis.u-tokyo.ac.jp/cgi-bin/simple_geocode.cgi?charset=UTF8&amp;addr=%20%E6%84%9B%E7%9F%A5%E7%9C%8C%E5%90%8D%E5%8F%A4%E5%B1%8B%E5%B8%82%E5%A4%A9%E7%99%BD%E5%8C%BA%E5%B9%B3%E9%87%9D2%E4%B8%81%E7%9B%AE1811</v>
      </c>
      <c r="V142" t="str">
        <f t="shared" si="11"/>
        <v xml:space="preserve">&lt;?xml version="1.0" encoding="UTF-8" ?&gt;
&lt;results&gt;
&lt;query&gt; 愛知県名古屋市天白区平針2丁目1811&lt;/query&gt;
&lt;geodetic&gt;wgs1984&lt;/geodetic&gt;
&lt;iConf&gt;5&lt;/iConf&gt;
&lt;converted&gt; 愛知県名古屋市天白区平針2丁目1811&lt;/converted&gt;
&lt;candidate&gt;
&lt;address&gt;愛知県/名古屋市/天白区/平針/二丁目/１８１１番地&lt;/address&gt;
&lt;longitude&gt;137.005234&lt;/longitude&gt;
&lt;latitude&gt;35.122986&lt;/latitude&gt;
&lt;iLvl&gt;7&lt;/iLvl&gt;
&lt;/candidate&gt;
&lt;/results&gt;
</v>
      </c>
      <c r="W142">
        <f t="shared" si="12"/>
        <v>35.122985999999997</v>
      </c>
      <c r="X142">
        <f t="shared" si="13"/>
        <v>137.005234</v>
      </c>
      <c r="Y142" s="1" t="str">
        <f t="shared" si="14"/>
        <v xml:space="preserve"> 愛知県名古屋市天白区平針2丁目1811</v>
      </c>
    </row>
    <row r="143" spans="1:25" ht="14.25" x14ac:dyDescent="0.2">
      <c r="A143" t="s">
        <v>233</v>
      </c>
      <c r="B143" t="s">
        <v>234</v>
      </c>
      <c r="C143" t="s">
        <v>235</v>
      </c>
      <c r="D143" t="s">
        <v>236</v>
      </c>
      <c r="E143" t="s">
        <v>237</v>
      </c>
      <c r="F143" t="s">
        <v>238</v>
      </c>
      <c r="G143" t="s">
        <v>239</v>
      </c>
      <c r="H143" t="s">
        <v>240</v>
      </c>
      <c r="I143" t="s">
        <v>241</v>
      </c>
      <c r="J143" t="s">
        <v>242</v>
      </c>
      <c r="K143" t="s">
        <v>243</v>
      </c>
      <c r="L143" t="s">
        <v>244</v>
      </c>
      <c r="M143" t="s">
        <v>245</v>
      </c>
      <c r="N143" t="s">
        <v>246</v>
      </c>
      <c r="O143" t="s">
        <v>34</v>
      </c>
      <c r="P143" t="s">
        <v>35</v>
      </c>
      <c r="Q143" t="s">
        <v>36</v>
      </c>
      <c r="R143" t="s">
        <v>37</v>
      </c>
      <c r="S143" t="s">
        <v>233</v>
      </c>
      <c r="T143" t="s">
        <v>247</v>
      </c>
      <c r="U143" t="str">
        <f t="shared" si="10"/>
        <v>http://geocode.csis.u-tokyo.ac.jp/cgi-bin/simple_geocode.cgi?charset=UTF8&amp;addr=%20%E5%AE%AE%E5%9F%8E%E7%9C%8C%E4%BB%99%E5%8F%B0%E5%B8%82%E6%B3%89%E5%8C%BA%E9%AB%98%E7%8E%89%E7%94%BA4-13</v>
      </c>
      <c r="V143" t="str">
        <f t="shared" si="11"/>
        <v xml:space="preserve">&lt;?xml version="1.0" encoding="UTF-8" ?&gt;
&lt;results&gt;
&lt;query&gt; 宮城県仙台市泉区高玉町4-13&lt;/query&gt;
&lt;geodetic&gt;wgs1984&lt;/geodetic&gt;
&lt;iConf&gt;5&lt;/iConf&gt;
&lt;converted&gt; 宮城県仙台市泉区高玉町4-&lt;/converted&gt;
&lt;candidate&gt;
&lt;address&gt;宮城県/仙台市/泉区/高玉町/４番&lt;/address&gt;
&lt;longitude&gt;140.894852&lt;/longitude&gt;
&lt;latitude&gt;38.317780&lt;/latitude&gt;
&lt;iLvl&gt;7&lt;/iLvl&gt;
&lt;/candidate&gt;
&lt;/results&gt;
</v>
      </c>
      <c r="W143">
        <f t="shared" si="12"/>
        <v>38.317779999999999</v>
      </c>
      <c r="X143">
        <f t="shared" si="13"/>
        <v>140.89485199999999</v>
      </c>
      <c r="Y143" s="1" t="str">
        <f t="shared" si="14"/>
        <v xml:space="preserve"> 宮城県仙台市泉区高玉町4-13</v>
      </c>
    </row>
    <row r="144" spans="1:25" ht="14.25" x14ac:dyDescent="0.2">
      <c r="A144" t="s">
        <v>248</v>
      </c>
      <c r="B144" t="s">
        <v>249</v>
      </c>
      <c r="C144" t="s">
        <v>250</v>
      </c>
      <c r="D144" t="s">
        <v>251</v>
      </c>
      <c r="E144" t="s">
        <v>252</v>
      </c>
      <c r="F144" t="s">
        <v>253</v>
      </c>
      <c r="G144" t="s">
        <v>254</v>
      </c>
      <c r="H144" t="s">
        <v>255</v>
      </c>
      <c r="I144" t="s">
        <v>256</v>
      </c>
      <c r="J144" t="s">
        <v>257</v>
      </c>
      <c r="K144" t="s">
        <v>258</v>
      </c>
      <c r="L144" t="s">
        <v>65</v>
      </c>
      <c r="M144" t="s">
        <v>39</v>
      </c>
      <c r="N144" t="s">
        <v>259</v>
      </c>
      <c r="O144" t="s">
        <v>39</v>
      </c>
      <c r="P144" t="s">
        <v>39</v>
      </c>
      <c r="Q144" t="s">
        <v>39</v>
      </c>
      <c r="R144" t="s">
        <v>39</v>
      </c>
      <c r="S144" t="s">
        <v>248</v>
      </c>
      <c r="T144" t="s">
        <v>260</v>
      </c>
      <c r="U144" t="str">
        <f t="shared" si="10"/>
        <v>http://geocode.csis.u-tokyo.ac.jp/cgi-bin/simple_geocode.cgi?charset=UTF8&amp;addr=%20%E6%84%9B%E7%9F%A5%E7%9C%8C%E6%B4%A5%E5%B3%B6%E5%B8%82%E5%AE%87%E6%B2%BB%E7%94%BA%E8%8C%B6%E3%83%8E%E9%87%8C87-1</v>
      </c>
      <c r="V144" t="str">
        <f t="shared" si="11"/>
        <v xml:space="preserve">&lt;?xml version="1.0" encoding="UTF-8" ?&gt;
&lt;results&gt;
&lt;query&gt; 愛知県津島市宇治町茶ノ里87-1&lt;/query&gt;
&lt;geodetic&gt;wgs1984&lt;/geodetic&gt;
&lt;iConf&gt;5&lt;/iConf&gt;
&lt;converted&gt; 愛知県津島市宇治町茶ノ里&lt;/converted&gt;
&lt;candidate&gt;
&lt;address&gt;愛知県/津島市/宇治町/茶ノ里&lt;/address&gt;
&lt;longitude&gt;136.760162&lt;/longitude&gt;
&lt;latitude&gt;35.184689&lt;/latitude&gt;
&lt;iLvl&gt;6&lt;/iLvl&gt;
&lt;/candidate&gt;
&lt;/results&gt;
</v>
      </c>
      <c r="W144">
        <f t="shared" si="12"/>
        <v>35.184688999999999</v>
      </c>
      <c r="X144">
        <f t="shared" si="13"/>
        <v>136.76016200000001</v>
      </c>
      <c r="Y144" s="1" t="str">
        <f t="shared" si="14"/>
        <v xml:space="preserve"> 愛知県津島市宇治町茶ノ里87-1</v>
      </c>
    </row>
    <row r="145" spans="1:25" ht="14.25" x14ac:dyDescent="0.2">
      <c r="A145" t="s">
        <v>261</v>
      </c>
      <c r="B145" t="s">
        <v>262</v>
      </c>
      <c r="C145" t="s">
        <v>263</v>
      </c>
      <c r="D145" t="s">
        <v>264</v>
      </c>
      <c r="E145" t="s">
        <v>265</v>
      </c>
      <c r="F145" t="s">
        <v>266</v>
      </c>
      <c r="G145" t="s">
        <v>267</v>
      </c>
      <c r="H145" t="s">
        <v>268</v>
      </c>
      <c r="I145" t="s">
        <v>269</v>
      </c>
      <c r="J145" t="s">
        <v>270</v>
      </c>
      <c r="K145" t="s">
        <v>271</v>
      </c>
      <c r="L145" t="s">
        <v>124</v>
      </c>
      <c r="M145" t="s">
        <v>272</v>
      </c>
      <c r="N145" t="s">
        <v>273</v>
      </c>
      <c r="O145" t="s">
        <v>274</v>
      </c>
      <c r="P145" t="s">
        <v>275</v>
      </c>
      <c r="Q145" t="s">
        <v>276</v>
      </c>
      <c r="R145" t="s">
        <v>277</v>
      </c>
      <c r="S145" t="s">
        <v>261</v>
      </c>
      <c r="T145" t="s">
        <v>278</v>
      </c>
      <c r="U145" t="str">
        <f t="shared" si="10"/>
        <v>http://geocode.csis.u-tokyo.ac.jp/cgi-bin/simple_geocode.cgi?charset=UTF8&amp;addr=%20%E7%A6%8F%E5%B2%A1%E7%9C%8C%E7%A6%8F%E5%B2%A1%E5%B8%82%E5%8D%9A%E5%A4%9A%E5%8C%BA%E4%B8%AD%E6%B4%B25-3-2</v>
      </c>
      <c r="V145" t="str">
        <f t="shared" si="11"/>
        <v xml:space="preserve">&lt;?xml version="1.0" encoding="UTF-8" ?&gt;
&lt;results&gt;
&lt;query&gt; 福岡県福岡市博多区中洲5-3-2&lt;/query&gt;
&lt;geodetic&gt;wgs1984&lt;/geodetic&gt;
&lt;iConf&gt;5&lt;/iConf&gt;
&lt;converted&gt; 福岡県福岡市博多区中洲5-3-2&lt;/converted&gt;
&lt;candidate&gt;
&lt;address&gt;福岡県/福岡市/博多区/中洲/五丁目/３番/２号&lt;/address&gt;
&lt;longitude&gt;130.404648&lt;/longitude&gt;
&lt;latitude&gt;33.593231&lt;/latitude&gt;
&lt;iLvl&gt;8&lt;/iLvl&gt;
&lt;/candidate&gt;
&lt;/results&gt;
</v>
      </c>
      <c r="W145">
        <f t="shared" si="12"/>
        <v>33.593231000000003</v>
      </c>
      <c r="X145">
        <f t="shared" si="13"/>
        <v>130.40464800000001</v>
      </c>
      <c r="Y145" s="1" t="str">
        <f t="shared" si="14"/>
        <v xml:space="preserve"> 福岡県福岡市博多区中洲5-3-2</v>
      </c>
    </row>
    <row r="146" spans="1:25" ht="14.25" x14ac:dyDescent="0.2">
      <c r="A146" t="s">
        <v>279</v>
      </c>
      <c r="B146" t="s">
        <v>280</v>
      </c>
      <c r="C146" t="s">
        <v>281</v>
      </c>
      <c r="D146" t="s">
        <v>282</v>
      </c>
      <c r="E146" t="s">
        <v>283</v>
      </c>
      <c r="F146" t="s">
        <v>284</v>
      </c>
      <c r="G146" t="s">
        <v>285</v>
      </c>
      <c r="H146" t="s">
        <v>286</v>
      </c>
      <c r="I146" t="s">
        <v>39</v>
      </c>
      <c r="J146" t="s">
        <v>287</v>
      </c>
      <c r="K146" t="s">
        <v>288</v>
      </c>
      <c r="L146" t="s">
        <v>124</v>
      </c>
      <c r="M146" t="s">
        <v>39</v>
      </c>
      <c r="N146" t="s">
        <v>289</v>
      </c>
      <c r="O146" t="s">
        <v>228</v>
      </c>
      <c r="P146" t="s">
        <v>229</v>
      </c>
      <c r="Q146" t="s">
        <v>230</v>
      </c>
      <c r="R146" t="s">
        <v>231</v>
      </c>
      <c r="S146" t="s">
        <v>279</v>
      </c>
      <c r="T146" t="s">
        <v>290</v>
      </c>
      <c r="U146" t="str">
        <f t="shared" si="10"/>
        <v>http://geocode.csis.u-tokyo.ac.jp/cgi-bin/simple_geocode.cgi?charset=UTF8&amp;addr=%20%E5%9F%BC%E7%8E%89%E7%9C%8C%E3%81%95%E3%81%84%E3%81%9F%E3%81%BE%E5%B8%82%E4%B8%AD%E5%A4%AE%E5%8C%BA%E6%9C%AC%E7%94%BA%E8%A5%BF3-7-7</v>
      </c>
      <c r="V146" t="str">
        <f t="shared" si="11"/>
        <v xml:space="preserve">&lt;?xml version="1.0" encoding="UTF-8" ?&gt;
&lt;results&gt;
&lt;query&gt; 埼玉県さいたま市中央区本町西3-7-7&lt;/query&gt;
&lt;geodetic&gt;wgs1984&lt;/geodetic&gt;
&lt;iConf&gt;5&lt;/iConf&gt;
&lt;converted&gt; 埼玉県さいたま市中央区本町西3-7-7&lt;/converted&gt;
&lt;candidate&gt;
&lt;address&gt;埼玉県/さいたま市/中央区/本町西/三丁目/７番/７号&lt;/address&gt;
&lt;longitude&gt;139.615128&lt;/longitude&gt;
&lt;latitude&gt;35.885895&lt;/latitude&gt;
&lt;iLvl&gt;8&lt;/iLvl&gt;
&lt;/candidate&gt;
&lt;/results&gt;
</v>
      </c>
      <c r="W146">
        <f t="shared" si="12"/>
        <v>35.885894999999998</v>
      </c>
      <c r="X146">
        <f t="shared" si="13"/>
        <v>139.615128</v>
      </c>
      <c r="Y146" s="1" t="str">
        <f t="shared" si="14"/>
        <v xml:space="preserve"> 埼玉県さいたま市中央区本町西3-7-7</v>
      </c>
    </row>
    <row r="147" spans="1:25" ht="14.25" x14ac:dyDescent="0.2">
      <c r="A147" t="s">
        <v>291</v>
      </c>
      <c r="B147" t="s">
        <v>292</v>
      </c>
      <c r="C147" t="s">
        <v>293</v>
      </c>
      <c r="D147" t="s">
        <v>294</v>
      </c>
      <c r="E147" t="s">
        <v>295</v>
      </c>
      <c r="F147" t="s">
        <v>296</v>
      </c>
      <c r="G147" t="s">
        <v>297</v>
      </c>
      <c r="H147" t="s">
        <v>298</v>
      </c>
      <c r="I147" t="s">
        <v>299</v>
      </c>
      <c r="J147" t="s">
        <v>300</v>
      </c>
      <c r="K147" t="s">
        <v>30</v>
      </c>
      <c r="L147" t="s">
        <v>225</v>
      </c>
      <c r="M147" t="s">
        <v>301</v>
      </c>
      <c r="N147" t="s">
        <v>302</v>
      </c>
      <c r="O147" t="s">
        <v>39</v>
      </c>
      <c r="P147" t="s">
        <v>39</v>
      </c>
      <c r="Q147" t="s">
        <v>39</v>
      </c>
      <c r="R147" t="s">
        <v>39</v>
      </c>
      <c r="S147" t="s">
        <v>291</v>
      </c>
      <c r="T147" t="s">
        <v>303</v>
      </c>
      <c r="U147" t="str">
        <f t="shared" si="10"/>
        <v>http://geocode.csis.u-tokyo.ac.jp/cgi-bin/simple_geocode.cgi?charset=UTF8&amp;addr=%20%E6%84%9B%E7%9F%A5%E7%9C%8C%E5%AE%89%E5%9F%8E%E5%B8%82%E7%BE%8E%E5%9C%92%E7%94%BA1-26-18</v>
      </c>
      <c r="V147" t="str">
        <f t="shared" si="11"/>
        <v xml:space="preserve">&lt;?xml version="1.0" encoding="UTF-8" ?&gt;
&lt;results&gt;
&lt;query&gt; 愛知県安城市美園町1-26-18&lt;/query&gt;
&lt;geodetic&gt;wgs1984&lt;/geodetic&gt;
&lt;iConf&gt;5&lt;/iConf&gt;
&lt;converted&gt; 愛知県安城市美園町1-26-&lt;/converted&gt;
&lt;candidate&gt;
&lt;address&gt;愛知県/安城市/美園町/一丁目/２６番&lt;/address&gt;
&lt;longitude&gt;137.049042&lt;/longitude&gt;
&lt;latitude&gt;34.978840&lt;/latitude&gt;
&lt;iLvl&gt;7&lt;/iLvl&gt;
&lt;/candidate&gt;
&lt;/results&gt;
</v>
      </c>
      <c r="W147">
        <f t="shared" si="12"/>
        <v>34.978839999999998</v>
      </c>
      <c r="X147">
        <f t="shared" si="13"/>
        <v>137.04904199999999</v>
      </c>
      <c r="Y147" s="1" t="str">
        <f t="shared" si="14"/>
        <v xml:space="preserve"> 愛知県安城市美園町1-26-18</v>
      </c>
    </row>
    <row r="148" spans="1:25" ht="14.25" x14ac:dyDescent="0.2">
      <c r="A148" t="s">
        <v>304</v>
      </c>
      <c r="B148" t="s">
        <v>305</v>
      </c>
      <c r="C148" t="s">
        <v>306</v>
      </c>
      <c r="D148" t="s">
        <v>307</v>
      </c>
      <c r="E148" t="s">
        <v>308</v>
      </c>
      <c r="F148" t="s">
        <v>309</v>
      </c>
      <c r="G148" t="s">
        <v>310</v>
      </c>
      <c r="H148" t="s">
        <v>255</v>
      </c>
      <c r="I148" t="s">
        <v>311</v>
      </c>
      <c r="J148" t="s">
        <v>312</v>
      </c>
      <c r="K148" t="s">
        <v>313</v>
      </c>
      <c r="L148" t="s">
        <v>124</v>
      </c>
      <c r="M148" t="s">
        <v>314</v>
      </c>
      <c r="N148" t="s">
        <v>67</v>
      </c>
      <c r="O148" t="s">
        <v>39</v>
      </c>
      <c r="P148" t="s">
        <v>39</v>
      </c>
      <c r="Q148" t="s">
        <v>39</v>
      </c>
      <c r="R148" t="s">
        <v>39</v>
      </c>
      <c r="S148" t="s">
        <v>304</v>
      </c>
      <c r="T148" t="s">
        <v>315</v>
      </c>
      <c r="U148" t="str">
        <f t="shared" si="10"/>
        <v>http://geocode.csis.u-tokyo.ac.jp/cgi-bin/simple_geocode.cgi?charset=UTF8&amp;addr=%20%E6%BB%8B%E8%B3%80%E7%9C%8C%E5%BD%A6%E6%A0%B9%E5%B8%82%E5%AE%87%E5%B0%BE%E7%94%BA1366-2</v>
      </c>
      <c r="V148" t="str">
        <f t="shared" si="11"/>
        <v xml:space="preserve">&lt;?xml version="1.0" encoding="UTF-8" ?&gt;
&lt;results&gt;
&lt;query&gt; 滋賀県彦根市宇尾町1366-2&lt;/query&gt;
&lt;geodetic&gt;wgs1984&lt;/geodetic&gt;
&lt;iConf&gt;5&lt;/iConf&gt;
&lt;converted&gt; 滋賀県彦根市宇尾町1366-&lt;/converted&gt;
&lt;candidate&gt;
&lt;address&gt;滋賀県/彦根市/宇尾町/１３６６番地&lt;/address&gt;
&lt;longitude&gt;136.226807&lt;/longitude&gt;
&lt;latitude&gt;35.241810&lt;/latitude&gt;
&lt;iLvl&gt;7&lt;/iLvl&gt;
&lt;/candidate&gt;
&lt;/results&gt;
</v>
      </c>
      <c r="W148">
        <f t="shared" si="12"/>
        <v>35.241810000000001</v>
      </c>
      <c r="X148">
        <f t="shared" si="13"/>
        <v>136.22680700000001</v>
      </c>
      <c r="Y148" s="1" t="str">
        <f t="shared" si="14"/>
        <v xml:space="preserve"> 滋賀県彦根市宇尾町1366-2</v>
      </c>
    </row>
    <row r="149" spans="1:25" ht="14.25" x14ac:dyDescent="0.2">
      <c r="A149" t="s">
        <v>316</v>
      </c>
      <c r="B149" t="s">
        <v>317</v>
      </c>
      <c r="C149" t="s">
        <v>318</v>
      </c>
      <c r="D149" t="s">
        <v>319</v>
      </c>
      <c r="E149" t="s">
        <v>320</v>
      </c>
      <c r="F149" t="s">
        <v>321</v>
      </c>
      <c r="G149" t="s">
        <v>322</v>
      </c>
      <c r="H149" t="s">
        <v>323</v>
      </c>
      <c r="I149" t="s">
        <v>324</v>
      </c>
      <c r="J149" t="s">
        <v>325</v>
      </c>
      <c r="K149" t="s">
        <v>178</v>
      </c>
      <c r="L149" t="s">
        <v>225</v>
      </c>
      <c r="M149" t="s">
        <v>326</v>
      </c>
      <c r="N149" t="s">
        <v>327</v>
      </c>
      <c r="O149" t="s">
        <v>39</v>
      </c>
      <c r="P149" t="s">
        <v>39</v>
      </c>
      <c r="Q149" t="s">
        <v>39</v>
      </c>
      <c r="R149" t="s">
        <v>39</v>
      </c>
      <c r="S149" t="s">
        <v>316</v>
      </c>
      <c r="T149" t="s">
        <v>328</v>
      </c>
      <c r="U149" t="str">
        <f t="shared" si="10"/>
        <v>http://geocode.csis.u-tokyo.ac.jp/cgi-bin/simple_geocode.cgi?charset=UTF8&amp;addr=%20%E6%84%9B%E7%9F%A5%E7%9C%8C%E5%8C%97%E5%90%8D%E5%8F%A4%E5%B1%8B%E5%B8%82%E9%B9%BF%E7%94%B0%E6%B8%85%E4%BA%95%E5%8F%A4113</v>
      </c>
      <c r="V149" t="str">
        <f t="shared" si="11"/>
        <v xml:space="preserve">&lt;?xml version="1.0" encoding="UTF-8" ?&gt;
&lt;results&gt;
&lt;query&gt; 愛知県北名古屋市鹿田清井古113&lt;/query&gt;
&lt;geodetic&gt;wgs1984&lt;/geodetic&gt;
&lt;iConf&gt;5&lt;/iConf&gt;
&lt;converted&gt; 愛知県北名古屋市鹿田清井古113&lt;/converted&gt;
&lt;candidate&gt;
&lt;address&gt;愛知県/北名古屋市/鹿田/清井古/１１３番地&lt;/address&gt;
&lt;longitude&gt;136.882553&lt;/longitude&gt;
&lt;latitude&gt;35.234383&lt;/latitude&gt;
&lt;iLvl&gt;7&lt;/iLvl&gt;
&lt;/candidate&gt;
&lt;/results&gt;
</v>
      </c>
      <c r="W149">
        <f t="shared" si="12"/>
        <v>35.234383000000001</v>
      </c>
      <c r="X149">
        <f t="shared" si="13"/>
        <v>136.882553</v>
      </c>
      <c r="Y149" s="1" t="str">
        <f t="shared" si="14"/>
        <v xml:space="preserve"> 愛知県北名古屋市鹿田清井古113</v>
      </c>
    </row>
    <row r="150" spans="1:25" ht="14.25" x14ac:dyDescent="0.2">
      <c r="A150" t="s">
        <v>329</v>
      </c>
      <c r="B150" t="s">
        <v>330</v>
      </c>
      <c r="C150" t="s">
        <v>331</v>
      </c>
      <c r="D150" t="s">
        <v>332</v>
      </c>
      <c r="E150" t="s">
        <v>333</v>
      </c>
      <c r="F150" t="s">
        <v>334</v>
      </c>
      <c r="G150" t="s">
        <v>335</v>
      </c>
      <c r="H150" t="s">
        <v>336</v>
      </c>
      <c r="I150" t="s">
        <v>337</v>
      </c>
      <c r="J150" t="s">
        <v>338</v>
      </c>
      <c r="K150" t="s">
        <v>339</v>
      </c>
      <c r="L150" t="s">
        <v>340</v>
      </c>
      <c r="M150" t="s">
        <v>341</v>
      </c>
      <c r="N150" t="s">
        <v>342</v>
      </c>
      <c r="O150" t="s">
        <v>39</v>
      </c>
      <c r="P150" t="s">
        <v>39</v>
      </c>
      <c r="Q150" t="s">
        <v>39</v>
      </c>
      <c r="R150" t="s">
        <v>39</v>
      </c>
      <c r="S150" t="s">
        <v>329</v>
      </c>
      <c r="T150" t="s">
        <v>343</v>
      </c>
      <c r="U150" t="str">
        <f t="shared" si="10"/>
        <v>http://geocode.csis.u-tokyo.ac.jp/cgi-bin/simple_geocode.cgi?charset=UTF8&amp;addr=%20%E6%84%9B%E7%9F%A5%E7%9C%8C%E5%B2%A1%E5%B4%8E%E5%B8%82%E9%B4%A8%E7%94%B0%E5%8D%97%E7%94%BA1-1</v>
      </c>
      <c r="V150" t="str">
        <f t="shared" si="11"/>
        <v xml:space="preserve">&lt;?xml version="1.0" encoding="UTF-8" ?&gt;
&lt;results&gt;
&lt;query&gt; 愛知県岡崎市鴨田南町1-1&lt;/query&gt;
&lt;geodetic&gt;wgs1984&lt;/geodetic&gt;
&lt;iConf&gt;5&lt;/iConf&gt;
&lt;converted&gt; 愛知県岡崎市鴨田南町1-&lt;/converted&gt;
&lt;candidate&gt;
&lt;address&gt;愛知県/岡崎市/鴨田南町/１番&lt;/address&gt;
&lt;longitude&gt;137.161850&lt;/longitude&gt;
&lt;latitude&gt;34.979710&lt;/latitude&gt;
&lt;iLvl&gt;7&lt;/iLvl&gt;
&lt;/candidate&gt;
&lt;/results&gt;
</v>
      </c>
      <c r="W150">
        <f t="shared" si="12"/>
        <v>34.979709999999997</v>
      </c>
      <c r="X150">
        <f t="shared" si="13"/>
        <v>137.16184999999999</v>
      </c>
      <c r="Y150" s="1" t="str">
        <f t="shared" si="14"/>
        <v xml:space="preserve"> 愛知県岡崎市鴨田南町1-1</v>
      </c>
    </row>
    <row r="151" spans="1:25" ht="14.25" x14ac:dyDescent="0.2">
      <c r="A151" t="s">
        <v>344</v>
      </c>
      <c r="B151" t="s">
        <v>345</v>
      </c>
      <c r="C151" t="s">
        <v>346</v>
      </c>
      <c r="D151" t="s">
        <v>347</v>
      </c>
      <c r="E151" t="s">
        <v>348</v>
      </c>
      <c r="F151" t="s">
        <v>349</v>
      </c>
      <c r="G151" t="s">
        <v>350</v>
      </c>
      <c r="H151" t="s">
        <v>351</v>
      </c>
      <c r="I151" t="s">
        <v>352</v>
      </c>
      <c r="J151" t="s">
        <v>353</v>
      </c>
      <c r="K151" t="s">
        <v>354</v>
      </c>
      <c r="L151" t="s">
        <v>340</v>
      </c>
      <c r="M151" t="s">
        <v>355</v>
      </c>
      <c r="N151" t="s">
        <v>356</v>
      </c>
      <c r="O151" t="s">
        <v>39</v>
      </c>
      <c r="P151" t="s">
        <v>39</v>
      </c>
      <c r="Q151" t="s">
        <v>39</v>
      </c>
      <c r="R151" t="s">
        <v>39</v>
      </c>
      <c r="S151" t="s">
        <v>344</v>
      </c>
      <c r="T151" t="s">
        <v>357</v>
      </c>
      <c r="U151" t="str">
        <f t="shared" si="10"/>
        <v>http://geocode.csis.u-tokyo.ac.jp/cgi-bin/simple_geocode.cgi?charset=UTF8&amp;addr=%20%E5%9F%BC%E7%8E%89%E7%9C%8C%E5%8C%97%E8%B6%B3%E7%AB%8B%E9%83%A1%E4%BC%8A%E5%A5%88%E7%94%BA%E5%AD%A6%E5%9C%922-72</v>
      </c>
      <c r="V151" t="str">
        <f t="shared" si="11"/>
        <v xml:space="preserve">&lt;?xml version="1.0" encoding="UTF-8" ?&gt;
&lt;results&gt;
&lt;query&gt; 埼玉県北足立郡伊奈町学園2-72&lt;/query&gt;
&lt;geodetic&gt;wgs1984&lt;/geodetic&gt;
&lt;iConf&gt;5&lt;/iConf&gt;
&lt;converted&gt; 埼玉県北足立郡伊奈町学園2-72&lt;/converted&gt;
&lt;candidate&gt;
&lt;address&gt;埼玉県/北足立郡/伊奈町/学園/二丁目/７２番地&lt;/address&gt;
&lt;longitude&gt;139.609619&lt;/longitude&gt;
&lt;latitude&gt;36.009167&lt;/latitude&gt;
&lt;iLvl&gt;7&lt;/iLvl&gt;
&lt;/candidate&gt;
&lt;/results&gt;
</v>
      </c>
      <c r="W151">
        <f t="shared" si="12"/>
        <v>36.009166999999998</v>
      </c>
      <c r="X151">
        <f t="shared" si="13"/>
        <v>139.60961900000001</v>
      </c>
      <c r="Y151" s="1" t="str">
        <f t="shared" si="14"/>
        <v xml:space="preserve"> 埼玉県北足立郡伊奈町学園2-72</v>
      </c>
    </row>
    <row r="152" spans="1:25" ht="14.25" x14ac:dyDescent="0.2">
      <c r="A152" t="s">
        <v>358</v>
      </c>
      <c r="B152" t="s">
        <v>359</v>
      </c>
      <c r="C152" t="s">
        <v>360</v>
      </c>
      <c r="D152" t="s">
        <v>361</v>
      </c>
      <c r="E152" t="s">
        <v>362</v>
      </c>
      <c r="F152" t="s">
        <v>363</v>
      </c>
      <c r="G152" t="s">
        <v>364</v>
      </c>
      <c r="H152" t="s">
        <v>298</v>
      </c>
      <c r="I152" t="s">
        <v>365</v>
      </c>
      <c r="J152" t="s">
        <v>366</v>
      </c>
      <c r="K152" t="s">
        <v>258</v>
      </c>
      <c r="L152" t="s">
        <v>31</v>
      </c>
      <c r="M152" t="s">
        <v>367</v>
      </c>
      <c r="N152" t="s">
        <v>368</v>
      </c>
      <c r="O152" t="s">
        <v>369</v>
      </c>
      <c r="P152" t="s">
        <v>370</v>
      </c>
      <c r="Q152" t="s">
        <v>371</v>
      </c>
      <c r="R152" t="s">
        <v>372</v>
      </c>
      <c r="S152" t="s">
        <v>358</v>
      </c>
      <c r="T152" t="s">
        <v>373</v>
      </c>
      <c r="U152" t="str">
        <f t="shared" si="10"/>
        <v>http://geocode.csis.u-tokyo.ac.jp/cgi-bin/simple_geocode.cgi?charset=UTF8&amp;addr=%20%E6%84%9B%E7%9F%A5%E7%9C%8C%E9%95%B7%E4%B9%85%E6%89%8B%E5%B8%82%E5%B2%A9%E4%BD%9C%E7%9F%B3%E7%94%B0107-1</v>
      </c>
      <c r="V152" t="str">
        <f t="shared" si="11"/>
        <v xml:space="preserve">&lt;?xml version="1.0" encoding="UTF-8" ?&gt;
&lt;results&gt;
&lt;query&gt; 愛知県長久手市岩作石田107-1&lt;/query&gt;
&lt;geodetic&gt;wgs1984&lt;/geodetic&gt;
&lt;iConf&gt;5&lt;/iConf&gt;
&lt;converted&gt; 愛知県長久手市岩作石田107-&lt;/converted&gt;
&lt;candidate&gt;
&lt;address&gt;愛知県/長久手市/岩作石田/１０７番地&lt;/address&gt;
&lt;longitude&gt;137.039368&lt;/longitude&gt;
&lt;latitude&gt;35.184792&lt;/latitude&gt;
&lt;iLvl&gt;7&lt;/iLvl&gt;
&lt;/candidate&gt;
&lt;/results&gt;
</v>
      </c>
      <c r="W152">
        <f t="shared" si="12"/>
        <v>35.184792000000002</v>
      </c>
      <c r="X152">
        <f t="shared" si="13"/>
        <v>137.039368</v>
      </c>
      <c r="Y152" s="1" t="str">
        <f t="shared" si="14"/>
        <v xml:space="preserve"> 愛知県長久手市岩作石田107-1</v>
      </c>
    </row>
    <row r="153" spans="1:25" ht="14.25" x14ac:dyDescent="0.2">
      <c r="A153" t="s">
        <v>374</v>
      </c>
      <c r="B153" t="s">
        <v>375</v>
      </c>
      <c r="C153" t="s">
        <v>376</v>
      </c>
      <c r="D153" t="s">
        <v>377</v>
      </c>
      <c r="E153" t="s">
        <v>378</v>
      </c>
      <c r="F153" t="s">
        <v>379</v>
      </c>
      <c r="G153" t="s">
        <v>380</v>
      </c>
      <c r="H153" t="s">
        <v>381</v>
      </c>
      <c r="I153" t="s">
        <v>39</v>
      </c>
      <c r="J153" t="s">
        <v>382</v>
      </c>
      <c r="K153" t="s">
        <v>108</v>
      </c>
      <c r="L153" t="s">
        <v>192</v>
      </c>
      <c r="M153" t="s">
        <v>39</v>
      </c>
      <c r="N153" t="s">
        <v>67</v>
      </c>
      <c r="O153" t="s">
        <v>383</v>
      </c>
      <c r="P153" t="s">
        <v>384</v>
      </c>
      <c r="Q153" t="s">
        <v>385</v>
      </c>
      <c r="R153" t="s">
        <v>386</v>
      </c>
      <c r="S153" t="s">
        <v>374</v>
      </c>
      <c r="T153" t="s">
        <v>278</v>
      </c>
      <c r="U153" t="str">
        <f t="shared" si="10"/>
        <v>http://geocode.csis.u-tokyo.ac.jp/cgi-bin/simple_geocode.cgi?charset=UTF8&amp;addr=%20%E6%84%9B%E7%9F%A5%E7%9C%8C%E4%B8%B9%E7%BE%BD%E9%83%A1%E5%A4%A7%E5%8F%A3%E7%94%BA%E5%A4%96%E5%9D%AA%EF%BC%91%EF%BC%8D%EF%BC%92%EF%BC%95</v>
      </c>
      <c r="V153" t="str">
        <f t="shared" si="11"/>
        <v xml:space="preserve">&lt;?xml version="1.0" encoding="UTF-8" ?&gt;
&lt;results&gt;
&lt;query&gt; 愛知県丹羽郡大口町外坪１−２５&lt;/query&gt;
&lt;geodetic&gt;wgs1984&lt;/geodetic&gt;
&lt;iConf&gt;5&lt;/iConf&gt;
&lt;converted&gt; 愛知県丹羽郡大口町外坪１−２５&lt;/converted&gt;
&lt;candidate&gt;
&lt;address&gt;愛知県/丹羽郡/大口町/外坪/一丁目/２５番地&lt;/address&gt;
&lt;longitude&gt;136.917648&lt;/longitude&gt;
&lt;latitude&gt;35.325550&lt;/latitude&gt;
&lt;iLvl&gt;7&lt;/iLvl&gt;
&lt;/candidate&gt;
&lt;/results&gt;
</v>
      </c>
      <c r="W153">
        <f t="shared" si="12"/>
        <v>35.32555</v>
      </c>
      <c r="X153">
        <f t="shared" si="13"/>
        <v>136.91764800000001</v>
      </c>
      <c r="Y153" s="1" t="str">
        <f t="shared" si="14"/>
        <v xml:space="preserve"> 愛知県丹羽郡大口町外坪１－２５</v>
      </c>
    </row>
    <row r="154" spans="1:25" ht="14.25" x14ac:dyDescent="0.2">
      <c r="A154" t="s">
        <v>387</v>
      </c>
      <c r="B154" t="s">
        <v>388</v>
      </c>
      <c r="C154" t="s">
        <v>389</v>
      </c>
      <c r="D154" t="s">
        <v>390</v>
      </c>
      <c r="E154" t="s">
        <v>391</v>
      </c>
      <c r="F154" t="s">
        <v>392</v>
      </c>
      <c r="G154" t="s">
        <v>393</v>
      </c>
      <c r="H154" t="s">
        <v>394</v>
      </c>
      <c r="I154" t="s">
        <v>39</v>
      </c>
      <c r="J154" t="s">
        <v>395</v>
      </c>
      <c r="K154" t="s">
        <v>396</v>
      </c>
      <c r="L154" t="s">
        <v>244</v>
      </c>
      <c r="M154" t="s">
        <v>39</v>
      </c>
      <c r="N154" t="s">
        <v>227</v>
      </c>
      <c r="O154" t="s">
        <v>34</v>
      </c>
      <c r="P154" t="s">
        <v>35</v>
      </c>
      <c r="Q154" t="s">
        <v>36</v>
      </c>
      <c r="R154" t="s">
        <v>37</v>
      </c>
      <c r="S154" t="s">
        <v>387</v>
      </c>
      <c r="T154" t="s">
        <v>397</v>
      </c>
      <c r="U154" t="str">
        <f t="shared" si="10"/>
        <v>http://geocode.csis.u-tokyo.ac.jp/cgi-bin/simple_geocode.cgi?charset=UTF8&amp;addr=%20%E5%B2%90%E9%98%9C%E7%9C%8C%E5%B2%90%E9%98%9C%E5%B8%82%E5%8C%97%E5%B3%B66%E4%B8%81%E7%9B%AE1%E7%95%AA6%E5%8F%B7</v>
      </c>
      <c r="V154" t="str">
        <f t="shared" si="11"/>
        <v xml:space="preserve">&lt;?xml version="1.0" encoding="UTF-8" ?&gt;
&lt;results&gt;
&lt;query&gt; 岐阜県岐阜市北島6丁目1番6号&lt;/query&gt;
&lt;geodetic&gt;wgs1984&lt;/geodetic&gt;
&lt;iConf&gt;5&lt;/iConf&gt;
&lt;converted&gt; 岐阜県岐阜市北島6丁目1番6号&lt;/converted&gt;
&lt;candidate&gt;
&lt;address&gt;岐阜県/岐阜市/北島/六丁目/１番/６号&lt;/address&gt;
&lt;longitude&gt;136.731415&lt;/longitude&gt;
&lt;latitude&gt;35.429020&lt;/latitude&gt;
&lt;iLvl&gt;8&lt;/iLvl&gt;
&lt;/candidate&gt;
&lt;/results&gt;
</v>
      </c>
      <c r="W154">
        <f t="shared" si="12"/>
        <v>35.429020000000001</v>
      </c>
      <c r="X154">
        <f t="shared" si="13"/>
        <v>136.731415</v>
      </c>
      <c r="Y154" s="1" t="str">
        <f t="shared" si="14"/>
        <v xml:space="preserve"> 岐阜県岐阜市北島6丁目1番6号</v>
      </c>
    </row>
    <row r="155" spans="1:25" ht="14.25" x14ac:dyDescent="0.2">
      <c r="A155" t="s">
        <v>398</v>
      </c>
      <c r="B155" t="s">
        <v>399</v>
      </c>
      <c r="C155" t="s">
        <v>400</v>
      </c>
      <c r="D155" t="s">
        <v>401</v>
      </c>
      <c r="E155" t="s">
        <v>402</v>
      </c>
      <c r="F155" t="s">
        <v>403</v>
      </c>
      <c r="G155" t="s">
        <v>404</v>
      </c>
      <c r="H155" t="s">
        <v>405</v>
      </c>
      <c r="I155" t="s">
        <v>406</v>
      </c>
      <c r="J155" t="s">
        <v>407</v>
      </c>
      <c r="K155" t="s">
        <v>396</v>
      </c>
      <c r="L155" t="s">
        <v>408</v>
      </c>
      <c r="M155" t="s">
        <v>409</v>
      </c>
      <c r="N155" t="s">
        <v>410</v>
      </c>
      <c r="O155" t="s">
        <v>39</v>
      </c>
      <c r="P155" t="s">
        <v>39</v>
      </c>
      <c r="Q155" t="s">
        <v>39</v>
      </c>
      <c r="R155" t="s">
        <v>39</v>
      </c>
      <c r="S155" t="s">
        <v>398</v>
      </c>
      <c r="T155" t="s">
        <v>411</v>
      </c>
      <c r="U155" t="str">
        <f t="shared" si="10"/>
        <v>http://geocode.csis.u-tokyo.ac.jp/cgi-bin/simple_geocode.cgi?charset=UTF8&amp;addr=%20%E6%84%9B%E7%9F%A5%E7%9C%8C%E5%B0%8F%E7%89%A7%E5%B8%82%E5%B8%B8%E6%99%AE%E8%AB%8B%EF%BC%92%E4%B8%81%E7%9B%AE%EF%BC%99%EF%BC%90</v>
      </c>
      <c r="V155" t="str">
        <f t="shared" si="11"/>
        <v xml:space="preserve">&lt;?xml version="1.0" encoding="UTF-8" ?&gt;
&lt;results&gt;
&lt;query&gt; 愛知県小牧市常普請２丁目９０&lt;/query&gt;
&lt;geodetic&gt;wgs1984&lt;/geodetic&gt;
&lt;iConf&gt;5&lt;/iConf&gt;
&lt;converted&gt; 愛知県小牧市常普請２丁目９０&lt;/converted&gt;
&lt;candidate&gt;
&lt;address&gt;愛知県/小牧市/常普請/二丁目/９０番地&lt;/address&gt;
&lt;longitude&gt;136.919983&lt;/longitude&gt;
&lt;latitude&gt;35.284691&lt;/latitude&gt;
&lt;iLvl&gt;7&lt;/iLvl&gt;
&lt;/candidate&gt;
&lt;/results&gt;
</v>
      </c>
      <c r="W155">
        <f t="shared" si="12"/>
        <v>35.284691000000002</v>
      </c>
      <c r="X155">
        <f t="shared" si="13"/>
        <v>136.919983</v>
      </c>
      <c r="Y155" s="1" t="str">
        <f t="shared" si="14"/>
        <v xml:space="preserve"> 愛知県小牧市常普請２丁目９０</v>
      </c>
    </row>
    <row r="156" spans="1:25" ht="14.25" x14ac:dyDescent="0.2">
      <c r="A156" t="s">
        <v>1698</v>
      </c>
      <c r="B156" t="s">
        <v>1699</v>
      </c>
      <c r="C156" t="s">
        <v>1700</v>
      </c>
      <c r="D156" t="s">
        <v>1701</v>
      </c>
      <c r="E156" t="s">
        <v>1702</v>
      </c>
      <c r="F156" t="s">
        <v>1703</v>
      </c>
      <c r="G156" t="s">
        <v>1704</v>
      </c>
      <c r="H156" t="s">
        <v>824</v>
      </c>
      <c r="I156" t="s">
        <v>1705</v>
      </c>
      <c r="J156" t="s">
        <v>1706</v>
      </c>
      <c r="K156" t="s">
        <v>1707</v>
      </c>
      <c r="L156" t="s">
        <v>124</v>
      </c>
      <c r="M156" t="s">
        <v>1708</v>
      </c>
      <c r="N156" t="s">
        <v>1709</v>
      </c>
      <c r="O156" t="s">
        <v>39</v>
      </c>
      <c r="P156" t="s">
        <v>39</v>
      </c>
      <c r="Q156" t="s">
        <v>39</v>
      </c>
      <c r="R156" t="s">
        <v>39</v>
      </c>
      <c r="S156" t="s">
        <v>1698</v>
      </c>
      <c r="T156" t="s">
        <v>1710</v>
      </c>
      <c r="U156" t="str">
        <f t="shared" si="10"/>
        <v>http://geocode.csis.u-tokyo.ac.jp/cgi-bin/simple_geocode.cgi?charset=UTF8&amp;addr=%20%E6%84%9B%E7%9F%A5%E7%9C%8C%E5%90%8D%E5%8F%A4%E5%B1%8B%E5%B8%82%E8%A5%BF%E5%8C%BA%E9%82%A3%E5%8F%A4%E9%87%8E1-15-18%20%E9%82%A3%E5%8F%A4%E9%87%8E%E3%83%93%E3%83%AB%E5%8D%97%E9%A4%A8109%E5%8F%B7</v>
      </c>
      <c r="V156" t="str">
        <f t="shared" si="11"/>
        <v xml:space="preserve">&lt;?xml version="1.0" encoding="UTF-8" ?&gt;
&lt;results&gt;
&lt;query&gt; 愛知県名古屋市西区那古野1-15-18 那古野ビル南館109号&lt;/query&gt;
&lt;geodetic&gt;wgs1984&lt;/geodetic&gt;
&lt;iConf&gt;5&lt;/iConf&gt;
&lt;converted&gt; 愛知県名古屋市西区那古野1-15-18 &lt;/converted&gt;
&lt;candidate&gt;
&lt;address&gt;愛知県/名古屋市/西区/那古野/一丁目/１５番/１８号&lt;/address&gt;
&lt;longitude&gt;136.890106&lt;/longitude&gt;
&lt;latitude&gt;35.174606&lt;/latitude&gt;
&lt;iLvl&gt;8&lt;/iLvl&gt;
&lt;/candidate&gt;
&lt;/results&gt;
</v>
      </c>
      <c r="W156">
        <f t="shared" si="12"/>
        <v>35.174605999999997</v>
      </c>
      <c r="X156">
        <f t="shared" si="13"/>
        <v>136.890106</v>
      </c>
      <c r="Y156" s="1" t="str">
        <f t="shared" si="14"/>
        <v xml:space="preserve"> 愛知県名古屋市西区那古野1-15-18 那古野ビル南館109号</v>
      </c>
    </row>
    <row r="157" spans="1:25" ht="14.25" x14ac:dyDescent="0.2">
      <c r="A157" t="s">
        <v>1711</v>
      </c>
      <c r="B157" t="s">
        <v>1712</v>
      </c>
      <c r="C157" t="s">
        <v>1713</v>
      </c>
      <c r="D157" t="s">
        <v>1714</v>
      </c>
      <c r="E157" t="s">
        <v>1715</v>
      </c>
      <c r="F157" t="s">
        <v>1716</v>
      </c>
      <c r="G157" t="s">
        <v>1717</v>
      </c>
      <c r="H157" t="s">
        <v>1657</v>
      </c>
      <c r="I157" t="s">
        <v>1718</v>
      </c>
      <c r="J157" t="s">
        <v>1719</v>
      </c>
      <c r="K157" t="s">
        <v>1720</v>
      </c>
      <c r="L157" t="s">
        <v>505</v>
      </c>
      <c r="M157" t="s">
        <v>1721</v>
      </c>
      <c r="N157" t="s">
        <v>1722</v>
      </c>
      <c r="O157" t="s">
        <v>34</v>
      </c>
      <c r="P157" t="s">
        <v>35</v>
      </c>
      <c r="Q157" t="s">
        <v>36</v>
      </c>
      <c r="R157" t="s">
        <v>37</v>
      </c>
      <c r="S157" t="s">
        <v>1711</v>
      </c>
      <c r="T157" t="s">
        <v>1723</v>
      </c>
      <c r="U157" t="str">
        <f t="shared" si="10"/>
        <v>http://geocode.csis.u-tokyo.ac.jp/cgi-bin/simple_geocode.cgi?charset=UTF8&amp;addr=%20%E6%84%9B%E7%9F%A5%E7%9C%8C%E5%90%8D%E5%8F%A4%E5%B1%8B%E5%B8%82%E7%B7%91%E5%8C%BA%E6%B5%A6%E9%87%8C2%E4%B8%81%E7%9B%AE16%E7%95%AA%E5%9C%B0</v>
      </c>
      <c r="V157" t="str">
        <f t="shared" si="11"/>
        <v xml:space="preserve">&lt;?xml version="1.0" encoding="UTF-8" ?&gt;
&lt;results&gt;
&lt;query&gt; 愛知県名古屋市緑区浦里2丁目16番地&lt;/query&gt;
&lt;geodetic&gt;wgs1984&lt;/geodetic&gt;
&lt;iConf&gt;5&lt;/iConf&gt;
&lt;converted&gt; 愛知県名古屋市緑区浦里2丁目16番地&lt;/converted&gt;
&lt;candidate&gt;
&lt;address&gt;愛知県/名古屋市/緑区/浦里/二丁目/１６番地&lt;/address&gt;
&lt;longitude&gt;136.949020&lt;/longitude&gt;
&lt;latitude&gt;35.090611&lt;/latitude&gt;
&lt;iLvl&gt;7&lt;/iLvl&gt;
&lt;/candidate&gt;
&lt;/results&gt;
</v>
      </c>
      <c r="W157">
        <f t="shared" si="12"/>
        <v>35.090611000000003</v>
      </c>
      <c r="X157">
        <f t="shared" si="13"/>
        <v>136.94901999999999</v>
      </c>
      <c r="Y157" s="1" t="str">
        <f t="shared" si="14"/>
        <v xml:space="preserve"> 愛知県名古屋市緑区浦里2丁目16番地</v>
      </c>
    </row>
    <row r="158" spans="1:25" ht="14.25" x14ac:dyDescent="0.2">
      <c r="A158" t="s">
        <v>1724</v>
      </c>
      <c r="B158" t="s">
        <v>1725</v>
      </c>
      <c r="C158" t="s">
        <v>1726</v>
      </c>
      <c r="D158" t="s">
        <v>1727</v>
      </c>
      <c r="E158" t="s">
        <v>1728</v>
      </c>
      <c r="F158" t="s">
        <v>1729</v>
      </c>
      <c r="G158" t="s">
        <v>1730</v>
      </c>
      <c r="H158" t="s">
        <v>351</v>
      </c>
      <c r="I158" t="s">
        <v>1731</v>
      </c>
      <c r="J158" t="s">
        <v>1732</v>
      </c>
      <c r="K158" t="s">
        <v>396</v>
      </c>
      <c r="L158" t="s">
        <v>1733</v>
      </c>
      <c r="M158" t="s">
        <v>1734</v>
      </c>
      <c r="N158" t="s">
        <v>1735</v>
      </c>
      <c r="O158" t="s">
        <v>39</v>
      </c>
      <c r="P158" t="s">
        <v>39</v>
      </c>
      <c r="Q158" t="s">
        <v>39</v>
      </c>
      <c r="R158" t="s">
        <v>39</v>
      </c>
      <c r="S158" t="s">
        <v>1724</v>
      </c>
      <c r="T158" t="s">
        <v>1736</v>
      </c>
      <c r="U158" t="str">
        <f t="shared" si="10"/>
        <v>http://geocode.csis.u-tokyo.ac.jp/cgi-bin/simple_geocode.cgi?charset=UTF8&amp;addr=%20%E6%84%9B%E7%9F%A5%E7%9C%8C%E5%B2%A1%E5%B4%8E%E5%B8%82%E4%BA%95%E7%94%B0%E5%8D%97%E7%94%BA2-2</v>
      </c>
      <c r="V158" t="str">
        <f t="shared" si="11"/>
        <v xml:space="preserve">&lt;?xml version="1.0" encoding="UTF-8" ?&gt;
&lt;results&gt;
&lt;query&gt; 愛知県岡崎市井田南町2-2&lt;/query&gt;
&lt;geodetic&gt;wgs1984&lt;/geodetic&gt;
&lt;iConf&gt;5&lt;/iConf&gt;
&lt;converted&gt; 愛知県岡崎市井田南町2-&lt;/converted&gt;
&lt;candidate&gt;
&lt;address&gt;愛知県/岡崎市/井田南町/２番&lt;/address&gt;
&lt;longitude&gt;137.160583&lt;/longitude&gt;
&lt;latitude&gt;34.975803&lt;/latitude&gt;
&lt;iLvl&gt;7&lt;/iLvl&gt;
&lt;/candidate&gt;
&lt;/results&gt;
</v>
      </c>
      <c r="W158">
        <f t="shared" si="12"/>
        <v>34.975802999999999</v>
      </c>
      <c r="X158">
        <f t="shared" si="13"/>
        <v>137.160583</v>
      </c>
      <c r="Y158" s="1" t="str">
        <f t="shared" si="14"/>
        <v xml:space="preserve"> 愛知県岡崎市井田南町2-2</v>
      </c>
    </row>
    <row r="159" spans="1:25" ht="14.25" x14ac:dyDescent="0.2">
      <c r="A159" t="s">
        <v>1737</v>
      </c>
      <c r="B159" t="s">
        <v>1738</v>
      </c>
      <c r="C159" t="s">
        <v>1739</v>
      </c>
      <c r="D159" t="s">
        <v>1740</v>
      </c>
      <c r="E159" t="s">
        <v>1741</v>
      </c>
      <c r="F159" t="s">
        <v>1742</v>
      </c>
      <c r="G159" t="s">
        <v>1743</v>
      </c>
      <c r="H159" t="s">
        <v>772</v>
      </c>
      <c r="I159" t="s">
        <v>1744</v>
      </c>
      <c r="J159" t="s">
        <v>1745</v>
      </c>
      <c r="K159" t="s">
        <v>396</v>
      </c>
      <c r="L159" t="s">
        <v>244</v>
      </c>
      <c r="M159" t="s">
        <v>1746</v>
      </c>
      <c r="N159" t="s">
        <v>1747</v>
      </c>
      <c r="O159" t="s">
        <v>369</v>
      </c>
      <c r="P159" t="s">
        <v>370</v>
      </c>
      <c r="Q159" t="s">
        <v>371</v>
      </c>
      <c r="R159" t="s">
        <v>372</v>
      </c>
      <c r="S159" t="s">
        <v>1737</v>
      </c>
      <c r="T159" t="s">
        <v>1673</v>
      </c>
      <c r="U159" t="str">
        <f t="shared" si="10"/>
        <v>http://geocode.csis.u-tokyo.ac.jp/cgi-bin/simple_geocode.cgi?charset=UTF8&amp;addr=%20%E6%84%9B%E7%9F%A5%E7%9C%8C%E5%A4%A7%E5%BA%9C%E5%B8%82%E6%98%8E%E6%88%90%E7%94%BA3%E4%B8%81%E7%9B%AE74%E7%95%AA1</v>
      </c>
      <c r="V159" t="str">
        <f t="shared" si="11"/>
        <v xml:space="preserve">&lt;?xml version="1.0" encoding="UTF-8" ?&gt;
&lt;results&gt;
&lt;query&gt; 愛知県大府市明成町3丁目74番1&lt;/query&gt;
&lt;geodetic&gt;wgs1984&lt;/geodetic&gt;
&lt;iConf&gt;5&lt;/iConf&gt;
&lt;converted&gt; 愛知県大府市明成町3丁目74番&lt;/converted&gt;
&lt;candidate&gt;
&lt;address&gt;愛知県/大府市/明成町/三丁目/７４番地&lt;/address&gt;
&lt;longitude&gt;136.952148&lt;/longitude&gt;
&lt;latitude&gt;35.022335&lt;/latitude&gt;
&lt;iLvl&gt;7&lt;/iLvl&gt;
&lt;/candidate&gt;
&lt;/results&gt;
</v>
      </c>
      <c r="W159">
        <f t="shared" si="12"/>
        <v>35.022334999999998</v>
      </c>
      <c r="X159">
        <f t="shared" si="13"/>
        <v>136.95214799999999</v>
      </c>
      <c r="Y159" s="1" t="str">
        <f t="shared" si="14"/>
        <v xml:space="preserve"> 愛知県大府市明成町3丁目74番1</v>
      </c>
    </row>
    <row r="160" spans="1:25" ht="14.25" x14ac:dyDescent="0.2">
      <c r="A160" t="s">
        <v>1748</v>
      </c>
      <c r="B160" t="s">
        <v>1749</v>
      </c>
      <c r="C160" t="s">
        <v>1750</v>
      </c>
      <c r="D160" t="s">
        <v>1751</v>
      </c>
      <c r="E160" t="s">
        <v>1752</v>
      </c>
      <c r="F160" t="s">
        <v>1753</v>
      </c>
      <c r="G160" t="s">
        <v>1754</v>
      </c>
      <c r="H160" t="s">
        <v>929</v>
      </c>
      <c r="I160" t="s">
        <v>1755</v>
      </c>
      <c r="J160" t="s">
        <v>1756</v>
      </c>
      <c r="K160" t="s">
        <v>1757</v>
      </c>
      <c r="L160" t="s">
        <v>408</v>
      </c>
      <c r="M160" t="s">
        <v>1758</v>
      </c>
      <c r="N160" t="s">
        <v>1759</v>
      </c>
      <c r="O160" t="s">
        <v>274</v>
      </c>
      <c r="P160" t="s">
        <v>275</v>
      </c>
      <c r="Q160" t="s">
        <v>276</v>
      </c>
      <c r="R160" t="s">
        <v>277</v>
      </c>
      <c r="S160" t="s">
        <v>1748</v>
      </c>
      <c r="T160" t="s">
        <v>278</v>
      </c>
      <c r="U160" t="str">
        <f t="shared" si="10"/>
        <v>http://geocode.csis.u-tokyo.ac.jp/cgi-bin/simple_geocode.cgi?charset=UTF8&amp;addr=%20%E7%A5%9E%E5%A5%88%E5%B7%9D%E7%9C%8C%E5%B9%B3%E5%A1%9A%E5%B8%82%E5%9B%9B%E4%B9%8B%E5%AE%AE5-25-1</v>
      </c>
      <c r="V160" t="str">
        <f t="shared" si="11"/>
        <v xml:space="preserve">&lt;?xml version="1.0" encoding="UTF-8" ?&gt;
&lt;results&gt;
&lt;query&gt; 神奈川県平塚市四之宮5-25-1&lt;/query&gt;
&lt;geodetic&gt;wgs1984&lt;/geodetic&gt;
&lt;iConf&gt;5&lt;/iConf&gt;
&lt;converted&gt; 神奈川県平塚市四之宮5-25-1&lt;/converted&gt;
&lt;candidate&gt;
&lt;address&gt;神奈川県/平塚市/四之宮/五丁目/２５番/１号&lt;/address&gt;
&lt;longitude&gt;139.358887&lt;/longitude&gt;
&lt;latitude&gt;35.359493&lt;/latitude&gt;
&lt;iLvl&gt;8&lt;/iLvl&gt;
&lt;/candidate&gt;
&lt;/results&gt;
</v>
      </c>
      <c r="W160">
        <f t="shared" si="12"/>
        <v>35.359493000000001</v>
      </c>
      <c r="X160">
        <f t="shared" si="13"/>
        <v>139.35888700000001</v>
      </c>
      <c r="Y160" s="1" t="str">
        <f t="shared" si="14"/>
        <v xml:space="preserve"> 神奈川県平塚市四之宮5-25-1</v>
      </c>
    </row>
    <row r="161" spans="1:25" ht="14.25" x14ac:dyDescent="0.2">
      <c r="A161" t="s">
        <v>1760</v>
      </c>
      <c r="B161" t="s">
        <v>1761</v>
      </c>
      <c r="C161" t="s">
        <v>1762</v>
      </c>
      <c r="D161" t="s">
        <v>1763</v>
      </c>
      <c r="E161" t="s">
        <v>1764</v>
      </c>
      <c r="F161" t="s">
        <v>1765</v>
      </c>
      <c r="G161" t="s">
        <v>1766</v>
      </c>
      <c r="H161" t="s">
        <v>1767</v>
      </c>
      <c r="I161" t="s">
        <v>1768</v>
      </c>
      <c r="J161" t="s">
        <v>1769</v>
      </c>
      <c r="K161" t="s">
        <v>313</v>
      </c>
      <c r="L161" t="s">
        <v>408</v>
      </c>
      <c r="M161" t="s">
        <v>1770</v>
      </c>
      <c r="N161" t="s">
        <v>1771</v>
      </c>
      <c r="O161" t="s">
        <v>39</v>
      </c>
      <c r="P161" t="s">
        <v>39</v>
      </c>
      <c r="Q161" t="s">
        <v>39</v>
      </c>
      <c r="R161" t="s">
        <v>39</v>
      </c>
      <c r="S161" t="s">
        <v>1760</v>
      </c>
      <c r="T161" t="s">
        <v>1772</v>
      </c>
      <c r="U161" t="str">
        <f t="shared" si="10"/>
        <v>http://geocode.csis.u-tokyo.ac.jp/cgi-bin/simple_geocode.cgi?charset=UTF8&amp;addr=%20%E4%BA%AC%E9%83%BD%E5%BA%9C%E5%85%AB%E5%B9%A1%E5%B8%82%E5%85%AB%E5%B9%A1%E5%8D%97%E5%B1%B1%EF%BC%95%EF%BC%97%EF%BC%8D%EF%BC%92</v>
      </c>
      <c r="V161" t="str">
        <f t="shared" si="11"/>
        <v xml:space="preserve">&lt;?xml version="1.0" encoding="UTF-8" ?&gt;
&lt;results&gt;
&lt;query&gt; 京都府八幡市八幡南山５７−２&lt;/query&gt;
&lt;geodetic&gt;wgs1984&lt;/geodetic&gt;
&lt;iConf&gt;5&lt;/iConf&gt;
&lt;converted&gt; 京都府八幡市八幡南山５７−&lt;/converted&gt;
&lt;candidate&gt;
&lt;address&gt;京都府/八幡市/八幡南山/５７番地&lt;/address&gt;
&lt;longitude&gt;135.707413&lt;/longitude&gt;
&lt;latitude&gt;34.855228&lt;/latitude&gt;
&lt;iLvl&gt;7&lt;/iLvl&gt;
&lt;/candidate&gt;
&lt;/results&gt;
</v>
      </c>
      <c r="W161">
        <f t="shared" si="12"/>
        <v>34.855227999999997</v>
      </c>
      <c r="X161">
        <f t="shared" si="13"/>
        <v>135.707413</v>
      </c>
      <c r="Y161" s="1" t="str">
        <f t="shared" si="14"/>
        <v xml:space="preserve"> 京都府八幡市八幡南山５７－２</v>
      </c>
    </row>
    <row r="162" spans="1:25" ht="14.25" x14ac:dyDescent="0.2">
      <c r="A162" t="s">
        <v>1773</v>
      </c>
      <c r="B162" t="s">
        <v>1774</v>
      </c>
      <c r="C162" t="s">
        <v>1775</v>
      </c>
      <c r="D162" t="s">
        <v>1776</v>
      </c>
      <c r="E162" t="s">
        <v>1777</v>
      </c>
      <c r="F162" t="s">
        <v>1778</v>
      </c>
      <c r="G162" t="s">
        <v>1779</v>
      </c>
      <c r="H162" t="s">
        <v>616</v>
      </c>
      <c r="I162" t="s">
        <v>1780</v>
      </c>
      <c r="J162" t="s">
        <v>1781</v>
      </c>
      <c r="K162" t="s">
        <v>1782</v>
      </c>
      <c r="L162" t="s">
        <v>590</v>
      </c>
      <c r="M162" t="s">
        <v>1783</v>
      </c>
      <c r="N162" t="s">
        <v>1016</v>
      </c>
      <c r="O162" t="s">
        <v>39</v>
      </c>
      <c r="P162" t="s">
        <v>39</v>
      </c>
      <c r="Q162" t="s">
        <v>39</v>
      </c>
      <c r="R162" t="s">
        <v>39</v>
      </c>
      <c r="S162" t="s">
        <v>1773</v>
      </c>
      <c r="T162" t="s">
        <v>1784</v>
      </c>
      <c r="U162" t="str">
        <f t="shared" si="10"/>
        <v>http://geocode.csis.u-tokyo.ac.jp/cgi-bin/simple_geocode.cgi?charset=UTF8&amp;addr=%20%E6%84%9B%E7%9F%A5%E7%9C%8C%E5%90%8D%E5%8F%A4%E5%B1%8B%E5%B8%82%E5%AE%88%E5%B1%B1%E5%8C%BA%E8%96%AE%E7%94%B0%E7%94%BA%EF%BC%91%EF%BC%91%EF%BC%91%EF%BC%97</v>
      </c>
      <c r="V162" t="str">
        <f t="shared" si="11"/>
        <v xml:space="preserve">&lt;?xml version="1.0" encoding="UTF-8" ?&gt;
&lt;results&gt;
&lt;query&gt; 愛知県名古屋市守山区薮田町１１１７&lt;/query&gt;
&lt;geodetic&gt;wgs1984&lt;/geodetic&gt;
&lt;iConf&gt;5&lt;/iConf&gt;
&lt;converted&gt; 愛知県名古屋市守山区薮田町１１１７&lt;/converted&gt;
&lt;candidate&gt;
&lt;address&gt;愛知県/名古屋市/守山区/藪田町/１１１７番地&lt;/address&gt;
&lt;longitude&gt;136.991745&lt;/longitude&gt;
&lt;latitude&gt;35.200397&lt;/latitude&gt;
&lt;iLvl&gt;7&lt;/iLvl&gt;
&lt;/candidate&gt;
&lt;/results&gt;
</v>
      </c>
      <c r="W162">
        <f t="shared" si="12"/>
        <v>35.200397000000002</v>
      </c>
      <c r="X162">
        <f t="shared" si="13"/>
        <v>136.99174500000001</v>
      </c>
      <c r="Y162" s="1" t="str">
        <f t="shared" si="14"/>
        <v xml:space="preserve"> 愛知県名古屋市守山区薮田町１１１７</v>
      </c>
    </row>
    <row r="163" spans="1:25" ht="14.25" x14ac:dyDescent="0.2">
      <c r="A163" t="s">
        <v>1785</v>
      </c>
      <c r="B163" t="s">
        <v>1786</v>
      </c>
      <c r="C163" t="s">
        <v>1787</v>
      </c>
      <c r="D163" t="s">
        <v>1788</v>
      </c>
      <c r="E163" t="s">
        <v>1789</v>
      </c>
      <c r="F163" t="s">
        <v>1790</v>
      </c>
      <c r="G163" t="s">
        <v>1791</v>
      </c>
      <c r="H163" t="s">
        <v>1792</v>
      </c>
      <c r="I163" t="s">
        <v>1793</v>
      </c>
      <c r="J163" t="s">
        <v>1794</v>
      </c>
      <c r="K163" t="s">
        <v>64</v>
      </c>
      <c r="L163" t="s">
        <v>1733</v>
      </c>
      <c r="M163" t="s">
        <v>1795</v>
      </c>
      <c r="N163" t="s">
        <v>1214</v>
      </c>
      <c r="O163" t="s">
        <v>1215</v>
      </c>
      <c r="P163" t="s">
        <v>1216</v>
      </c>
      <c r="Q163" t="s">
        <v>1217</v>
      </c>
      <c r="R163" t="s">
        <v>1218</v>
      </c>
      <c r="S163" t="s">
        <v>1785</v>
      </c>
      <c r="T163" t="s">
        <v>1219</v>
      </c>
      <c r="U163" t="str">
        <f t="shared" si="10"/>
        <v>http://geocode.csis.u-tokyo.ac.jp/cgi-bin/simple_geocode.cgi?charset=UTF8&amp;addr=%20%E6%84%9B%E7%9F%A5%E7%9C%8C%E5%B0%8F%E7%89%A7%E5%B8%82%E4%B8%8B%E6%9C%AB%EF%BC%91%EF%BC%92%EF%BC%92%EF%BC%98</v>
      </c>
      <c r="V163" t="str">
        <f t="shared" si="11"/>
        <v xml:space="preserve">&lt;?xml version="1.0" encoding="UTF-8" ?&gt;
&lt;results&gt;
&lt;query&gt; 愛知県小牧市下末１２２８&lt;/query&gt;
&lt;geodetic&gt;wgs1984&lt;/geodetic&gt;
&lt;iConf&gt;5&lt;/iConf&gt;
&lt;converted&gt; 愛知県小牧市下末１２２８&lt;/converted&gt;
&lt;candidate&gt;
&lt;address&gt;愛知県/小牧市/下末/１２２８番地&lt;/address&gt;
&lt;longitude&gt;136.957321&lt;/longitude&gt;
&lt;latitude&gt;35.285313&lt;/latitude&gt;
&lt;iLvl&gt;7&lt;/iLvl&gt;
&lt;/candidate&gt;
&lt;/results&gt;
</v>
      </c>
      <c r="W163">
        <f t="shared" si="12"/>
        <v>35.285313000000002</v>
      </c>
      <c r="X163">
        <f t="shared" si="13"/>
        <v>136.95732100000001</v>
      </c>
      <c r="Y163" s="1" t="str">
        <f t="shared" si="14"/>
        <v xml:space="preserve"> 愛知県小牧市下末１２２８</v>
      </c>
    </row>
    <row r="164" spans="1:25" ht="14.25" x14ac:dyDescent="0.2">
      <c r="A164" t="s">
        <v>1796</v>
      </c>
      <c r="B164" t="s">
        <v>1797</v>
      </c>
      <c r="C164" t="s">
        <v>1798</v>
      </c>
      <c r="D164" t="s">
        <v>1799</v>
      </c>
      <c r="E164" t="s">
        <v>1800</v>
      </c>
      <c r="F164" t="s">
        <v>1801</v>
      </c>
      <c r="G164" t="s">
        <v>1802</v>
      </c>
      <c r="H164" t="s">
        <v>1657</v>
      </c>
      <c r="I164" t="s">
        <v>1803</v>
      </c>
      <c r="J164" t="s">
        <v>1804</v>
      </c>
      <c r="K164" t="s">
        <v>258</v>
      </c>
      <c r="L164" t="s">
        <v>1638</v>
      </c>
      <c r="M164" t="s">
        <v>1805</v>
      </c>
      <c r="N164" t="s">
        <v>368</v>
      </c>
      <c r="O164" t="s">
        <v>1417</v>
      </c>
      <c r="P164" t="s">
        <v>1418</v>
      </c>
      <c r="Q164" t="s">
        <v>1419</v>
      </c>
      <c r="R164" t="s">
        <v>1420</v>
      </c>
      <c r="S164" t="s">
        <v>1796</v>
      </c>
      <c r="T164" t="s">
        <v>1806</v>
      </c>
      <c r="U164" t="str">
        <f t="shared" si="10"/>
        <v>http://geocode.csis.u-tokyo.ac.jp/cgi-bin/simple_geocode.cgi?charset=UTF8&amp;addr=%20%E5%A4%A7%E9%98%AA%E5%BA%9C%E5%A0%BA%E5%B8%82%E5%8C%97%E5%8C%BA%E7%99%BE%E8%88%8C%E9%B3%A5%E6%A2%85%E7%94%BA%EF%BC%91%E4%B8%81%EF%BC%96%EF%BC%8D%EF%BC%92</v>
      </c>
      <c r="V164" t="str">
        <f t="shared" si="11"/>
        <v xml:space="preserve">&lt;?xml version="1.0" encoding="UTF-8" ?&gt;
&lt;results&gt;
&lt;query&gt; 大阪府堺市北区百舌鳥梅町１丁６−２&lt;/query&gt;
&lt;geodetic&gt;wgs1984&lt;/geodetic&gt;
&lt;iConf&gt;5&lt;/iConf&gt;
&lt;converted&gt; 大阪府堺市北区百舌鳥梅町１丁６−&lt;/converted&gt;
&lt;candidate&gt;
&lt;address&gt;大阪府/堺市/北区/百舌鳥梅町一丁/６番地&lt;/address&gt;
&lt;longitude&gt;135.501572&lt;/longitude&gt;
&lt;latitude&gt;34.553383&lt;/latitude&gt;
&lt;iLvl&gt;7&lt;/iLvl&gt;
&lt;/candidate&gt;
&lt;/results&gt;
</v>
      </c>
      <c r="W164">
        <f t="shared" si="12"/>
        <v>34.553382999999997</v>
      </c>
      <c r="X164">
        <f t="shared" si="13"/>
        <v>135.50157200000001</v>
      </c>
      <c r="Y164" s="1" t="str">
        <f t="shared" si="14"/>
        <v xml:space="preserve"> 大阪府堺市北区百舌鳥梅町１丁６－２</v>
      </c>
    </row>
    <row r="165" spans="1:25" ht="14.25" x14ac:dyDescent="0.2">
      <c r="A165" t="s">
        <v>1807</v>
      </c>
      <c r="B165" t="s">
        <v>1808</v>
      </c>
      <c r="C165" t="s">
        <v>1809</v>
      </c>
      <c r="D165" t="s">
        <v>1810</v>
      </c>
      <c r="E165" t="s">
        <v>1811</v>
      </c>
      <c r="F165" t="s">
        <v>1812</v>
      </c>
      <c r="G165" t="s">
        <v>1813</v>
      </c>
      <c r="H165" t="s">
        <v>405</v>
      </c>
      <c r="I165" t="s">
        <v>1814</v>
      </c>
      <c r="J165" t="s">
        <v>1815</v>
      </c>
      <c r="K165" t="s">
        <v>1816</v>
      </c>
      <c r="L165" t="s">
        <v>1817</v>
      </c>
      <c r="M165" t="s">
        <v>1818</v>
      </c>
      <c r="N165" t="s">
        <v>82</v>
      </c>
      <c r="O165" t="s">
        <v>39</v>
      </c>
      <c r="P165" t="s">
        <v>39</v>
      </c>
      <c r="Q165" t="s">
        <v>39</v>
      </c>
      <c r="R165" t="s">
        <v>39</v>
      </c>
      <c r="S165" t="s">
        <v>1807</v>
      </c>
      <c r="T165" t="s">
        <v>1819</v>
      </c>
      <c r="U165" t="str">
        <f t="shared" si="10"/>
        <v>http://geocode.csis.u-tokyo.ac.jp/cgi-bin/simple_geocode.cgi?charset=UTF8&amp;addr=%20%E6%A0%83%E6%9C%A8%E7%9C%8C%E4%BD%90%E9%87%8E%E5%B8%82%E5%A4%A7%E6%A9%8B%E7%94%BA3229-7</v>
      </c>
      <c r="V165" t="str">
        <f t="shared" si="11"/>
        <v xml:space="preserve">&lt;?xml version="1.0" encoding="UTF-8" ?&gt;
&lt;results&gt;
&lt;query&gt; 栃木県佐野市大橋町3229-7&lt;/query&gt;
&lt;geodetic&gt;wgs1984&lt;/geodetic&gt;
&lt;iConf&gt;5&lt;/iConf&gt;
&lt;converted&gt; 栃木県佐野市大橋町3229-&lt;/converted&gt;
&lt;candidate&gt;
&lt;address&gt;栃木県/佐野市/大橋町/３２２９番地&lt;/address&gt;
&lt;longitude&gt;139.563416&lt;/longitude&gt;
&lt;latitude&gt;36.307541&lt;/latitude&gt;
&lt;iLvl&gt;7&lt;/iLvl&gt;
&lt;/candidate&gt;
&lt;/results&gt;
</v>
      </c>
      <c r="W165">
        <f t="shared" si="12"/>
        <v>36.307541000000001</v>
      </c>
      <c r="X165">
        <f t="shared" si="13"/>
        <v>139.56341599999999</v>
      </c>
      <c r="Y165" s="1" t="str">
        <f t="shared" si="14"/>
        <v xml:space="preserve"> 栃木県佐野市大橋町3229-7</v>
      </c>
    </row>
    <row r="166" spans="1:25" ht="14.25" x14ac:dyDescent="0.2">
      <c r="A166" t="s">
        <v>1820</v>
      </c>
      <c r="B166" t="s">
        <v>1821</v>
      </c>
      <c r="C166" t="s">
        <v>1822</v>
      </c>
      <c r="D166" t="s">
        <v>1823</v>
      </c>
      <c r="E166" t="s">
        <v>1824</v>
      </c>
      <c r="F166" t="s">
        <v>1825</v>
      </c>
      <c r="G166" t="s">
        <v>1826</v>
      </c>
      <c r="H166" t="s">
        <v>1827</v>
      </c>
      <c r="I166" t="s">
        <v>1828</v>
      </c>
      <c r="J166" t="s">
        <v>1829</v>
      </c>
      <c r="K166" t="s">
        <v>1720</v>
      </c>
      <c r="L166" t="s">
        <v>136</v>
      </c>
      <c r="M166" t="s">
        <v>1830</v>
      </c>
      <c r="N166" t="s">
        <v>1831</v>
      </c>
      <c r="O166" t="s">
        <v>39</v>
      </c>
      <c r="P166" t="s">
        <v>39</v>
      </c>
      <c r="Q166" t="s">
        <v>39</v>
      </c>
      <c r="R166" t="s">
        <v>39</v>
      </c>
      <c r="S166" t="s">
        <v>1820</v>
      </c>
      <c r="T166" t="s">
        <v>1832</v>
      </c>
      <c r="U166" t="str">
        <f t="shared" si="10"/>
        <v>http://geocode.csis.u-tokyo.ac.jp/cgi-bin/simple_geocode.cgi?charset=UTF8&amp;addr=%20%E6%BB%8B%E8%B3%80%E7%9C%8C%E5%AE%88%E5%B1%B1%E5%B8%82%E5%8F%A4%E9%AB%98%E7%94%BA%EF%BC%96%EF%BC%92%EF%BC%92%EF%BC%8D%EF%BC%94</v>
      </c>
      <c r="V166" t="str">
        <f t="shared" si="11"/>
        <v xml:space="preserve">&lt;?xml version="1.0" encoding="UTF-8" ?&gt;
&lt;results&gt;
&lt;query&gt; 滋賀県守山市古高町６２２−４&lt;/query&gt;
&lt;geodetic&gt;wgs1984&lt;/geodetic&gt;
&lt;iConf&gt;5&lt;/iConf&gt;
&lt;converted&gt; 滋賀県守山市古高町６２２−&lt;/converted&gt;
&lt;candidate&gt;
&lt;address&gt;滋賀県/守山市/古高町/６２２番地&lt;/address&gt;
&lt;longitude&gt;135.976822&lt;/longitude&gt;
&lt;latitude&gt;35.053249&lt;/latitude&gt;
&lt;iLvl&gt;7&lt;/iLvl&gt;
&lt;/candidate&gt;
&lt;/results&gt;
</v>
      </c>
      <c r="W166">
        <f t="shared" si="12"/>
        <v>35.053249000000001</v>
      </c>
      <c r="X166">
        <f t="shared" si="13"/>
        <v>135.976822</v>
      </c>
      <c r="Y166" s="1" t="str">
        <f t="shared" si="14"/>
        <v xml:space="preserve"> 滋賀県守山市古高町６２２－４</v>
      </c>
    </row>
    <row r="167" spans="1:25" ht="14.25" x14ac:dyDescent="0.2">
      <c r="A167" t="s">
        <v>1833</v>
      </c>
      <c r="B167" t="s">
        <v>1834</v>
      </c>
      <c r="C167" t="s">
        <v>1835</v>
      </c>
      <c r="D167" t="s">
        <v>1836</v>
      </c>
      <c r="E167" t="s">
        <v>1837</v>
      </c>
      <c r="F167" t="s">
        <v>1838</v>
      </c>
      <c r="G167" t="s">
        <v>1839</v>
      </c>
      <c r="H167" t="s">
        <v>1792</v>
      </c>
      <c r="I167" t="s">
        <v>1840</v>
      </c>
      <c r="J167" t="s">
        <v>1841</v>
      </c>
      <c r="K167" t="s">
        <v>30</v>
      </c>
      <c r="L167" t="s">
        <v>1842</v>
      </c>
      <c r="M167" t="s">
        <v>1843</v>
      </c>
      <c r="N167" t="s">
        <v>67</v>
      </c>
      <c r="O167" t="s">
        <v>209</v>
      </c>
      <c r="P167" t="s">
        <v>210</v>
      </c>
      <c r="Q167" t="s">
        <v>211</v>
      </c>
      <c r="R167" t="s">
        <v>212</v>
      </c>
      <c r="S167" t="s">
        <v>1833</v>
      </c>
      <c r="T167" t="s">
        <v>1306</v>
      </c>
      <c r="U167" t="str">
        <f t="shared" si="10"/>
        <v>http://geocode.csis.u-tokyo.ac.jp/cgi-bin/simple_geocode.cgi?charset=UTF8&amp;addr=%20%E5%A4%A7%E9%98%AA%E5%BA%9C%E5%92%8C%E6%B3%89%E5%B8%82%E8%91%9B%E3%81%AE%E8%91%89%E7%94%BA%EF%BC%93%E4%B8%81%E7%9B%AE%EF%BC%93%EF%BC%8D%EF%BC%95</v>
      </c>
      <c r="V167" t="str">
        <f t="shared" si="11"/>
        <v xml:space="preserve">&lt;?xml version="1.0" encoding="UTF-8" ?&gt;
&lt;results&gt;
&lt;query&gt; 大阪府和泉市葛の葉町３丁目３−５&lt;/query&gt;
&lt;geodetic&gt;wgs1984&lt;/geodetic&gt;
&lt;iConf&gt;5&lt;/iConf&gt;
&lt;converted&gt; 大阪府和泉市葛の葉町３丁目３−５&lt;/converted&gt;
&lt;candidate&gt;
&lt;address&gt;大阪府/和泉市/葛の葉町/三丁目/３番/５号&lt;/address&gt;
&lt;longitude&gt;135.436127&lt;/longitude&gt;
&lt;latitude&gt;34.511517&lt;/latitude&gt;
&lt;iLvl&gt;8&lt;/iLvl&gt;
&lt;/candidate&gt;
&lt;/results&gt;
</v>
      </c>
      <c r="W167">
        <f t="shared" si="12"/>
        <v>34.511516999999998</v>
      </c>
      <c r="X167">
        <f t="shared" si="13"/>
        <v>135.436127</v>
      </c>
      <c r="Y167" s="1" t="str">
        <f t="shared" si="14"/>
        <v xml:space="preserve"> 大阪府和泉市葛の葉町３丁目３－５</v>
      </c>
    </row>
    <row r="168" spans="1:25" ht="14.25" x14ac:dyDescent="0.2">
      <c r="A168" t="s">
        <v>1844</v>
      </c>
      <c r="B168" t="s">
        <v>1845</v>
      </c>
      <c r="C168" t="s">
        <v>1846</v>
      </c>
      <c r="D168" t="s">
        <v>1847</v>
      </c>
      <c r="E168" t="s">
        <v>1848</v>
      </c>
      <c r="F168" t="s">
        <v>1849</v>
      </c>
      <c r="G168" t="s">
        <v>1850</v>
      </c>
      <c r="H168" t="s">
        <v>796</v>
      </c>
      <c r="I168" t="s">
        <v>1851</v>
      </c>
      <c r="J168" t="s">
        <v>1852</v>
      </c>
      <c r="K168" t="s">
        <v>1853</v>
      </c>
      <c r="L168" t="s">
        <v>1733</v>
      </c>
      <c r="M168" t="s">
        <v>1854</v>
      </c>
      <c r="N168" t="s">
        <v>507</v>
      </c>
      <c r="O168" t="s">
        <v>39</v>
      </c>
      <c r="P168" t="s">
        <v>39</v>
      </c>
      <c r="Q168" t="s">
        <v>39</v>
      </c>
      <c r="R168" t="s">
        <v>39</v>
      </c>
      <c r="S168" t="s">
        <v>1844</v>
      </c>
      <c r="T168" t="s">
        <v>1855</v>
      </c>
      <c r="U168" t="str">
        <f t="shared" si="10"/>
        <v>http://geocode.csis.u-tokyo.ac.jp/cgi-bin/simple_geocode.cgi?charset=UTF8&amp;addr=%20%E6%84%9B%E7%9F%A5%E7%9C%8C%E5%B0%8F%E7%89%A7%E5%B8%82%E4%BA%8C%E9%87%8D%E5%A0%80%E4%B8%AD%E6%B1%A0%EF%BC%92%EF%BC%97%EF%BC%92%EF%BC%8D%EF%BC%92</v>
      </c>
      <c r="V168" t="str">
        <f t="shared" si="11"/>
        <v xml:space="preserve">&lt;?xml version="1.0" encoding="UTF-8" ?&gt;
&lt;results&gt;
&lt;query&gt; 愛知県小牧市二重堀中池２７２−２&lt;/query&gt;
&lt;geodetic&gt;wgs1984&lt;/geodetic&gt;
&lt;iConf&gt;5&lt;/iConf&gt;
&lt;converted&gt; 愛知県小牧市二重堀中&lt;/converted&gt;
&lt;candidate&gt;
&lt;address&gt;愛知県/小牧市/大字二重堀/中田&lt;/address&gt;
&lt;longitude&gt;136.940353&lt;/longitude&gt;
&lt;latitude&gt;35.291061&lt;/latitude&gt;
&lt;iLvl&gt;6&lt;/iLvl&gt;
&lt;/candidate&gt;
&lt;/results&gt;
</v>
      </c>
      <c r="W168">
        <f t="shared" si="12"/>
        <v>35.291060999999999</v>
      </c>
      <c r="X168">
        <f t="shared" si="13"/>
        <v>136.94035299999999</v>
      </c>
      <c r="Y168" s="1" t="str">
        <f t="shared" si="14"/>
        <v xml:space="preserve"> 愛知県小牧市二重堀中池２７２－２</v>
      </c>
    </row>
    <row r="169" spans="1:25" ht="14.25" x14ac:dyDescent="0.2">
      <c r="A169" t="s">
        <v>1856</v>
      </c>
      <c r="B169" t="s">
        <v>1857</v>
      </c>
      <c r="C169" t="s">
        <v>1858</v>
      </c>
      <c r="D169" t="s">
        <v>1859</v>
      </c>
      <c r="E169" t="s">
        <v>1860</v>
      </c>
      <c r="F169" t="s">
        <v>1861</v>
      </c>
      <c r="G169" t="s">
        <v>1862</v>
      </c>
      <c r="H169" t="s">
        <v>1527</v>
      </c>
      <c r="I169" t="s">
        <v>1863</v>
      </c>
      <c r="J169" t="s">
        <v>1864</v>
      </c>
      <c r="K169" t="s">
        <v>1853</v>
      </c>
      <c r="L169" t="s">
        <v>225</v>
      </c>
      <c r="M169" t="s">
        <v>1865</v>
      </c>
      <c r="N169" t="s">
        <v>67</v>
      </c>
      <c r="O169" t="s">
        <v>39</v>
      </c>
      <c r="P169" t="s">
        <v>39</v>
      </c>
      <c r="Q169" t="s">
        <v>39</v>
      </c>
      <c r="R169" t="s">
        <v>39</v>
      </c>
      <c r="S169" t="s">
        <v>1856</v>
      </c>
      <c r="T169" t="s">
        <v>373</v>
      </c>
      <c r="U169" t="str">
        <f t="shared" si="10"/>
        <v>http://geocode.csis.u-tokyo.ac.jp/cgi-bin/simple_geocode.cgi?charset=UTF8&amp;addr=%20%E6%BB%8B%E8%B3%80%E7%9C%8C%E5%AE%88%E5%B1%B1%E5%B8%82%E6%B0%B4%E4%BF%9D%E7%94%BA%EF%BC%91%EF%BC%92%EF%BC%97%EF%BC%97%EF%BC%8D%EF%BC%97</v>
      </c>
      <c r="V169" t="str">
        <f t="shared" si="11"/>
        <v xml:space="preserve">&lt;?xml version="1.0" encoding="UTF-8" ?&gt;
&lt;results&gt;
&lt;query&gt; 滋賀県守山市水保町１２７７−７&lt;/query&gt;
&lt;geodetic&gt;wgs1984&lt;/geodetic&gt;
&lt;iConf&gt;5&lt;/iConf&gt;
&lt;converted&gt; 滋賀県守山市水保町１２７７−&lt;/converted&gt;
&lt;candidate&gt;
&lt;address&gt;滋賀県/守山市/水保町/１２７７番地&lt;/address&gt;
&lt;longitude&gt;135.950073&lt;/longitude&gt;
&lt;latitude&gt;35.112877&lt;/latitude&gt;
&lt;iLvl&gt;7&lt;/iLvl&gt;
&lt;/candidate&gt;
&lt;/results&gt;
</v>
      </c>
      <c r="W169">
        <f t="shared" si="12"/>
        <v>35.112876999999997</v>
      </c>
      <c r="X169">
        <f t="shared" si="13"/>
        <v>135.950073</v>
      </c>
      <c r="Y169" s="1" t="str">
        <f t="shared" si="14"/>
        <v xml:space="preserve"> 滋賀県守山市水保町１２７７－７</v>
      </c>
    </row>
    <row r="170" spans="1:25" ht="14.25" x14ac:dyDescent="0.2">
      <c r="A170" t="s">
        <v>1866</v>
      </c>
      <c r="B170" t="s">
        <v>1867</v>
      </c>
      <c r="C170" t="s">
        <v>1868</v>
      </c>
      <c r="D170" t="s">
        <v>1869</v>
      </c>
      <c r="E170" t="s">
        <v>1870</v>
      </c>
      <c r="F170" t="s">
        <v>1871</v>
      </c>
      <c r="G170" t="s">
        <v>1872</v>
      </c>
      <c r="H170" t="s">
        <v>1252</v>
      </c>
      <c r="I170" t="s">
        <v>1873</v>
      </c>
      <c r="J170" t="s">
        <v>1874</v>
      </c>
      <c r="K170" t="s">
        <v>1875</v>
      </c>
      <c r="L170" t="s">
        <v>95</v>
      </c>
      <c r="M170" t="s">
        <v>1876</v>
      </c>
      <c r="N170" t="s">
        <v>82</v>
      </c>
      <c r="O170" t="s">
        <v>34</v>
      </c>
      <c r="P170" t="s">
        <v>35</v>
      </c>
      <c r="Q170" t="s">
        <v>36</v>
      </c>
      <c r="R170" t="s">
        <v>37</v>
      </c>
      <c r="S170" t="s">
        <v>1866</v>
      </c>
      <c r="T170" t="s">
        <v>1877</v>
      </c>
      <c r="U170" t="str">
        <f t="shared" si="10"/>
        <v>http://geocode.csis.u-tokyo.ac.jp/cgi-bin/simple_geocode.cgi?charset=UTF8&amp;addr=%20%E5%9F%BC%E7%8E%89%E7%9C%8C%E8%8D%89%E5%8A%A0%E5%B8%82%E8%B0%B7%E5%A1%9A%E4%B8%8A%E7%94%BA%E5%AD%97%E5%B3%B6%E7%94%B0775</v>
      </c>
      <c r="V170" t="str">
        <f t="shared" si="11"/>
        <v xml:space="preserve">&lt;?xml version="1.0" encoding="UTF-8" ?&gt;
&lt;results&gt;
&lt;query&gt; 埼玉県草加市谷塚上町字島田775&lt;/query&gt;
&lt;geodetic&gt;wgs1984&lt;/geodetic&gt;
&lt;iConf&gt;5&lt;/iConf&gt;
&lt;converted&gt; 埼玉県草加市谷塚上町字&lt;/converted&gt;
&lt;candidate&gt;
&lt;address&gt;埼玉県/草加市/谷塚上町&lt;/address&gt;
&lt;longitude&gt;139.789001&lt;/longitude&gt;
&lt;latitude&gt;35.813568&lt;/latitude&gt;
&lt;iLvl&gt;5&lt;/iLvl&gt;
&lt;/candidate&gt;
&lt;/results&gt;
</v>
      </c>
      <c r="W170">
        <f t="shared" si="12"/>
        <v>35.813567999999997</v>
      </c>
      <c r="X170">
        <f t="shared" si="13"/>
        <v>139.78900100000001</v>
      </c>
      <c r="Y170" s="1" t="str">
        <f t="shared" si="14"/>
        <v xml:space="preserve"> 埼玉県草加市谷塚上町字島田775</v>
      </c>
    </row>
    <row r="171" spans="1:25" ht="14.25" x14ac:dyDescent="0.2">
      <c r="A171" t="s">
        <v>1878</v>
      </c>
      <c r="B171" t="s">
        <v>1879</v>
      </c>
      <c r="C171" t="s">
        <v>1880</v>
      </c>
      <c r="D171" t="s">
        <v>1881</v>
      </c>
      <c r="E171" t="s">
        <v>1882</v>
      </c>
      <c r="F171" t="s">
        <v>1883</v>
      </c>
      <c r="G171" t="s">
        <v>1884</v>
      </c>
      <c r="H171" t="s">
        <v>1885</v>
      </c>
      <c r="I171" t="s">
        <v>1886</v>
      </c>
      <c r="J171" t="s">
        <v>1887</v>
      </c>
      <c r="K171" t="s">
        <v>1888</v>
      </c>
      <c r="L171" t="s">
        <v>65</v>
      </c>
      <c r="M171" t="s">
        <v>1889</v>
      </c>
      <c r="N171" t="s">
        <v>39</v>
      </c>
      <c r="O171" t="s">
        <v>39</v>
      </c>
      <c r="P171" t="s">
        <v>39</v>
      </c>
      <c r="Q171" t="s">
        <v>39</v>
      </c>
      <c r="R171" t="s">
        <v>39</v>
      </c>
      <c r="S171" t="s">
        <v>1878</v>
      </c>
      <c r="T171" t="s">
        <v>39</v>
      </c>
      <c r="U171" t="str">
        <f t="shared" si="10"/>
        <v>http://geocode.csis.u-tokyo.ac.jp/cgi-bin/simple_geocode.cgi?charset=UTF8&amp;addr=%20%E6%84%9B%E7%9F%A5%E7%9C%8C%E5%8C%97%E5%90%8D%E5%8F%A4%E5%B1%8B%E5%B8%82%E9%B9%BF%E7%94%B0%E5%9B%BD%E9%96%80%E5%9C%B0%EF%BC%94%EF%BC%91</v>
      </c>
      <c r="V171" t="str">
        <f t="shared" si="11"/>
        <v xml:space="preserve">&lt;?xml version="1.0" encoding="UTF-8" ?&gt;
&lt;results&gt;
&lt;query&gt; 愛知県北名古屋市鹿田国門地４１&lt;/query&gt;
&lt;geodetic&gt;wgs1984&lt;/geodetic&gt;
&lt;iConf&gt;5&lt;/iConf&gt;
&lt;converted&gt; 愛知県北名古屋市鹿田国門地４１&lt;/converted&gt;
&lt;candidate&gt;
&lt;address&gt;愛知県/北名古屋市/鹿田/国門地/４１番地&lt;/address&gt;
&lt;longitude&gt;136.881317&lt;/longitude&gt;
&lt;latitude&gt;35.241917&lt;/latitude&gt;
&lt;iLvl&gt;7&lt;/iLvl&gt;
&lt;/candidate&gt;
&lt;/results&gt;
</v>
      </c>
      <c r="W171">
        <f t="shared" si="12"/>
        <v>35.241917000000001</v>
      </c>
      <c r="X171">
        <f t="shared" si="13"/>
        <v>136.881317</v>
      </c>
      <c r="Y171" s="1" t="str">
        <f t="shared" si="14"/>
        <v xml:space="preserve"> 愛知県北名古屋市鹿田国門地４１</v>
      </c>
    </row>
    <row r="172" spans="1:25" ht="14.25" x14ac:dyDescent="0.2">
      <c r="A172" t="s">
        <v>1890</v>
      </c>
      <c r="B172" t="s">
        <v>1891</v>
      </c>
      <c r="C172" t="s">
        <v>1892</v>
      </c>
      <c r="D172" t="s">
        <v>1893</v>
      </c>
      <c r="E172" t="s">
        <v>1894</v>
      </c>
      <c r="F172" t="s">
        <v>1895</v>
      </c>
      <c r="G172" t="s">
        <v>1896</v>
      </c>
      <c r="H172" t="s">
        <v>899</v>
      </c>
      <c r="I172" t="s">
        <v>1897</v>
      </c>
      <c r="J172" t="s">
        <v>1898</v>
      </c>
      <c r="K172" t="s">
        <v>1720</v>
      </c>
      <c r="L172" t="s">
        <v>225</v>
      </c>
      <c r="M172" t="s">
        <v>1899</v>
      </c>
      <c r="N172" t="s">
        <v>507</v>
      </c>
      <c r="O172" t="s">
        <v>39</v>
      </c>
      <c r="P172" t="s">
        <v>39</v>
      </c>
      <c r="Q172" t="s">
        <v>39</v>
      </c>
      <c r="R172" t="s">
        <v>39</v>
      </c>
      <c r="S172" t="s">
        <v>1890</v>
      </c>
      <c r="T172" t="s">
        <v>1900</v>
      </c>
      <c r="U172" t="str">
        <f t="shared" si="10"/>
        <v>http://geocode.csis.u-tokyo.ac.jp/cgi-bin/simple_geocode.cgi?charset=UTF8&amp;addr=%20%E6%84%9B%E7%9F%A5%E7%9C%8C%E5%B0%8F%E7%89%A7%E5%B8%82%E5%B0%8F%E7%89%A72-37</v>
      </c>
      <c r="V172" t="str">
        <f t="shared" si="11"/>
        <v xml:space="preserve">&lt;?xml version="1.0" encoding="UTF-8" ?&gt;
&lt;results&gt;
&lt;query&gt; 愛知県小牧市小牧2-37&lt;/query&gt;
&lt;geodetic&gt;wgs1984&lt;/geodetic&gt;
&lt;iConf&gt;5&lt;/iConf&gt;
&lt;converted&gt; 愛知県小牧市小牧2-37&lt;/converted&gt;
&lt;candidate&gt;
&lt;address&gt;愛知県/小牧市/小牧/二丁目/３７番地&lt;/address&gt;
&lt;longitude&gt;136.925781&lt;/longitude&gt;
&lt;latitude&gt;35.294231&lt;/latitude&gt;
&lt;iLvl&gt;7&lt;/iLvl&gt;
&lt;/candidate&gt;
&lt;/results&gt;
</v>
      </c>
      <c r="W172">
        <f t="shared" si="12"/>
        <v>35.294231000000003</v>
      </c>
      <c r="X172">
        <f t="shared" si="13"/>
        <v>136.925781</v>
      </c>
      <c r="Y172" s="1" t="str">
        <f t="shared" si="14"/>
        <v xml:space="preserve"> 愛知県小牧市小牧2-37</v>
      </c>
    </row>
    <row r="173" spans="1:25" ht="14.25" x14ac:dyDescent="0.2">
      <c r="A173" t="s">
        <v>1901</v>
      </c>
      <c r="B173" t="s">
        <v>1902</v>
      </c>
      <c r="C173" t="s">
        <v>1903</v>
      </c>
      <c r="D173" t="s">
        <v>1904</v>
      </c>
      <c r="E173" t="s">
        <v>1905</v>
      </c>
      <c r="F173" t="s">
        <v>1906</v>
      </c>
      <c r="G173" t="s">
        <v>1907</v>
      </c>
      <c r="H173" t="s">
        <v>134</v>
      </c>
      <c r="I173" t="s">
        <v>1908</v>
      </c>
      <c r="J173" t="s">
        <v>1909</v>
      </c>
      <c r="K173" t="s">
        <v>1910</v>
      </c>
      <c r="L173" t="s">
        <v>1817</v>
      </c>
      <c r="M173" t="s">
        <v>1911</v>
      </c>
      <c r="N173" t="s">
        <v>1912</v>
      </c>
      <c r="O173" t="s">
        <v>39</v>
      </c>
      <c r="P173" t="s">
        <v>39</v>
      </c>
      <c r="Q173" t="s">
        <v>39</v>
      </c>
      <c r="R173" t="s">
        <v>39</v>
      </c>
      <c r="S173" t="s">
        <v>1901</v>
      </c>
      <c r="T173" t="s">
        <v>1913</v>
      </c>
      <c r="U173" t="str">
        <f t="shared" si="10"/>
        <v>http://geocode.csis.u-tokyo.ac.jp/cgi-bin/simple_geocode.cgi?charset=UTF8&amp;addr=%20%E6%84%9B%E7%9F%A5%E7%9C%8C%E6%B5%B7%E9%83%A8%E9%83%A1%E5%A4%A7%E6%B2%BB%E7%94%BA%E5%A4%A7%E5%AD%97%E9%A6%AC%E5%B3%B6%E5%AD%97%E5%A4%A7%E9%81%93%E8%A5%BF%EF%BC%91%EF%BC%8D%EF%BC%91</v>
      </c>
      <c r="V173" t="str">
        <f t="shared" si="11"/>
        <v xml:space="preserve">&lt;?xml version="1.0" encoding="UTF-8" ?&gt;
&lt;results&gt;
&lt;query&gt; 愛知県海部郡大治町大字馬島字大道西１−１&lt;/query&gt;
&lt;geodetic&gt;wgs1984&lt;/geodetic&gt;
&lt;iConf&gt;5&lt;/iConf&gt;
&lt;converted&gt; 愛知県海部郡大治町大字馬島字大道西１−&lt;/converted&gt;
&lt;candidate&gt;
&lt;address&gt;愛知県/海部郡/大治町/大字馬島/大道西/１番地&lt;/address&gt;
&lt;longitude&gt;136.819351&lt;/longitude&gt;
&lt;latitude&gt;35.172497&lt;/latitude&gt;
&lt;iLvl&gt;7&lt;/iLvl&gt;
&lt;/candidate&gt;
&lt;/results&gt;
</v>
      </c>
      <c r="W173">
        <f t="shared" si="12"/>
        <v>35.172497</v>
      </c>
      <c r="X173">
        <f t="shared" si="13"/>
        <v>136.81935100000001</v>
      </c>
      <c r="Y173" s="1" t="str">
        <f t="shared" si="14"/>
        <v xml:space="preserve"> 愛知県海部郡大治町大字馬島字大道西１－１</v>
      </c>
    </row>
    <row r="174" spans="1:25" ht="14.25" x14ac:dyDescent="0.2">
      <c r="A174" t="s">
        <v>1914</v>
      </c>
      <c r="B174" t="s">
        <v>1915</v>
      </c>
      <c r="C174" t="s">
        <v>1916</v>
      </c>
      <c r="D174" t="s">
        <v>1917</v>
      </c>
      <c r="E174" t="s">
        <v>1918</v>
      </c>
      <c r="F174" t="s">
        <v>1919</v>
      </c>
      <c r="G174" t="s">
        <v>1920</v>
      </c>
      <c r="H174" t="s">
        <v>351</v>
      </c>
      <c r="I174" t="s">
        <v>1921</v>
      </c>
      <c r="J174" t="s">
        <v>1922</v>
      </c>
      <c r="K174" t="s">
        <v>1853</v>
      </c>
      <c r="L174" t="s">
        <v>1733</v>
      </c>
      <c r="M174" t="s">
        <v>1923</v>
      </c>
      <c r="N174" t="s">
        <v>1924</v>
      </c>
      <c r="O174" t="s">
        <v>39</v>
      </c>
      <c r="P174" t="s">
        <v>39</v>
      </c>
      <c r="Q174" t="s">
        <v>39</v>
      </c>
      <c r="R174" t="s">
        <v>39</v>
      </c>
      <c r="S174" t="s">
        <v>1914</v>
      </c>
      <c r="T174" t="s">
        <v>1925</v>
      </c>
      <c r="U174" t="str">
        <f t="shared" si="10"/>
        <v>http://geocode.csis.u-tokyo.ac.jp/cgi-bin/simple_geocode.cgi?charset=UTF8&amp;addr=%20%E5%B2%90%E9%98%9C%E7%9C%8C%E5%B2%90%E9%98%9C%E5%B8%82%E5%AE%87%E4%BD%90%E6%9D%B1%E7%94%BA6-11</v>
      </c>
      <c r="V174" t="str">
        <f t="shared" si="11"/>
        <v xml:space="preserve">&lt;?xml version="1.0" encoding="UTF-8" ?&gt;
&lt;results&gt;
&lt;query&gt; 岐阜県岐阜市宇佐東町6-11&lt;/query&gt;
&lt;geodetic&gt;wgs1984&lt;/geodetic&gt;
&lt;iConf&gt;5&lt;/iConf&gt;
&lt;converted&gt; 岐阜県岐阜市宇佐東町6-11&lt;/converted&gt;
&lt;candidate&gt;
&lt;address&gt;岐阜県/岐阜市/宇佐東町/６番/１１号&lt;/address&gt;
&lt;longitude&gt;136.736603&lt;/longitude&gt;
&lt;latitude&gt;35.398186&lt;/latitude&gt;
&lt;iLvl&gt;8&lt;/iLvl&gt;
&lt;/candidate&gt;
&lt;/results&gt;
</v>
      </c>
      <c r="W174">
        <f t="shared" si="12"/>
        <v>35.398186000000003</v>
      </c>
      <c r="X174">
        <f t="shared" si="13"/>
        <v>136.736603</v>
      </c>
      <c r="Y174" s="1" t="str">
        <f t="shared" si="14"/>
        <v xml:space="preserve"> 岐阜県岐阜市宇佐東町6-11</v>
      </c>
    </row>
    <row r="175" spans="1:25" ht="14.25" x14ac:dyDescent="0.2">
      <c r="A175" t="s">
        <v>1926</v>
      </c>
      <c r="B175" t="s">
        <v>1927</v>
      </c>
      <c r="C175" t="s">
        <v>1928</v>
      </c>
      <c r="D175" t="s">
        <v>1929</v>
      </c>
      <c r="E175" t="s">
        <v>1930</v>
      </c>
      <c r="F175" t="s">
        <v>1931</v>
      </c>
      <c r="G175" t="s">
        <v>1932</v>
      </c>
      <c r="H175" t="s">
        <v>160</v>
      </c>
      <c r="I175" t="s">
        <v>1933</v>
      </c>
      <c r="J175" t="s">
        <v>1934</v>
      </c>
      <c r="K175" t="s">
        <v>1935</v>
      </c>
      <c r="L175" t="s">
        <v>124</v>
      </c>
      <c r="M175" t="s">
        <v>1936</v>
      </c>
      <c r="N175" t="s">
        <v>440</v>
      </c>
      <c r="O175" t="s">
        <v>39</v>
      </c>
      <c r="P175" t="s">
        <v>39</v>
      </c>
      <c r="Q175" t="s">
        <v>39</v>
      </c>
      <c r="R175" t="s">
        <v>39</v>
      </c>
      <c r="S175" t="s">
        <v>1926</v>
      </c>
      <c r="T175" t="s">
        <v>1131</v>
      </c>
      <c r="U175" t="str">
        <f t="shared" si="10"/>
        <v>http://geocode.csis.u-tokyo.ac.jp/cgi-bin/simple_geocode.cgi?charset=UTF8&amp;addr=%20%E6%84%9B%E7%9F%A5%E7%9C%8C%E5%90%8D%E5%8F%A4%E5%B1%8B%E5%B8%82%E7%B7%91%E5%8C%BA%E5%B7%A6%E4%BA%AC%E5%B1%B13035</v>
      </c>
      <c r="V175" t="str">
        <f t="shared" si="11"/>
        <v xml:space="preserve">&lt;?xml version="1.0" encoding="UTF-8" ?&gt;
&lt;results&gt;
&lt;query&gt; 愛知県名古屋市緑区左京山3035&lt;/query&gt;
&lt;geodetic&gt;wgs1984&lt;/geodetic&gt;
&lt;iConf&gt;5&lt;/iConf&gt;
&lt;converted&gt; 愛知県名古屋市緑区左京山3035&lt;/converted&gt;
&lt;candidate&gt;
&lt;address&gt;愛知県/名古屋市/緑区/左京山/３０３５番地&lt;/address&gt;
&lt;longitude&gt;136.957596&lt;/longitude&gt;
&lt;latitude&gt;35.071659&lt;/latitude&gt;
&lt;iLvl&gt;7&lt;/iLvl&gt;
&lt;/candidate&gt;
&lt;/results&gt;
</v>
      </c>
      <c r="W175">
        <f t="shared" si="12"/>
        <v>35.071658999999997</v>
      </c>
      <c r="X175">
        <f t="shared" si="13"/>
        <v>136.957596</v>
      </c>
      <c r="Y175" s="1" t="str">
        <f t="shared" si="14"/>
        <v xml:space="preserve"> 愛知県名古屋市緑区左京山3035</v>
      </c>
    </row>
    <row r="176" spans="1:25" ht="14.25" x14ac:dyDescent="0.2">
      <c r="A176" t="s">
        <v>1937</v>
      </c>
      <c r="B176" t="s">
        <v>1938</v>
      </c>
      <c r="C176" t="s">
        <v>1939</v>
      </c>
      <c r="D176" t="s">
        <v>1940</v>
      </c>
      <c r="E176" t="s">
        <v>1941</v>
      </c>
      <c r="F176" t="s">
        <v>1942</v>
      </c>
      <c r="G176" t="s">
        <v>1943</v>
      </c>
      <c r="H176" t="s">
        <v>1623</v>
      </c>
      <c r="I176" t="s">
        <v>1944</v>
      </c>
      <c r="J176" t="s">
        <v>1945</v>
      </c>
      <c r="K176" t="s">
        <v>1853</v>
      </c>
      <c r="L176" t="s">
        <v>51</v>
      </c>
      <c r="M176" t="s">
        <v>1946</v>
      </c>
      <c r="N176" t="s">
        <v>1947</v>
      </c>
      <c r="O176" t="s">
        <v>39</v>
      </c>
      <c r="P176" t="s">
        <v>39</v>
      </c>
      <c r="Q176" t="s">
        <v>39</v>
      </c>
      <c r="R176" t="s">
        <v>39</v>
      </c>
      <c r="S176" t="s">
        <v>1937</v>
      </c>
      <c r="T176" t="s">
        <v>1900</v>
      </c>
      <c r="U176" t="str">
        <f t="shared" si="10"/>
        <v>http://geocode.csis.u-tokyo.ac.jp/cgi-bin/simple_geocode.cgi?charset=UTF8&amp;addr=%20%E4%BA%AC%E9%83%BD%E5%BA%9C%E4%BA%AC%E9%83%BD%E5%B8%82%E5%B7%A6%E4%BA%AC%E5%8C%BA%E4%B8%80%E4%B9%97%E5%AF%BA%E9%AB%98%E6%A7%BB%E7%94%BA10</v>
      </c>
      <c r="V176" t="str">
        <f t="shared" si="11"/>
        <v xml:space="preserve">&lt;?xml version="1.0" encoding="UTF-8" ?&gt;
&lt;results&gt;
&lt;query&gt; 京都府京都市左京区一乗寺高槻町10&lt;/query&gt;
&lt;geodetic&gt;wgs1984&lt;/geodetic&gt;
&lt;iConf&gt;5&lt;/iConf&gt;
&lt;converted&gt; 京都府京都市左京区一乗寺高槻町10&lt;/converted&gt;
&lt;candidate&gt;
&lt;address&gt;京都府/京都市/左京区/一乗寺高槻町/１０番地&lt;/address&gt;
&lt;longitude&gt;135.785324&lt;/longitude&gt;
&lt;latitude&gt;35.044914&lt;/latitude&gt;
&lt;iLvl&gt;7&lt;/iLvl&gt;
&lt;/candidate&gt;
&lt;/results&gt;
</v>
      </c>
      <c r="W176">
        <f t="shared" si="12"/>
        <v>35.044913999999999</v>
      </c>
      <c r="X176">
        <f t="shared" si="13"/>
        <v>135.785324</v>
      </c>
      <c r="Y176" s="1" t="str">
        <f t="shared" si="14"/>
        <v xml:space="preserve"> 京都府京都市左京区一乗寺高槻町10</v>
      </c>
    </row>
    <row r="177" spans="1:25" ht="14.25" x14ac:dyDescent="0.2">
      <c r="A177" t="s">
        <v>1948</v>
      </c>
      <c r="B177" t="s">
        <v>1949</v>
      </c>
      <c r="C177" t="s">
        <v>1950</v>
      </c>
      <c r="D177" t="s">
        <v>1951</v>
      </c>
      <c r="E177" t="s">
        <v>1952</v>
      </c>
      <c r="F177" t="s">
        <v>1953</v>
      </c>
      <c r="G177" t="s">
        <v>1954</v>
      </c>
      <c r="H177" t="s">
        <v>1827</v>
      </c>
      <c r="I177" t="s">
        <v>1955</v>
      </c>
      <c r="J177" t="s">
        <v>1956</v>
      </c>
      <c r="K177" t="s">
        <v>1853</v>
      </c>
      <c r="L177" t="s">
        <v>244</v>
      </c>
      <c r="M177" t="s">
        <v>1957</v>
      </c>
      <c r="N177" t="s">
        <v>1958</v>
      </c>
      <c r="O177" t="s">
        <v>39</v>
      </c>
      <c r="P177" t="s">
        <v>39</v>
      </c>
      <c r="Q177" t="s">
        <v>39</v>
      </c>
      <c r="R177" t="s">
        <v>39</v>
      </c>
      <c r="S177" t="s">
        <v>1948</v>
      </c>
      <c r="T177" t="s">
        <v>1959</v>
      </c>
      <c r="U177" t="str">
        <f t="shared" si="10"/>
        <v>http://geocode.csis.u-tokyo.ac.jp/cgi-bin/simple_geocode.cgi?charset=UTF8&amp;addr=%20%E6%84%9B%E7%9F%A5%E7%9C%8C%E6%98%A5%E6%97%A5%E4%BA%95%E5%B8%82%E5%A4%A7%E7%95%99%E7%94%BA708</v>
      </c>
      <c r="V177" t="str">
        <f t="shared" si="11"/>
        <v xml:space="preserve">&lt;?xml version="1.0" encoding="UTF-8" ?&gt;
&lt;results&gt;
&lt;query&gt; 愛知県春日井市大留町708&lt;/query&gt;
&lt;geodetic&gt;wgs1984&lt;/geodetic&gt;
&lt;iConf&gt;5&lt;/iConf&gt;
&lt;converted&gt; 愛知県春日井市大留町&lt;/converted&gt;
&lt;candidate&gt;
&lt;address&gt;愛知県/春日井市/大留町&lt;/address&gt;
&lt;longitude&gt;137.028351&lt;/longitude&gt;
&lt;latitude&gt;35.258801&lt;/latitude&gt;
&lt;iLvl&gt;5&lt;/iLvl&gt;
&lt;/candidate&gt;
&lt;/results&gt;
</v>
      </c>
      <c r="W177">
        <f t="shared" si="12"/>
        <v>35.258800999999998</v>
      </c>
      <c r="X177">
        <f t="shared" si="13"/>
        <v>137.02835099999999</v>
      </c>
      <c r="Y177" s="1" t="str">
        <f t="shared" si="14"/>
        <v xml:space="preserve"> 愛知県春日井市大留町708</v>
      </c>
    </row>
    <row r="178" spans="1:25" ht="14.25" x14ac:dyDescent="0.2">
      <c r="A178" t="s">
        <v>1960</v>
      </c>
      <c r="B178" t="s">
        <v>1961</v>
      </c>
      <c r="C178" t="s">
        <v>1962</v>
      </c>
      <c r="D178" t="s">
        <v>1963</v>
      </c>
      <c r="E178" t="s">
        <v>1964</v>
      </c>
      <c r="F178" t="s">
        <v>1965</v>
      </c>
      <c r="G178" t="s">
        <v>1966</v>
      </c>
      <c r="H178" t="s">
        <v>286</v>
      </c>
      <c r="I178" t="s">
        <v>1967</v>
      </c>
      <c r="J178" t="s">
        <v>1968</v>
      </c>
      <c r="K178" t="s">
        <v>1969</v>
      </c>
      <c r="L178" t="s">
        <v>124</v>
      </c>
      <c r="M178" t="s">
        <v>1970</v>
      </c>
      <c r="N178" t="s">
        <v>1971</v>
      </c>
      <c r="O178" t="s">
        <v>39</v>
      </c>
      <c r="P178" t="s">
        <v>39</v>
      </c>
      <c r="Q178" t="s">
        <v>39</v>
      </c>
      <c r="R178" t="s">
        <v>39</v>
      </c>
      <c r="S178" t="s">
        <v>1960</v>
      </c>
      <c r="T178" t="s">
        <v>1972</v>
      </c>
      <c r="U178" t="str">
        <f t="shared" si="10"/>
        <v>http://geocode.csis.u-tokyo.ac.jp/cgi-bin/simple_geocode.cgi?charset=UTF8&amp;addr=%20%E5%8D%83%E8%91%89%E7%9C%8C%E5%8D%83%E8%91%89%E5%B8%82%E7%B7%91%E5%8C%BA%E3%81%8A%E3%82%86%E3%81%BF%E9%87%8E%E4%B8%AD%E5%A4%AE2-3-1</v>
      </c>
      <c r="V178" t="str">
        <f t="shared" si="11"/>
        <v xml:space="preserve">&lt;?xml version="1.0" encoding="UTF-8" ?&gt;
&lt;results&gt;
&lt;query&gt; 千葉県千葉市緑区おゆみ野中央2-3-1&lt;/query&gt;
&lt;geodetic&gt;wgs1984&lt;/geodetic&gt;
&lt;iConf&gt;5&lt;/iConf&gt;
&lt;converted&gt; 千葉県千葉市緑区おゆみ野中央2-3-&lt;/converted&gt;
&lt;candidate&gt;
&lt;address&gt;千葉県/千葉市/緑区/おゆみ野中央/二丁目/３番&lt;/address&gt;
&lt;longitude&gt;140.160767&lt;/longitude&gt;
&lt;latitude&gt;35.555107&lt;/latitude&gt;
&lt;iLvl&gt;7&lt;/iLvl&gt;
&lt;/candidate&gt;
&lt;/results&gt;
</v>
      </c>
      <c r="W178">
        <f t="shared" si="12"/>
        <v>35.555107</v>
      </c>
      <c r="X178">
        <f t="shared" si="13"/>
        <v>140.16076699999999</v>
      </c>
      <c r="Y178" s="1" t="str">
        <f t="shared" si="14"/>
        <v xml:space="preserve"> 千葉県千葉市緑区おゆみ野中央2-3-1</v>
      </c>
    </row>
    <row r="179" spans="1:25" ht="14.25" x14ac:dyDescent="0.2">
      <c r="A179" t="s">
        <v>1973</v>
      </c>
      <c r="B179" t="s">
        <v>1974</v>
      </c>
      <c r="C179" t="s">
        <v>1975</v>
      </c>
      <c r="D179" t="s">
        <v>1976</v>
      </c>
      <c r="E179" t="s">
        <v>1977</v>
      </c>
      <c r="F179" t="s">
        <v>1978</v>
      </c>
      <c r="G179" t="s">
        <v>1979</v>
      </c>
      <c r="H179" t="s">
        <v>1289</v>
      </c>
      <c r="I179" t="s">
        <v>1980</v>
      </c>
      <c r="J179" t="s">
        <v>1981</v>
      </c>
      <c r="K179" t="s">
        <v>354</v>
      </c>
      <c r="L179" t="s">
        <v>408</v>
      </c>
      <c r="M179" t="s">
        <v>1982</v>
      </c>
      <c r="N179" t="s">
        <v>67</v>
      </c>
      <c r="O179" t="s">
        <v>209</v>
      </c>
      <c r="P179" t="s">
        <v>210</v>
      </c>
      <c r="Q179" t="s">
        <v>211</v>
      </c>
      <c r="R179" t="s">
        <v>212</v>
      </c>
      <c r="S179" t="s">
        <v>1973</v>
      </c>
      <c r="T179" t="s">
        <v>1983</v>
      </c>
      <c r="U179" t="str">
        <f t="shared" si="10"/>
        <v>http://geocode.csis.u-tokyo.ac.jp/cgi-bin/simple_geocode.cgi?charset=UTF8&amp;addr=%20%E4%BA%AC%E9%83%BD%E5%BA%9C%E4%BA%AC%E9%83%BD%E5%B8%82%E4%BC%8F%E8%A6%8B%E5%8C%BA%E4%B8%8B%E9%B3%A5%E7%BE%BD%E5%9F%8E%E3%83%8E%E8%B6%8A%E7%94%BA%EF%BC%91%EF%BC%90%EF%BC%99</v>
      </c>
      <c r="V179" t="str">
        <f t="shared" si="11"/>
        <v xml:space="preserve">&lt;?xml version="1.0" encoding="UTF-8" ?&gt;
&lt;results&gt;
&lt;query&gt; 京都府京都市伏見区下鳥羽城ノ越町１０９&lt;/query&gt;
&lt;geodetic&gt;wgs1984&lt;/geodetic&gt;
&lt;iConf&gt;5&lt;/iConf&gt;
&lt;converted&gt; 京都府京都市伏見区下鳥羽城ノ越町０９&lt;/converted&gt;
&lt;candidate&gt;
&lt;address&gt;京都府/京都市/伏見区/下鳥羽城ノ越町/１０９番地&lt;/address&gt;
&lt;longitude&gt;135.744934&lt;/longitude&gt;
&lt;latitude&gt;34.941063&lt;/latitude&gt;
&lt;iLvl&gt;7&lt;/iLvl&gt;
&lt;/candidate&gt;
&lt;/results&gt;
</v>
      </c>
      <c r="W179">
        <f t="shared" si="12"/>
        <v>34.941063</v>
      </c>
      <c r="X179">
        <f t="shared" si="13"/>
        <v>135.744934</v>
      </c>
      <c r="Y179" s="1" t="str">
        <f t="shared" si="14"/>
        <v xml:space="preserve"> 京都府京都市伏見区下鳥羽城ノ越町１０９</v>
      </c>
    </row>
    <row r="180" spans="1:25" ht="14.25" x14ac:dyDescent="0.2">
      <c r="A180" t="s">
        <v>1984</v>
      </c>
      <c r="B180" t="s">
        <v>1985</v>
      </c>
      <c r="C180" t="s">
        <v>1986</v>
      </c>
      <c r="D180" t="s">
        <v>1987</v>
      </c>
      <c r="E180" t="s">
        <v>1988</v>
      </c>
      <c r="F180" t="s">
        <v>1989</v>
      </c>
      <c r="G180" t="s">
        <v>1990</v>
      </c>
      <c r="H180" t="s">
        <v>298</v>
      </c>
      <c r="I180" t="s">
        <v>1991</v>
      </c>
      <c r="J180" t="s">
        <v>1992</v>
      </c>
      <c r="K180" t="s">
        <v>1993</v>
      </c>
      <c r="L180" t="s">
        <v>590</v>
      </c>
      <c r="M180" t="s">
        <v>1994</v>
      </c>
      <c r="N180" t="s">
        <v>1995</v>
      </c>
      <c r="O180" t="s">
        <v>39</v>
      </c>
      <c r="P180" t="s">
        <v>39</v>
      </c>
      <c r="Q180" t="s">
        <v>39</v>
      </c>
      <c r="R180" t="s">
        <v>39</v>
      </c>
      <c r="S180" t="s">
        <v>1984</v>
      </c>
      <c r="T180" t="s">
        <v>1996</v>
      </c>
      <c r="U180" t="str">
        <f t="shared" si="10"/>
        <v>http://geocode.csis.u-tokyo.ac.jp/cgi-bin/simple_geocode.cgi?charset=UTF8&amp;addr=%20%E5%B2%90%E9%98%9C%E7%9C%8C%E7%BE%BD%E5%B3%B6%E5%B8%82%E7%A6%8F%E5%AF%BF%E7%94%BA%E6%B5%85%E5%B9%B3%EF%BC%93%EF%BC%8D%EF%BC%91%EF%BC%90%EF%BC%97</v>
      </c>
      <c r="V180" t="str">
        <f t="shared" si="11"/>
        <v xml:space="preserve">&lt;?xml version="1.0" encoding="UTF-8" ?&gt;
&lt;results&gt;
&lt;query&gt; 岐阜県羽島市福寿町浅平３−１０７&lt;/query&gt;
&lt;geodetic&gt;wgs1984&lt;/geodetic&gt;
&lt;iConf&gt;5&lt;/iConf&gt;
&lt;converted&gt; 岐阜県羽島市福寿町浅平３−１０７&lt;/converted&gt;
&lt;candidate&gt;
&lt;address&gt;岐阜県/羽島市/福寿町浅平/三丁目/１０７番地&lt;/address&gt;
&lt;longitude&gt;136.693771&lt;/longitude&gt;
&lt;latitude&gt;35.320576&lt;/latitude&gt;
&lt;iLvl&gt;7&lt;/iLvl&gt;
&lt;/candidate&gt;
&lt;/results&gt;
</v>
      </c>
      <c r="W180">
        <f t="shared" si="12"/>
        <v>35.320576000000003</v>
      </c>
      <c r="X180">
        <f t="shared" si="13"/>
        <v>136.693771</v>
      </c>
      <c r="Y180" s="1" t="str">
        <f t="shared" si="14"/>
        <v xml:space="preserve"> 岐阜県羽島市福寿町浅平３－１０７</v>
      </c>
    </row>
    <row r="181" spans="1:25" ht="14.25" x14ac:dyDescent="0.2">
      <c r="A181" t="s">
        <v>1997</v>
      </c>
      <c r="B181" t="s">
        <v>1998</v>
      </c>
      <c r="C181" t="s">
        <v>1999</v>
      </c>
      <c r="D181" t="s">
        <v>2000</v>
      </c>
      <c r="E181" t="s">
        <v>2001</v>
      </c>
      <c r="F181" t="s">
        <v>2002</v>
      </c>
      <c r="G181" t="s">
        <v>2003</v>
      </c>
      <c r="H181" t="s">
        <v>2004</v>
      </c>
      <c r="I181" t="s">
        <v>2005</v>
      </c>
      <c r="J181" t="s">
        <v>2006</v>
      </c>
      <c r="K181" t="s">
        <v>163</v>
      </c>
      <c r="L181" t="s">
        <v>1733</v>
      </c>
      <c r="M181" t="s">
        <v>2007</v>
      </c>
      <c r="N181" t="s">
        <v>208</v>
      </c>
      <c r="O181" t="s">
        <v>39</v>
      </c>
      <c r="P181" t="s">
        <v>39</v>
      </c>
      <c r="Q181" t="s">
        <v>39</v>
      </c>
      <c r="R181" t="s">
        <v>39</v>
      </c>
      <c r="S181" t="s">
        <v>1997</v>
      </c>
      <c r="T181" t="s">
        <v>2008</v>
      </c>
      <c r="U181" t="str">
        <f t="shared" si="10"/>
        <v>http://geocode.csis.u-tokyo.ac.jp/cgi-bin/simple_geocode.cgi?charset=UTF8&amp;addr=%20%E5%9F%BC%E7%8E%89%E7%9C%8C%E3%81%95%E3%81%84%E3%81%9F%E3%81%BE%E5%B8%82%E5%B2%A9%E6%A7%BB%E5%8C%BA%E5%A4%A7%E5%AD%97%E9%87%A3%E4%B8%8A%E6%96%B0%E7%94%B0%EF%BC%91%EF%BC%91%EF%BC%90%EF%BC%99%EF%BC%8D%EF%BC%91</v>
      </c>
      <c r="V181" t="str">
        <f t="shared" si="11"/>
        <v xml:space="preserve">&lt;?xml version="1.0" encoding="UTF-8" ?&gt;
&lt;results&gt;
&lt;query&gt; 埼玉県さいたま市岩槻区大字釣上新田１１０９−１&lt;/query&gt;
&lt;geodetic&gt;wgs1984&lt;/geodetic&gt;
&lt;iConf&gt;5&lt;/iConf&gt;
&lt;converted&gt; 埼玉県さいたま市岩槻区大字釣上新田１１９−&lt;/converted&gt;
&lt;candidate&gt;
&lt;address&gt;埼玉県/さいたま市/岩槻区/釣上新田/１１０９番地&lt;/address&gt;
&lt;longitude&gt;139.744583&lt;/longitude&gt;
&lt;latitude&gt;35.892681&lt;/latitude&gt;
&lt;iLvl&gt;7&lt;/iLvl&gt;
&lt;/candidate&gt;
&lt;/results&gt;
</v>
      </c>
      <c r="W181">
        <f t="shared" si="12"/>
        <v>35.892681000000003</v>
      </c>
      <c r="X181">
        <f t="shared" si="13"/>
        <v>139.74458300000001</v>
      </c>
      <c r="Y181" s="1" t="str">
        <f t="shared" si="14"/>
        <v xml:space="preserve"> 埼玉県さいたま市岩槻区大字釣上新田１１０９－１</v>
      </c>
    </row>
    <row r="182" spans="1:25" ht="14.25" x14ac:dyDescent="0.2">
      <c r="A182" t="s">
        <v>2009</v>
      </c>
      <c r="B182" t="s">
        <v>2010</v>
      </c>
      <c r="C182" t="s">
        <v>2011</v>
      </c>
      <c r="D182" t="s">
        <v>2012</v>
      </c>
      <c r="E182" t="s">
        <v>2013</v>
      </c>
      <c r="F182" t="s">
        <v>2014</v>
      </c>
      <c r="G182" t="s">
        <v>2015</v>
      </c>
      <c r="H182" t="s">
        <v>2016</v>
      </c>
      <c r="I182" t="s">
        <v>2017</v>
      </c>
      <c r="J182" t="s">
        <v>2018</v>
      </c>
      <c r="K182" t="s">
        <v>2019</v>
      </c>
      <c r="L182" t="s">
        <v>31</v>
      </c>
      <c r="M182" t="s">
        <v>2020</v>
      </c>
      <c r="N182" t="s">
        <v>2021</v>
      </c>
      <c r="O182" t="s">
        <v>39</v>
      </c>
      <c r="P182" t="s">
        <v>39</v>
      </c>
      <c r="Q182" t="s">
        <v>39</v>
      </c>
      <c r="R182" t="s">
        <v>39</v>
      </c>
      <c r="S182" t="s">
        <v>2009</v>
      </c>
      <c r="T182" t="s">
        <v>2022</v>
      </c>
      <c r="U182" t="str">
        <f t="shared" si="10"/>
        <v>http://geocode.csis.u-tokyo.ac.jp/cgi-bin/simple_geocode.cgi?charset=UTF8&amp;addr=%20%E6%84%9B%E7%9F%A5%E7%9C%8C%E5%8C%97%E5%90%8D%E5%8F%A4%E5%B1%8B%E5%B8%82%E9%B9%BF%E7%94%B0%E5%90%88%E7%94%B0%EF%BC%92%EF%BC%93%EF%BC%95</v>
      </c>
      <c r="V182" t="str">
        <f t="shared" si="11"/>
        <v xml:space="preserve">&lt;?xml version="1.0" encoding="UTF-8" ?&gt;
&lt;results&gt;
&lt;query&gt; 愛知県北名古屋市鹿田合田２３５&lt;/query&gt;
&lt;geodetic&gt;wgs1984&lt;/geodetic&gt;
&lt;iConf&gt;5&lt;/iConf&gt;
&lt;converted&gt; 愛知県北名古屋市鹿田合田２３５&lt;/converted&gt;
&lt;candidate&gt;
&lt;address&gt;愛知県/北名古屋市/鹿田/合田/２３５番地&lt;/address&gt;
&lt;longitude&gt;136.882996&lt;/longitude&gt;
&lt;latitude&gt;35.248604&lt;/latitude&gt;
&lt;iLvl&gt;7&lt;/iLvl&gt;
&lt;/candidate&gt;
&lt;/results&gt;
</v>
      </c>
      <c r="W182">
        <f t="shared" si="12"/>
        <v>35.248604</v>
      </c>
      <c r="X182">
        <f t="shared" si="13"/>
        <v>136.88299599999999</v>
      </c>
      <c r="Y182" s="1" t="str">
        <f t="shared" si="14"/>
        <v xml:space="preserve"> 愛知県北名古屋市鹿田合田２３５</v>
      </c>
    </row>
    <row r="183" spans="1:25" ht="14.25" x14ac:dyDescent="0.2">
      <c r="A183" t="s">
        <v>2023</v>
      </c>
      <c r="B183" t="s">
        <v>2024</v>
      </c>
      <c r="C183" t="s">
        <v>2025</v>
      </c>
      <c r="D183" t="s">
        <v>2026</v>
      </c>
      <c r="E183" t="s">
        <v>2027</v>
      </c>
      <c r="F183" t="s">
        <v>2028</v>
      </c>
      <c r="G183" t="s">
        <v>2029</v>
      </c>
      <c r="H183" t="s">
        <v>2030</v>
      </c>
      <c r="I183" t="s">
        <v>2031</v>
      </c>
      <c r="J183" t="s">
        <v>2032</v>
      </c>
      <c r="K183" t="s">
        <v>354</v>
      </c>
      <c r="L183" t="s">
        <v>408</v>
      </c>
      <c r="M183" t="s">
        <v>2033</v>
      </c>
      <c r="N183" t="s">
        <v>39</v>
      </c>
      <c r="O183" t="s">
        <v>39</v>
      </c>
      <c r="P183" t="s">
        <v>39</v>
      </c>
      <c r="Q183" t="s">
        <v>39</v>
      </c>
      <c r="R183" t="s">
        <v>39</v>
      </c>
      <c r="S183" t="s">
        <v>2023</v>
      </c>
      <c r="T183" t="s">
        <v>39</v>
      </c>
      <c r="U183" t="str">
        <f t="shared" si="10"/>
        <v>http://geocode.csis.u-tokyo.ac.jp/cgi-bin/simple_geocode.cgi?charset=UTF8&amp;addr=%20%E6%84%9B%E7%9F%A5%E7%9C%8C%E4%B8%80%E5%AE%AE%E5%B8%82%E4%BC%9D%E6%B3%95%E5%AF%BA%EF%BC%97%E4%B8%81%E7%9B%AE%EF%BC%91%EF%BC%8D%EF%BC%92</v>
      </c>
      <c r="V183" t="str">
        <f t="shared" si="11"/>
        <v xml:space="preserve">&lt;?xml version="1.0" encoding="UTF-8" ?&gt;
&lt;results&gt;
&lt;query&gt; 愛知県一宮市伝法寺７丁目１−２&lt;/query&gt;
&lt;geodetic&gt;wgs1984&lt;/geodetic&gt;
&lt;iConf&gt;5&lt;/iConf&gt;
&lt;converted&gt; 愛知県一宮市伝法寺７丁目１−&lt;/converted&gt;
&lt;candidate&gt;
&lt;address&gt;愛知県/一宮市/伝法寺/七丁目/１番地&lt;/address&gt;
&lt;longitude&gt;136.840302&lt;/longitude&gt;
&lt;latitude&gt;35.262703&lt;/latitude&gt;
&lt;iLvl&gt;7&lt;/iLvl&gt;
&lt;/candidate&gt;
&lt;/results&gt;
</v>
      </c>
      <c r="W183">
        <f t="shared" si="12"/>
        <v>35.262703000000002</v>
      </c>
      <c r="X183">
        <f t="shared" si="13"/>
        <v>136.84030200000001</v>
      </c>
      <c r="Y183" s="1" t="str">
        <f t="shared" si="14"/>
        <v xml:space="preserve"> 愛知県一宮市伝法寺７丁目１－２</v>
      </c>
    </row>
    <row r="184" spans="1:25" ht="14.25" x14ac:dyDescent="0.2">
      <c r="A184" t="s">
        <v>2034</v>
      </c>
      <c r="B184" t="s">
        <v>2035</v>
      </c>
      <c r="C184" t="s">
        <v>2036</v>
      </c>
      <c r="D184" t="s">
        <v>2037</v>
      </c>
      <c r="E184" t="s">
        <v>2038</v>
      </c>
      <c r="F184" t="s">
        <v>2039</v>
      </c>
      <c r="G184" t="s">
        <v>2040</v>
      </c>
      <c r="H184" t="s">
        <v>824</v>
      </c>
      <c r="I184" t="s">
        <v>2041</v>
      </c>
      <c r="J184" t="s">
        <v>2042</v>
      </c>
      <c r="K184" t="s">
        <v>288</v>
      </c>
      <c r="L184" t="s">
        <v>2043</v>
      </c>
      <c r="M184" t="s">
        <v>2044</v>
      </c>
      <c r="N184" t="s">
        <v>1054</v>
      </c>
      <c r="O184" t="s">
        <v>39</v>
      </c>
      <c r="P184" t="s">
        <v>39</v>
      </c>
      <c r="Q184" t="s">
        <v>39</v>
      </c>
      <c r="R184" t="s">
        <v>39</v>
      </c>
      <c r="S184" t="s">
        <v>2034</v>
      </c>
      <c r="T184" t="s">
        <v>2045</v>
      </c>
      <c r="U184" t="str">
        <f t="shared" si="10"/>
        <v>http://geocode.csis.u-tokyo.ac.jp/cgi-bin/simple_geocode.cgi?charset=UTF8&amp;addr=%20%E6%84%9B%E7%9F%A5%E7%9C%8C%E6%9D%B1%E6%B5%B7%E5%B8%82%E5%AF%8C%E6%9C%A8%E5%B3%B6%E7%94%BA%E5%A4%96%E9%9D%A2%EF%BC%92%EF%BC%8D%EF%BC%91</v>
      </c>
      <c r="V184" t="str">
        <f t="shared" si="11"/>
        <v xml:space="preserve">&lt;?xml version="1.0" encoding="UTF-8" ?&gt;
&lt;results&gt;
&lt;query&gt; 愛知県東海市富木島町外面２−１&lt;/query&gt;
&lt;geodetic&gt;wgs1984&lt;/geodetic&gt;
&lt;iConf&gt;5&lt;/iConf&gt;
&lt;converted&gt; 愛知県東海市富木島町外面２−&lt;/converted&gt;
&lt;candidate&gt;
&lt;address&gt;愛知県/東海市/富木島町/外面/２番地&lt;/address&gt;
&lt;longitude&gt;136.913635&lt;/longitude&gt;
&lt;latitude&gt;35.024662&lt;/latitude&gt;
&lt;iLvl&gt;7&lt;/iLvl&gt;
&lt;/candidate&gt;
&lt;/results&gt;
</v>
      </c>
      <c r="W184">
        <f t="shared" si="12"/>
        <v>35.024661999999999</v>
      </c>
      <c r="X184">
        <f t="shared" si="13"/>
        <v>136.913635</v>
      </c>
      <c r="Y184" s="1" t="str">
        <f t="shared" si="14"/>
        <v xml:space="preserve"> 愛知県東海市富木島町外面２－１</v>
      </c>
    </row>
    <row r="185" spans="1:25" ht="14.25" x14ac:dyDescent="0.2">
      <c r="A185" t="s">
        <v>2046</v>
      </c>
      <c r="B185" t="s">
        <v>2047</v>
      </c>
      <c r="C185" t="s">
        <v>2048</v>
      </c>
      <c r="D185" t="s">
        <v>2049</v>
      </c>
      <c r="E185" t="s">
        <v>2050</v>
      </c>
      <c r="F185" t="s">
        <v>2051</v>
      </c>
      <c r="G185" t="s">
        <v>2052</v>
      </c>
      <c r="H185" t="s">
        <v>323</v>
      </c>
      <c r="I185" t="s">
        <v>2053</v>
      </c>
      <c r="J185" t="s">
        <v>2054</v>
      </c>
      <c r="K185" t="s">
        <v>258</v>
      </c>
      <c r="L185" t="s">
        <v>51</v>
      </c>
      <c r="M185" t="s">
        <v>2055</v>
      </c>
      <c r="N185" t="s">
        <v>67</v>
      </c>
      <c r="O185" t="s">
        <v>34</v>
      </c>
      <c r="P185" t="s">
        <v>35</v>
      </c>
      <c r="Q185" t="s">
        <v>36</v>
      </c>
      <c r="R185" t="s">
        <v>37</v>
      </c>
      <c r="S185" t="s">
        <v>2046</v>
      </c>
      <c r="T185" t="s">
        <v>68</v>
      </c>
      <c r="U185" t="str">
        <f t="shared" si="10"/>
        <v>http://geocode.csis.u-tokyo.ac.jp/cgi-bin/simple_geocode.cgi?charset=UTF8&amp;addr=%20%E5%A4%A7%E9%98%AA%E5%BA%9C%E8%B1%8A%E4%B8%AD%E5%B8%82%E6%9D%B1%E8%B1%8A%E4%B8%AD%E7%94%BA%EF%BC%92%E4%B8%81%E7%9B%AE%EF%BC%91%EF%BC%94%EF%BC%99%EF%BC%8D%EF%BC%99</v>
      </c>
      <c r="V185" t="str">
        <f t="shared" si="11"/>
        <v xml:space="preserve">&lt;?xml version="1.0" encoding="UTF-8" ?&gt;
&lt;results&gt;
&lt;query&gt; 大阪府豊中市東豊中町２丁目１４９−９&lt;/query&gt;
&lt;geodetic&gt;wgs1984&lt;/geodetic&gt;
&lt;iConf&gt;5&lt;/iConf&gt;
&lt;converted&gt; 大阪府豊中市東豊中町２丁目&lt;/converted&gt;
&lt;candidate&gt;
&lt;address&gt;大阪府/豊中市/東豊中町/二丁目&lt;/address&gt;
&lt;longitude&gt;135.480225&lt;/longitude&gt;
&lt;latitude&gt;34.803516&lt;/latitude&gt;
&lt;iLvl&gt;6&lt;/iLvl&gt;
&lt;/candidate&gt;
&lt;/results&gt;
</v>
      </c>
      <c r="W185">
        <f t="shared" si="12"/>
        <v>34.803516000000002</v>
      </c>
      <c r="X185">
        <f t="shared" si="13"/>
        <v>135.48022499999999</v>
      </c>
      <c r="Y185" s="1" t="str">
        <f t="shared" si="14"/>
        <v xml:space="preserve"> 大阪府豊中市東豊中町２丁目１４９－９</v>
      </c>
    </row>
    <row r="186" spans="1:25" ht="14.25" x14ac:dyDescent="0.2">
      <c r="A186" t="s">
        <v>2056</v>
      </c>
      <c r="B186" t="s">
        <v>2057</v>
      </c>
      <c r="C186" t="s">
        <v>2058</v>
      </c>
      <c r="D186" t="s">
        <v>2059</v>
      </c>
      <c r="E186" t="s">
        <v>2060</v>
      </c>
      <c r="F186" t="s">
        <v>2061</v>
      </c>
      <c r="G186" t="s">
        <v>2062</v>
      </c>
      <c r="H186" t="s">
        <v>762</v>
      </c>
      <c r="I186" t="s">
        <v>2063</v>
      </c>
      <c r="J186" t="s">
        <v>2064</v>
      </c>
      <c r="K186" t="s">
        <v>2019</v>
      </c>
      <c r="L186" t="s">
        <v>225</v>
      </c>
      <c r="M186" t="s">
        <v>2065</v>
      </c>
      <c r="N186" t="s">
        <v>440</v>
      </c>
      <c r="O186" t="s">
        <v>39</v>
      </c>
      <c r="P186" t="s">
        <v>39</v>
      </c>
      <c r="Q186" t="s">
        <v>39</v>
      </c>
      <c r="R186" t="s">
        <v>39</v>
      </c>
      <c r="S186" t="s">
        <v>2056</v>
      </c>
      <c r="T186" t="s">
        <v>2066</v>
      </c>
      <c r="U186" t="str">
        <f t="shared" si="10"/>
        <v>http://geocode.csis.u-tokyo.ac.jp/cgi-bin/simple_geocode.cgi?charset=UTF8&amp;addr=%20%E6%84%9B%E7%9F%A5%E7%9C%8C%E4%B8%80%E5%AE%AE%E5%B8%82%E5%A4%A7%E5%92%8C%E7%94%BA%E5%AE%AE%E5%9C%B0%E8%8A%B1%E6%B1%A0%E9%AB%98%E8%A6%8B%EF%BC%91%EF%BC%90</v>
      </c>
      <c r="V186" t="str">
        <f t="shared" si="11"/>
        <v xml:space="preserve">&lt;?xml version="1.0" encoding="UTF-8" ?&gt;
&lt;results&gt;
&lt;query&gt; 愛知県一宮市大和町宮地花池高見１０&lt;/query&gt;
&lt;geodetic&gt;wgs1984&lt;/geodetic&gt;
&lt;iConf&gt;5&lt;/iConf&gt;
&lt;converted&gt; 愛知県一宮市大和町宮地花池高見１０&lt;/converted&gt;
&lt;candidate&gt;
&lt;address&gt;愛知県/一宮市/大和町宮地花池/高見/１０番地&lt;/address&gt;
&lt;longitude&gt;136.805374&lt;/longitude&gt;
&lt;latitude&gt;35.289680&lt;/latitude&gt;
&lt;iLvl&gt;7&lt;/iLvl&gt;
&lt;/candidate&gt;
&lt;/results&gt;
</v>
      </c>
      <c r="W186">
        <f t="shared" si="12"/>
        <v>35.289679999999997</v>
      </c>
      <c r="X186">
        <f t="shared" si="13"/>
        <v>136.805374</v>
      </c>
      <c r="Y186" s="1" t="str">
        <f t="shared" si="14"/>
        <v xml:space="preserve"> 愛知県一宮市大和町宮地花池高見１０</v>
      </c>
    </row>
    <row r="187" spans="1:25" ht="14.25" x14ac:dyDescent="0.2">
      <c r="A187" t="s">
        <v>2067</v>
      </c>
      <c r="B187" t="s">
        <v>2068</v>
      </c>
      <c r="C187" t="s">
        <v>2069</v>
      </c>
      <c r="D187" t="s">
        <v>2070</v>
      </c>
      <c r="E187" t="s">
        <v>2071</v>
      </c>
      <c r="F187" t="s">
        <v>2072</v>
      </c>
      <c r="G187" t="s">
        <v>2073</v>
      </c>
      <c r="H187" t="s">
        <v>2074</v>
      </c>
      <c r="I187" t="s">
        <v>2075</v>
      </c>
      <c r="J187" t="s">
        <v>2076</v>
      </c>
      <c r="K187" t="s">
        <v>163</v>
      </c>
      <c r="L187" t="s">
        <v>95</v>
      </c>
      <c r="M187" t="s">
        <v>2077</v>
      </c>
      <c r="N187" t="s">
        <v>2078</v>
      </c>
      <c r="O187" t="s">
        <v>39</v>
      </c>
      <c r="P187" t="s">
        <v>39</v>
      </c>
      <c r="Q187" t="s">
        <v>39</v>
      </c>
      <c r="R187" t="s">
        <v>39</v>
      </c>
      <c r="S187" t="s">
        <v>2067</v>
      </c>
      <c r="T187" t="s">
        <v>2079</v>
      </c>
      <c r="U187" t="str">
        <f t="shared" si="10"/>
        <v>http://geocode.csis.u-tokyo.ac.jp/cgi-bin/simple_geocode.cgi?charset=UTF8&amp;addr=%20%E9%9D%99%E5%B2%A1%E7%9C%8C%E6%B5%9C%E6%9D%BE%E5%B8%82%E4%B8%AD%E5%A4%AE%E5%8C%BA%E5%BF%97%E9%83%BD%E5%91%82%EF%BC%92%E4%B8%81%E7%9B%AE%EF%BC%94%EF%BC%90%EF%BC%8D%EF%BC%92%EF%BC%98</v>
      </c>
      <c r="V187" t="str">
        <f t="shared" si="11"/>
        <v xml:space="preserve">&lt;?xml version="1.0" encoding="UTF-8" ?&gt;
&lt;results&gt;
&lt;query&gt; 静岡県浜松市中央区志都呂２丁目４０−２８&lt;/query&gt;
&lt;geodetic&gt;wgs1984&lt;/geodetic&gt;
&lt;iConf&gt;5&lt;/iConf&gt;
&lt;converted&gt; 静岡県浜松市中央区志都呂２丁目４０−&lt;/converted&gt;
&lt;candidate&gt;
&lt;address&gt;静県/浜松市/中央区/志都呂/二丁目/４０番&lt;/address&gt;
&lt;longitude&gt;137.653946&lt;/longitude&gt;
&lt;latitude&gt;34.697704&lt;/latitude&gt;
&lt;iLvl&gt;7&lt;/iLvl&gt;
&lt;/candidate&gt;
&lt;/results&gt;
</v>
      </c>
      <c r="W187">
        <f t="shared" si="12"/>
        <v>34.697704000000002</v>
      </c>
      <c r="X187">
        <f t="shared" si="13"/>
        <v>137.65394599999999</v>
      </c>
      <c r="Y187" s="1" t="str">
        <f t="shared" si="14"/>
        <v xml:space="preserve"> 静岡県浜松市中央区志都呂２丁目４０－２８</v>
      </c>
    </row>
    <row r="188" spans="1:25" ht="14.25" x14ac:dyDescent="0.2">
      <c r="A188" t="s">
        <v>2080</v>
      </c>
      <c r="B188" t="s">
        <v>2081</v>
      </c>
      <c r="C188" t="s">
        <v>2082</v>
      </c>
      <c r="D188" t="s">
        <v>2083</v>
      </c>
      <c r="E188" t="s">
        <v>2084</v>
      </c>
      <c r="F188" t="s">
        <v>2085</v>
      </c>
      <c r="G188" t="s">
        <v>2086</v>
      </c>
      <c r="H188" t="s">
        <v>47</v>
      </c>
      <c r="I188" t="s">
        <v>2087</v>
      </c>
      <c r="J188" t="s">
        <v>2088</v>
      </c>
      <c r="K188" t="s">
        <v>1888</v>
      </c>
      <c r="L188" t="s">
        <v>95</v>
      </c>
      <c r="M188" t="s">
        <v>2089</v>
      </c>
      <c r="N188" t="s">
        <v>702</v>
      </c>
      <c r="O188" t="s">
        <v>39</v>
      </c>
      <c r="P188" t="s">
        <v>39</v>
      </c>
      <c r="Q188" t="s">
        <v>39</v>
      </c>
      <c r="R188" t="s">
        <v>39</v>
      </c>
      <c r="S188" t="s">
        <v>2080</v>
      </c>
      <c r="T188" t="s">
        <v>2090</v>
      </c>
      <c r="U188" t="str">
        <f t="shared" si="10"/>
        <v>http://geocode.csis.u-tokyo.ac.jp/cgi-bin/simple_geocode.cgi?charset=UTF8&amp;addr=%20%E5%B2%90%E9%98%9C%E7%9C%8C%E5%90%84%E5%8B%99%E5%8E%9F%E5%B8%82%E9%82%A3%E5%8A%A0%E4%B8%8D%E5%8B%95%E4%B8%98%EF%BC%92%EF%BC%8D%EF%BC%95%EF%BC%98%EF%BC%8D%EF%BC%91</v>
      </c>
      <c r="V188" t="str">
        <f t="shared" si="11"/>
        <v xml:space="preserve">&lt;?xml version="1.0" encoding="UTF-8" ?&gt;
&lt;results&gt;
&lt;query&gt; 岐阜県各務原市那加不動丘２−５８−１&lt;/query&gt;
&lt;geodetic&gt;wgs1984&lt;/geodetic&gt;
&lt;iConf&gt;5&lt;/iConf&gt;
&lt;converted&gt; 岐阜県各務原市那加不動丘２−５８−&lt;/converted&gt;
&lt;candidate&gt;
&lt;address&gt;岐阜県/各務原市/那加不動丘/二丁目/５８番地&lt;/address&gt;
&lt;longitude&gt;136.850342&lt;/longitude&gt;
&lt;latitude&gt;35.407429&lt;/latitude&gt;
&lt;iLvl&gt;7&lt;/iLvl&gt;
&lt;/candidate&gt;
&lt;/results&gt;
</v>
      </c>
      <c r="W188">
        <f t="shared" si="12"/>
        <v>35.407429</v>
      </c>
      <c r="X188">
        <f t="shared" si="13"/>
        <v>136.85034200000001</v>
      </c>
      <c r="Y188" s="1" t="str">
        <f t="shared" si="14"/>
        <v xml:space="preserve"> 岐阜県各務原市那加不動丘２－５８－１</v>
      </c>
    </row>
    <row r="189" spans="1:25" ht="14.25" x14ac:dyDescent="0.2">
      <c r="A189" t="s">
        <v>2091</v>
      </c>
      <c r="B189" t="s">
        <v>2092</v>
      </c>
      <c r="C189" t="s">
        <v>2093</v>
      </c>
      <c r="D189" t="s">
        <v>2094</v>
      </c>
      <c r="E189" t="s">
        <v>2095</v>
      </c>
      <c r="F189" t="s">
        <v>2096</v>
      </c>
      <c r="G189" t="s">
        <v>2097</v>
      </c>
      <c r="H189" t="s">
        <v>1347</v>
      </c>
      <c r="I189" t="s">
        <v>2098</v>
      </c>
      <c r="J189" t="s">
        <v>2099</v>
      </c>
      <c r="K189" t="s">
        <v>2100</v>
      </c>
      <c r="L189" t="s">
        <v>65</v>
      </c>
      <c r="M189" t="s">
        <v>2101</v>
      </c>
      <c r="N189" t="s">
        <v>2102</v>
      </c>
      <c r="O189" t="s">
        <v>39</v>
      </c>
      <c r="P189" t="s">
        <v>39</v>
      </c>
      <c r="Q189" t="s">
        <v>39</v>
      </c>
      <c r="R189" t="s">
        <v>39</v>
      </c>
      <c r="S189" t="s">
        <v>2091</v>
      </c>
      <c r="T189" t="s">
        <v>2103</v>
      </c>
      <c r="U189" t="str">
        <f t="shared" si="10"/>
        <v>http://geocode.csis.u-tokyo.ac.jp/cgi-bin/simple_geocode.cgi?charset=UTF8&amp;addr=%20%E6%A0%83%E6%9C%A8%E7%9C%8C%E4%BD%90%E9%87%8E%E5%B8%82%E7%94%B0%E5%B3%B6%E7%94%BA%EF%BC%92%EF%BC%93%EF%BC%92</v>
      </c>
      <c r="V189" t="str">
        <f t="shared" si="11"/>
        <v xml:space="preserve">&lt;?xml version="1.0" encoding="UTF-8" ?&gt;
&lt;results&gt;
&lt;query&gt; 栃木県佐野市田島町２３２&lt;/query&gt;
&lt;geodetic&gt;wgs1984&lt;/geodetic&gt;
&lt;iConf&gt;5&lt;/iConf&gt;
&lt;converted&gt; 栃木県佐野市田島町３２&lt;/converted&gt;
&lt;candidate&gt;
&lt;address&gt;栃木県/佐野市/田島町/２３２番地&lt;/address&gt;
&lt;longitude&gt;139.563660&lt;/longitude&gt;
&lt;latitude&gt;36.290340&lt;/latitude&gt;
&lt;iLvl&gt;7&lt;/iLvl&gt;
&lt;/candidate&gt;
&lt;/results&gt;
</v>
      </c>
      <c r="W189">
        <f t="shared" si="12"/>
        <v>36.29034</v>
      </c>
      <c r="X189">
        <f t="shared" si="13"/>
        <v>139.56366</v>
      </c>
      <c r="Y189" s="1" t="str">
        <f t="shared" si="14"/>
        <v xml:space="preserve"> 栃木県佐野市田島町２３２</v>
      </c>
    </row>
    <row r="190" spans="1:25" ht="14.25" x14ac:dyDescent="0.2">
      <c r="A190" t="s">
        <v>2104</v>
      </c>
      <c r="B190" t="s">
        <v>2105</v>
      </c>
      <c r="C190" t="s">
        <v>2106</v>
      </c>
      <c r="D190" t="s">
        <v>2107</v>
      </c>
      <c r="E190" t="s">
        <v>2108</v>
      </c>
      <c r="F190" t="s">
        <v>2109</v>
      </c>
      <c r="G190" t="s">
        <v>2110</v>
      </c>
      <c r="H190" t="s">
        <v>2111</v>
      </c>
      <c r="I190" t="s">
        <v>2112</v>
      </c>
      <c r="J190" t="s">
        <v>2113</v>
      </c>
      <c r="K190" t="s">
        <v>2114</v>
      </c>
      <c r="L190" t="s">
        <v>136</v>
      </c>
      <c r="M190" t="s">
        <v>2115</v>
      </c>
      <c r="N190" t="s">
        <v>1027</v>
      </c>
      <c r="O190" t="s">
        <v>39</v>
      </c>
      <c r="P190" t="s">
        <v>39</v>
      </c>
      <c r="Q190" t="s">
        <v>39</v>
      </c>
      <c r="R190" t="s">
        <v>39</v>
      </c>
      <c r="S190" t="s">
        <v>2104</v>
      </c>
      <c r="T190" t="s">
        <v>2116</v>
      </c>
      <c r="U190" t="str">
        <f t="shared" si="10"/>
        <v>http://geocode.csis.u-tokyo.ac.jp/cgi-bin/simple_geocode.cgi?charset=UTF8&amp;addr=%20%E6%84%9B%E7%9F%A5%E7%9C%8C%E5%90%8D%E5%8F%A4%E5%B1%8B%E5%B8%82%E5%90%8D%E6%9D%B1%E5%8C%BA%E6%9C%AC%E9%83%B72-225</v>
      </c>
      <c r="V190" t="str">
        <f t="shared" si="11"/>
        <v xml:space="preserve">&lt;?xml version="1.0" encoding="UTF-8" ?&gt;
&lt;results&gt;
&lt;query&gt; 愛知県名古屋市名東区本郷2-225&lt;/query&gt;
&lt;geodetic&gt;wgs1984&lt;/geodetic&gt;
&lt;iConf&gt;5&lt;/iConf&gt;
&lt;converted&gt; 愛知県名古屋市名東区本郷2-225&lt;/converted&gt;
&lt;candidate&gt;
&lt;address&gt;愛知県/名古屋市/名東区/本郷/二丁目/２２５番地&lt;/address&gt;
&lt;longitude&gt;137.012665&lt;/longitude&gt;
&lt;latitude&gt;35.174999&lt;/latitude&gt;
&lt;iLvl&gt;7&lt;/iLvl&gt;
&lt;/candidate&gt;
&lt;/results&gt;
</v>
      </c>
      <c r="W190">
        <f t="shared" si="12"/>
        <v>35.174999</v>
      </c>
      <c r="X190">
        <f t="shared" si="13"/>
        <v>137.012665</v>
      </c>
      <c r="Y190" s="1" t="str">
        <f t="shared" si="14"/>
        <v xml:space="preserve"> 愛知県名古屋市名東区本郷2-225</v>
      </c>
    </row>
    <row r="191" spans="1:25" ht="14.25" x14ac:dyDescent="0.2">
      <c r="A191" t="s">
        <v>2117</v>
      </c>
      <c r="B191" t="s">
        <v>2118</v>
      </c>
      <c r="C191" t="s">
        <v>2119</v>
      </c>
      <c r="D191" t="s">
        <v>2120</v>
      </c>
      <c r="E191" t="s">
        <v>2121</v>
      </c>
      <c r="F191" t="s">
        <v>2122</v>
      </c>
      <c r="G191" t="s">
        <v>2123</v>
      </c>
      <c r="H191" t="s">
        <v>1277</v>
      </c>
      <c r="I191" t="s">
        <v>2124</v>
      </c>
      <c r="J191" t="s">
        <v>2125</v>
      </c>
      <c r="K191" t="s">
        <v>1993</v>
      </c>
      <c r="L191" t="s">
        <v>192</v>
      </c>
      <c r="M191" t="s">
        <v>2126</v>
      </c>
      <c r="N191" t="s">
        <v>2127</v>
      </c>
      <c r="O191" t="s">
        <v>39</v>
      </c>
      <c r="P191" t="s">
        <v>39</v>
      </c>
      <c r="Q191" t="s">
        <v>39</v>
      </c>
      <c r="R191" t="s">
        <v>39</v>
      </c>
      <c r="S191" t="s">
        <v>2117</v>
      </c>
      <c r="T191" t="s">
        <v>2128</v>
      </c>
      <c r="U191" t="str">
        <f t="shared" si="10"/>
        <v>http://geocode.csis.u-tokyo.ac.jp/cgi-bin/simple_geocode.cgi?charset=UTF8&amp;addr=%20%E6%84%9B%E7%9F%A5%E7%9C%8C%E5%90%8D%E5%8F%A4%E5%B1%8B%E5%B8%82%E4%B8%AD%E5%B7%9D%E5%8C%BA%E9%87%8E%E7%94%B01-703</v>
      </c>
      <c r="V191" t="str">
        <f t="shared" si="11"/>
        <v xml:space="preserve">&lt;?xml version="1.0" encoding="UTF-8" ?&gt;
&lt;results&gt;
&lt;query&gt; 愛知県名古屋市中川区野田1-703&lt;/query&gt;
&lt;geodetic&gt;wgs1984&lt;/geodetic&gt;
&lt;iConf&gt;5&lt;/iConf&gt;
&lt;converted&gt; 愛知県名古屋市中川区野田1-703&lt;/converted&gt;
&lt;candidate&gt;
&lt;address&gt;愛知県/名古屋市/中川区/野田/一丁目/７０３番地&lt;/address&gt;
&lt;longitude&gt;136.845520&lt;/longitude&gt;
&lt;latitude&gt;35.140755&lt;/latitude&gt;
&lt;iLvl&gt;7&lt;/iLvl&gt;
&lt;/candidate&gt;
&lt;/results&gt;
</v>
      </c>
      <c r="W191">
        <f t="shared" si="12"/>
        <v>35.140754999999999</v>
      </c>
      <c r="X191">
        <f t="shared" si="13"/>
        <v>136.84551999999999</v>
      </c>
      <c r="Y191" s="1" t="str">
        <f t="shared" si="14"/>
        <v xml:space="preserve"> 愛知県名古屋市中川区野田1-703</v>
      </c>
    </row>
    <row r="192" spans="1:25" ht="14.25" x14ac:dyDescent="0.2">
      <c r="A192" t="s">
        <v>2129</v>
      </c>
      <c r="B192" t="s">
        <v>2130</v>
      </c>
      <c r="C192" t="s">
        <v>2131</v>
      </c>
      <c r="D192" t="s">
        <v>2132</v>
      </c>
      <c r="E192" t="s">
        <v>2133</v>
      </c>
      <c r="F192" t="s">
        <v>2134</v>
      </c>
      <c r="G192" t="s">
        <v>2135</v>
      </c>
      <c r="H192" t="s">
        <v>203</v>
      </c>
      <c r="I192" t="s">
        <v>2136</v>
      </c>
      <c r="J192" t="s">
        <v>2137</v>
      </c>
      <c r="K192" t="s">
        <v>1935</v>
      </c>
      <c r="L192" t="s">
        <v>192</v>
      </c>
      <c r="M192" t="s">
        <v>2138</v>
      </c>
      <c r="N192" t="s">
        <v>2139</v>
      </c>
      <c r="O192" t="s">
        <v>39</v>
      </c>
      <c r="P192" t="s">
        <v>39</v>
      </c>
      <c r="Q192" t="s">
        <v>39</v>
      </c>
      <c r="R192" t="s">
        <v>39</v>
      </c>
      <c r="S192" t="s">
        <v>2129</v>
      </c>
      <c r="T192" t="s">
        <v>2140</v>
      </c>
      <c r="U192" t="str">
        <f t="shared" si="10"/>
        <v>http://geocode.csis.u-tokyo.ac.jp/cgi-bin/simple_geocode.cgi?charset=UTF8&amp;addr=%20%E6%84%9B%E7%9F%A5%E7%9C%8C%E5%90%8D%E5%8F%A4%E5%B1%8B%E5%B8%82%E4%B8%AD%E5%8C%BA%E5%8D%83%E4%BB%A3%E7%94%B0%EF%BC%95%E4%B8%81%E7%9B%AE22-18%20%E3%82%B0%E3%83%A9%E3%83%B3%E3%83%89%E3%83%A1%E3%82%BE%E3%83%B3%E9%B6%B4%E8%88%9E%E5%85%AC%E5%9C%92101</v>
      </c>
      <c r="V192" t="str">
        <f t="shared" si="11"/>
        <v xml:space="preserve">&lt;?xml version="1.0" encoding="UTF-8" ?&gt;
&lt;results&gt;
&lt;query&gt; 愛知県名古屋市中区千代田５丁目22-18 グランドメゾン鶴舞公園101&lt;/query&gt;
&lt;geodetic&gt;wgs1984&lt;/geodetic&gt;
&lt;iConf&gt;5&lt;/iConf&gt;
&lt;converted&gt; 愛知県名古屋市中区千代田５丁目22-18 &lt;/converted&gt;
&lt;candidate&gt;
&lt;address&gt;愛知県/名古屋市/中区/千代田/五丁目/２２番/１８号&lt;/address&gt;
&lt;longitude&gt;136.917694&lt;/longitude&gt;
&lt;latitude&gt;35.156792&lt;/latitude&gt;
&lt;iLvl&gt;8&lt;/iLvl&gt;
&lt;/candidate&gt;
&lt;/results&gt;
</v>
      </c>
      <c r="W192">
        <f t="shared" si="12"/>
        <v>35.156792000000003</v>
      </c>
      <c r="X192">
        <f t="shared" si="13"/>
        <v>136.91769400000001</v>
      </c>
      <c r="Y192" s="1" t="str">
        <f t="shared" si="14"/>
        <v xml:space="preserve"> 愛知県名古屋市中区千代田５丁目22-18 グランドメゾン鶴舞公園101</v>
      </c>
    </row>
    <row r="193" spans="1:25" ht="14.25" x14ac:dyDescent="0.2">
      <c r="A193" t="s">
        <v>2141</v>
      </c>
      <c r="B193" t="s">
        <v>2142</v>
      </c>
      <c r="C193" t="s">
        <v>2143</v>
      </c>
      <c r="D193" t="s">
        <v>2144</v>
      </c>
      <c r="E193" t="s">
        <v>2145</v>
      </c>
      <c r="F193" t="s">
        <v>2146</v>
      </c>
      <c r="G193" t="s">
        <v>2147</v>
      </c>
      <c r="H193" t="s">
        <v>998</v>
      </c>
      <c r="I193" t="s">
        <v>2148</v>
      </c>
      <c r="J193" t="s">
        <v>2149</v>
      </c>
      <c r="K193" t="s">
        <v>2150</v>
      </c>
      <c r="L193" t="s">
        <v>136</v>
      </c>
      <c r="M193" t="s">
        <v>2151</v>
      </c>
      <c r="N193" t="s">
        <v>1735</v>
      </c>
      <c r="O193" t="s">
        <v>34</v>
      </c>
      <c r="P193" t="s">
        <v>35</v>
      </c>
      <c r="Q193" t="s">
        <v>36</v>
      </c>
      <c r="R193" t="s">
        <v>37</v>
      </c>
      <c r="S193" t="s">
        <v>2141</v>
      </c>
      <c r="T193" t="s">
        <v>2152</v>
      </c>
      <c r="U193" t="str">
        <f t="shared" si="10"/>
        <v>http://geocode.csis.u-tokyo.ac.jp/cgi-bin/simple_geocode.cgi?charset=UTF8&amp;addr=%20%E7%A5%9E%E5%A5%88%E5%B7%9D%E7%9C%8C%E9%8E%8C%E5%80%89%E5%B8%82%E5%B8%B8%E7%9B%A4140</v>
      </c>
      <c r="V193" t="str">
        <f t="shared" si="11"/>
        <v xml:space="preserve">&lt;?xml version="1.0" encoding="UTF-8" ?&gt;
&lt;results&gt;
&lt;query&gt; 神奈川県鎌倉市常盤140&lt;/query&gt;
&lt;geodetic&gt;wgs1984&lt;/geodetic&gt;
&lt;iConf&gt;5&lt;/iConf&gt;
&lt;converted&gt; 神奈川県鎌倉市常盤140&lt;/converted&gt;
&lt;candidate&gt;
&lt;address&gt;神奈川県/鎌倉市/常盤/１４０番地&lt;/address&gt;
&lt;longitude&gt;139.518539&lt;/longitude&gt;
&lt;latitude&gt;35.330524&lt;/latitude&gt;
&lt;iLvl&gt;7&lt;/iLvl&gt;
&lt;/candidate&gt;
&lt;/results&gt;
</v>
      </c>
      <c r="W193">
        <f t="shared" si="12"/>
        <v>35.330523999999997</v>
      </c>
      <c r="X193">
        <f t="shared" si="13"/>
        <v>139.518539</v>
      </c>
      <c r="Y193" s="1" t="str">
        <f t="shared" si="14"/>
        <v xml:space="preserve"> 神奈川県鎌倉市常盤140</v>
      </c>
    </row>
    <row r="194" spans="1:25" ht="14.25" x14ac:dyDescent="0.2">
      <c r="A194" t="s">
        <v>2153</v>
      </c>
      <c r="B194" t="s">
        <v>2154</v>
      </c>
      <c r="C194" t="s">
        <v>2155</v>
      </c>
      <c r="D194" t="s">
        <v>2156</v>
      </c>
      <c r="E194" t="s">
        <v>2157</v>
      </c>
      <c r="F194" t="s">
        <v>2158</v>
      </c>
      <c r="G194" t="s">
        <v>2159</v>
      </c>
      <c r="H194" t="s">
        <v>1347</v>
      </c>
      <c r="I194" t="s">
        <v>2160</v>
      </c>
      <c r="J194" t="s">
        <v>2161</v>
      </c>
      <c r="K194" t="s">
        <v>1993</v>
      </c>
      <c r="L194" t="s">
        <v>340</v>
      </c>
      <c r="M194" t="s">
        <v>2162</v>
      </c>
      <c r="N194" t="s">
        <v>2163</v>
      </c>
      <c r="O194" t="s">
        <v>1215</v>
      </c>
      <c r="P194" t="s">
        <v>1216</v>
      </c>
      <c r="Q194" t="s">
        <v>1217</v>
      </c>
      <c r="R194" t="s">
        <v>1218</v>
      </c>
      <c r="S194" t="s">
        <v>2153</v>
      </c>
      <c r="T194" t="s">
        <v>2164</v>
      </c>
      <c r="U194" t="str">
        <f t="shared" si="10"/>
        <v>http://geocode.csis.u-tokyo.ac.jp/cgi-bin/simple_geocode.cgi?charset=UTF8&amp;addr=%20%E6%84%9B%E7%9F%A5%E7%9C%8C%E5%90%8D%E5%8F%A4%E5%B1%8B%E5%B8%82%E6%B8%AF%E5%8C%BA%E6%9C%AC%E5%AE%AE%E7%94%BA%E5%85%AB%E4%B8%81%E7%9B%AE%EF%BC%92%EF%BC%97</v>
      </c>
      <c r="V194" t="str">
        <f t="shared" si="11"/>
        <v xml:space="preserve">&lt;?xml version="1.0" encoding="UTF-8" ?&gt;
&lt;results&gt;
&lt;query&gt; 愛知県名古屋市港区本宮町八丁目２７&lt;/query&gt;
&lt;geodetic&gt;wgs1984&lt;/geodetic&gt;
&lt;iConf&gt;5&lt;/iConf&gt;
&lt;converted&gt; 愛知県名古屋市港区本宮町八丁目２７&lt;/converted&gt;
&lt;candidate&gt;
&lt;address&gt;愛知県/名古屋市/港区/本宮町/八丁目/２７番地&lt;/address&gt;
&lt;longitude&gt;136.870819&lt;/longitude&gt;
&lt;latitude&gt;35.108368&lt;/latitude&gt;
&lt;iLvl&gt;7&lt;/iLvl&gt;
&lt;/candidate&gt;
&lt;/results&gt;
</v>
      </c>
      <c r="W194">
        <f t="shared" si="12"/>
        <v>35.108367999999999</v>
      </c>
      <c r="X194">
        <f t="shared" si="13"/>
        <v>136.87081900000001</v>
      </c>
      <c r="Y194" s="1" t="str">
        <f t="shared" si="14"/>
        <v xml:space="preserve"> 愛知県名古屋市港区本宮町八丁目２７</v>
      </c>
    </row>
    <row r="195" spans="1:25" ht="14.25" x14ac:dyDescent="0.2">
      <c r="A195" t="s">
        <v>2165</v>
      </c>
      <c r="B195" t="s">
        <v>2166</v>
      </c>
      <c r="C195" t="s">
        <v>2167</v>
      </c>
      <c r="D195" t="s">
        <v>2168</v>
      </c>
      <c r="E195" t="s">
        <v>2169</v>
      </c>
      <c r="F195" t="s">
        <v>2170</v>
      </c>
      <c r="G195" t="s">
        <v>2171</v>
      </c>
      <c r="H195" t="s">
        <v>1623</v>
      </c>
      <c r="I195" t="s">
        <v>2172</v>
      </c>
      <c r="J195" t="s">
        <v>2173</v>
      </c>
      <c r="K195" t="s">
        <v>1993</v>
      </c>
      <c r="L195" t="s">
        <v>31</v>
      </c>
      <c r="M195" t="s">
        <v>2174</v>
      </c>
      <c r="N195" t="s">
        <v>1016</v>
      </c>
      <c r="O195" t="s">
        <v>39</v>
      </c>
      <c r="P195" t="s">
        <v>39</v>
      </c>
      <c r="Q195" t="s">
        <v>39</v>
      </c>
      <c r="R195" t="s">
        <v>39</v>
      </c>
      <c r="S195" t="s">
        <v>2165</v>
      </c>
      <c r="T195" t="s">
        <v>2175</v>
      </c>
      <c r="U195" t="str">
        <f t="shared" ref="U195:U258" si="15" xml:space="preserve"> "http://geocode.csis.u-tokyo.ac.jp/cgi-bin/simple_geocode.cgi?charset=UTF8&amp;addr=" &amp; _xlfn.ENCODEURL(Y195)</f>
        <v>http://geocode.csis.u-tokyo.ac.jp/cgi-bin/simple_geocode.cgi?charset=UTF8&amp;addr=%20%E6%84%9B%E7%9F%A5%E7%9C%8C%E5%90%8D%E5%8F%A4%E5%B1%8B%E5%B8%82%E5%A4%A9%E7%99%BD%E5%8C%BA%E8%8F%85%E7%94%B02-802</v>
      </c>
      <c r="V195" t="str">
        <f t="shared" ref="V195:V258" si="16" xml:space="preserve"> _xlfn.WEBSERVICE(U195)</f>
        <v xml:space="preserve">&lt;?xml version="1.0" encoding="UTF-8" ?&gt;
&lt;results&gt;
&lt;query&gt; 愛知県名古屋市天白区菅田2-802&lt;/query&gt;
&lt;geodetic&gt;wgs1984&lt;/geodetic&gt;
&lt;iConf&gt;5&lt;/iConf&gt;
&lt;converted&gt; 愛知県名古屋市天白区菅田2-802&lt;/converted&gt;
&lt;candidate&gt;
&lt;address&gt;愛知県/名古屋市/天白区/菅田/丁目/８０２番地&lt;/address&gt;
&lt;longitude&gt;136.970398&lt;/longitude&gt;
&lt;latitude&gt;35.117428&lt;/latitude&gt;
&lt;iLvl&gt;7&lt;/iLvl&gt;
&lt;/candidate&gt;
&lt;/results&gt;
</v>
      </c>
      <c r="W195">
        <f t="shared" ref="W195:W258" si="17">_xlfn.FILTERXML(V195,"//latitude")</f>
        <v>35.117427999999997</v>
      </c>
      <c r="X195">
        <f t="shared" ref="X195:X258" si="18">_xlfn.FILTERXML(V195,"//longitude")</f>
        <v>136.97039799999999</v>
      </c>
      <c r="Y195" s="1" t="str">
        <f t="shared" ref="Y195:Y258" si="19">RIGHT(F195,LEN(F195)-9)</f>
        <v xml:space="preserve"> 愛知県名古屋市天白区菅田2-802</v>
      </c>
    </row>
    <row r="196" spans="1:25" ht="14.25" x14ac:dyDescent="0.2">
      <c r="A196" t="s">
        <v>2176</v>
      </c>
      <c r="B196" t="s">
        <v>2177</v>
      </c>
      <c r="C196" t="s">
        <v>2178</v>
      </c>
      <c r="D196" t="s">
        <v>2179</v>
      </c>
      <c r="E196" t="s">
        <v>2180</v>
      </c>
      <c r="F196" t="s">
        <v>2181</v>
      </c>
      <c r="G196" t="s">
        <v>2182</v>
      </c>
      <c r="H196" t="s">
        <v>2030</v>
      </c>
      <c r="I196" t="s">
        <v>2183</v>
      </c>
      <c r="J196" t="s">
        <v>2184</v>
      </c>
      <c r="K196" t="s">
        <v>1875</v>
      </c>
      <c r="L196" t="s">
        <v>1638</v>
      </c>
      <c r="M196" t="s">
        <v>2185</v>
      </c>
      <c r="N196" t="s">
        <v>2186</v>
      </c>
      <c r="O196" t="s">
        <v>34</v>
      </c>
      <c r="P196" t="s">
        <v>35</v>
      </c>
      <c r="Q196" t="s">
        <v>36</v>
      </c>
      <c r="R196" t="s">
        <v>37</v>
      </c>
      <c r="S196" t="s">
        <v>2176</v>
      </c>
      <c r="T196" t="s">
        <v>2187</v>
      </c>
      <c r="U196" t="str">
        <f t="shared" si="15"/>
        <v>http://geocode.csis.u-tokyo.ac.jp/cgi-bin/simple_geocode.cgi?charset=UTF8&amp;addr=%20%E5%A4%A7%E9%98%AA%E5%BA%9C%E9%AB%98%E7%9F%B3%E5%B8%82%E8%A5%BF%E5%8F%96%E7%9F%B36%E4%B8%81%E7%9B%AE6-58</v>
      </c>
      <c r="V196" t="str">
        <f t="shared" si="16"/>
        <v xml:space="preserve">&lt;?xml version="1.0" encoding="UTF-8" ?&gt;
&lt;results&gt;
&lt;query&gt; 大阪府高石市西取石6丁目6-58&lt;/query&gt;
&lt;geodetic&gt;wgs1984&lt;/geodetic&gt;
&lt;iConf&gt;5&lt;/iConf&gt;
&lt;converted&gt; 大阪府高石市西取石6丁目6-58&lt;/converted&gt;
&lt;candidate&gt;
&lt;address&gt;大阪府/高石市/西取石/六丁目/６番/５８号&lt;/address&gt;
&lt;longitude&gt;135.443817&lt;/longitude&gt;
&lt;latitude&gt;34.517242&lt;/latitude&gt;
&lt;iLvl&gt;8&lt;/iLvl&gt;
&lt;/candidate&gt;
&lt;/results&gt;
</v>
      </c>
      <c r="W196">
        <f t="shared" si="17"/>
        <v>34.517242000000003</v>
      </c>
      <c r="X196">
        <f t="shared" si="18"/>
        <v>135.443817</v>
      </c>
      <c r="Y196" s="1" t="str">
        <f t="shared" si="19"/>
        <v xml:space="preserve"> 大阪府高石市西取石6丁目6-58</v>
      </c>
    </row>
    <row r="197" spans="1:25" ht="14.25" x14ac:dyDescent="0.2">
      <c r="A197" t="s">
        <v>2188</v>
      </c>
      <c r="B197" t="s">
        <v>2189</v>
      </c>
      <c r="C197" t="s">
        <v>2190</v>
      </c>
      <c r="D197" t="s">
        <v>2191</v>
      </c>
      <c r="E197" t="s">
        <v>2192</v>
      </c>
      <c r="F197" t="s">
        <v>2193</v>
      </c>
      <c r="G197" t="s">
        <v>2194</v>
      </c>
      <c r="H197" t="s">
        <v>2195</v>
      </c>
      <c r="I197" t="s">
        <v>2196</v>
      </c>
      <c r="J197" t="s">
        <v>2197</v>
      </c>
      <c r="K197" t="s">
        <v>2019</v>
      </c>
      <c r="L197" t="s">
        <v>95</v>
      </c>
      <c r="M197" t="s">
        <v>39</v>
      </c>
      <c r="N197" t="s">
        <v>1230</v>
      </c>
      <c r="O197" t="s">
        <v>369</v>
      </c>
      <c r="P197" t="s">
        <v>370</v>
      </c>
      <c r="Q197" t="s">
        <v>371</v>
      </c>
      <c r="R197" t="s">
        <v>372</v>
      </c>
      <c r="S197" t="s">
        <v>2188</v>
      </c>
      <c r="T197" t="s">
        <v>1219</v>
      </c>
      <c r="U197" t="str">
        <f t="shared" si="15"/>
        <v>http://geocode.csis.u-tokyo.ac.jp/cgi-bin/simple_geocode.cgi?charset=UTF8&amp;addr=%20%E6%84%9B%E7%9F%A5%E7%9C%8C%E5%AE%89%E5%9F%8E%E5%B8%82%E6%A8%AA%E5%B1%B1%E7%94%BA%E5%85%AB%E5%B7%A6231-3</v>
      </c>
      <c r="V197" t="str">
        <f t="shared" si="16"/>
        <v xml:space="preserve">&lt;?xml version="1.0" encoding="UTF-8" ?&gt;
&lt;results&gt;
&lt;query&gt; 愛知県安城市横山町八左231-3&lt;/query&gt;
&lt;geodetic&gt;wgs1984&lt;/geodetic&gt;
&lt;iConf&gt;5&lt;/iConf&gt;
&lt;converted&gt; 愛知県安城市横山町八左231-&lt;/converted&gt;
&lt;candidate&gt;
&lt;address&gt;愛知県/安城市/横山町/八左/２３１番地&lt;/address&gt;
&lt;longitude&gt;137.071686&lt;/longitude&gt;
&lt;latitude&gt;34.950195&lt;/latitude&gt;
&lt;iLvl&gt;7&lt;/iLvl&gt;
&lt;/candidate&gt;
&lt;/results&gt;
</v>
      </c>
      <c r="W197">
        <f t="shared" si="17"/>
        <v>34.950195000000001</v>
      </c>
      <c r="X197">
        <f t="shared" si="18"/>
        <v>137.071686</v>
      </c>
      <c r="Y197" s="1" t="str">
        <f t="shared" si="19"/>
        <v xml:space="preserve"> 愛知県安城市横山町八左231-3</v>
      </c>
    </row>
    <row r="198" spans="1:25" ht="14.25" x14ac:dyDescent="0.2">
      <c r="A198" t="s">
        <v>2198</v>
      </c>
      <c r="B198" t="s">
        <v>2199</v>
      </c>
      <c r="C198" t="s">
        <v>2200</v>
      </c>
      <c r="D198" t="s">
        <v>2201</v>
      </c>
      <c r="E198" t="s">
        <v>2202</v>
      </c>
      <c r="F198" t="s">
        <v>2203</v>
      </c>
      <c r="G198" t="s">
        <v>2204</v>
      </c>
      <c r="H198" t="s">
        <v>2195</v>
      </c>
      <c r="I198" t="s">
        <v>2205</v>
      </c>
      <c r="J198" t="s">
        <v>2206</v>
      </c>
      <c r="K198" t="s">
        <v>1816</v>
      </c>
      <c r="L198" t="s">
        <v>149</v>
      </c>
      <c r="M198" t="s">
        <v>2207</v>
      </c>
      <c r="N198" t="s">
        <v>82</v>
      </c>
      <c r="O198" t="s">
        <v>39</v>
      </c>
      <c r="P198" t="s">
        <v>39</v>
      </c>
      <c r="Q198" t="s">
        <v>39</v>
      </c>
      <c r="R198" t="s">
        <v>39</v>
      </c>
      <c r="S198" t="s">
        <v>2198</v>
      </c>
      <c r="T198" t="s">
        <v>2208</v>
      </c>
      <c r="U198" t="str">
        <f t="shared" si="15"/>
        <v>http://geocode.csis.u-tokyo.ac.jp/cgi-bin/simple_geocode.cgi?charset=UTF8&amp;addr=%20%E7%A6%8F%E5%B2%A1%E7%9C%8C%E7%B3%9F%E5%B1%8B%E9%83%A1%E6%96%B0%E5%AE%AE%E7%94%BA%E5%A4%A7%E5%AD%97%E5%8E%9F%E4%B8%8A%EF%BC%91%EF%BC%93%EF%BC%99%EF%BC%98%EF%BC%8D%EF%BC%91</v>
      </c>
      <c r="V198" t="str">
        <f t="shared" si="16"/>
        <v xml:space="preserve">&lt;?xml version="1.0" encoding="UTF-8" ?&gt;
&lt;results&gt;
&lt;query&gt; 福岡県糟屋郡新宮町大字原上１３９８−１&lt;/query&gt;
&lt;geodetic&gt;wgs1984&lt;/geodetic&gt;
&lt;iConf&gt;5&lt;/iConf&gt;
&lt;converted&gt; 福岡県糟屋郡新宮町大字原上１３９８−&lt;/converted&gt;
&lt;candidate&gt;
&lt;address&gt;福岡県/糟屋郡/新宮町/原上/１３９８番地&lt;/address&gt;
&lt;longitude&gt;130.453354&lt;/longitude&gt;
&lt;latitude&gt;33.687519&lt;/latitude&gt;
&lt;iLvl&gt;7&lt;/iLvl&gt;
&lt;/candidate&gt;
&lt;/results&gt;
</v>
      </c>
      <c r="W198">
        <f t="shared" si="17"/>
        <v>33.687519000000002</v>
      </c>
      <c r="X198">
        <f t="shared" si="18"/>
        <v>130.45335399999999</v>
      </c>
      <c r="Y198" s="1" t="str">
        <f t="shared" si="19"/>
        <v xml:space="preserve"> 福岡県糟屋郡新宮町大字原上１３９８－１</v>
      </c>
    </row>
    <row r="199" spans="1:25" ht="14.25" x14ac:dyDescent="0.2">
      <c r="A199" t="s">
        <v>2209</v>
      </c>
      <c r="B199" t="s">
        <v>2210</v>
      </c>
      <c r="C199" t="s">
        <v>2211</v>
      </c>
      <c r="D199" t="s">
        <v>2212</v>
      </c>
      <c r="E199" t="s">
        <v>2213</v>
      </c>
      <c r="F199" t="s">
        <v>2214</v>
      </c>
      <c r="G199" t="s">
        <v>2215</v>
      </c>
      <c r="H199" t="s">
        <v>1767</v>
      </c>
      <c r="I199" t="s">
        <v>2216</v>
      </c>
      <c r="J199" t="s">
        <v>2217</v>
      </c>
      <c r="K199" t="s">
        <v>1782</v>
      </c>
      <c r="L199" t="s">
        <v>1588</v>
      </c>
      <c r="M199" t="s">
        <v>2218</v>
      </c>
      <c r="N199" t="s">
        <v>67</v>
      </c>
      <c r="O199" t="s">
        <v>39</v>
      </c>
      <c r="P199" t="s">
        <v>39</v>
      </c>
      <c r="Q199" t="s">
        <v>39</v>
      </c>
      <c r="R199" t="s">
        <v>39</v>
      </c>
      <c r="S199" t="s">
        <v>2209</v>
      </c>
      <c r="T199" t="s">
        <v>1615</v>
      </c>
      <c r="U199" t="str">
        <f t="shared" si="15"/>
        <v>http://geocode.csis.u-tokyo.ac.jp/cgi-bin/simple_geocode.cgi?charset=UTF8&amp;addr=%20%E5%A4%A7%E9%98%AA%E5%BA%9C%E5%AF%9D%E5%B1%8B%E5%B7%9D%E5%B8%82%E6%B1%A0%E7%94%B0%EF%BC%93%E4%B8%81%E7%9B%AE%EF%BC%91%EF%BC%91%EF%BC%8D%EF%BC%92%EF%BC%92</v>
      </c>
      <c r="V199" t="str">
        <f t="shared" si="16"/>
        <v xml:space="preserve">&lt;?xml version="1.0" encoding="UTF-8" ?&gt;
&lt;results&gt;
&lt;query&gt; 大阪府寝屋川市池田３丁目１１−２２&lt;/query&gt;
&lt;geodetic&gt;wgs1984&lt;/geodetic&gt;
&lt;iConf&gt;5&lt;/iConf&gt;
&lt;converted&gt; 大阪府寝屋川市池田３丁目１１−２２&lt;/converted&gt;
&lt;candidate&gt;
&lt;address&gt;大阪府/寝屋川市/池田/三丁目/１１番/２２号&lt;/address&gt;
&lt;longitude&gt;135.615860&lt;/longitude&gt;
&lt;latitude&gt;34.777607&lt;/latitude&gt;
&lt;iLvl&gt;8&lt;/iLvl&gt;
&lt;/candidate&gt;
&lt;/results&gt;
</v>
      </c>
      <c r="W199">
        <f t="shared" si="17"/>
        <v>34.777607000000003</v>
      </c>
      <c r="X199">
        <f t="shared" si="18"/>
        <v>135.61586</v>
      </c>
      <c r="Y199" s="1" t="str">
        <f t="shared" si="19"/>
        <v xml:space="preserve"> 大阪府寝屋川市池田３丁目１１－２２</v>
      </c>
    </row>
    <row r="200" spans="1:25" ht="14.25" x14ac:dyDescent="0.2">
      <c r="A200" t="s">
        <v>2219</v>
      </c>
      <c r="B200" t="s">
        <v>2220</v>
      </c>
      <c r="C200" t="s">
        <v>2221</v>
      </c>
      <c r="D200" t="s">
        <v>2222</v>
      </c>
      <c r="E200" t="s">
        <v>2223</v>
      </c>
      <c r="F200" t="s">
        <v>2224</v>
      </c>
      <c r="G200" t="s">
        <v>2225</v>
      </c>
      <c r="H200" t="s">
        <v>240</v>
      </c>
      <c r="I200" t="s">
        <v>2226</v>
      </c>
      <c r="J200" t="s">
        <v>2227</v>
      </c>
      <c r="K200" t="s">
        <v>2100</v>
      </c>
      <c r="L200" t="s">
        <v>1588</v>
      </c>
      <c r="M200" t="s">
        <v>2228</v>
      </c>
      <c r="N200" t="s">
        <v>2229</v>
      </c>
      <c r="O200" t="s">
        <v>1417</v>
      </c>
      <c r="P200" t="s">
        <v>1418</v>
      </c>
      <c r="Q200" t="s">
        <v>1419</v>
      </c>
      <c r="R200" t="s">
        <v>1420</v>
      </c>
      <c r="S200" t="s">
        <v>2219</v>
      </c>
      <c r="T200" t="s">
        <v>2230</v>
      </c>
      <c r="U200" t="str">
        <f t="shared" si="15"/>
        <v>http://geocode.csis.u-tokyo.ac.jp/cgi-bin/simple_geocode.cgi?charset=UTF8&amp;addr=%20%E6%84%9B%E7%9F%A5%E7%9C%8C%E5%B0%8F%E7%89%A7%E5%B8%82%E5%A0%80%E3%81%AE%E5%86%85%EF%BC%95%E4%B8%81%E7%9B%AE%EF%BC%91%EF%BC%90%EF%BC%90%EF%BC%8D%EF%BC%91</v>
      </c>
      <c r="V200" t="str">
        <f t="shared" si="16"/>
        <v xml:space="preserve">&lt;?xml version="1.0" encoding="UTF-8" ?&gt;
&lt;results&gt;
&lt;query&gt; 愛知県小牧市堀の内５丁目１００−１&lt;/query&gt;
&lt;geodetic&gt;wgs1984&lt;/geodetic&gt;
&lt;iConf&gt;5&lt;/iConf&gt;
&lt;converted&gt; 愛知県小牧市堀の内５丁目１００−&lt;/converted&gt;
&lt;candidate&gt;
&lt;address&gt;愛知県/小牧市/堀の内/五丁目/１００番地&lt;/address&gt;
&lt;longitude&gt;136.906052&lt;/longitude&gt;
&lt;latitude&gt;35.288879&lt;/latitude&gt;
&lt;iLvl&gt;7&lt;/iLvl&gt;
&lt;/candidate&gt;
&lt;/results&gt;
</v>
      </c>
      <c r="W200">
        <f t="shared" si="17"/>
        <v>35.288879000000001</v>
      </c>
      <c r="X200">
        <f t="shared" si="18"/>
        <v>136.90605199999999</v>
      </c>
      <c r="Y200" s="1" t="str">
        <f t="shared" si="19"/>
        <v xml:space="preserve"> 愛知県小牧市堀の内５丁目１００－１</v>
      </c>
    </row>
    <row r="201" spans="1:25" ht="14.25" x14ac:dyDescent="0.2">
      <c r="A201" t="s">
        <v>2231</v>
      </c>
      <c r="B201" t="s">
        <v>2232</v>
      </c>
      <c r="C201" t="s">
        <v>2233</v>
      </c>
      <c r="D201" t="s">
        <v>2234</v>
      </c>
      <c r="E201" t="s">
        <v>2235</v>
      </c>
      <c r="F201" t="s">
        <v>2236</v>
      </c>
      <c r="G201" t="s">
        <v>39</v>
      </c>
      <c r="H201" t="s">
        <v>47</v>
      </c>
      <c r="I201" t="s">
        <v>39</v>
      </c>
      <c r="J201" t="s">
        <v>2237</v>
      </c>
      <c r="K201" t="s">
        <v>1993</v>
      </c>
      <c r="L201" t="s">
        <v>192</v>
      </c>
      <c r="M201" t="s">
        <v>39</v>
      </c>
      <c r="N201" t="s">
        <v>368</v>
      </c>
      <c r="O201" t="s">
        <v>39</v>
      </c>
      <c r="P201" t="s">
        <v>39</v>
      </c>
      <c r="Q201" t="s">
        <v>39</v>
      </c>
      <c r="R201" t="s">
        <v>39</v>
      </c>
      <c r="S201" t="s">
        <v>2231</v>
      </c>
      <c r="T201" t="s">
        <v>2238</v>
      </c>
      <c r="U201" t="str">
        <f t="shared" si="15"/>
        <v>http://geocode.csis.u-tokyo.ac.jp/cgi-bin/simple_geocode.cgi?charset=UTF8&amp;addr=%20%E6%84%9B%E7%9F%A5%E7%9C%8C%E9%95%B7%E4%B9%85%E6%89%8B%E5%B8%82%E5%B2%A9%E4%BD%9C%E4%B8%8B%E5%B3%B6%EF%BC%99%EF%BC%93</v>
      </c>
      <c r="V201" t="str">
        <f t="shared" si="16"/>
        <v xml:space="preserve">&lt;?xml version="1.0" encoding="UTF-8" ?&gt;
&lt;results&gt;
&lt;query&gt; 愛知県長久手市岩作下島９３&lt;/query&gt;
&lt;geodetic&gt;wgs1984&lt;/geodetic&gt;
&lt;iConf&gt;5&lt;/iConf&gt;
&lt;converted&gt; 愛知県長久手市岩作下島&lt;/converted&gt;
&lt;candidate&gt;
&lt;address&gt;愛知県/長久手市/岩作下島&lt;/address&gt;
&lt;longitude&gt;137.039246&lt;/longitude&gt;
&lt;latitude&gt;35.186489&lt;/latitude&gt;
&lt;iLvl&gt;5&lt;/iLvl&gt;
&lt;/candidate&gt;
&lt;/results&gt;
</v>
      </c>
      <c r="W201">
        <f t="shared" si="17"/>
        <v>35.186489000000002</v>
      </c>
      <c r="X201">
        <f t="shared" si="18"/>
        <v>137.03924599999999</v>
      </c>
      <c r="Y201" s="1" t="str">
        <f t="shared" si="19"/>
        <v xml:space="preserve"> 愛知県長久手市岩作下島９３</v>
      </c>
    </row>
    <row r="202" spans="1:25" ht="14.25" x14ac:dyDescent="0.2">
      <c r="A202" t="s">
        <v>2239</v>
      </c>
      <c r="B202" t="s">
        <v>2240</v>
      </c>
      <c r="C202" t="s">
        <v>2241</v>
      </c>
      <c r="D202" t="s">
        <v>2242</v>
      </c>
      <c r="E202" t="s">
        <v>2243</v>
      </c>
      <c r="F202" t="s">
        <v>2244</v>
      </c>
      <c r="G202" t="s">
        <v>2245</v>
      </c>
      <c r="H202" t="s">
        <v>886</v>
      </c>
      <c r="I202" t="s">
        <v>2246</v>
      </c>
      <c r="J202" t="s">
        <v>2247</v>
      </c>
      <c r="K202" t="s">
        <v>2248</v>
      </c>
      <c r="L202" t="s">
        <v>149</v>
      </c>
      <c r="M202" t="s">
        <v>39</v>
      </c>
      <c r="N202" t="s">
        <v>2249</v>
      </c>
      <c r="O202" t="s">
        <v>39</v>
      </c>
      <c r="P202" t="s">
        <v>39</v>
      </c>
      <c r="Q202" t="s">
        <v>39</v>
      </c>
      <c r="R202" t="s">
        <v>39</v>
      </c>
      <c r="S202" t="s">
        <v>2239</v>
      </c>
      <c r="T202" t="s">
        <v>2250</v>
      </c>
      <c r="U202" t="str">
        <f t="shared" si="15"/>
        <v>http://geocode.csis.u-tokyo.ac.jp/cgi-bin/simple_geocode.cgi?charset=UTF8&amp;addr=%20%E6%84%9B%E7%9F%A5%E7%9C%8C%E5%90%8D%E5%8F%A4%E5%B1%8B%E5%B8%82%E4%B8%AD%E6%9D%91%E5%8C%BA%E5%90%8D%E9%A7%85%EF%BC%91%EF%BC%8D%EF%BC%91%EF%BC%8D%EF%BC%94</v>
      </c>
      <c r="V202" t="str">
        <f t="shared" si="16"/>
        <v xml:space="preserve">&lt;?xml version="1.0" encoding="UTF-8" ?&gt;
&lt;results&gt;
&lt;query&gt; 愛知県名古屋市中村区名駅１−１−４&lt;/query&gt;
&lt;geodetic&gt;wgs1984&lt;/geodetic&gt;
&lt;iConf&gt;5&lt;/iConf&gt;
&lt;converted&gt; 愛知県名古屋市中村区名駅１−１−４&lt;/converted&gt;
&lt;candidate&gt;
&lt;address&gt;愛知県/名古屋市/中村区/名駅/一丁目/１番/４号&lt;/address&gt;
&lt;longitude&gt;136.883423&lt;/longitude&gt;
&lt;latitude&gt;35.170750&lt;/latitude&gt;
&lt;iLvl&gt;8&lt;/iLvl&gt;
&lt;/candidate&gt;
&lt;/results&gt;
</v>
      </c>
      <c r="W202">
        <f t="shared" si="17"/>
        <v>35.170749999999998</v>
      </c>
      <c r="X202">
        <f t="shared" si="18"/>
        <v>136.88342299999999</v>
      </c>
      <c r="Y202" s="1" t="str">
        <f t="shared" si="19"/>
        <v xml:space="preserve"> 愛知県名古屋市中村区名駅１－１－４</v>
      </c>
    </row>
    <row r="203" spans="1:25" ht="14.25" x14ac:dyDescent="0.2">
      <c r="A203" t="s">
        <v>2251</v>
      </c>
      <c r="B203" t="s">
        <v>2252</v>
      </c>
      <c r="C203" t="s">
        <v>2253</v>
      </c>
      <c r="D203" t="s">
        <v>2254</v>
      </c>
      <c r="E203" t="s">
        <v>2255</v>
      </c>
      <c r="F203" t="s">
        <v>2256</v>
      </c>
      <c r="G203" t="s">
        <v>2257</v>
      </c>
      <c r="H203" t="s">
        <v>394</v>
      </c>
      <c r="I203" t="s">
        <v>2258</v>
      </c>
      <c r="J203" t="s">
        <v>2259</v>
      </c>
      <c r="K203" t="s">
        <v>2260</v>
      </c>
      <c r="L203" t="s">
        <v>31</v>
      </c>
      <c r="M203" t="s">
        <v>2261</v>
      </c>
      <c r="N203" t="s">
        <v>2262</v>
      </c>
      <c r="O203" t="s">
        <v>34</v>
      </c>
      <c r="P203" t="s">
        <v>35</v>
      </c>
      <c r="Q203" t="s">
        <v>36</v>
      </c>
      <c r="R203" t="s">
        <v>37</v>
      </c>
      <c r="S203" t="s">
        <v>2251</v>
      </c>
      <c r="T203" t="s">
        <v>2263</v>
      </c>
      <c r="U203" t="str">
        <f t="shared" si="15"/>
        <v>http://geocode.csis.u-tokyo.ac.jp/cgi-bin/simple_geocode.cgi?charset=UTF8&amp;addr=%20%E6%84%9B%E7%9F%A5%E7%9C%8C%E5%90%8D%E5%8F%A4%E5%B1%8B%E5%B8%82%E4%B8%AD%E5%B7%9D%E5%8C%BA%E6%96%B0%E5%AE%B61-303</v>
      </c>
      <c r="V203" t="str">
        <f t="shared" si="16"/>
        <v xml:space="preserve">&lt;?xml version="1.0" encoding="UTF-8" ?&gt;
&lt;results&gt;
&lt;query&gt; 愛知県名古屋市中川区新家1-303&lt;/query&gt;
&lt;geodetic&gt;wgs1984&lt;/geodetic&gt;
&lt;iConf&gt;5&lt;/iConf&gt;
&lt;converted&gt; 愛知県名古屋市中川区新家1-303&lt;/converted&gt;
&lt;candidate&gt;
&lt;address&gt;愛知県/名古屋市/中川区/新家/一丁目/３０３番地&lt;/address&gt;
&lt;longitude&gt;136.808899&lt;/longitude&gt;
&lt;latitude&gt;35.156921&lt;/latitude&gt;
&lt;iLvl&gt;7&lt;/iLvl&gt;
&lt;/candidate&gt;
&lt;/results&gt;
</v>
      </c>
      <c r="W203">
        <f t="shared" si="17"/>
        <v>35.156920999999997</v>
      </c>
      <c r="X203">
        <f t="shared" si="18"/>
        <v>136.808899</v>
      </c>
      <c r="Y203" s="1" t="str">
        <f t="shared" si="19"/>
        <v xml:space="preserve"> 愛知県名古屋市中川区新家1-303</v>
      </c>
    </row>
    <row r="204" spans="1:25" ht="14.25" x14ac:dyDescent="0.2">
      <c r="A204" t="s">
        <v>2264</v>
      </c>
      <c r="B204" t="s">
        <v>2265</v>
      </c>
      <c r="C204" t="s">
        <v>2266</v>
      </c>
      <c r="D204" t="s">
        <v>2267</v>
      </c>
      <c r="E204" t="s">
        <v>2268</v>
      </c>
      <c r="F204" t="s">
        <v>2269</v>
      </c>
      <c r="G204" t="s">
        <v>2270</v>
      </c>
      <c r="H204" t="s">
        <v>2271</v>
      </c>
      <c r="I204" t="s">
        <v>2272</v>
      </c>
      <c r="J204" t="s">
        <v>2273</v>
      </c>
      <c r="K204" t="s">
        <v>1910</v>
      </c>
      <c r="L204" t="s">
        <v>1588</v>
      </c>
      <c r="M204" t="s">
        <v>39</v>
      </c>
      <c r="N204" t="s">
        <v>259</v>
      </c>
      <c r="O204" t="s">
        <v>39</v>
      </c>
      <c r="P204" t="s">
        <v>39</v>
      </c>
      <c r="Q204" t="s">
        <v>39</v>
      </c>
      <c r="R204" t="s">
        <v>39</v>
      </c>
      <c r="S204" t="s">
        <v>2264</v>
      </c>
      <c r="T204" t="s">
        <v>2274</v>
      </c>
      <c r="U204" t="str">
        <f t="shared" si="15"/>
        <v>http://geocode.csis.u-tokyo.ac.jp/cgi-bin/simple_geocode.cgi?charset=UTF8&amp;addr=%20%E5%BA%83%E5%B3%B6%E7%9C%8C%E5%BA%83%E5%B3%B6%E5%B8%82%E8%A5%BF%E5%8C%BA%E4%B8%89%E7%AF%A0%E7%94%BA%EF%BC%93%EF%BC%8D%EF%BC%92%EF%BC%92%EF%BC%8D%EF%BC%94</v>
      </c>
      <c r="V204" t="str">
        <f t="shared" si="16"/>
        <v xml:space="preserve">&lt;?xml version="1.0" encoding="UTF-8" ?&gt;
&lt;results&gt;
&lt;query&gt; 広島県広島市西区三篠町３−２２−４&lt;/query&gt;
&lt;geodetic&gt;wgs1984&lt;/geodetic&gt;
&lt;iConf&gt;5&lt;/iConf&gt;
&lt;converted&gt; 広島県広島市西区三篠町３−２２−４&lt;/converted&gt;
&lt;candidate&gt;
&lt;address&gt;広島県/広島市/西区/三篠町/三丁目/２２番/４号&lt;/address&gt;
&lt;longitude&gt;132.453995&lt;/longitude&gt;
&lt;latitude&gt;34.414642&lt;/latitude&gt;
&lt;iLvl&gt;8&lt;/iLvl&gt;
&lt;/candidate&gt;
&lt;/results&gt;
</v>
      </c>
      <c r="W204">
        <f t="shared" si="17"/>
        <v>34.414642000000001</v>
      </c>
      <c r="X204">
        <f t="shared" si="18"/>
        <v>132.45399499999999</v>
      </c>
      <c r="Y204" s="1" t="str">
        <f t="shared" si="19"/>
        <v xml:space="preserve"> 広島県広島市西区三篠町３－２２－４</v>
      </c>
    </row>
    <row r="205" spans="1:25" ht="14.25" x14ac:dyDescent="0.2">
      <c r="A205" t="s">
        <v>2275</v>
      </c>
      <c r="B205" t="s">
        <v>2276</v>
      </c>
      <c r="C205" t="s">
        <v>2277</v>
      </c>
      <c r="D205" t="s">
        <v>2278</v>
      </c>
      <c r="E205" t="s">
        <v>2279</v>
      </c>
      <c r="F205" t="s">
        <v>2280</v>
      </c>
      <c r="G205" t="s">
        <v>2281</v>
      </c>
      <c r="H205" t="s">
        <v>837</v>
      </c>
      <c r="I205" t="s">
        <v>2282</v>
      </c>
      <c r="J205" t="s">
        <v>2283</v>
      </c>
      <c r="K205" t="s">
        <v>2284</v>
      </c>
      <c r="L205" t="s">
        <v>192</v>
      </c>
      <c r="M205" t="s">
        <v>2285</v>
      </c>
      <c r="N205" t="s">
        <v>227</v>
      </c>
      <c r="O205" t="s">
        <v>39</v>
      </c>
      <c r="P205" t="s">
        <v>39</v>
      </c>
      <c r="Q205" t="s">
        <v>39</v>
      </c>
      <c r="R205" t="s">
        <v>39</v>
      </c>
      <c r="S205" t="s">
        <v>2275</v>
      </c>
      <c r="T205" t="s">
        <v>2286</v>
      </c>
      <c r="U205" t="str">
        <f t="shared" si="15"/>
        <v>http://geocode.csis.u-tokyo.ac.jp/cgi-bin/simple_geocode.cgi?charset=UTF8&amp;addr=%20%E7%A5%9E%E5%A5%88%E5%B7%9D%E7%9C%8C%E8%97%A4%E6%B2%A2%E5%B8%82%E9%95%B7%E5%BE%8C%EF%BC%97%EF%BC%94%EF%BC%98</v>
      </c>
      <c r="V205" t="str">
        <f t="shared" si="16"/>
        <v xml:space="preserve">&lt;?xml version="1.0" encoding="UTF-8" ?&gt;
&lt;results&gt;
&lt;query&gt; 神奈川県藤沢市長後７４８&lt;/query&gt;
&lt;geodetic&gt;wgs1984&lt;/geodetic&gt;
&lt;iConf&gt;5&lt;/iConf&gt;
&lt;converted&gt; 神奈川県藤沢市長後７４８&lt;/converted&gt;
&lt;candidate&gt;
&lt;address&gt;神奈川県/藤沢市/長後/７４８番地&lt;/address&gt;
&lt;longitude&gt;139.470184&lt;/longitude&gt;
&lt;latitude&gt;35.415337&lt;/latitude&gt;
&lt;iLvl&gt;7&lt;/iLvl&gt;
&lt;/candidate&gt;
&lt;/results&gt;
</v>
      </c>
      <c r="W205">
        <f t="shared" si="17"/>
        <v>35.415337000000001</v>
      </c>
      <c r="X205">
        <f t="shared" si="18"/>
        <v>139.47018399999999</v>
      </c>
      <c r="Y205" s="1" t="str">
        <f t="shared" si="19"/>
        <v xml:space="preserve"> 神奈川県藤沢市長後７４８</v>
      </c>
    </row>
    <row r="206" spans="1:25" ht="14.25" x14ac:dyDescent="0.2">
      <c r="A206" t="s">
        <v>2287</v>
      </c>
      <c r="B206" t="s">
        <v>2288</v>
      </c>
      <c r="C206" t="s">
        <v>2289</v>
      </c>
      <c r="D206" t="s">
        <v>2290</v>
      </c>
      <c r="E206" t="s">
        <v>2291</v>
      </c>
      <c r="F206" t="s">
        <v>2292</v>
      </c>
      <c r="G206" t="s">
        <v>2293</v>
      </c>
      <c r="H206" t="s">
        <v>1210</v>
      </c>
      <c r="I206" t="s">
        <v>2294</v>
      </c>
      <c r="J206" t="s">
        <v>2295</v>
      </c>
      <c r="K206" t="s">
        <v>2100</v>
      </c>
      <c r="L206" t="s">
        <v>225</v>
      </c>
      <c r="M206" t="s">
        <v>2296</v>
      </c>
      <c r="N206" t="s">
        <v>82</v>
      </c>
      <c r="O206" t="s">
        <v>39</v>
      </c>
      <c r="P206" t="s">
        <v>39</v>
      </c>
      <c r="Q206" t="s">
        <v>39</v>
      </c>
      <c r="R206" t="s">
        <v>39</v>
      </c>
      <c r="S206" t="s">
        <v>2287</v>
      </c>
      <c r="T206" t="s">
        <v>1900</v>
      </c>
      <c r="U206" t="str">
        <f t="shared" si="15"/>
        <v>http://geocode.csis.u-tokyo.ac.jp/cgi-bin/simple_geocode.cgi?charset=UTF8&amp;addr=%20%E6%84%9B%E7%9F%A5%E7%9C%8C%E4%B8%B9%E7%BE%BD%E9%83%A1%E6%89%B6%E6%A1%91%E7%94%BA%E5%A4%A7%E5%AD%97%E6%9F%8F%E6%A3%AE%E5%AD%97%E9%95%B7%E7%95%91%EF%BC%92%EF%BC%94%EF%BC%93</v>
      </c>
      <c r="V206" t="str">
        <f t="shared" si="16"/>
        <v xml:space="preserve">&lt;?xml version="1.0" encoding="UTF-8" ?&gt;
&lt;results&gt;
&lt;query&gt; 愛知県丹羽郡扶桑町大字柏森字長畑２４３&lt;/query&gt;
&lt;geodetic&gt;wgs1984&lt;/geodetic&gt;
&lt;iConf&gt;5&lt;/iConf&gt;
&lt;converted&gt; 愛知県丹羽郡扶桑町大字柏森字長畑&lt;/converted&gt;
&lt;candidate&gt;
&lt;address&gt;愛知県/丹羽郡/扶桑町/大字柏森/長畑&lt;/address&gt;
&lt;longitude&gt;136.897476&lt;/longitude&gt;
&lt;latitude&gt;35.349072&lt;/latitude&gt;
&lt;iLvl&gt;6&lt;/iLvl&gt;
&lt;/candidate&gt;
&lt;/results&gt;
</v>
      </c>
      <c r="W206">
        <f t="shared" si="17"/>
        <v>35.349072</v>
      </c>
      <c r="X206">
        <f t="shared" si="18"/>
        <v>136.89747600000001</v>
      </c>
      <c r="Y206" s="1" t="str">
        <f t="shared" si="19"/>
        <v xml:space="preserve"> 愛知県丹羽郡扶桑町大字柏森字長畑２４３</v>
      </c>
    </row>
    <row r="207" spans="1:25" ht="14.25" x14ac:dyDescent="0.2">
      <c r="A207" t="s">
        <v>2297</v>
      </c>
      <c r="B207" t="s">
        <v>2298</v>
      </c>
      <c r="C207" t="s">
        <v>2299</v>
      </c>
      <c r="D207" t="s">
        <v>2300</v>
      </c>
      <c r="E207" t="s">
        <v>2301</v>
      </c>
      <c r="F207" t="s">
        <v>2302</v>
      </c>
      <c r="G207" t="s">
        <v>2303</v>
      </c>
      <c r="H207" t="s">
        <v>2304</v>
      </c>
      <c r="I207" t="s">
        <v>2305</v>
      </c>
      <c r="J207" t="s">
        <v>2306</v>
      </c>
      <c r="K207" t="s">
        <v>2307</v>
      </c>
      <c r="L207" t="s">
        <v>340</v>
      </c>
      <c r="M207" t="s">
        <v>2308</v>
      </c>
      <c r="N207" t="s">
        <v>67</v>
      </c>
      <c r="O207" t="s">
        <v>383</v>
      </c>
      <c r="P207" t="s">
        <v>384</v>
      </c>
      <c r="Q207" t="s">
        <v>385</v>
      </c>
      <c r="R207" t="s">
        <v>386</v>
      </c>
      <c r="S207" t="s">
        <v>2297</v>
      </c>
      <c r="T207" t="s">
        <v>278</v>
      </c>
      <c r="U207" t="str">
        <f t="shared" si="15"/>
        <v>http://geocode.csis.u-tokyo.ac.jp/cgi-bin/simple_geocode.cgi?charset=UTF8&amp;addr=%20%E5%9F%BC%E7%8E%89%E7%9C%8C%E3%81%95%E3%81%84%E3%81%9F%E3%81%BE%E5%B8%82%E8%A5%BF%E5%8C%BA%E5%AE%AE%E5%89%8D%E7%94%BA%EF%BC%97%EF%BC%93%EF%BC%93%EF%BC%8D%EF%BC%91</v>
      </c>
      <c r="V207" t="str">
        <f t="shared" si="16"/>
        <v xml:space="preserve">&lt;?xml version="1.0" encoding="UTF-8" ?&gt;
&lt;results&gt;
&lt;query&gt; 埼玉県さいたま市西区宮前町７３３−１&lt;/query&gt;
&lt;geodetic&gt;wgs1984&lt;/geodetic&gt;
&lt;iConf&gt;5&lt;/iConf&gt;
&lt;converted&gt; 埼玉県さいたま市西区宮前町７３３−&lt;/converted&gt;
&lt;candidate&gt;
&lt;address&gt;埼玉県/さいたま市/西区/宮前町/７３３番地&lt;/address&gt;
&lt;longitude&gt;139.583633&lt;/longitude&gt;
&lt;latitude&gt;35.924183&lt;/latitude&gt;
&lt;iLvl&gt;7&lt;/iLvl&gt;
&lt;/candidate&gt;
&lt;/results&gt;
</v>
      </c>
      <c r="W207">
        <f t="shared" si="17"/>
        <v>35.924182999999999</v>
      </c>
      <c r="X207">
        <f t="shared" si="18"/>
        <v>139.58363299999999</v>
      </c>
      <c r="Y207" s="1" t="str">
        <f t="shared" si="19"/>
        <v xml:space="preserve"> 埼玉県さいたま市西区宮前町７３３－１</v>
      </c>
    </row>
    <row r="208" spans="1:25" ht="14.25" x14ac:dyDescent="0.2">
      <c r="A208" t="s">
        <v>2309</v>
      </c>
      <c r="B208" t="s">
        <v>2310</v>
      </c>
      <c r="C208" t="s">
        <v>2311</v>
      </c>
      <c r="D208" t="s">
        <v>2312</v>
      </c>
      <c r="E208" t="s">
        <v>2313</v>
      </c>
      <c r="F208" t="s">
        <v>2314</v>
      </c>
      <c r="G208" t="s">
        <v>2315</v>
      </c>
      <c r="H208" t="s">
        <v>1563</v>
      </c>
      <c r="I208" t="s">
        <v>2316</v>
      </c>
      <c r="J208" t="s">
        <v>2317</v>
      </c>
      <c r="K208" t="s">
        <v>2307</v>
      </c>
      <c r="L208" t="s">
        <v>590</v>
      </c>
      <c r="M208" t="s">
        <v>2318</v>
      </c>
      <c r="N208" t="s">
        <v>82</v>
      </c>
      <c r="O208" t="s">
        <v>369</v>
      </c>
      <c r="P208" t="s">
        <v>370</v>
      </c>
      <c r="Q208" t="s">
        <v>371</v>
      </c>
      <c r="R208" t="s">
        <v>372</v>
      </c>
      <c r="S208" t="s">
        <v>2309</v>
      </c>
      <c r="T208" t="s">
        <v>2319</v>
      </c>
      <c r="U208" t="str">
        <f t="shared" si="15"/>
        <v>http://geocode.csis.u-tokyo.ac.jp/cgi-bin/simple_geocode.cgi?charset=UTF8&amp;addr=%20%E6%84%9B%E7%9F%A5%E7%9C%8C%E3%81%82%E3%81%BE%E5%B8%82%E7%AF%A0%E7%94%B0%E8%97%A4%E6%9D%B110%E7%95%AA</v>
      </c>
      <c r="V208" t="str">
        <f t="shared" si="16"/>
        <v xml:space="preserve">&lt;?xml version="1.0" encoding="UTF-8" ?&gt;
&lt;results&gt;
&lt;query&gt; 愛知県あま市篠田藤東10番&lt;/query&gt;
&lt;geodetic&gt;wgs1984&lt;/geodetic&gt;
&lt;iConf&gt;5&lt;/iConf&gt;
&lt;converted&gt; 愛知県あま市篠田藤東&lt;/converted&gt;
&lt;candidate&gt;
&lt;address&gt;愛知県/あま市/篠田/藤東&lt;/address&gt;
&lt;longitude&gt;136.796249&lt;/longitude&gt;
&lt;latitude&gt;35.185146&lt;/latitude&gt;
&lt;iLvl&gt;6&lt;/iLvl&gt;
&lt;/candidate&gt;
&lt;/results&gt;
</v>
      </c>
      <c r="W208">
        <f t="shared" si="17"/>
        <v>35.185146000000003</v>
      </c>
      <c r="X208">
        <f t="shared" si="18"/>
        <v>136.79624899999999</v>
      </c>
      <c r="Y208" s="1" t="str">
        <f t="shared" si="19"/>
        <v xml:space="preserve"> 愛知県あま市篠田藤東10番</v>
      </c>
    </row>
    <row r="209" spans="1:25" ht="14.25" x14ac:dyDescent="0.2">
      <c r="A209" t="s">
        <v>2320</v>
      </c>
      <c r="B209" t="s">
        <v>2321</v>
      </c>
      <c r="C209" t="s">
        <v>2322</v>
      </c>
      <c r="D209" t="s">
        <v>2323</v>
      </c>
      <c r="E209" t="s">
        <v>2324</v>
      </c>
      <c r="F209" t="s">
        <v>2325</v>
      </c>
      <c r="G209" t="s">
        <v>2326</v>
      </c>
      <c r="H209" t="s">
        <v>784</v>
      </c>
      <c r="I209" t="s">
        <v>2327</v>
      </c>
      <c r="J209" t="s">
        <v>2328</v>
      </c>
      <c r="K209" t="s">
        <v>2329</v>
      </c>
      <c r="L209" t="s">
        <v>65</v>
      </c>
      <c r="M209" t="s">
        <v>2330</v>
      </c>
      <c r="N209" t="s">
        <v>2331</v>
      </c>
      <c r="O209" t="s">
        <v>369</v>
      </c>
      <c r="P209" t="s">
        <v>370</v>
      </c>
      <c r="Q209" t="s">
        <v>371</v>
      </c>
      <c r="R209" t="s">
        <v>372</v>
      </c>
      <c r="S209" t="s">
        <v>2320</v>
      </c>
      <c r="T209" t="s">
        <v>1219</v>
      </c>
      <c r="U209" t="str">
        <f t="shared" si="15"/>
        <v>http://geocode.csis.u-tokyo.ac.jp/cgi-bin/simple_geocode.cgi?charset=UTF8&amp;addr=%20%E7%A6%8F%E5%B2%A1%E7%9C%8C%E7%B3%9F%E5%B1%8B%E9%83%A1%E6%96%B0%E5%AE%AE%E7%94%BA%E6%96%B0%E5%AE%AE%E6%9D%B14%E4%B8%81%E7%9B%AE10%E7%95%AA16%E5%8F%B7</v>
      </c>
      <c r="V209" t="str">
        <f t="shared" si="16"/>
        <v xml:space="preserve">&lt;?xml version="1.0" encoding="UTF-8" ?&gt;
&lt;results&gt;
&lt;query&gt; 福岡県糟屋郡新宮町新宮東4丁目10番16号&lt;/query&gt;
&lt;geodetic&gt;wgs1984&lt;/geodetic&gt;
&lt;iConf&gt;5&lt;/iConf&gt;
&lt;converted&gt; 福岡県糟屋郡新宮町新宮東4丁目10番16号&lt;/converted&gt;
&lt;candidate&gt;
&lt;address&gt;福岡県/糟屋郡/新宮町/新宮東/四丁目/１０番/１６号&lt;/address&gt;
&lt;longitude&gt;130.453964&lt;/longitude&gt;
&lt;latitude&gt;33.703613&lt;/latitude&gt;
&lt;iLvl&gt;8&lt;/iLvl&gt;
&lt;/candidate&gt;
&lt;/results&gt;
</v>
      </c>
      <c r="W209">
        <f t="shared" si="17"/>
        <v>33.703612999999997</v>
      </c>
      <c r="X209">
        <f t="shared" si="18"/>
        <v>130.45396400000001</v>
      </c>
      <c r="Y209" s="1" t="str">
        <f t="shared" si="19"/>
        <v xml:space="preserve"> 福岡県糟屋郡新宮町新宮東4丁目10番16号</v>
      </c>
    </row>
    <row r="210" spans="1:25" ht="14.25" x14ac:dyDescent="0.2">
      <c r="A210" t="s">
        <v>2332</v>
      </c>
      <c r="B210" t="s">
        <v>2333</v>
      </c>
      <c r="C210" t="s">
        <v>2334</v>
      </c>
      <c r="D210" t="s">
        <v>2335</v>
      </c>
      <c r="E210" t="s">
        <v>2336</v>
      </c>
      <c r="F210" t="s">
        <v>2337</v>
      </c>
      <c r="G210" t="s">
        <v>2338</v>
      </c>
      <c r="H210" t="s">
        <v>2339</v>
      </c>
      <c r="I210" t="s">
        <v>2340</v>
      </c>
      <c r="J210" t="s">
        <v>2341</v>
      </c>
      <c r="K210" t="s">
        <v>2114</v>
      </c>
      <c r="L210" t="s">
        <v>192</v>
      </c>
      <c r="M210" t="s">
        <v>2342</v>
      </c>
      <c r="N210" t="s">
        <v>1054</v>
      </c>
      <c r="O210" t="s">
        <v>39</v>
      </c>
      <c r="P210" t="s">
        <v>39</v>
      </c>
      <c r="Q210" t="s">
        <v>39</v>
      </c>
      <c r="R210" t="s">
        <v>39</v>
      </c>
      <c r="S210" t="s">
        <v>2332</v>
      </c>
      <c r="T210" t="s">
        <v>2343</v>
      </c>
      <c r="U210" t="str">
        <f t="shared" si="15"/>
        <v>http://geocode.csis.u-tokyo.ac.jp/cgi-bin/simple_geocode.cgi?charset=UTF8&amp;addr=%20%E5%B2%A1%E5%B1%B1%E7%9C%8C%E5%80%89%E6%95%B7%E5%B8%82%E7%A5%9E%E7%94%B0%EF%BC%92%E4%B8%81%E7%9B%AE%EF%BC%92%EF%BC%8D%EF%BC%92%EF%BC%91</v>
      </c>
      <c r="V210" t="str">
        <f t="shared" si="16"/>
        <v xml:space="preserve">&lt;?xml version="1.0" encoding="UTF-8" ?&gt;
&lt;results&gt;
&lt;query&gt; 岡山県倉敷市神田２丁目２−２１&lt;/query&gt;
&lt;geodetic&gt;wgs1984&lt;/geodetic&gt;
&lt;iConf&gt;5&lt;/iConf&gt;
&lt;converted&gt; 岡山県倉敷市神田２丁目２−２１&lt;/converted&gt;
&lt;candidate&gt;
&lt;address&gt;岡山県/倉敷市/神田/二丁目/２番/２１号&lt;/address&gt;
&lt;longitude&gt;133.738449&lt;/longitude&gt;
&lt;latitude&gt;34.540890&lt;/latitude&gt;
&lt;iLvl&gt;8&lt;/iLvl&gt;
&lt;/candidate&gt;
&lt;/results&gt;
</v>
      </c>
      <c r="W210">
        <f t="shared" si="17"/>
        <v>34.540889999999997</v>
      </c>
      <c r="X210">
        <f t="shared" si="18"/>
        <v>133.738449</v>
      </c>
      <c r="Y210" s="1" t="str">
        <f t="shared" si="19"/>
        <v xml:space="preserve"> 岡山県倉敷市神田２丁目２－２１</v>
      </c>
    </row>
    <row r="211" spans="1:25" ht="14.25" x14ac:dyDescent="0.2">
      <c r="A211" t="s">
        <v>2344</v>
      </c>
      <c r="B211" t="s">
        <v>2345</v>
      </c>
      <c r="C211" t="s">
        <v>2346</v>
      </c>
      <c r="D211" t="s">
        <v>2347</v>
      </c>
      <c r="E211" t="s">
        <v>2348</v>
      </c>
      <c r="F211" t="s">
        <v>2349</v>
      </c>
      <c r="G211" t="s">
        <v>2350</v>
      </c>
      <c r="H211" t="s">
        <v>240</v>
      </c>
      <c r="I211" t="s">
        <v>2351</v>
      </c>
      <c r="J211" t="s">
        <v>2352</v>
      </c>
      <c r="K211" t="s">
        <v>1816</v>
      </c>
      <c r="L211" t="s">
        <v>225</v>
      </c>
      <c r="M211" t="s">
        <v>2353</v>
      </c>
      <c r="N211" t="s">
        <v>2354</v>
      </c>
      <c r="O211" t="s">
        <v>39</v>
      </c>
      <c r="P211" t="s">
        <v>39</v>
      </c>
      <c r="Q211" t="s">
        <v>39</v>
      </c>
      <c r="R211" t="s">
        <v>39</v>
      </c>
      <c r="S211" t="s">
        <v>2344</v>
      </c>
      <c r="T211" t="s">
        <v>2355</v>
      </c>
      <c r="U211" t="str">
        <f t="shared" si="15"/>
        <v>http://geocode.csis.u-tokyo.ac.jp/cgi-bin/simple_geocode.cgi?charset=UTF8&amp;addr=%20%E6%84%9B%E7%9F%A5%E7%9C%8C%E5%AE%89%E5%9F%8E%E5%B8%82%E4%BA%95%E6%9D%AD%E5%B1%B1%E7%94%BA%E9%AB%98%E8%A6%8B6-11</v>
      </c>
      <c r="V211" t="str">
        <f t="shared" si="16"/>
        <v xml:space="preserve">&lt;?xml version="1.0" encoding="UTF-8" ?&gt;
&lt;results&gt;
&lt;query&gt; 愛知県安城市井杭山町高見6-11&lt;/query&gt;
&lt;geodetic&gt;wgs1984&lt;/geodetic&gt;
&lt;iConf&gt;5&lt;/iConf&gt;
&lt;converted&gt; 愛知県安城市井杭山町高見6-&lt;/converted&gt;
&lt;candidate&gt;
&lt;address&gt;愛知県/安城市/井杭山町/高見/６番地&lt;/address&gt;
&lt;longitude&gt;137.061462&lt;/longitude&gt;
&lt;latitude&gt;34.974560&lt;/latitude&gt;
&lt;iLvl&gt;7&lt;/iLvl&gt;
&lt;/candidate&gt;
&lt;/results&gt;
</v>
      </c>
      <c r="W211">
        <f t="shared" si="17"/>
        <v>34.974559999999997</v>
      </c>
      <c r="X211">
        <f t="shared" si="18"/>
        <v>137.06146200000001</v>
      </c>
      <c r="Y211" s="1" t="str">
        <f t="shared" si="19"/>
        <v xml:space="preserve"> 愛知県安城市井杭山町高見6-11</v>
      </c>
    </row>
    <row r="212" spans="1:25" ht="14.25" x14ac:dyDescent="0.2">
      <c r="A212" t="s">
        <v>2356</v>
      </c>
      <c r="B212" t="s">
        <v>2357</v>
      </c>
      <c r="C212" t="s">
        <v>2358</v>
      </c>
      <c r="D212" t="s">
        <v>2359</v>
      </c>
      <c r="E212" t="s">
        <v>2360</v>
      </c>
      <c r="F212" t="s">
        <v>2361</v>
      </c>
      <c r="G212" t="s">
        <v>2362</v>
      </c>
      <c r="H212" t="s">
        <v>1036</v>
      </c>
      <c r="I212" t="s">
        <v>2363</v>
      </c>
      <c r="J212" t="s">
        <v>2364</v>
      </c>
      <c r="K212" t="s">
        <v>2365</v>
      </c>
      <c r="L212" t="s">
        <v>561</v>
      </c>
      <c r="M212" t="s">
        <v>2366</v>
      </c>
      <c r="N212" t="s">
        <v>2367</v>
      </c>
      <c r="O212" t="s">
        <v>39</v>
      </c>
      <c r="P212" t="s">
        <v>39</v>
      </c>
      <c r="Q212" t="s">
        <v>39</v>
      </c>
      <c r="R212" t="s">
        <v>39</v>
      </c>
      <c r="S212" t="s">
        <v>2356</v>
      </c>
      <c r="T212" t="s">
        <v>649</v>
      </c>
      <c r="U212" t="str">
        <f t="shared" si="15"/>
        <v>http://geocode.csis.u-tokyo.ac.jp/cgi-bin/simple_geocode.cgi?charset=UTF8&amp;addr=%20%E7%A6%8F%E5%B3%B6%E7%9C%8C%E7%A6%8F%E5%B3%B6%E5%B8%82%E9%8E%8C%E7%94%B0%E5%AD%97%E6%84%9B%E5%AE%95%E5%89%8D%EF%BC%92%EF%BC%92%EF%BC%8D%EF%BC%91</v>
      </c>
      <c r="V212" t="str">
        <f t="shared" si="16"/>
        <v xml:space="preserve">&lt;?xml version="1.0" encoding="UTF-8" ?&gt;
&lt;results&gt;
&lt;query&gt; 福島県福島市鎌田字愛宕前２２−１&lt;/query&gt;
&lt;geodetic&gt;wgs1984&lt;/geodetic&gt;
&lt;iConf&gt;5&lt;/iConf&gt;
&lt;converted&gt; 福島県福島市鎌田字愛宕前&lt;/converted&gt;
&lt;candidate&gt;
&lt;address&gt;福島県/福島市/鎌田/愛宕前&lt;/address&gt;
&lt;longitude&gt;140.515045&lt;/longitude&gt;
&lt;latitude&gt;37.794224&lt;/latitude&gt;
&lt;iLvl&gt;6&lt;/iLvl&gt;
&lt;/candidate&gt;
&lt;/results&gt;
</v>
      </c>
      <c r="W212">
        <f t="shared" si="17"/>
        <v>37.794224</v>
      </c>
      <c r="X212">
        <f t="shared" si="18"/>
        <v>140.51504499999999</v>
      </c>
      <c r="Y212" s="1" t="str">
        <f t="shared" si="19"/>
        <v xml:space="preserve"> 福島県福島市鎌田字愛宕前２２－１</v>
      </c>
    </row>
    <row r="213" spans="1:25" ht="14.25" x14ac:dyDescent="0.2">
      <c r="A213" t="s">
        <v>2368</v>
      </c>
      <c r="B213" t="s">
        <v>2369</v>
      </c>
      <c r="C213" t="s">
        <v>2370</v>
      </c>
      <c r="D213" t="s">
        <v>2371</v>
      </c>
      <c r="E213" t="s">
        <v>2372</v>
      </c>
      <c r="F213" t="s">
        <v>2373</v>
      </c>
      <c r="G213" t="s">
        <v>2374</v>
      </c>
      <c r="H213" t="s">
        <v>1036</v>
      </c>
      <c r="I213" t="s">
        <v>2375</v>
      </c>
      <c r="J213" t="s">
        <v>2376</v>
      </c>
      <c r="K213" t="s">
        <v>2329</v>
      </c>
      <c r="L213" t="s">
        <v>65</v>
      </c>
      <c r="M213" t="s">
        <v>2377</v>
      </c>
      <c r="N213" t="s">
        <v>2378</v>
      </c>
      <c r="O213" t="s">
        <v>34</v>
      </c>
      <c r="P213" t="s">
        <v>35</v>
      </c>
      <c r="Q213" t="s">
        <v>36</v>
      </c>
      <c r="R213" t="s">
        <v>37</v>
      </c>
      <c r="S213" t="s">
        <v>2368</v>
      </c>
      <c r="T213" t="s">
        <v>2379</v>
      </c>
      <c r="U213" t="str">
        <f t="shared" si="15"/>
        <v>http://geocode.csis.u-tokyo.ac.jp/cgi-bin/simple_geocode.cgi?charset=UTF8&amp;addr=%20%E6%A0%83%E6%9C%A8%E7%9C%8C%E8%B6%B3%E5%88%A9%E5%B8%82%E6%9C%9D%E5%80%89%E7%94%BA256-4</v>
      </c>
      <c r="V213" t="str">
        <f t="shared" si="16"/>
        <v xml:space="preserve">&lt;?xml version="1.0" encoding="UTF-8" ?&gt;
&lt;results&gt;
&lt;query&gt; 栃木県足利市朝倉町256-4&lt;/query&gt;
&lt;geodetic&gt;wgs1984&lt;/geodetic&gt;
&lt;iConf&gt;5&lt;/iConf&gt;
&lt;converted&gt; 栃木県足利市朝倉町256-&lt;/converted&gt;
&lt;candidate&gt;
&lt;address&gt;栃木県/足利市/朝倉町/２５６番地&lt;/address&gt;
&lt;longitude&gt;139.448181&lt;/longitude&gt;
&lt;latitude&gt;36.322697&lt;/latitude&gt;
&lt;iLvl&gt;7&lt;/iLvl&gt;
&lt;/candidate&gt;
&lt;/results&gt;
</v>
      </c>
      <c r="W213">
        <f t="shared" si="17"/>
        <v>36.322696999999998</v>
      </c>
      <c r="X213">
        <f t="shared" si="18"/>
        <v>139.44818100000001</v>
      </c>
      <c r="Y213" s="1" t="str">
        <f t="shared" si="19"/>
        <v xml:space="preserve"> 栃木県足利市朝倉町256-4</v>
      </c>
    </row>
    <row r="214" spans="1:25" ht="14.25" x14ac:dyDescent="0.2">
      <c r="A214" t="s">
        <v>2380</v>
      </c>
      <c r="B214" t="s">
        <v>2381</v>
      </c>
      <c r="C214" t="s">
        <v>2382</v>
      </c>
      <c r="D214" t="s">
        <v>2383</v>
      </c>
      <c r="E214" t="s">
        <v>2384</v>
      </c>
      <c r="F214" t="s">
        <v>2385</v>
      </c>
      <c r="G214" t="s">
        <v>2386</v>
      </c>
      <c r="H214" t="s">
        <v>1360</v>
      </c>
      <c r="I214" t="s">
        <v>2387</v>
      </c>
      <c r="J214" t="s">
        <v>2388</v>
      </c>
      <c r="K214" t="s">
        <v>271</v>
      </c>
      <c r="L214" t="s">
        <v>1638</v>
      </c>
      <c r="M214" t="s">
        <v>2389</v>
      </c>
      <c r="N214" t="s">
        <v>39</v>
      </c>
      <c r="O214" t="s">
        <v>39</v>
      </c>
      <c r="P214" t="s">
        <v>39</v>
      </c>
      <c r="Q214" t="s">
        <v>39</v>
      </c>
      <c r="R214" t="s">
        <v>39</v>
      </c>
      <c r="S214" t="s">
        <v>2380</v>
      </c>
      <c r="T214" t="s">
        <v>39</v>
      </c>
      <c r="U214" t="str">
        <f t="shared" si="15"/>
        <v>http://geocode.csis.u-tokyo.ac.jp/cgi-bin/simple_geocode.cgi?charset=UTF8&amp;addr=%20%E6%84%9B%E7%9F%A5%E7%9C%8C%E5%8D%8A%E7%94%B0%E5%B8%82%E6%9C%89%E6%A5%BD%E7%94%BA%EF%BC%95%EF%BC%8D%EF%BC%91%EF%BC%95%EF%BC%95%EF%BC%8D%EF%BC%91</v>
      </c>
      <c r="V214" t="str">
        <f t="shared" si="16"/>
        <v xml:space="preserve">&lt;?xml version="1.0" encoding="UTF-8" ?&gt;
&lt;results&gt;
&lt;query&gt; 愛知県半田市有楽町５−１５５−１&lt;/query&gt;
&lt;geodetic&gt;wgs1984&lt;/geodetic&gt;
&lt;iConf&gt;5&lt;/iConf&gt;
&lt;converted&gt; 愛知県半田市有楽町５−１５５−&lt;/converted&gt;
&lt;candidate&gt;
&lt;address&gt;愛知県/半田市/有楽町/五丁目/１５５番地&lt;/address&gt;
&lt;longitude&gt;136.921326&lt;/longitude&gt;
&lt;latitude&gt;34.875931&lt;/latitude&gt;
&lt;iLvl&gt;7&lt;/iLvl&gt;
&lt;/candidate&gt;
&lt;/results&gt;
</v>
      </c>
      <c r="W214">
        <f t="shared" si="17"/>
        <v>34.875931000000001</v>
      </c>
      <c r="X214">
        <f t="shared" si="18"/>
        <v>136.92132599999999</v>
      </c>
      <c r="Y214" s="1" t="str">
        <f t="shared" si="19"/>
        <v xml:space="preserve"> 愛知県半田市有楽町５－１５５－１</v>
      </c>
    </row>
    <row r="215" spans="1:25" ht="14.25" x14ac:dyDescent="0.2">
      <c r="A215" t="s">
        <v>2390</v>
      </c>
      <c r="B215" t="s">
        <v>2391</v>
      </c>
      <c r="C215" t="s">
        <v>2392</v>
      </c>
      <c r="D215" t="s">
        <v>2393</v>
      </c>
      <c r="E215" t="s">
        <v>2394</v>
      </c>
      <c r="F215" t="s">
        <v>2395</v>
      </c>
      <c r="G215" t="s">
        <v>2396</v>
      </c>
      <c r="H215" t="s">
        <v>105</v>
      </c>
      <c r="I215" t="s">
        <v>2397</v>
      </c>
      <c r="J215" t="s">
        <v>2398</v>
      </c>
      <c r="K215" t="s">
        <v>1910</v>
      </c>
      <c r="L215" t="s">
        <v>136</v>
      </c>
      <c r="M215" t="s">
        <v>39</v>
      </c>
      <c r="N215" t="s">
        <v>67</v>
      </c>
      <c r="O215" t="s">
        <v>39</v>
      </c>
      <c r="P215" t="s">
        <v>39</v>
      </c>
      <c r="Q215" t="s">
        <v>39</v>
      </c>
      <c r="R215" t="s">
        <v>39</v>
      </c>
      <c r="S215" t="s">
        <v>2390</v>
      </c>
      <c r="T215" t="s">
        <v>2399</v>
      </c>
      <c r="U215" t="str">
        <f t="shared" si="15"/>
        <v>http://geocode.csis.u-tokyo.ac.jp/cgi-bin/simple_geocode.cgi?charset=UTF8&amp;addr=%20%E6%84%9B%E7%9F%A5%E7%9C%8C%E5%AE%89%E5%9F%8E%E5%B8%82%E5%A0%80%E5%86%85%E7%94%BA%E8%A5%BF%E5%8F%A3%EF%BC%91%EF%BC%96%EF%BC%8D%EF%BC%95</v>
      </c>
      <c r="V215" t="str">
        <f t="shared" si="16"/>
        <v xml:space="preserve">&lt;?xml version="1.0" encoding="UTF-8" ?&gt;
&lt;results&gt;
&lt;query&gt; 愛知県安城市堀内町西口１６−５&lt;/query&gt;
&lt;geodetic&gt;wgs1984&lt;/geodetic&gt;
&lt;iConf&gt;5&lt;/iConf&gt;
&lt;converted&gt; 愛知県安城市堀内町西口１６−&lt;/converted&gt;
&lt;candidate&gt;
&lt;address&gt;愛知県/安城市/堀内町/西口/１６番地&lt;/address&gt;
&lt;longitude&gt;137.086319&lt;/longitude&gt;
&lt;latitude&gt;34.928551&lt;/latitude&gt;
&lt;iLvl&gt;7&lt;/iLvl&gt;
&lt;/candidate&gt;
&lt;/results&gt;
</v>
      </c>
      <c r="W215">
        <f t="shared" si="17"/>
        <v>34.928550999999999</v>
      </c>
      <c r="X215">
        <f t="shared" si="18"/>
        <v>137.086319</v>
      </c>
      <c r="Y215" s="1" t="str">
        <f t="shared" si="19"/>
        <v xml:space="preserve"> 愛知県安城市堀内町西口１６－５</v>
      </c>
    </row>
    <row r="216" spans="1:25" ht="14.25" x14ac:dyDescent="0.2">
      <c r="A216" t="s">
        <v>2400</v>
      </c>
      <c r="B216" t="s">
        <v>2401</v>
      </c>
      <c r="C216" t="s">
        <v>2402</v>
      </c>
      <c r="D216" t="s">
        <v>2403</v>
      </c>
      <c r="E216" t="s">
        <v>2404</v>
      </c>
      <c r="F216" t="s">
        <v>2405</v>
      </c>
      <c r="G216" t="s">
        <v>2406</v>
      </c>
      <c r="H216" t="s">
        <v>336</v>
      </c>
      <c r="I216" t="s">
        <v>2407</v>
      </c>
      <c r="J216" t="s">
        <v>2408</v>
      </c>
      <c r="K216" t="s">
        <v>2409</v>
      </c>
      <c r="L216" t="s">
        <v>408</v>
      </c>
      <c r="M216" t="s">
        <v>39</v>
      </c>
      <c r="N216" t="s">
        <v>2410</v>
      </c>
      <c r="O216" t="s">
        <v>369</v>
      </c>
      <c r="P216" t="s">
        <v>370</v>
      </c>
      <c r="Q216" t="s">
        <v>371</v>
      </c>
      <c r="R216" t="s">
        <v>372</v>
      </c>
      <c r="S216" t="s">
        <v>2400</v>
      </c>
      <c r="T216" t="s">
        <v>373</v>
      </c>
      <c r="U216" t="str">
        <f t="shared" si="15"/>
        <v>http://geocode.csis.u-tokyo.ac.jp/cgi-bin/simple_geocode.cgi?charset=UTF8&amp;addr=%20%E5%BA%83%E5%B3%B6%E7%9C%8C%E7%A6%8F%E5%B1%B1%E5%B8%82%E5%8D%97%E8%94%B5%E7%8E%8B%E7%94%BA3-8-37</v>
      </c>
      <c r="V216" t="str">
        <f t="shared" si="16"/>
        <v xml:space="preserve">&lt;?xml version="1.0" encoding="UTF-8" ?&gt;
&lt;results&gt;
&lt;query&gt; 広島県福山市南蔵王町3-8-37&lt;/query&gt;
&lt;geodetic&gt;wgs1984&lt;/geodetic&gt;
&lt;iConf&gt;5&lt;/iConf&gt;
&lt;converted&gt; 広島県福山市南蔵王町3-8-37&lt;/converted&gt;
&lt;candidate&gt;
&lt;address&gt;広島県/福山市/南蔵王町/三丁目/８番/３７号&lt;/address&gt;
&lt;longitude&gt;133.394409&lt;/longitude&gt;
&lt;latitude&gt;34.499836&lt;/latitude&gt;
&lt;iLvl&gt;8&lt;/iLvl&gt;
&lt;/candidate&gt;
&lt;/results&gt;
</v>
      </c>
      <c r="W216">
        <f t="shared" si="17"/>
        <v>34.499836000000002</v>
      </c>
      <c r="X216">
        <f t="shared" si="18"/>
        <v>133.394409</v>
      </c>
      <c r="Y216" s="1" t="str">
        <f t="shared" si="19"/>
        <v xml:space="preserve"> 広島県福山市南蔵王町3-8-37</v>
      </c>
    </row>
    <row r="217" spans="1:25" ht="14.25" x14ac:dyDescent="0.2">
      <c r="A217" t="s">
        <v>2411</v>
      </c>
      <c r="B217" t="s">
        <v>2412</v>
      </c>
      <c r="C217" t="s">
        <v>2413</v>
      </c>
      <c r="D217" t="s">
        <v>2414</v>
      </c>
      <c r="E217" t="s">
        <v>2415</v>
      </c>
      <c r="F217" t="s">
        <v>2416</v>
      </c>
      <c r="G217" t="s">
        <v>2417</v>
      </c>
      <c r="H217" t="s">
        <v>1527</v>
      </c>
      <c r="I217" t="s">
        <v>2418</v>
      </c>
      <c r="J217" t="s">
        <v>2419</v>
      </c>
      <c r="K217" t="s">
        <v>1935</v>
      </c>
      <c r="L217" t="s">
        <v>2420</v>
      </c>
      <c r="M217" t="s">
        <v>2421</v>
      </c>
      <c r="N217" t="s">
        <v>2422</v>
      </c>
      <c r="O217" t="s">
        <v>39</v>
      </c>
      <c r="P217" t="s">
        <v>39</v>
      </c>
      <c r="Q217" t="s">
        <v>39</v>
      </c>
      <c r="R217" t="s">
        <v>39</v>
      </c>
      <c r="S217" t="s">
        <v>2411</v>
      </c>
      <c r="T217" t="s">
        <v>2423</v>
      </c>
      <c r="U217" t="str">
        <f t="shared" si="15"/>
        <v>http://geocode.csis.u-tokyo.ac.jp/cgi-bin/simple_geocode.cgi?charset=UTF8&amp;addr=%20%E5%85%B5%E5%BA%AB%E7%9C%8C%E4%BC%8A%E4%B8%B9%E5%B8%82%E8%8D%BB%E9%87%8E%EF%BC%98%E4%B8%81%E7%9B%AE%EF%BC%95%EF%BC%92</v>
      </c>
      <c r="V217" t="str">
        <f t="shared" si="16"/>
        <v xml:space="preserve">&lt;?xml version="1.0" encoding="UTF-8" ?&gt;
&lt;results&gt;
&lt;query&gt; 兵庫県伊丹市荻野８丁目５２&lt;/query&gt;
&lt;geodetic&gt;wgs1984&lt;/geodetic&gt;
&lt;iConf&gt;5&lt;/iConf&gt;
&lt;converted&gt; 兵庫県伊丹市荻野８丁目５２&lt;/converted&gt;
&lt;candidate&gt;
&lt;address&gt;兵庫県/伊丹市/荻野/八丁目/５２番地&lt;/address&gt;
&lt;longitude&gt;135.389435&lt;/longitude&gt;
&lt;latitude&gt;34.809586&lt;/latitude&gt;
&lt;iLvl&gt;7&lt;/iLvl&gt;
&lt;/candidate&gt;
&lt;/results&gt;
</v>
      </c>
      <c r="W217">
        <f t="shared" si="17"/>
        <v>34.809586000000003</v>
      </c>
      <c r="X217">
        <f t="shared" si="18"/>
        <v>135.38943499999999</v>
      </c>
      <c r="Y217" s="1" t="str">
        <f t="shared" si="19"/>
        <v xml:space="preserve"> 兵庫県伊丹市荻野８丁目５２</v>
      </c>
    </row>
    <row r="218" spans="1:25" ht="14.25" x14ac:dyDescent="0.2">
      <c r="A218" t="s">
        <v>2424</v>
      </c>
      <c r="B218" t="s">
        <v>2425</v>
      </c>
      <c r="C218" t="s">
        <v>2426</v>
      </c>
      <c r="D218" t="s">
        <v>2427</v>
      </c>
      <c r="E218" t="s">
        <v>2428</v>
      </c>
      <c r="F218" t="s">
        <v>2429</v>
      </c>
      <c r="G218" t="s">
        <v>2430</v>
      </c>
      <c r="H218" t="s">
        <v>351</v>
      </c>
      <c r="I218" t="s">
        <v>2431</v>
      </c>
      <c r="J218" t="s">
        <v>2432</v>
      </c>
      <c r="K218" t="s">
        <v>2284</v>
      </c>
      <c r="L218" t="s">
        <v>95</v>
      </c>
      <c r="M218" t="s">
        <v>2433</v>
      </c>
      <c r="N218" t="s">
        <v>67</v>
      </c>
      <c r="O218" t="s">
        <v>39</v>
      </c>
      <c r="P218" t="s">
        <v>39</v>
      </c>
      <c r="Q218" t="s">
        <v>39</v>
      </c>
      <c r="R218" t="s">
        <v>39</v>
      </c>
      <c r="S218" t="s">
        <v>2424</v>
      </c>
      <c r="T218" t="s">
        <v>2434</v>
      </c>
      <c r="U218" t="str">
        <f t="shared" si="15"/>
        <v>http://geocode.csis.u-tokyo.ac.jp/cgi-bin/simple_geocode.cgi?charset=UTF8&amp;addr=%20%E6%84%9B%E7%9F%A5%E7%9C%8C%E5%B2%A1%E5%B4%8E%E5%B8%82%E4%B8%8A%E5%92%8C%E7%94%B0%E7%94%BA%E5%AD%97%E5%8D%97%E5%B1%8B%E6%95%B72-1</v>
      </c>
      <c r="V218" t="str">
        <f t="shared" si="16"/>
        <v xml:space="preserve">&lt;?xml version="1.0" encoding="UTF-8" ?&gt;
&lt;results&gt;
&lt;query&gt; 愛知県岡崎市上和田町字南屋敷2-1&lt;/query&gt;
&lt;geodetic&gt;wgs1984&lt;/geodetic&gt;
&lt;iConf&gt;5&lt;/iConf&gt;
&lt;converted&gt; 愛知県岡崎市上和田町字南屋敷2-&lt;/converted&gt;
&lt;candidate&gt;
&lt;address&gt;愛知県/岡崎市/上和田町/南屋敷/２番地&lt;/address&gt;
&lt;longitude&gt;137.153229&lt;/longitude&gt;
&lt;latitude&gt;34.930302&lt;/latitude&gt;
&lt;iLvl&gt;7&lt;/iLvl&gt;
&lt;/candidate&gt;
&lt;/results&gt;
</v>
      </c>
      <c r="W218">
        <f t="shared" si="17"/>
        <v>34.930301999999998</v>
      </c>
      <c r="X218">
        <f t="shared" si="18"/>
        <v>137.15322900000001</v>
      </c>
      <c r="Y218" s="1" t="str">
        <f t="shared" si="19"/>
        <v xml:space="preserve"> 愛知県岡崎市上和田町字南屋敷2-1</v>
      </c>
    </row>
    <row r="219" spans="1:25" ht="14.25" x14ac:dyDescent="0.2">
      <c r="A219" t="s">
        <v>2435</v>
      </c>
      <c r="B219" t="s">
        <v>2436</v>
      </c>
      <c r="C219" t="s">
        <v>2437</v>
      </c>
      <c r="D219" t="s">
        <v>2438</v>
      </c>
      <c r="E219" t="s">
        <v>2439</v>
      </c>
      <c r="F219" t="s">
        <v>2440</v>
      </c>
      <c r="G219" t="s">
        <v>2441</v>
      </c>
      <c r="H219" t="s">
        <v>160</v>
      </c>
      <c r="I219" t="s">
        <v>2442</v>
      </c>
      <c r="J219" t="s">
        <v>2443</v>
      </c>
      <c r="K219" t="s">
        <v>2444</v>
      </c>
      <c r="L219" t="s">
        <v>192</v>
      </c>
      <c r="M219" t="s">
        <v>2445</v>
      </c>
      <c r="N219" t="s">
        <v>440</v>
      </c>
      <c r="O219" t="s">
        <v>39</v>
      </c>
      <c r="P219" t="s">
        <v>39</v>
      </c>
      <c r="Q219" t="s">
        <v>39</v>
      </c>
      <c r="R219" t="s">
        <v>39</v>
      </c>
      <c r="S219" t="s">
        <v>2435</v>
      </c>
      <c r="T219" t="s">
        <v>2446</v>
      </c>
      <c r="U219" t="str">
        <f t="shared" si="15"/>
        <v>http://geocode.csis.u-tokyo.ac.jp/cgi-bin/simple_geocode.cgi?charset=UTF8&amp;addr=%20%E6%84%9B%E7%9F%A5%E7%9C%8C%E5%90%8D%E5%8F%A4%E5%B1%8B%E5%B8%82%E6%9D%B1%E5%8C%BA%E6%B3%891-6-20%20%E3%83%A9%E3%82%A4%E3%83%95%E3%83%93%E3%83%AB1F</v>
      </c>
      <c r="V219" t="str">
        <f t="shared" si="16"/>
        <v xml:space="preserve">&lt;?xml version="1.0" encoding="UTF-8" ?&gt;
&lt;results&gt;
&lt;query&gt; 愛知県名古屋市東区泉1-6-20 ライフビル1F&lt;/query&gt;
&lt;geodetic&gt;wgs1984&lt;/geodetic&gt;
&lt;iConf&gt;5&lt;/iConf&gt;
&lt;converted&gt; 愛知県名古屋市東区泉1-6-20 &lt;/converted&gt;
&lt;candidate&gt;
&lt;address&gt;愛知県/名古屋市/東区/泉/一丁目/６番/２０号&lt;/address&gt;
&lt;longitude&gt;136.913803&lt;/longitude&gt;
&lt;latitude&gt;35.177517&lt;/latitude&gt;
&lt;iLvl&gt;8&lt;/iLvl&gt;
&lt;/candidate&gt;
&lt;/results&gt;
</v>
      </c>
      <c r="W219">
        <f t="shared" si="17"/>
        <v>35.177517000000002</v>
      </c>
      <c r="X219">
        <f t="shared" si="18"/>
        <v>136.913803</v>
      </c>
      <c r="Y219" s="1" t="str">
        <f t="shared" si="19"/>
        <v xml:space="preserve"> 愛知県名古屋市東区泉1-6-20 ライフビル1F</v>
      </c>
    </row>
    <row r="220" spans="1:25" ht="14.25" x14ac:dyDescent="0.2">
      <c r="A220" t="s">
        <v>2447</v>
      </c>
      <c r="B220" t="s">
        <v>2448</v>
      </c>
      <c r="C220" t="s">
        <v>2449</v>
      </c>
      <c r="D220" t="s">
        <v>2450</v>
      </c>
      <c r="E220" t="s">
        <v>2451</v>
      </c>
      <c r="F220" t="s">
        <v>2452</v>
      </c>
      <c r="G220" t="s">
        <v>2453</v>
      </c>
      <c r="H220" t="s">
        <v>105</v>
      </c>
      <c r="I220" t="s">
        <v>2454</v>
      </c>
      <c r="J220" t="s">
        <v>2455</v>
      </c>
      <c r="K220" t="s">
        <v>2019</v>
      </c>
      <c r="L220" t="s">
        <v>1842</v>
      </c>
      <c r="M220" t="s">
        <v>2456</v>
      </c>
      <c r="N220" t="s">
        <v>39</v>
      </c>
      <c r="O220" t="s">
        <v>39</v>
      </c>
      <c r="P220" t="s">
        <v>39</v>
      </c>
      <c r="Q220" t="s">
        <v>39</v>
      </c>
      <c r="R220" t="s">
        <v>39</v>
      </c>
      <c r="S220" t="s">
        <v>2447</v>
      </c>
      <c r="T220" t="s">
        <v>39</v>
      </c>
      <c r="U220" t="str">
        <f t="shared" si="15"/>
        <v>http://geocode.csis.u-tokyo.ac.jp/cgi-bin/simple_geocode.cgi?charset=UTF8&amp;addr=%20%E5%A4%A7%E9%98%AA%E5%BA%9C%E5%A4%A7%E9%98%AA%E5%B8%82%E6%9D%B1%E4%BD%8F%E5%90%89%E5%8C%BA%E4%BB%8A%E5%B7%9D%EF%BC%94%E4%B8%81%E7%9B%AE%EF%BC%95%EF%BC%8D%EF%BC%94</v>
      </c>
      <c r="V220" t="str">
        <f t="shared" si="16"/>
        <v xml:space="preserve">&lt;?xml version="1.0" encoding="UTF-8" ?&gt;
&lt;results&gt;
&lt;query&gt; 大阪府大阪市東住吉区今川４丁目５−４&lt;/query&gt;
&lt;geodetic&gt;wgs1984&lt;/geodetic&gt;
&lt;iConf&gt;5&lt;/iConf&gt;
&lt;converted&gt; 大阪府大阪市東住吉区今川４丁目５−４&lt;/converted&gt;
&lt;candidate&gt;
&lt;address&gt;大阪府/大阪市/東住吉区/今川/四丁目/５番/４号&lt;/address&gt;
&lt;longitude&gt;135.538101&lt;/longitude&gt;
&lt;latitude&gt;34.629993&lt;/latitude&gt;
&lt;iLvl&gt;8&lt;/iLvl&gt;
&lt;/candidate&gt;
&lt;/results&gt;
</v>
      </c>
      <c r="W220">
        <f t="shared" si="17"/>
        <v>34.629992999999999</v>
      </c>
      <c r="X220">
        <f t="shared" si="18"/>
        <v>135.53810100000001</v>
      </c>
      <c r="Y220" s="1" t="str">
        <f t="shared" si="19"/>
        <v xml:space="preserve"> 大阪府大阪市東住吉区今川４丁目５－４</v>
      </c>
    </row>
    <row r="221" spans="1:25" ht="14.25" x14ac:dyDescent="0.2">
      <c r="A221" t="s">
        <v>2457</v>
      </c>
      <c r="B221" t="s">
        <v>2458</v>
      </c>
      <c r="C221" t="s">
        <v>2459</v>
      </c>
      <c r="D221" t="s">
        <v>2460</v>
      </c>
      <c r="E221" t="s">
        <v>2461</v>
      </c>
      <c r="F221" t="s">
        <v>2462</v>
      </c>
      <c r="G221" t="s">
        <v>2463</v>
      </c>
      <c r="H221" t="s">
        <v>2464</v>
      </c>
      <c r="I221" t="s">
        <v>2465</v>
      </c>
      <c r="J221" t="s">
        <v>2466</v>
      </c>
      <c r="K221" t="s">
        <v>2100</v>
      </c>
      <c r="L221" t="s">
        <v>95</v>
      </c>
      <c r="M221" t="s">
        <v>2467</v>
      </c>
      <c r="N221" t="s">
        <v>2468</v>
      </c>
      <c r="O221" t="s">
        <v>39</v>
      </c>
      <c r="P221" t="s">
        <v>39</v>
      </c>
      <c r="Q221" t="s">
        <v>39</v>
      </c>
      <c r="R221" t="s">
        <v>39</v>
      </c>
      <c r="S221" t="s">
        <v>2457</v>
      </c>
      <c r="T221" t="s">
        <v>2469</v>
      </c>
      <c r="U221" t="str">
        <f t="shared" si="15"/>
        <v>http://geocode.csis.u-tokyo.ac.jp/cgi-bin/simple_geocode.cgi?charset=UTF8&amp;addr=%20%E6%84%9B%E7%9F%A5%E7%9C%8C%E5%AE%89%E5%9F%8E%E5%B8%82%E6%A8%AA%E5%B1%B1%E7%94%BA%E6%B5%9C%E7%95%94%E4%B8%8A%EF%BC%96%EF%BC%91</v>
      </c>
      <c r="V221" t="str">
        <f t="shared" si="16"/>
        <v xml:space="preserve">&lt;?xml version="1.0" encoding="UTF-8" ?&gt;
&lt;results&gt;
&lt;query&gt; 愛知県安城市横山町浜畔上６１&lt;/query&gt;
&lt;geodetic&gt;wgs1984&lt;/geodetic&gt;
&lt;iConf&gt;5&lt;/iConf&gt;
&lt;converted&gt; 愛知県安城市横山町浜畔上６１&lt;/converted&gt;
&lt;candidate&gt;
&lt;address&gt;愛知県/安城市/横山町/浜畔上/６１番地&lt;/address&gt;
&lt;longitude&gt;137.075607&lt;/longitude&gt;
&lt;latitude&gt;34.956463&lt;/latitude&gt;
&lt;iLvl&gt;7&lt;/iLvl&gt;
&lt;/candidate&gt;
&lt;/results&gt;
</v>
      </c>
      <c r="W221">
        <f t="shared" si="17"/>
        <v>34.956462999999999</v>
      </c>
      <c r="X221">
        <f t="shared" si="18"/>
        <v>137.07560699999999</v>
      </c>
      <c r="Y221" s="1" t="str">
        <f t="shared" si="19"/>
        <v xml:space="preserve"> 愛知県安城市横山町浜畔上６１</v>
      </c>
    </row>
    <row r="222" spans="1:25" ht="14.25" x14ac:dyDescent="0.2">
      <c r="A222" t="s">
        <v>2470</v>
      </c>
      <c r="B222" t="s">
        <v>2471</v>
      </c>
      <c r="C222" t="s">
        <v>2472</v>
      </c>
      <c r="D222" t="s">
        <v>2473</v>
      </c>
      <c r="E222" t="s">
        <v>2474</v>
      </c>
      <c r="F222" t="s">
        <v>2475</v>
      </c>
      <c r="G222" t="s">
        <v>2476</v>
      </c>
      <c r="H222" t="s">
        <v>2477</v>
      </c>
      <c r="I222" t="s">
        <v>2478</v>
      </c>
      <c r="J222" t="s">
        <v>2479</v>
      </c>
      <c r="K222" t="s">
        <v>2409</v>
      </c>
      <c r="L222" t="s">
        <v>225</v>
      </c>
      <c r="M222" t="s">
        <v>2480</v>
      </c>
      <c r="N222" t="s">
        <v>39</v>
      </c>
      <c r="O222" t="s">
        <v>1365</v>
      </c>
      <c r="P222" t="s">
        <v>1366</v>
      </c>
      <c r="Q222" t="s">
        <v>1367</v>
      </c>
      <c r="R222" t="s">
        <v>1368</v>
      </c>
      <c r="S222" t="s">
        <v>2470</v>
      </c>
      <c r="T222" t="s">
        <v>39</v>
      </c>
      <c r="U222" t="str">
        <f t="shared" si="15"/>
        <v>http://geocode.csis.u-tokyo.ac.jp/cgi-bin/simple_geocode.cgi?charset=UTF8&amp;addr=%20%E5%AE%AE%E5%9F%8E%E7%9C%8C%E5%A4%9A%E8%B3%80%E5%9F%8E%E5%B8%82%E7%94%BA%E5%89%8D%EF%BC%94%E4%B8%81%E7%9B%AE%EF%BC%93%EF%BC%8D%EF%BC%96</v>
      </c>
      <c r="V222" t="str">
        <f t="shared" si="16"/>
        <v xml:space="preserve">&lt;?xml version="1.0" encoding="UTF-8" ?&gt;
&lt;results&gt;
&lt;query&gt; 宮城県多賀城市町前４丁目３−６&lt;/query&gt;
&lt;geodetic&gt;wgs1984&lt;/geodetic&gt;
&lt;iConf&gt;5&lt;/iConf&gt;
&lt;converted&gt; 宮城県多賀城市町前４丁目３−&lt;/converted&gt;
&lt;candidate&gt;
&lt;address&gt;宮城県/多賀城市/町前/四丁目/３番&lt;/address&gt;
&lt;longitude&gt;141.006378&lt;/longitude&gt;
&lt;latitude&gt;38.283779&lt;/latitude&gt;
&lt;iLvl&gt;7&lt;/iLvl&gt;
&lt;/candidate&gt;
&lt;/results&gt;
</v>
      </c>
      <c r="W222">
        <f t="shared" si="17"/>
        <v>38.283779000000003</v>
      </c>
      <c r="X222">
        <f t="shared" si="18"/>
        <v>141.00637800000001</v>
      </c>
      <c r="Y222" s="1" t="str">
        <f t="shared" si="19"/>
        <v xml:space="preserve"> 宮城県多賀城市町前４丁目３－６</v>
      </c>
    </row>
    <row r="223" spans="1:25" ht="14.25" x14ac:dyDescent="0.2">
      <c r="A223" t="s">
        <v>2481</v>
      </c>
      <c r="B223" t="s">
        <v>2482</v>
      </c>
      <c r="C223" t="s">
        <v>2483</v>
      </c>
      <c r="D223" t="s">
        <v>2484</v>
      </c>
      <c r="E223" t="s">
        <v>2485</v>
      </c>
      <c r="F223" t="s">
        <v>2486</v>
      </c>
      <c r="G223" t="s">
        <v>2487</v>
      </c>
      <c r="H223" t="s">
        <v>1036</v>
      </c>
      <c r="I223" t="s">
        <v>39</v>
      </c>
      <c r="J223" t="s">
        <v>2488</v>
      </c>
      <c r="K223" t="s">
        <v>2114</v>
      </c>
      <c r="L223" t="s">
        <v>1588</v>
      </c>
      <c r="M223" t="s">
        <v>39</v>
      </c>
      <c r="N223" t="s">
        <v>1639</v>
      </c>
      <c r="O223" t="s">
        <v>39</v>
      </c>
      <c r="P223" t="s">
        <v>39</v>
      </c>
      <c r="Q223" t="s">
        <v>39</v>
      </c>
      <c r="R223" t="s">
        <v>39</v>
      </c>
      <c r="S223" t="s">
        <v>2481</v>
      </c>
      <c r="T223" t="s">
        <v>2489</v>
      </c>
      <c r="U223" t="str">
        <f t="shared" si="15"/>
        <v>http://geocode.csis.u-tokyo.ac.jp/cgi-bin/simple_geocode.cgi?charset=UTF8&amp;addr=%20%E5%B2%90%E9%98%9C%E7%9C%8C%E5%B2%90%E9%98%9C%E5%B8%82%E5%8C%97%E5%B3%B67-13-7</v>
      </c>
      <c r="V223" t="str">
        <f t="shared" si="16"/>
        <v xml:space="preserve">&lt;?xml version="1.0" encoding="UTF-8" ?&gt;
&lt;results&gt;
&lt;query&gt; 岐阜県岐阜市北島7-13-7&lt;/query&gt;
&lt;geodetic&gt;wgs1984&lt;/geodetic&gt;
&lt;iConf&gt;5&lt;/iConf&gt;
&lt;converted&gt; 岐阜県岐阜市北島7-13-7&lt;/converted&gt;
&lt;candidate&gt;
&lt;address&gt;岐阜県/岐阜市/北島/七丁目/１３番/７号&lt;/address&gt;
&lt;longitude&gt;136.733826&lt;/longitude&gt;
&lt;latitude&gt;35.430187&lt;/latitude&gt;
&lt;iLvl&gt;8&lt;/iLvl&gt;
&lt;/candidate&gt;
&lt;/results&gt;
</v>
      </c>
      <c r="W223">
        <f t="shared" si="17"/>
        <v>35.430186999999997</v>
      </c>
      <c r="X223">
        <f t="shared" si="18"/>
        <v>136.73382599999999</v>
      </c>
      <c r="Y223" s="1" t="str">
        <f t="shared" si="19"/>
        <v xml:space="preserve"> 岐阜県岐阜市北島7-13-7</v>
      </c>
    </row>
    <row r="224" spans="1:25" ht="14.25" x14ac:dyDescent="0.2">
      <c r="A224" t="s">
        <v>2490</v>
      </c>
      <c r="B224" t="s">
        <v>2491</v>
      </c>
      <c r="C224" t="s">
        <v>2492</v>
      </c>
      <c r="D224" t="s">
        <v>2493</v>
      </c>
      <c r="E224" t="s">
        <v>2494</v>
      </c>
      <c r="F224" t="s">
        <v>2495</v>
      </c>
      <c r="G224" t="s">
        <v>2496</v>
      </c>
      <c r="H224" t="s">
        <v>2497</v>
      </c>
      <c r="I224" t="s">
        <v>2498</v>
      </c>
      <c r="J224" t="s">
        <v>2499</v>
      </c>
      <c r="K224" t="s">
        <v>2409</v>
      </c>
      <c r="L224" t="s">
        <v>1588</v>
      </c>
      <c r="M224" t="s">
        <v>2500</v>
      </c>
      <c r="N224" t="s">
        <v>2501</v>
      </c>
      <c r="O224" t="s">
        <v>905</v>
      </c>
      <c r="P224" t="s">
        <v>906</v>
      </c>
      <c r="Q224" t="s">
        <v>907</v>
      </c>
      <c r="R224" t="s">
        <v>908</v>
      </c>
      <c r="S224" t="s">
        <v>2490</v>
      </c>
      <c r="T224" t="s">
        <v>373</v>
      </c>
      <c r="U224" t="str">
        <f t="shared" si="15"/>
        <v>http://geocode.csis.u-tokyo.ac.jp/cgi-bin/simple_geocode.cgi?charset=UTF8&amp;addr=%20%E6%84%9B%E7%9F%A5%E7%9C%8C%E5%90%8D%E5%8F%A4%E5%B1%8B%E5%B8%82%E7%B7%91%E5%8C%BA%E7%86%8A%E3%81%AE%E5%89%8D%EF%BC%91%E4%B8%81%E7%9B%AE%EF%BC%91%EF%BC%90%EF%BC%95</v>
      </c>
      <c r="V224" t="str">
        <f t="shared" si="16"/>
        <v xml:space="preserve">&lt;?xml version="1.0" encoding="UTF-8" ?&gt;
&lt;results&gt;
&lt;query&gt; 愛知県名古屋市緑区熊の前１丁目１０５&lt;/query&gt;
&lt;geodetic&gt;wgs1984&lt;/geodetic&gt;
&lt;iConf&gt;5&lt;/iConf&gt;
&lt;converted&gt; 愛知県名古屋市緑区熊の前１丁目１０５&lt;/converted&gt;
&lt;candidate&gt;
&lt;address&gt;愛知県/名古屋市/緑区/熊の前/一丁目/１０５番地&lt;/address&gt;
&lt;longitude&gt;137.004333&lt;/longitude&gt;
&lt;latitude&gt;35.096310&lt;/latitude&gt;
&lt;iLvl&gt;7&lt;/iLvl&gt;
&lt;/candidate&gt;
&lt;/results&gt;
</v>
      </c>
      <c r="W224">
        <f t="shared" si="17"/>
        <v>35.096310000000003</v>
      </c>
      <c r="X224">
        <f t="shared" si="18"/>
        <v>137.004333</v>
      </c>
      <c r="Y224" s="1" t="str">
        <f t="shared" si="19"/>
        <v xml:space="preserve"> 愛知県名古屋市緑区熊の前１丁目１０５</v>
      </c>
    </row>
    <row r="225" spans="1:25" ht="14.25" x14ac:dyDescent="0.2">
      <c r="A225" t="s">
        <v>2502</v>
      </c>
      <c r="B225" t="s">
        <v>2503</v>
      </c>
      <c r="C225" t="s">
        <v>2504</v>
      </c>
      <c r="D225" t="s">
        <v>2505</v>
      </c>
      <c r="E225" t="s">
        <v>2506</v>
      </c>
      <c r="F225" t="s">
        <v>2507</v>
      </c>
      <c r="G225" t="s">
        <v>2508</v>
      </c>
      <c r="H225" t="s">
        <v>824</v>
      </c>
      <c r="I225" t="s">
        <v>2509</v>
      </c>
      <c r="J225" t="s">
        <v>2510</v>
      </c>
      <c r="K225" t="s">
        <v>2511</v>
      </c>
      <c r="L225" t="s">
        <v>149</v>
      </c>
      <c r="M225" t="s">
        <v>2512</v>
      </c>
      <c r="N225" t="s">
        <v>1054</v>
      </c>
      <c r="O225" t="s">
        <v>39</v>
      </c>
      <c r="P225" t="s">
        <v>39</v>
      </c>
      <c r="Q225" t="s">
        <v>39</v>
      </c>
      <c r="R225" t="s">
        <v>39</v>
      </c>
      <c r="S225" t="s">
        <v>2502</v>
      </c>
      <c r="T225" t="s">
        <v>2513</v>
      </c>
      <c r="U225" t="str">
        <f t="shared" si="15"/>
        <v>http://geocode.csis.u-tokyo.ac.jp/cgi-bin/simple_geocode.cgi?charset=UTF8&amp;addr=%20%E5%B2%A1%E5%B1%B1%E7%9C%8C%E5%80%89%E6%95%B7%E5%B8%82%E5%90%89%E5%B2%A1%EF%BC%94%EF%BC%91%EF%BC%92%EF%BC%8D%EF%BC%95</v>
      </c>
      <c r="V225" t="str">
        <f t="shared" si="16"/>
        <v xml:space="preserve">&lt;?xml version="1.0" encoding="UTF-8" ?&gt;
&lt;results&gt;
&lt;query&gt; 岡山県倉敷市吉岡４１２−５&lt;/query&gt;
&lt;geodetic&gt;wgs1984&lt;/geodetic&gt;
&lt;iConf&gt;5&lt;/iConf&gt;
&lt;converted&gt; 岡山県倉敷市吉岡４１２−&lt;/converted&gt;
&lt;candidate&gt;
&lt;address&gt;岡山県/倉敷市/吉岡/４１２番地&lt;/address&gt;
&lt;longitude&gt;133.767578&lt;/longitude&gt;
&lt;latitude&gt;34.568363&lt;/latitude&gt;
&lt;iLvl&gt;7&lt;/iLvl&gt;
&lt;/candidate&gt;
&lt;/results&gt;
</v>
      </c>
      <c r="W225">
        <f t="shared" si="17"/>
        <v>34.568362999999998</v>
      </c>
      <c r="X225">
        <f t="shared" si="18"/>
        <v>133.76757799999999</v>
      </c>
      <c r="Y225" s="1" t="str">
        <f t="shared" si="19"/>
        <v xml:space="preserve"> 岡山県倉敷市吉岡４１２－５</v>
      </c>
    </row>
    <row r="226" spans="1:25" ht="14.25" x14ac:dyDescent="0.2">
      <c r="A226" t="s">
        <v>2514</v>
      </c>
      <c r="B226" t="s">
        <v>2515</v>
      </c>
      <c r="C226" t="s">
        <v>2516</v>
      </c>
      <c r="D226" t="s">
        <v>2517</v>
      </c>
      <c r="E226" t="s">
        <v>2518</v>
      </c>
      <c r="F226" t="s">
        <v>2519</v>
      </c>
      <c r="G226" t="s">
        <v>2520</v>
      </c>
      <c r="H226" t="s">
        <v>1174</v>
      </c>
      <c r="I226" t="s">
        <v>2521</v>
      </c>
      <c r="J226" t="s">
        <v>2522</v>
      </c>
      <c r="K226" t="s">
        <v>2444</v>
      </c>
      <c r="L226" t="s">
        <v>192</v>
      </c>
      <c r="M226" t="s">
        <v>2523</v>
      </c>
      <c r="N226" t="s">
        <v>1416</v>
      </c>
      <c r="O226" t="s">
        <v>1417</v>
      </c>
      <c r="P226" t="s">
        <v>1418</v>
      </c>
      <c r="Q226" t="s">
        <v>1419</v>
      </c>
      <c r="R226" t="s">
        <v>1420</v>
      </c>
      <c r="S226" t="s">
        <v>2514</v>
      </c>
      <c r="T226" t="s">
        <v>2524</v>
      </c>
      <c r="U226" t="str">
        <f t="shared" si="15"/>
        <v>http://geocode.csis.u-tokyo.ac.jp/cgi-bin/simple_geocode.cgi?charset=UTF8&amp;addr=%20%E6%84%9B%E7%9F%A5%E7%9C%8C%E5%90%8D%E5%8F%A4%E5%B1%8B%E5%B8%82%E7%91%9E%E7%A9%82%E5%8C%BA%E5%BD%8C%E5%AF%8C%E9%80%9A%EF%BC%94%E4%B8%81%E7%9B%AE%EF%BC%95%EF%BC%99</v>
      </c>
      <c r="V226" t="str">
        <f t="shared" si="16"/>
        <v xml:space="preserve">&lt;?xml version="1.0" encoding="UTF-8" ?&gt;
&lt;results&gt;
&lt;query&gt; 愛知県名古屋市瑞穂区彌富通４丁目５９&lt;/query&gt;
&lt;geodetic&gt;wgs1984&lt;/geodetic&gt;
&lt;iConf&gt;5&lt;/iConf&gt;
&lt;converted&gt; 愛知県名古屋市瑞穂区彌富通４丁目５９&lt;/converted&gt;
&lt;candidate&gt;
&lt;address&gt;愛知県/名古屋市/瑞穂区/彌富通/四丁目/５９番地&lt;/address&gt;
&lt;longitude&gt;136.953842&lt;/longitude&gt;
&lt;latitude&gt;35.118832&lt;/latitude&gt;
&lt;iLvl&gt;7&lt;/iLvl&gt;
&lt;/candidate&gt;
&lt;/results&gt;
</v>
      </c>
      <c r="W226">
        <f t="shared" si="17"/>
        <v>35.118831999999998</v>
      </c>
      <c r="X226">
        <f t="shared" si="18"/>
        <v>136.95384200000001</v>
      </c>
      <c r="Y226" s="1" t="str">
        <f t="shared" si="19"/>
        <v xml:space="preserve"> 愛知県名古屋市瑞穂区彌富通４丁目５９</v>
      </c>
    </row>
    <row r="227" spans="1:25" ht="14.25" x14ac:dyDescent="0.2">
      <c r="A227" t="s">
        <v>2525</v>
      </c>
      <c r="B227" t="s">
        <v>2526</v>
      </c>
      <c r="C227" t="s">
        <v>2527</v>
      </c>
      <c r="D227" t="s">
        <v>2528</v>
      </c>
      <c r="E227" t="s">
        <v>2529</v>
      </c>
      <c r="F227" t="s">
        <v>2530</v>
      </c>
      <c r="G227" t="s">
        <v>2531</v>
      </c>
      <c r="H227" t="s">
        <v>488</v>
      </c>
      <c r="I227" t="s">
        <v>2532</v>
      </c>
      <c r="J227" t="s">
        <v>2533</v>
      </c>
      <c r="K227" t="s">
        <v>2534</v>
      </c>
      <c r="L227" t="s">
        <v>31</v>
      </c>
      <c r="M227" t="s">
        <v>2535</v>
      </c>
      <c r="N227" t="s">
        <v>1054</v>
      </c>
      <c r="O227" t="s">
        <v>39</v>
      </c>
      <c r="P227" t="s">
        <v>39</v>
      </c>
      <c r="Q227" t="s">
        <v>39</v>
      </c>
      <c r="R227" t="s">
        <v>39</v>
      </c>
      <c r="S227" t="s">
        <v>2525</v>
      </c>
      <c r="T227" t="s">
        <v>2536</v>
      </c>
      <c r="U227" t="str">
        <f t="shared" si="15"/>
        <v>http://geocode.csis.u-tokyo.ac.jp/cgi-bin/simple_geocode.cgi?charset=UTF8&amp;addr=%20%E6%84%9B%E7%9F%A5%E7%9C%8C%E5%90%8D%E5%8F%A4%E5%B1%8B%E5%B8%82%E4%B8%AD%E6%9D%91%E5%8C%BA%E6%A4%BF%E7%94%BA%EF%BC%95%EF%BC%8D%EF%BC%91%EF%BC%92</v>
      </c>
      <c r="V227" t="str">
        <f t="shared" si="16"/>
        <v xml:space="preserve">&lt;?xml version="1.0" encoding="UTF-8" ?&gt;
&lt;results&gt;
&lt;query&gt; 愛知県名古屋市中村区椿町５−１２&lt;/query&gt;
&lt;geodetic&gt;wgs1984&lt;/geodetic&gt;
&lt;iConf&gt;5&lt;/iConf&gt;
&lt;converted&gt; 愛知県名古屋市中村区椿町５−１２&lt;/converted&gt;
&lt;candidate&gt;
&lt;address&gt;愛知県/名古屋市/中村区/椿町/５番/１２号&lt;/address&gt;
&lt;longitude&gt;136.878815&lt;/longitude&gt;
&lt;latitude&gt;35.169964&lt;/latitude&gt;
&lt;iLvl&gt;8&lt;/iLvl&gt;
&lt;/candidate&gt;
&lt;/results&gt;
</v>
      </c>
      <c r="W227">
        <f t="shared" si="17"/>
        <v>35.169964</v>
      </c>
      <c r="X227">
        <f t="shared" si="18"/>
        <v>136.878815</v>
      </c>
      <c r="Y227" s="1" t="str">
        <f t="shared" si="19"/>
        <v xml:space="preserve"> 愛知県名古屋市中村区椿町５－１２</v>
      </c>
    </row>
    <row r="228" spans="1:25" ht="14.25" x14ac:dyDescent="0.2">
      <c r="A228" t="s">
        <v>412</v>
      </c>
      <c r="B228" t="s">
        <v>413</v>
      </c>
      <c r="C228" t="s">
        <v>414</v>
      </c>
      <c r="D228" t="s">
        <v>415</v>
      </c>
      <c r="E228" t="s">
        <v>416</v>
      </c>
      <c r="F228" t="s">
        <v>417</v>
      </c>
      <c r="G228" t="s">
        <v>418</v>
      </c>
      <c r="H228" t="s">
        <v>419</v>
      </c>
      <c r="I228" t="s">
        <v>420</v>
      </c>
      <c r="J228" t="s">
        <v>421</v>
      </c>
      <c r="K228" t="s">
        <v>422</v>
      </c>
      <c r="L228" t="s">
        <v>423</v>
      </c>
      <c r="M228" t="s">
        <v>424</v>
      </c>
      <c r="N228" t="s">
        <v>425</v>
      </c>
      <c r="O228" t="s">
        <v>2537</v>
      </c>
      <c r="P228" t="s">
        <v>229</v>
      </c>
      <c r="Q228" t="s">
        <v>2538</v>
      </c>
      <c r="R228" t="s">
        <v>231</v>
      </c>
      <c r="S228" t="s">
        <v>412</v>
      </c>
      <c r="T228" t="s">
        <v>426</v>
      </c>
      <c r="U228" t="str">
        <f t="shared" si="15"/>
        <v>http://geocode.csis.u-tokyo.ac.jp/cgi-bin/simple_geocode.cgi?charset=UTF8&amp;addr=%20%E6%84%9B%E7%9F%A5%E7%9C%8C%E5%90%8D%E5%8F%A4%E5%B1%8B%E5%B8%82%E4%B8%AD%E5%8C%BA%E6%A0%843-22-26</v>
      </c>
      <c r="V228" t="str">
        <f t="shared" si="16"/>
        <v xml:space="preserve">&lt;?xml version="1.0" encoding="UTF-8" ?&gt;
&lt;results&gt;
&lt;query&gt; 愛知県名古屋市中区栄3-22-26&lt;/query&gt;
&lt;geodetic&gt;wgs1984&lt;/geodetic&gt;
&lt;iConf&gt;5&lt;/iConf&gt;
&lt;converted&gt; 愛知県名古屋市中区栄3-22-26&lt;/converted&gt;
&lt;candidate&gt;
&lt;address&gt;愛知県/名古屋市/中区/栄/三丁目/２２番/２６号&lt;/address&gt;
&lt;longitude&gt;136.902481&lt;/longitude&gt;
&lt;latitude&gt;35.164021&lt;/latitude&gt;
&lt;iLvl&gt;8&lt;/iLvl&gt;
&lt;/candidate&gt;
&lt;/results&gt;
</v>
      </c>
      <c r="W228">
        <f t="shared" si="17"/>
        <v>35.164020999999998</v>
      </c>
      <c r="X228">
        <f t="shared" si="18"/>
        <v>136.90248099999999</v>
      </c>
      <c r="Y228" s="1" t="str">
        <f t="shared" si="19"/>
        <v xml:space="preserve"> 愛知県名古屋市中区栄3-22-26</v>
      </c>
    </row>
    <row r="229" spans="1:25" ht="14.25" x14ac:dyDescent="0.2">
      <c r="A229" t="s">
        <v>427</v>
      </c>
      <c r="B229" t="s">
        <v>428</v>
      </c>
      <c r="C229" t="s">
        <v>429</v>
      </c>
      <c r="D229" t="s">
        <v>430</v>
      </c>
      <c r="E229" t="s">
        <v>431</v>
      </c>
      <c r="F229" t="s">
        <v>432</v>
      </c>
      <c r="G229" t="s">
        <v>433</v>
      </c>
      <c r="H229" t="s">
        <v>434</v>
      </c>
      <c r="I229" t="s">
        <v>435</v>
      </c>
      <c r="J229" t="s">
        <v>436</v>
      </c>
      <c r="K229" t="s">
        <v>437</v>
      </c>
      <c r="L229" t="s">
        <v>438</v>
      </c>
      <c r="M229" t="s">
        <v>439</v>
      </c>
      <c r="N229" t="s">
        <v>440</v>
      </c>
      <c r="O229" t="s">
        <v>39</v>
      </c>
      <c r="P229" t="s">
        <v>39</v>
      </c>
      <c r="Q229" t="s">
        <v>39</v>
      </c>
      <c r="R229" t="s">
        <v>39</v>
      </c>
      <c r="S229" t="s">
        <v>427</v>
      </c>
      <c r="T229" t="s">
        <v>441</v>
      </c>
      <c r="U229" t="str">
        <f t="shared" si="15"/>
        <v>http://geocode.csis.u-tokyo.ac.jp/cgi-bin/simple_geocode.cgi?charset=UTF8&amp;addr=%20%E6%84%9B%E7%9F%A5%E7%9C%8C%E8%A5%BF%E6%98%A5%E6%97%A5%E4%BA%95%E9%83%A1%E8%B1%8A%E5%B1%B1%E7%94%BA%E5%A4%A7%E5%AD%97%E8%B1%8A%E5%A0%B4%E5%AD%97%E5%85%AB%E5%8F%8D%EF%BC%91%EF%BC%92%EF%BC%99%EF%BC%8D%EF%BC%91</v>
      </c>
      <c r="V229" t="str">
        <f t="shared" si="16"/>
        <v xml:space="preserve">&lt;?xml version="1.0" encoding="UTF-8" ?&gt;
&lt;results&gt;
&lt;query&gt; 愛知県西春日井郡豊山町大字豊場字八反１２９−１&lt;/query&gt;
&lt;geodetic&gt;wgs1984&lt;/geodetic&gt;
&lt;iConf&gt;5&lt;/iConf&gt;
&lt;converted&gt; 愛知県西春日井郡豊山町大字豊場字八反１２９−&lt;/converted&gt;
&lt;candidate&gt;
&lt;address&gt;愛知県/西春日井郡/豊山町/大字豊場/八反/１２９番地&lt;/address&gt;
&lt;longitude&gt;136.907913&lt;/longitude&gt;
&lt;latitude&gt;35.241863&lt;/latitude&gt;
&lt;iLvl&gt;7&lt;/iLvl&gt;
&lt;/candidate&gt;
&lt;/results&gt;
</v>
      </c>
      <c r="W229">
        <f t="shared" si="17"/>
        <v>35.241863000000002</v>
      </c>
      <c r="X229">
        <f t="shared" si="18"/>
        <v>136.90791300000001</v>
      </c>
      <c r="Y229" s="1" t="str">
        <f t="shared" si="19"/>
        <v xml:space="preserve"> 愛知県西春日井郡豊山町大字豊場字八反１２９－１</v>
      </c>
    </row>
    <row r="230" spans="1:25" ht="14.25" x14ac:dyDescent="0.2">
      <c r="A230" t="s">
        <v>442</v>
      </c>
      <c r="B230" t="s">
        <v>443</v>
      </c>
      <c r="C230" t="s">
        <v>444</v>
      </c>
      <c r="D230" t="s">
        <v>445</v>
      </c>
      <c r="E230" t="s">
        <v>446</v>
      </c>
      <c r="F230" t="s">
        <v>447</v>
      </c>
      <c r="G230" t="s">
        <v>448</v>
      </c>
      <c r="H230" t="s">
        <v>449</v>
      </c>
      <c r="I230" t="s">
        <v>450</v>
      </c>
      <c r="J230" t="s">
        <v>451</v>
      </c>
      <c r="K230" t="s">
        <v>452</v>
      </c>
      <c r="L230" t="s">
        <v>453</v>
      </c>
      <c r="M230" t="s">
        <v>454</v>
      </c>
      <c r="N230" t="s">
        <v>67</v>
      </c>
      <c r="O230" t="s">
        <v>39</v>
      </c>
      <c r="P230" t="s">
        <v>39</v>
      </c>
      <c r="Q230" t="s">
        <v>39</v>
      </c>
      <c r="R230" t="s">
        <v>39</v>
      </c>
      <c r="S230" t="s">
        <v>442</v>
      </c>
      <c r="T230" t="s">
        <v>97</v>
      </c>
      <c r="U230" t="str">
        <f t="shared" si="15"/>
        <v>http://geocode.csis.u-tokyo.ac.jp/cgi-bin/simple_geocode.cgi?charset=UTF8&amp;addr=%20%E6%84%9B%E7%9F%A5%E7%9C%8C%E4%B8%80%E5%AE%AE%E5%B8%82%E4%B8%B9%E9%99%BD%E7%94%BA%E4%B9%9D%E6%97%A5%E5%B8%82%E5%A0%B4%E5%AD%97%E4%B8%8B%E7%94%B0%EF%BC%93%EF%BC%90%EF%BC%8D%EF%BC%93</v>
      </c>
      <c r="V230" t="str">
        <f t="shared" si="16"/>
        <v xml:space="preserve">&lt;?xml version="1.0" encoding="UTF-8" ?&gt;
&lt;results&gt;
&lt;query&gt; 愛知県一宮市丹陽町九日市場字下田３０−３&lt;/query&gt;
&lt;geodetic&gt;wgs1984&lt;/geodetic&gt;
&lt;iConf&gt;5&lt;/iConf&gt;
&lt;converted&gt; 愛知県一宮市丹陽町九日市場字下田３０−&lt;/converted&gt;
&lt;candidate&gt;
&lt;address&gt;愛知県/一宮市/丹陽町九日市場/下田/３０番地&lt;/address&gt;
&lt;longitude&gt;136.837265&lt;/longitude&gt;
&lt;latitude&gt;35.265663&lt;/latitude&gt;
&lt;iLvl&gt;7&lt;/iLvl&gt;
&lt;/candidate&gt;
&lt;/results&gt;
</v>
      </c>
      <c r="W230">
        <f t="shared" si="17"/>
        <v>35.265663000000004</v>
      </c>
      <c r="X230">
        <f t="shared" si="18"/>
        <v>136.837265</v>
      </c>
      <c r="Y230" s="1" t="str">
        <f t="shared" si="19"/>
        <v xml:space="preserve"> 愛知県一宮市丹陽町九日市場字下田３０－３</v>
      </c>
    </row>
    <row r="231" spans="1:25" ht="14.25" x14ac:dyDescent="0.2">
      <c r="A231" t="s">
        <v>455</v>
      </c>
      <c r="B231" t="s">
        <v>456</v>
      </c>
      <c r="C231" t="s">
        <v>457</v>
      </c>
      <c r="D231" t="s">
        <v>458</v>
      </c>
      <c r="E231" t="s">
        <v>459</v>
      </c>
      <c r="F231" t="s">
        <v>460</v>
      </c>
      <c r="G231" t="s">
        <v>461</v>
      </c>
      <c r="H231" t="s">
        <v>268</v>
      </c>
      <c r="I231" t="s">
        <v>462</v>
      </c>
      <c r="J231" t="s">
        <v>463</v>
      </c>
      <c r="K231" t="s">
        <v>464</v>
      </c>
      <c r="L231" t="s">
        <v>465</v>
      </c>
      <c r="M231" t="s">
        <v>466</v>
      </c>
      <c r="N231" t="s">
        <v>67</v>
      </c>
      <c r="O231" t="s">
        <v>2539</v>
      </c>
      <c r="P231" t="s">
        <v>275</v>
      </c>
      <c r="Q231" t="s">
        <v>2540</v>
      </c>
      <c r="R231" t="s">
        <v>277</v>
      </c>
      <c r="S231" t="s">
        <v>455</v>
      </c>
      <c r="T231" t="s">
        <v>278</v>
      </c>
      <c r="U231" t="str">
        <f t="shared" si="15"/>
        <v>http://geocode.csis.u-tokyo.ac.jp/cgi-bin/simple_geocode.cgi?charset=UTF8&amp;addr=%20%E6%84%9B%E7%9F%A5%E7%9C%8C%E5%90%8D%E5%8F%A4%E5%B1%8B%E5%B8%82%E7%B7%91%E5%8C%BA%E9%B3%B4%E6%B5%B7%E7%94%BA%E5%AD%97%E4%B8%AD%E6%B1%90%E7%94%B074-1</v>
      </c>
      <c r="V231" t="str">
        <f t="shared" si="16"/>
        <v xml:space="preserve">&lt;?xml version="1.0" encoding="UTF-8" ?&gt;
&lt;results&gt;
&lt;query&gt; 愛知県名古屋市緑区鳴海町字中汐田74-1&lt;/query&gt;
&lt;geodetic&gt;wgs1984&lt;/geodetic&gt;
&lt;iConf&gt;5&lt;/iConf&gt;
&lt;converted&gt; 愛知県名古屋市緑区鳴海町字中汐田74-&lt;/converted&gt;
&lt;candidate&gt;
&lt;address&gt;愛知県/名古屋市/緑区/鳴海町/中汐田/７４番地&lt;/address&gt;
&lt;longitude&gt;136.943039&lt;/longitude&gt;
&lt;latitude&gt;35.078411&lt;/latitude&gt;
&lt;iLvl&gt;7&lt;/iLvl&gt;
&lt;/candidate&gt;
&lt;/results&gt;
</v>
      </c>
      <c r="W231">
        <f t="shared" si="17"/>
        <v>35.078411000000003</v>
      </c>
      <c r="X231">
        <f t="shared" si="18"/>
        <v>136.943039</v>
      </c>
      <c r="Y231" s="1" t="str">
        <f t="shared" si="19"/>
        <v xml:space="preserve"> 愛知県名古屋市緑区鳴海町字中汐田74-1</v>
      </c>
    </row>
    <row r="232" spans="1:25" ht="14.25" x14ac:dyDescent="0.2">
      <c r="A232" t="s">
        <v>467</v>
      </c>
      <c r="B232" t="s">
        <v>468</v>
      </c>
      <c r="C232" t="s">
        <v>469</v>
      </c>
      <c r="D232" t="s">
        <v>470</v>
      </c>
      <c r="E232" t="s">
        <v>471</v>
      </c>
      <c r="F232" t="s">
        <v>472</v>
      </c>
      <c r="G232" t="s">
        <v>473</v>
      </c>
      <c r="H232" t="s">
        <v>474</v>
      </c>
      <c r="I232" t="s">
        <v>475</v>
      </c>
      <c r="J232" t="s">
        <v>476</v>
      </c>
      <c r="K232" t="s">
        <v>477</v>
      </c>
      <c r="L232" t="s">
        <v>80</v>
      </c>
      <c r="M232" t="s">
        <v>478</v>
      </c>
      <c r="N232" t="s">
        <v>479</v>
      </c>
      <c r="O232" t="s">
        <v>2541</v>
      </c>
      <c r="P232" t="s">
        <v>35</v>
      </c>
      <c r="Q232" t="s">
        <v>2542</v>
      </c>
      <c r="R232" t="s">
        <v>37</v>
      </c>
      <c r="S232" t="s">
        <v>467</v>
      </c>
      <c r="T232" t="s">
        <v>480</v>
      </c>
      <c r="U232" t="str">
        <f t="shared" si="15"/>
        <v>http://geocode.csis.u-tokyo.ac.jp/cgi-bin/simple_geocode.cgi?charset=UTF8&amp;addr=%20%E6%84%9B%E7%9F%A5%E7%9C%8C%E5%AE%89%E5%9F%8E%E5%B8%82%E7%AF%A0%E7%9B%AE%E7%94%BA%E7%AB%A5%E5%AD%90201%E7%95%AA%E5%9C%B01</v>
      </c>
      <c r="V232" t="str">
        <f t="shared" si="16"/>
        <v xml:space="preserve">&lt;?xml version="1.0" encoding="UTF-8" ?&gt;
&lt;results&gt;
&lt;query&gt; 愛知県安城市篠目町童子201番地1&lt;/query&gt;
&lt;geodetic&gt;wgs1984&lt;/geodetic&gt;
&lt;iConf&gt;5&lt;/iConf&gt;
&lt;converted&gt; 愛知県安城市篠目町童子201番地&lt;/converted&gt;
&lt;candidate&gt;
&lt;address&gt;愛知県/安城市/篠目町/童子/２０１番地&lt;/address&gt;
&lt;longitude&gt;137.063416&lt;/longitude&gt;
&lt;latitude&gt;34.973396&lt;/latitude&gt;
&lt;iLvl&gt;7&lt;/iLvl&gt;
&lt;/candidate&gt;
&lt;/results&gt;
</v>
      </c>
      <c r="W232">
        <f t="shared" si="17"/>
        <v>34.973396000000001</v>
      </c>
      <c r="X232">
        <f t="shared" si="18"/>
        <v>137.06341599999999</v>
      </c>
      <c r="Y232" s="1" t="str">
        <f t="shared" si="19"/>
        <v xml:space="preserve"> 愛知県安城市篠目町童子201番地1</v>
      </c>
    </row>
    <row r="233" spans="1:25" ht="14.25" x14ac:dyDescent="0.2">
      <c r="A233" t="s">
        <v>481</v>
      </c>
      <c r="B233" t="s">
        <v>482</v>
      </c>
      <c r="C233" t="s">
        <v>483</v>
      </c>
      <c r="D233" t="s">
        <v>484</v>
      </c>
      <c r="E233" t="s">
        <v>485</v>
      </c>
      <c r="F233" t="s">
        <v>486</v>
      </c>
      <c r="G233" t="s">
        <v>487</v>
      </c>
      <c r="H233" t="s">
        <v>488</v>
      </c>
      <c r="I233" t="s">
        <v>489</v>
      </c>
      <c r="J233" t="s">
        <v>490</v>
      </c>
      <c r="K233" t="s">
        <v>491</v>
      </c>
      <c r="L233" t="s">
        <v>80</v>
      </c>
      <c r="M233" t="s">
        <v>492</v>
      </c>
      <c r="N233" t="s">
        <v>33</v>
      </c>
      <c r="O233" t="s">
        <v>39</v>
      </c>
      <c r="P233" t="s">
        <v>39</v>
      </c>
      <c r="Q233" t="s">
        <v>39</v>
      </c>
      <c r="R233" t="s">
        <v>39</v>
      </c>
      <c r="S233" t="s">
        <v>481</v>
      </c>
      <c r="T233" t="s">
        <v>493</v>
      </c>
      <c r="U233" t="str">
        <f t="shared" si="15"/>
        <v>http://geocode.csis.u-tokyo.ac.jp/cgi-bin/simple_geocode.cgi?charset=UTF8&amp;addr=%20%E6%84%9B%E7%9F%A5%E7%9C%8C%E5%88%88%E8%B0%B7%E5%B8%82%E6%9D%B1%E5%88%88%E8%B0%B7%E7%94%BA2-1-3</v>
      </c>
      <c r="V233" t="str">
        <f t="shared" si="16"/>
        <v xml:space="preserve">&lt;?xml version="1.0" encoding="UTF-8" ?&gt;
&lt;results&gt;
&lt;query&gt; 愛知県刈谷市東刈谷町2-1-3&lt;/query&gt;
&lt;geodetic&gt;wgs1984&lt;/geodetic&gt;
&lt;iConf&gt;5&lt;/iConf&gt;
&lt;converted&gt; 愛知県刈谷市東刈谷町2-1-&lt;/converted&gt;
&lt;candidate&gt;
&lt;address&gt;愛知県/刈谷市/東刈谷町/二丁目/１番&lt;/address&gt;
&lt;longitude&gt;137.037140&lt;/longitude&gt;
&lt;latitude&gt;34.977192&lt;/latitude&gt;
&lt;iLvl&gt;7&lt;/iLvl&gt;
&lt;/candidate&gt;
&lt;/results&gt;
</v>
      </c>
      <c r="W233">
        <f t="shared" si="17"/>
        <v>34.977192000000002</v>
      </c>
      <c r="X233">
        <f t="shared" si="18"/>
        <v>137.03713999999999</v>
      </c>
      <c r="Y233" s="1" t="str">
        <f t="shared" si="19"/>
        <v xml:space="preserve"> 愛知県刈谷市東刈谷町2-1-3</v>
      </c>
    </row>
    <row r="234" spans="1:25" ht="14.25" x14ac:dyDescent="0.2">
      <c r="A234" t="s">
        <v>494</v>
      </c>
      <c r="B234" t="s">
        <v>495</v>
      </c>
      <c r="C234" t="s">
        <v>496</v>
      </c>
      <c r="D234" t="s">
        <v>497</v>
      </c>
      <c r="E234" t="s">
        <v>498</v>
      </c>
      <c r="F234" t="s">
        <v>499</v>
      </c>
      <c r="G234" t="s">
        <v>500</v>
      </c>
      <c r="H234" t="s">
        <v>501</v>
      </c>
      <c r="I234" t="s">
        <v>502</v>
      </c>
      <c r="J234" t="s">
        <v>503</v>
      </c>
      <c r="K234" t="s">
        <v>504</v>
      </c>
      <c r="L234" t="s">
        <v>505</v>
      </c>
      <c r="M234" t="s">
        <v>506</v>
      </c>
      <c r="N234" t="s">
        <v>507</v>
      </c>
      <c r="O234" t="s">
        <v>2541</v>
      </c>
      <c r="P234" t="s">
        <v>35</v>
      </c>
      <c r="Q234" t="s">
        <v>2542</v>
      </c>
      <c r="R234" t="s">
        <v>37</v>
      </c>
      <c r="S234" t="s">
        <v>494</v>
      </c>
      <c r="T234" t="s">
        <v>508</v>
      </c>
      <c r="U234" t="str">
        <f t="shared" si="15"/>
        <v>http://geocode.csis.u-tokyo.ac.jp/cgi-bin/simple_geocode.cgi?charset=UTF8&amp;addr=%20%E6%84%9B%E7%9F%A5%E7%9C%8C%E5%B0%8F%E7%89%A7%E5%B8%82%E5%A0%80%E3%81%AE%E5%86%855%E4%B8%81%E7%9B%AE150-1</v>
      </c>
      <c r="V234" t="str">
        <f t="shared" si="16"/>
        <v xml:space="preserve">&lt;?xml version="1.0" encoding="UTF-8" ?&gt;
&lt;results&gt;
&lt;query&gt; 愛知県小牧市堀の内5丁目150-1&lt;/query&gt;
&lt;geodetic&gt;wgs1984&lt;/geodetic&gt;
&lt;iConf&gt;5&lt;/iConf&gt;
&lt;converted&gt; 愛知県小牧市堀の内5丁目150-&lt;/converted&gt;
&lt;candidate&gt;
&lt;address&gt;愛知県/小牧市/堀の内/五丁目/１５０番地&lt;/address&gt;
&lt;longitude&gt;136.906906&lt;/longitude&gt;
&lt;latitude&gt;35.287434&lt;/latitude&gt;
&lt;iLvl&gt;7&lt;/iLvl&gt;
&lt;/candidate&gt;
&lt;/results&gt;
</v>
      </c>
      <c r="W234">
        <f t="shared" si="17"/>
        <v>35.287433999999998</v>
      </c>
      <c r="X234">
        <f t="shared" si="18"/>
        <v>136.90690599999999</v>
      </c>
      <c r="Y234" s="1" t="str">
        <f t="shared" si="19"/>
        <v xml:space="preserve"> 愛知県小牧市堀の内5丁目150-1</v>
      </c>
    </row>
    <row r="235" spans="1:25" ht="14.25" x14ac:dyDescent="0.2">
      <c r="A235" t="s">
        <v>509</v>
      </c>
      <c r="B235" t="s">
        <v>510</v>
      </c>
      <c r="C235" t="s">
        <v>511</v>
      </c>
      <c r="D235" t="s">
        <v>512</v>
      </c>
      <c r="E235" t="s">
        <v>513</v>
      </c>
      <c r="F235" t="s">
        <v>514</v>
      </c>
      <c r="G235" t="s">
        <v>515</v>
      </c>
      <c r="H235" t="s">
        <v>516</v>
      </c>
      <c r="I235" t="s">
        <v>517</v>
      </c>
      <c r="J235" t="s">
        <v>518</v>
      </c>
      <c r="K235" t="s">
        <v>519</v>
      </c>
      <c r="L235" t="s">
        <v>149</v>
      </c>
      <c r="M235" t="s">
        <v>520</v>
      </c>
      <c r="N235" t="s">
        <v>521</v>
      </c>
      <c r="O235" t="s">
        <v>2539</v>
      </c>
      <c r="P235" t="s">
        <v>275</v>
      </c>
      <c r="Q235" t="s">
        <v>2540</v>
      </c>
      <c r="R235" t="s">
        <v>277</v>
      </c>
      <c r="S235" t="s">
        <v>509</v>
      </c>
      <c r="T235" t="s">
        <v>522</v>
      </c>
      <c r="U235" t="str">
        <f t="shared" si="15"/>
        <v>http://geocode.csis.u-tokyo.ac.jp/cgi-bin/simple_geocode.cgi?charset=UTF8&amp;addr=%20%E5%B2%90%E9%98%9C%E7%9C%8C%E5%B2%90%E9%98%9C%E5%B8%82%E8%96%AE%E7%94%B0%E5%8D%97%EF%BC%95%E4%B8%81%E7%9B%AE%EF%BC%91%EF%BC%96%EF%BC%8D%EF%BC%91%EF%BC%92</v>
      </c>
      <c r="V235" t="str">
        <f t="shared" si="16"/>
        <v xml:space="preserve">&lt;?xml version="1.0" encoding="UTF-8" ?&gt;
&lt;results&gt;
&lt;query&gt; 岐阜県岐阜市薮田南５丁目１６−１２&lt;/query&gt;
&lt;geodetic&gt;wgs1984&lt;/geodetic&gt;
&lt;iConf&gt;5&lt;/iConf&gt;
&lt;converted&gt; 岐阜県岐阜市薮田南５丁目１６−１２&lt;/converted&gt;
&lt;candidate&gt;
&lt;address&gt;岐阜県/岐阜市/薮田南/五丁目/１６番/１２号&lt;/address&gt;
&lt;longitude&gt;136.714615&lt;/longitude&gt;
&lt;latitude&gt;35.392635&lt;/latitude&gt;
&lt;iLvl&gt;8&lt;/iLvl&gt;
&lt;/candidate&gt;
&lt;/results&gt;
</v>
      </c>
      <c r="W235">
        <f t="shared" si="17"/>
        <v>35.392634999999999</v>
      </c>
      <c r="X235">
        <f t="shared" si="18"/>
        <v>136.71461500000001</v>
      </c>
      <c r="Y235" s="1" t="str">
        <f t="shared" si="19"/>
        <v xml:space="preserve"> 岐阜県岐阜市薮田南５丁目１６－１２</v>
      </c>
    </row>
    <row r="236" spans="1:25" ht="14.25" x14ac:dyDescent="0.2">
      <c r="A236" t="s">
        <v>523</v>
      </c>
      <c r="B236" t="s">
        <v>524</v>
      </c>
      <c r="C236" t="s">
        <v>525</v>
      </c>
      <c r="D236" t="s">
        <v>526</v>
      </c>
      <c r="E236" t="s">
        <v>527</v>
      </c>
      <c r="F236" t="s">
        <v>528</v>
      </c>
      <c r="G236" t="s">
        <v>529</v>
      </c>
      <c r="H236" t="s">
        <v>530</v>
      </c>
      <c r="I236" t="s">
        <v>531</v>
      </c>
      <c r="J236" t="s">
        <v>532</v>
      </c>
      <c r="K236" t="s">
        <v>533</v>
      </c>
      <c r="L236" t="s">
        <v>438</v>
      </c>
      <c r="M236" t="s">
        <v>534</v>
      </c>
      <c r="N236" t="s">
        <v>535</v>
      </c>
      <c r="O236" t="s">
        <v>39</v>
      </c>
      <c r="P236" t="s">
        <v>39</v>
      </c>
      <c r="Q236" t="s">
        <v>39</v>
      </c>
      <c r="R236" t="s">
        <v>39</v>
      </c>
      <c r="S236" t="s">
        <v>523</v>
      </c>
      <c r="T236" t="s">
        <v>536</v>
      </c>
      <c r="U236" t="str">
        <f t="shared" si="15"/>
        <v>http://geocode.csis.u-tokyo.ac.jp/cgi-bin/simple_geocode.cgi?charset=UTF8&amp;addr=%20%E5%B2%90%E9%98%9C%E7%9C%8C%E5%90%84%E5%8B%99%E5%8E%9F%E5%B8%82%E4%B8%89%E4%BA%95%E7%94%BA%EF%BC%94%EF%BC%8D%EF%BC%91%EF%BC%99%EF%BC%95</v>
      </c>
      <c r="V236" t="str">
        <f t="shared" si="16"/>
        <v xml:space="preserve">&lt;?xml version="1.0" encoding="UTF-8" ?&gt;
&lt;results&gt;
&lt;query&gt; 岐阜県各務原市三井町４−１９５&lt;/query&gt;
&lt;geodetic&gt;wgs1984&lt;/geodetic&gt;
&lt;iConf&gt;5&lt;/iConf&gt;
&lt;converted&gt; 岐阜県各務原市三井町４−１９５&lt;/converted&gt;
&lt;candidate&gt;
&lt;address&gt;岐阜県/各務原市/三井町/四丁目/１９５番地&lt;/address&gt;
&lt;longitude&gt;136.841049&lt;/longitude&gt;
&lt;latitude&gt;35.392361&lt;/latitude&gt;
&lt;iLvl&gt;7&lt;/iLvl&gt;
&lt;/candidate&gt;
&lt;/results&gt;
</v>
      </c>
      <c r="W236">
        <f t="shared" si="17"/>
        <v>35.392361000000001</v>
      </c>
      <c r="X236">
        <f t="shared" si="18"/>
        <v>136.841049</v>
      </c>
      <c r="Y236" s="1" t="str">
        <f t="shared" si="19"/>
        <v xml:space="preserve"> 岐阜県各務原市三井町４－１９５</v>
      </c>
    </row>
    <row r="237" spans="1:25" ht="14.25" x14ac:dyDescent="0.2">
      <c r="A237" t="s">
        <v>537</v>
      </c>
      <c r="B237" t="s">
        <v>538</v>
      </c>
      <c r="C237" t="s">
        <v>539</v>
      </c>
      <c r="D237" t="s">
        <v>540</v>
      </c>
      <c r="E237" t="s">
        <v>541</v>
      </c>
      <c r="F237" t="s">
        <v>542</v>
      </c>
      <c r="G237" t="s">
        <v>543</v>
      </c>
      <c r="H237" t="s">
        <v>544</v>
      </c>
      <c r="I237" t="s">
        <v>545</v>
      </c>
      <c r="J237" t="s">
        <v>546</v>
      </c>
      <c r="K237" t="s">
        <v>547</v>
      </c>
      <c r="L237" t="s">
        <v>548</v>
      </c>
      <c r="M237" t="s">
        <v>549</v>
      </c>
      <c r="N237" t="s">
        <v>440</v>
      </c>
      <c r="O237" t="s">
        <v>39</v>
      </c>
      <c r="P237" t="s">
        <v>39</v>
      </c>
      <c r="Q237" t="s">
        <v>39</v>
      </c>
      <c r="R237" t="s">
        <v>39</v>
      </c>
      <c r="S237" t="s">
        <v>537</v>
      </c>
      <c r="T237" t="s">
        <v>441</v>
      </c>
      <c r="U237" t="str">
        <f t="shared" si="15"/>
        <v>http://geocode.csis.u-tokyo.ac.jp/cgi-bin/simple_geocode.cgi?charset=UTF8&amp;addr=%20%E6%84%9B%E7%9F%A5%E7%9C%8C%E5%88%88%E8%B0%B7%E5%B8%82%E4%BB%8A%E5%B7%9D%E7%94%BA%E8%8A%B1%E6%B1%A0%EF%BC%91%EF%BC%99%EF%BC%94</v>
      </c>
      <c r="V237" t="str">
        <f t="shared" si="16"/>
        <v xml:space="preserve">&lt;?xml version="1.0" encoding="UTF-8" ?&gt;
&lt;results&gt;
&lt;query&gt; 愛知県刈谷市今川町花池１９４&lt;/query&gt;
&lt;geodetic&gt;wgs1984&lt;/geodetic&gt;
&lt;iConf&gt;5&lt;/iConf&gt;
&lt;converted&gt; 愛知県刈谷市今川町花池１９４&lt;/converted&gt;
&lt;candidate&gt;
&lt;address&gt;愛知県/刈谷市/今川町/花池/１９４番地&lt;/address&gt;
&lt;longitude&gt;137.020645&lt;/longitude&gt;
&lt;latitude&gt;35.029652&lt;/latitude&gt;
&lt;iLvl&gt;7&lt;/iLvl&gt;
&lt;/candidate&gt;
&lt;/results&gt;
</v>
      </c>
      <c r="W237">
        <f t="shared" si="17"/>
        <v>35.029651999999999</v>
      </c>
      <c r="X237">
        <f t="shared" si="18"/>
        <v>137.020645</v>
      </c>
      <c r="Y237" s="1" t="str">
        <f t="shared" si="19"/>
        <v xml:space="preserve"> 愛知県刈谷市今川町花池１９４</v>
      </c>
    </row>
    <row r="238" spans="1:25" ht="14.25" x14ac:dyDescent="0.2">
      <c r="A238" t="s">
        <v>550</v>
      </c>
      <c r="B238" t="s">
        <v>551</v>
      </c>
      <c r="C238" t="s">
        <v>552</v>
      </c>
      <c r="D238" t="s">
        <v>553</v>
      </c>
      <c r="E238" t="s">
        <v>554</v>
      </c>
      <c r="F238" t="s">
        <v>555</v>
      </c>
      <c r="G238" t="s">
        <v>556</v>
      </c>
      <c r="H238" t="s">
        <v>557</v>
      </c>
      <c r="I238" t="s">
        <v>558</v>
      </c>
      <c r="J238" t="s">
        <v>559</v>
      </c>
      <c r="K238" t="s">
        <v>560</v>
      </c>
      <c r="L238" t="s">
        <v>561</v>
      </c>
      <c r="M238" t="s">
        <v>562</v>
      </c>
      <c r="N238" t="s">
        <v>563</v>
      </c>
      <c r="O238" t="s">
        <v>39</v>
      </c>
      <c r="P238" t="s">
        <v>39</v>
      </c>
      <c r="Q238" t="s">
        <v>39</v>
      </c>
      <c r="R238" t="s">
        <v>39</v>
      </c>
      <c r="S238" t="s">
        <v>550</v>
      </c>
      <c r="T238" t="s">
        <v>564</v>
      </c>
      <c r="U238" t="str">
        <f t="shared" si="15"/>
        <v>http://geocode.csis.u-tokyo.ac.jp/cgi-bin/simple_geocode.cgi?charset=UTF8&amp;addr=%20%E6%84%9B%E7%9F%A5%E7%9C%8C%E5%90%8D%E5%8F%A4%E5%B1%8B%E5%B8%82%E8%A5%BF%E5%8C%BA%E9%82%A3%E5%8F%A4%E9%87%8E1-13-12%E3%82%AA%E3%82%AD%E3%83%8A%E3%83%93%E3%83%AB%EF%BC%91F</v>
      </c>
      <c r="V238" t="str">
        <f t="shared" si="16"/>
        <v xml:space="preserve">&lt;?xml version="1.0" encoding="UTF-8" ?&gt;
&lt;results&gt;
&lt;query&gt; 愛知県名古屋市西区那古野1-13-12オキナビル１F&lt;/query&gt;
&lt;geodetic&gt;wgs1984&lt;/geodetic&gt;
&lt;iConf&gt;5&lt;/iConf&gt;
&lt;converted&gt; 愛知県名古屋市西区那古野1-13-12&lt;/converted&gt;
&lt;candidate&gt;
&lt;address&gt;愛知県/名古屋市/西区/那古野/一丁目/１３番/１２号&lt;/address&gt;
&lt;longitude&gt;136.890182&lt;/longitude&gt;
&lt;latitude&gt;35.176304&lt;/latitude&gt;
&lt;iLvl&gt;8&lt;/iLvl&gt;
&lt;/candidate&gt;
&lt;/results&gt;
</v>
      </c>
      <c r="W238">
        <f t="shared" si="17"/>
        <v>35.176304000000002</v>
      </c>
      <c r="X238">
        <f t="shared" si="18"/>
        <v>136.89018200000001</v>
      </c>
      <c r="Y238" s="1" t="str">
        <f t="shared" si="19"/>
        <v xml:space="preserve"> 愛知県名古屋市西区那古野1-13-12オキナビル１F</v>
      </c>
    </row>
    <row r="239" spans="1:25" ht="14.25" x14ac:dyDescent="0.2">
      <c r="A239" t="s">
        <v>565</v>
      </c>
      <c r="B239" t="s">
        <v>566</v>
      </c>
      <c r="C239" t="s">
        <v>567</v>
      </c>
      <c r="D239" t="s">
        <v>568</v>
      </c>
      <c r="E239" t="s">
        <v>569</v>
      </c>
      <c r="F239" t="s">
        <v>570</v>
      </c>
      <c r="G239" t="s">
        <v>571</v>
      </c>
      <c r="H239" t="s">
        <v>572</v>
      </c>
      <c r="I239" t="s">
        <v>573</v>
      </c>
      <c r="J239" t="s">
        <v>574</v>
      </c>
      <c r="K239" t="s">
        <v>575</v>
      </c>
      <c r="L239" t="s">
        <v>576</v>
      </c>
      <c r="M239" t="s">
        <v>577</v>
      </c>
      <c r="N239" t="s">
        <v>578</v>
      </c>
      <c r="O239" t="s">
        <v>39</v>
      </c>
      <c r="P239" t="s">
        <v>39</v>
      </c>
      <c r="Q239" t="s">
        <v>39</v>
      </c>
      <c r="R239" t="s">
        <v>39</v>
      </c>
      <c r="S239" t="s">
        <v>565</v>
      </c>
      <c r="T239" t="s">
        <v>579</v>
      </c>
      <c r="U239" t="str">
        <f t="shared" si="15"/>
        <v>http://geocode.csis.u-tokyo.ac.jp/cgi-bin/simple_geocode.cgi?charset=UTF8&amp;addr=%20%E6%84%9B%E7%9F%A5%E7%9C%8C%E5%88%88%E8%B0%B7%E5%B8%82%E6%9C%AB%E5%BA%83%E7%94%BA2-3-3</v>
      </c>
      <c r="V239" t="str">
        <f t="shared" si="16"/>
        <v xml:space="preserve">&lt;?xml version="1.0" encoding="UTF-8" ?&gt;
&lt;results&gt;
&lt;query&gt; 愛知県刈谷市末広町2-3-3&lt;/query&gt;
&lt;geodetic&gt;wgs1984&lt;/geodetic&gt;
&lt;iConf&gt;5&lt;/iConf&gt;
&lt;converted&gt; 愛知県刈谷市末広町2-3-&lt;/converted&gt;
&lt;candidate&gt;
&lt;address&gt;愛知県/刈谷市/末広町/二丁目/３番&lt;/address&gt;
&lt;longitude&gt;137.044907&lt;/longitude&gt;
&lt;latitude&gt;34.973728&lt;/latitude&gt;
&lt;iLvl&gt;7&lt;/iLvl&gt;
&lt;/candidate&gt;
&lt;/results&gt;
</v>
      </c>
      <c r="W239">
        <f t="shared" si="17"/>
        <v>34.973728000000001</v>
      </c>
      <c r="X239">
        <f t="shared" si="18"/>
        <v>137.04490699999999</v>
      </c>
      <c r="Y239" s="1" t="str">
        <f t="shared" si="19"/>
        <v xml:space="preserve"> 愛知県刈谷市末広町2-3-3</v>
      </c>
    </row>
    <row r="240" spans="1:25" ht="14.25" x14ac:dyDescent="0.2">
      <c r="A240" t="s">
        <v>580</v>
      </c>
      <c r="B240" t="s">
        <v>581</v>
      </c>
      <c r="C240" t="s">
        <v>582</v>
      </c>
      <c r="D240" t="s">
        <v>583</v>
      </c>
      <c r="E240" t="s">
        <v>584</v>
      </c>
      <c r="F240" t="s">
        <v>585</v>
      </c>
      <c r="G240" t="s">
        <v>586</v>
      </c>
      <c r="H240" t="s">
        <v>221</v>
      </c>
      <c r="I240" t="s">
        <v>587</v>
      </c>
      <c r="J240" t="s">
        <v>588</v>
      </c>
      <c r="K240" t="s">
        <v>589</v>
      </c>
      <c r="L240" t="s">
        <v>590</v>
      </c>
      <c r="M240" t="s">
        <v>591</v>
      </c>
      <c r="N240" t="s">
        <v>592</v>
      </c>
      <c r="O240" t="s">
        <v>39</v>
      </c>
      <c r="P240" t="s">
        <v>39</v>
      </c>
      <c r="Q240" t="s">
        <v>39</v>
      </c>
      <c r="R240" t="s">
        <v>39</v>
      </c>
      <c r="S240" t="s">
        <v>580</v>
      </c>
      <c r="T240" t="s">
        <v>593</v>
      </c>
      <c r="U240" t="str">
        <f t="shared" si="15"/>
        <v>http://geocode.csis.u-tokyo.ac.jp/cgi-bin/simple_geocode.cgi?charset=UTF8&amp;addr=%20%E6%84%9B%E7%9F%A5%E7%9C%8C%E5%90%8D%E5%8F%A4%E5%B1%8B%E5%B8%82%E4%B8%AD%E5%8C%BA%E4%B8%B8%E3%81%AE%E5%86%85%EF%BC%92%EF%BC%8D%EF%BC%98%EF%BC%8D%EF%BC%92%EF%BC%95</v>
      </c>
      <c r="V240" t="str">
        <f t="shared" si="16"/>
        <v xml:space="preserve">&lt;?xml version="1.0" encoding="UTF-8" ?&gt;
&lt;results&gt;
&lt;query&gt; 愛知県名古屋市中区丸の内２−８−２５&lt;/query&gt;
&lt;geodetic&gt;wgs1984&lt;/geodetic&gt;
&lt;iConf&gt;5&lt;/iConf&gt;
&lt;converted&gt; 愛知県名古屋市中区丸の内２−８−２５&lt;/converted&gt;
&lt;candidate&gt;
&lt;address&gt;愛知県/名古屋市/中区/丸の内/二丁目/８番/２５号&lt;/address&gt;
&lt;longitude&gt;136.897995&lt;/longitude&gt;
&lt;latitude&gt;35.175793&lt;/latitude&gt;
&lt;iLvl&gt;8&lt;/iLvl&gt;
&lt;/candidate&gt;
&lt;/results&gt;
</v>
      </c>
      <c r="W240">
        <f t="shared" si="17"/>
        <v>35.175792999999999</v>
      </c>
      <c r="X240">
        <f t="shared" si="18"/>
        <v>136.89799500000001</v>
      </c>
      <c r="Y240" s="1" t="str">
        <f t="shared" si="19"/>
        <v xml:space="preserve"> 愛知県名古屋市中区丸の内２－８－２５</v>
      </c>
    </row>
    <row r="241" spans="1:25" ht="14.25" x14ac:dyDescent="0.2">
      <c r="A241" t="s">
        <v>594</v>
      </c>
      <c r="B241" t="s">
        <v>595</v>
      </c>
      <c r="C241" t="s">
        <v>596</v>
      </c>
      <c r="D241" t="s">
        <v>597</v>
      </c>
      <c r="E241" t="s">
        <v>598</v>
      </c>
      <c r="F241" t="s">
        <v>599</v>
      </c>
      <c r="G241" t="s">
        <v>600</v>
      </c>
      <c r="H241" t="s">
        <v>601</v>
      </c>
      <c r="I241" t="s">
        <v>602</v>
      </c>
      <c r="J241" t="s">
        <v>603</v>
      </c>
      <c r="K241" t="s">
        <v>604</v>
      </c>
      <c r="L241" t="s">
        <v>605</v>
      </c>
      <c r="M241" t="s">
        <v>606</v>
      </c>
      <c r="N241" t="s">
        <v>607</v>
      </c>
      <c r="O241" t="s">
        <v>2541</v>
      </c>
      <c r="P241" t="s">
        <v>35</v>
      </c>
      <c r="Q241" t="s">
        <v>2542</v>
      </c>
      <c r="R241" t="s">
        <v>37</v>
      </c>
      <c r="S241" t="s">
        <v>594</v>
      </c>
      <c r="T241" t="s">
        <v>608</v>
      </c>
      <c r="U241" t="str">
        <f t="shared" si="15"/>
        <v>http://geocode.csis.u-tokyo.ac.jp/cgi-bin/simple_geocode.cgi?charset=UTF8&amp;addr=%20%E6%84%9B%E7%9F%A5%E7%9C%8C%E7%9F%A5%E7%AB%8B%E5%B8%82%E4%B8%8A%E9%87%8D%E5%8E%9F%E7%94%BA6-12</v>
      </c>
      <c r="V241" t="str">
        <f t="shared" si="16"/>
        <v xml:space="preserve">&lt;?xml version="1.0" encoding="UTF-8" ?&gt;
&lt;results&gt;
&lt;query&gt; 愛知県知立市上重原町6-12&lt;/query&gt;
&lt;geodetic&gt;wgs1984&lt;/geodetic&gt;
&lt;iConf&gt;5&lt;/iConf&gt;
&lt;converted&gt; 愛知県知立市上重原町&lt;/converted&gt;
&lt;candidate&gt;
&lt;address&gt;愛知県/知立市/上重原町&lt;/address&gt;
&lt;longitude&gt;137.022156&lt;/longitude&gt;
&lt;latitude&gt;34.998482&lt;/latitude&gt;
&lt;iLvl&gt;5&lt;/iLvl&gt;
&lt;/candidate&gt;
&lt;/results&gt;
</v>
      </c>
      <c r="W241">
        <f t="shared" si="17"/>
        <v>34.998482000000003</v>
      </c>
      <c r="X241">
        <f t="shared" si="18"/>
        <v>137.022156</v>
      </c>
      <c r="Y241" s="1" t="str">
        <f t="shared" si="19"/>
        <v xml:space="preserve"> 愛知県知立市上重原町6-12</v>
      </c>
    </row>
    <row r="242" spans="1:25" ht="14.25" x14ac:dyDescent="0.2">
      <c r="A242" t="s">
        <v>609</v>
      </c>
      <c r="B242" t="s">
        <v>610</v>
      </c>
      <c r="C242" t="s">
        <v>611</v>
      </c>
      <c r="D242" t="s">
        <v>612</v>
      </c>
      <c r="E242" t="s">
        <v>613</v>
      </c>
      <c r="F242" t="s">
        <v>614</v>
      </c>
      <c r="G242" t="s">
        <v>615</v>
      </c>
      <c r="H242" t="s">
        <v>616</v>
      </c>
      <c r="I242" t="s">
        <v>617</v>
      </c>
      <c r="J242" t="s">
        <v>618</v>
      </c>
      <c r="K242" t="s">
        <v>619</v>
      </c>
      <c r="L242" t="s">
        <v>620</v>
      </c>
      <c r="M242" t="s">
        <v>621</v>
      </c>
      <c r="N242" t="s">
        <v>39</v>
      </c>
      <c r="O242" t="s">
        <v>39</v>
      </c>
      <c r="P242" t="s">
        <v>39</v>
      </c>
      <c r="Q242" t="s">
        <v>39</v>
      </c>
      <c r="R242" t="s">
        <v>39</v>
      </c>
      <c r="S242" t="s">
        <v>609</v>
      </c>
      <c r="T242" t="s">
        <v>39</v>
      </c>
      <c r="U242" t="str">
        <f t="shared" si="15"/>
        <v>http://geocode.csis.u-tokyo.ac.jp/cgi-bin/simple_geocode.cgi?charset=UTF8&amp;addr=%20%E6%84%9B%E7%9F%A5%E7%9C%8C%E6%98%A5%E6%97%A5%E4%BA%95%E5%B8%82%E7%91%9E%E7%A9%82%E9%80%9A%EF%BC%97%E4%B8%81%E7%9B%AE%EF%BC%95%EF%BC%8D%EF%BC%91</v>
      </c>
      <c r="V242" t="str">
        <f t="shared" si="16"/>
        <v xml:space="preserve">&lt;?xml version="1.0" encoding="UTF-8" ?&gt;
&lt;results&gt;
&lt;query&gt; 愛知県春日井市瑞穂通７丁目５−１&lt;/query&gt;
&lt;geodetic&gt;wgs1984&lt;/geodetic&gt;
&lt;iConf&gt;5&lt;/iConf&gt;
&lt;converted&gt; 愛知県春日井市瑞穂通７丁目５−&lt;/converted&gt;
&lt;candidate&gt;
&lt;address&gt;愛知県/春日井市/瑞穂通/七丁目/５番地&lt;/address&gt;
&lt;longitude&gt;136.975418&lt;/longitude&gt;
&lt;latitude&gt;35.251678&lt;/latitude&gt;
&lt;iLvl&gt;7&lt;/iLvl&gt;
&lt;/candidate&gt;
&lt;/results&gt;
</v>
      </c>
      <c r="W242">
        <f t="shared" si="17"/>
        <v>35.251677999999998</v>
      </c>
      <c r="X242">
        <f t="shared" si="18"/>
        <v>136.97541799999999</v>
      </c>
      <c r="Y242" s="1" t="str">
        <f t="shared" si="19"/>
        <v xml:space="preserve"> 愛知県春日井市瑞穂通７丁目５－１</v>
      </c>
    </row>
    <row r="243" spans="1:25" ht="14.25" x14ac:dyDescent="0.2">
      <c r="A243" t="s">
        <v>622</v>
      </c>
      <c r="B243" t="s">
        <v>623</v>
      </c>
      <c r="C243" t="s">
        <v>624</v>
      </c>
      <c r="D243" t="s">
        <v>625</v>
      </c>
      <c r="E243" t="s">
        <v>626</v>
      </c>
      <c r="F243" t="s">
        <v>627</v>
      </c>
      <c r="G243" t="s">
        <v>628</v>
      </c>
      <c r="H243" t="s">
        <v>629</v>
      </c>
      <c r="I243" t="s">
        <v>630</v>
      </c>
      <c r="J243" t="s">
        <v>631</v>
      </c>
      <c r="K243" t="s">
        <v>632</v>
      </c>
      <c r="L243" t="s">
        <v>561</v>
      </c>
      <c r="M243" t="s">
        <v>633</v>
      </c>
      <c r="N243" t="s">
        <v>634</v>
      </c>
      <c r="O243" t="s">
        <v>39</v>
      </c>
      <c r="P243" t="s">
        <v>39</v>
      </c>
      <c r="Q243" t="s">
        <v>39</v>
      </c>
      <c r="R243" t="s">
        <v>39</v>
      </c>
      <c r="S243" t="s">
        <v>622</v>
      </c>
      <c r="T243" t="s">
        <v>635</v>
      </c>
      <c r="U243" t="str">
        <f t="shared" si="15"/>
        <v>http://geocode.csis.u-tokyo.ac.jp/cgi-bin/simple_geocode.cgi?charset=UTF8&amp;addr=%20%E6%84%9B%E7%9F%A5%E7%9C%8C%E5%90%8D%E5%8F%A4%E5%B1%8B%E5%B8%82%E4%B8%AD%E6%9D%91%E5%8C%BA%E5%A4%AA%E9%96%A4%E9%80%9A4-38</v>
      </c>
      <c r="V243" t="str">
        <f t="shared" si="16"/>
        <v xml:space="preserve">&lt;?xml version="1.0" encoding="UTF-8" ?&gt;
&lt;results&gt;
&lt;query&gt; 愛知県名古屋市中村区太閤通4-38&lt;/query&gt;
&lt;geodetic&gt;wgs1984&lt;/geodetic&gt;
&lt;iConf&gt;5&lt;/iConf&gt;
&lt;converted&gt; 愛知県名古屋市中村区太閤通4-38&lt;/converted&gt;
&lt;candidate&gt;
&lt;address&gt;愛知県/名古屋市/中村区/太閤通/四丁目/３８番地&lt;/address&gt;
&lt;longitude&gt;136.869675&lt;/longitude&gt;
&lt;latitude&gt;35.167610&lt;/latitude&gt;
&lt;iLvl&gt;7&lt;/iLvl&gt;
&lt;/candidate&gt;
&lt;/results&gt;
</v>
      </c>
      <c r="W243">
        <f t="shared" si="17"/>
        <v>35.167610000000003</v>
      </c>
      <c r="X243">
        <f t="shared" si="18"/>
        <v>136.869675</v>
      </c>
      <c r="Y243" s="1" t="str">
        <f t="shared" si="19"/>
        <v xml:space="preserve"> 愛知県名古屋市中村区太閤通4-38</v>
      </c>
    </row>
    <row r="244" spans="1:25" ht="14.25" x14ac:dyDescent="0.2">
      <c r="A244" t="s">
        <v>636</v>
      </c>
      <c r="B244" t="s">
        <v>637</v>
      </c>
      <c r="C244" t="s">
        <v>638</v>
      </c>
      <c r="D244" t="s">
        <v>639</v>
      </c>
      <c r="E244" t="s">
        <v>640</v>
      </c>
      <c r="F244" t="s">
        <v>641</v>
      </c>
      <c r="G244" t="s">
        <v>642</v>
      </c>
      <c r="H244" t="s">
        <v>643</v>
      </c>
      <c r="I244" t="s">
        <v>644</v>
      </c>
      <c r="J244" t="s">
        <v>645</v>
      </c>
      <c r="K244" t="s">
        <v>646</v>
      </c>
      <c r="L244" t="s">
        <v>340</v>
      </c>
      <c r="M244" t="s">
        <v>647</v>
      </c>
      <c r="N244" t="s">
        <v>648</v>
      </c>
      <c r="O244" t="s">
        <v>39</v>
      </c>
      <c r="P244" t="s">
        <v>39</v>
      </c>
      <c r="Q244" t="s">
        <v>39</v>
      </c>
      <c r="R244" t="s">
        <v>39</v>
      </c>
      <c r="S244" t="s">
        <v>636</v>
      </c>
      <c r="T244" t="s">
        <v>649</v>
      </c>
      <c r="U244" t="str">
        <f t="shared" si="15"/>
        <v>http://geocode.csis.u-tokyo.ac.jp/cgi-bin/simple_geocode.cgi?charset=UTF8&amp;addr=%20%E7%A6%8F%E5%B2%A1%E7%9C%8C%E4%B9%85%E7%95%99%E7%B1%B3%E5%B8%82%E8%AB%8F%E8%A8%AA%E9%87%8E%E7%94%BA1798-6</v>
      </c>
      <c r="V244" t="str">
        <f t="shared" si="16"/>
        <v xml:space="preserve">&lt;?xml version="1.0" encoding="UTF-8" ?&gt;
&lt;results&gt;
&lt;query&gt; 福岡県久留米市諏訪野町1798-6&lt;/query&gt;
&lt;geodetic&gt;wgs1984&lt;/geodetic&gt;
&lt;iConf&gt;5&lt;/iConf&gt;
&lt;converted&gt; 福岡県久留米市諏訪野町1798-&lt;/converted&gt;
&lt;candidate&gt;
&lt;address&gt;福岡県/久留米市/諏訪野町/１７９８番地&lt;/address&gt;
&lt;longitude&gt;130.522232&lt;/longitude&gt;
&lt;latitude&gt;33.302544&lt;/latitude&gt;
&lt;iLvl&gt;7&lt;/iLvl&gt;
&lt;/candidate&gt;
&lt;/results&gt;
</v>
      </c>
      <c r="W244">
        <f t="shared" si="17"/>
        <v>33.302543999999997</v>
      </c>
      <c r="X244">
        <f t="shared" si="18"/>
        <v>130.522232</v>
      </c>
      <c r="Y244" s="1" t="str">
        <f t="shared" si="19"/>
        <v xml:space="preserve"> 福岡県久留米市諏訪野町1798-6</v>
      </c>
    </row>
    <row r="245" spans="1:25" ht="14.25" x14ac:dyDescent="0.2">
      <c r="A245" t="s">
        <v>650</v>
      </c>
      <c r="B245" t="s">
        <v>651</v>
      </c>
      <c r="C245" t="s">
        <v>652</v>
      </c>
      <c r="D245" t="s">
        <v>653</v>
      </c>
      <c r="E245" t="s">
        <v>654</v>
      </c>
      <c r="F245" t="s">
        <v>655</v>
      </c>
      <c r="G245" t="s">
        <v>656</v>
      </c>
      <c r="H245" t="s">
        <v>657</v>
      </c>
      <c r="I245" t="s">
        <v>658</v>
      </c>
      <c r="J245" t="s">
        <v>659</v>
      </c>
      <c r="K245" t="s">
        <v>660</v>
      </c>
      <c r="L245" t="s">
        <v>590</v>
      </c>
      <c r="M245" t="s">
        <v>39</v>
      </c>
      <c r="N245" t="s">
        <v>661</v>
      </c>
      <c r="O245" t="s">
        <v>39</v>
      </c>
      <c r="P245" t="s">
        <v>39</v>
      </c>
      <c r="Q245" t="s">
        <v>39</v>
      </c>
      <c r="R245" t="s">
        <v>39</v>
      </c>
      <c r="S245" t="s">
        <v>650</v>
      </c>
      <c r="T245" t="s">
        <v>662</v>
      </c>
      <c r="U245" t="str">
        <f t="shared" si="15"/>
        <v>http://geocode.csis.u-tokyo.ac.jp/cgi-bin/simple_geocode.cgi?charset=UTF8&amp;addr=%20%E6%84%9B%E7%9F%A5%E7%9C%8C%E5%90%8D%E5%8F%A4%E5%B1%8B%E5%B8%82%E6%9D%B1%E5%8C%BA%E5%BE%B3%E5%B7%9D%E7%94%BA201</v>
      </c>
      <c r="V245" t="str">
        <f t="shared" si="16"/>
        <v xml:space="preserve">&lt;?xml version="1.0" encoding="UTF-8" ?&gt;
&lt;results&gt;
&lt;query&gt; 愛知県名古屋市東区徳川町201&lt;/query&gt;
&lt;geodetic&gt;wgs1984&lt;/geodetic&gt;
&lt;iConf&gt;5&lt;/iConf&gt;
&lt;converted&gt; 愛知県名古屋市東区徳川町201&lt;/converted&gt;
&lt;candidate&gt;
&lt;address&gt;愛知県/名古屋市/東区/徳川町/２０１番地&lt;/address&gt;
&lt;longitude&gt;136.928619&lt;/longitude&gt;
&lt;latitude&gt;35.183037&lt;/latitude&gt;
&lt;iLvl&gt;7&lt;/iLvl&gt;
&lt;/candidate&gt;
&lt;/results&gt;
</v>
      </c>
      <c r="W245">
        <f t="shared" si="17"/>
        <v>35.183036999999999</v>
      </c>
      <c r="X245">
        <f t="shared" si="18"/>
        <v>136.928619</v>
      </c>
      <c r="Y245" s="1" t="str">
        <f t="shared" si="19"/>
        <v xml:space="preserve"> 愛知県名古屋市東区徳川町201</v>
      </c>
    </row>
    <row r="246" spans="1:25" ht="14.25" x14ac:dyDescent="0.2">
      <c r="A246" t="s">
        <v>663</v>
      </c>
      <c r="B246" t="s">
        <v>664</v>
      </c>
      <c r="C246" t="s">
        <v>665</v>
      </c>
      <c r="D246" t="s">
        <v>666</v>
      </c>
      <c r="E246" t="s">
        <v>667</v>
      </c>
      <c r="F246" t="s">
        <v>668</v>
      </c>
      <c r="G246" t="s">
        <v>669</v>
      </c>
      <c r="H246" t="s">
        <v>146</v>
      </c>
      <c r="I246" t="s">
        <v>671</v>
      </c>
      <c r="J246" t="s">
        <v>2543</v>
      </c>
      <c r="K246" t="s">
        <v>673</v>
      </c>
      <c r="L246" t="s">
        <v>164</v>
      </c>
      <c r="M246" t="s">
        <v>674</v>
      </c>
      <c r="N246" t="s">
        <v>675</v>
      </c>
      <c r="O246" t="s">
        <v>2541</v>
      </c>
      <c r="P246" t="s">
        <v>35</v>
      </c>
      <c r="Q246" t="s">
        <v>2542</v>
      </c>
      <c r="R246" t="s">
        <v>37</v>
      </c>
      <c r="S246" t="s">
        <v>663</v>
      </c>
      <c r="T246" t="s">
        <v>676</v>
      </c>
      <c r="U246" t="str">
        <f t="shared" si="15"/>
        <v>http://geocode.csis.u-tokyo.ac.jp/cgi-bin/simple_geocode.cgi?charset=UTF8&amp;addr=%20%E6%84%9B%E7%9F%A5%E7%9C%8C%E5%B2%A9%E5%80%89%E5%B8%82%E5%B7%9D%E4%BA%95%E7%94%BA%E6%8A%98%E5%8F%A367%E7%95%AA%E5%9C%B0</v>
      </c>
      <c r="V246" t="str">
        <f t="shared" si="16"/>
        <v xml:space="preserve">&lt;?xml version="1.0" encoding="UTF-8" ?&gt;
&lt;results&gt;
&lt;query&gt; 愛知県岩倉市川井町折口67番地&lt;/query&gt;
&lt;geodetic&gt;wgs1984&lt;/geodetic&gt;
&lt;iConf&gt;5&lt;/iConf&gt;
&lt;converted&gt; 愛知県岩倉市川井町折口67番地&lt;/converted&gt;
&lt;candidate&gt;
&lt;address&gt;愛知県/岩倉市/川井町/折口/６７番地&lt;/address&gt;
&lt;longitude&gt;136.866669&lt;/longitude&gt;
&lt;latitude&gt;35.266991&lt;/latitude&gt;
&lt;iLvl&gt;7&lt;/iLvl&gt;
&lt;/candidate&gt;
&lt;/results&gt;
</v>
      </c>
      <c r="W246">
        <f t="shared" si="17"/>
        <v>35.266990999999997</v>
      </c>
      <c r="X246">
        <f t="shared" si="18"/>
        <v>136.866669</v>
      </c>
      <c r="Y246" s="1" t="str">
        <f t="shared" si="19"/>
        <v xml:space="preserve"> 愛知県岩倉市川井町折口67番地</v>
      </c>
    </row>
    <row r="247" spans="1:25" ht="14.25" x14ac:dyDescent="0.2">
      <c r="A247" t="s">
        <v>677</v>
      </c>
      <c r="B247" t="s">
        <v>678</v>
      </c>
      <c r="C247" t="s">
        <v>679</v>
      </c>
      <c r="D247" t="s">
        <v>680</v>
      </c>
      <c r="E247" t="s">
        <v>681</v>
      </c>
      <c r="F247" t="s">
        <v>682</v>
      </c>
      <c r="G247" t="s">
        <v>683</v>
      </c>
      <c r="H247" t="s">
        <v>557</v>
      </c>
      <c r="I247" t="s">
        <v>684</v>
      </c>
      <c r="J247" t="s">
        <v>685</v>
      </c>
      <c r="K247" t="s">
        <v>686</v>
      </c>
      <c r="L247" t="s">
        <v>149</v>
      </c>
      <c r="M247" t="s">
        <v>687</v>
      </c>
      <c r="N247" t="s">
        <v>688</v>
      </c>
      <c r="O247" t="s">
        <v>39</v>
      </c>
      <c r="P247" t="s">
        <v>39</v>
      </c>
      <c r="Q247" t="s">
        <v>39</v>
      </c>
      <c r="R247" t="s">
        <v>39</v>
      </c>
      <c r="S247" t="s">
        <v>677</v>
      </c>
      <c r="T247" t="s">
        <v>689</v>
      </c>
      <c r="U247" t="str">
        <f t="shared" si="15"/>
        <v>http://geocode.csis.u-tokyo.ac.jp/cgi-bin/simple_geocode.cgi?charset=UTF8&amp;addr=%20%E5%A5%88%E8%89%AF%E7%9C%8C%E5%A4%A9%E7%90%86%E5%B8%82%E5%B2%A9%E5%AE%A4%E7%94%BA%EF%BC%99%EF%BC%91%E7%95%AA%E5%9C%B0</v>
      </c>
      <c r="V247" t="str">
        <f t="shared" si="16"/>
        <v xml:space="preserve">&lt;?xml version="1.0" encoding="UTF-8" ?&gt;
&lt;results&gt;
&lt;query&gt; 奈良県天理市岩室町９１番地&lt;/query&gt;
&lt;geodetic&gt;wgs1984&lt;/geodetic&gt;
&lt;iConf&gt;5&lt;/iConf&gt;
&lt;converted&gt; 奈良県天理市岩室町９１番地&lt;/converted&gt;
&lt;candidate&gt;
&lt;address&gt;奈良県/天理市/岩室町/９１番地&lt;/address&gt;
&lt;longitude&gt;135.811462&lt;/longitude&gt;
&lt;latitude&gt;34.595329&lt;/latitude&gt;
&lt;iLvl&gt;7&lt;/iLvl&gt;
&lt;/candidate&gt;
&lt;/results&gt;
</v>
      </c>
      <c r="W247">
        <f t="shared" si="17"/>
        <v>34.595329</v>
      </c>
      <c r="X247">
        <f t="shared" si="18"/>
        <v>135.81146200000001</v>
      </c>
      <c r="Y247" s="1" t="str">
        <f t="shared" si="19"/>
        <v xml:space="preserve"> 奈良県天理市岩室町９１番地</v>
      </c>
    </row>
    <row r="248" spans="1:25" ht="14.25" x14ac:dyDescent="0.2">
      <c r="A248" t="s">
        <v>690</v>
      </c>
      <c r="B248" t="s">
        <v>691</v>
      </c>
      <c r="C248" t="s">
        <v>692</v>
      </c>
      <c r="D248" t="s">
        <v>693</v>
      </c>
      <c r="E248" t="s">
        <v>694</v>
      </c>
      <c r="F248" t="s">
        <v>695</v>
      </c>
      <c r="G248" t="s">
        <v>696</v>
      </c>
      <c r="H248" t="s">
        <v>697</v>
      </c>
      <c r="I248" t="s">
        <v>698</v>
      </c>
      <c r="J248" t="s">
        <v>699</v>
      </c>
      <c r="K248" t="s">
        <v>700</v>
      </c>
      <c r="L248" t="s">
        <v>149</v>
      </c>
      <c r="M248" t="s">
        <v>701</v>
      </c>
      <c r="N248" t="s">
        <v>702</v>
      </c>
      <c r="O248" t="s">
        <v>2539</v>
      </c>
      <c r="P248" t="s">
        <v>275</v>
      </c>
      <c r="Q248" t="s">
        <v>2540</v>
      </c>
      <c r="R248" t="s">
        <v>277</v>
      </c>
      <c r="S248" t="s">
        <v>690</v>
      </c>
      <c r="T248" t="s">
        <v>703</v>
      </c>
      <c r="U248" t="str">
        <f t="shared" si="15"/>
        <v>http://geocode.csis.u-tokyo.ac.jp/cgi-bin/simple_geocode.cgi?charset=UTF8&amp;addr=%20%E6%84%9B%E7%9F%A5%E7%9C%8C%E5%90%8D%E5%8F%A4%E5%B1%8B%E5%B8%82%E4%B8%AD%E5%8C%BA%E6%A0%84%EF%BC%93%EF%BC%8D%EF%BC%91%EF%BC%92%EF%BC%8D%EF%BC%91%EF%BC%96</v>
      </c>
      <c r="V248" t="str">
        <f t="shared" si="16"/>
        <v xml:space="preserve">&lt;?xml version="1.0" encoding="UTF-8" ?&gt;
&lt;results&gt;
&lt;query&gt; 愛知県名古屋市中区栄３−１２−１６&lt;/query&gt;
&lt;geodetic&gt;wgs1984&lt;/geodetic&gt;
&lt;iConf&gt;5&lt;/iConf&gt;
&lt;converted&gt; 愛知県名古屋市中区栄３−１２−１６&lt;/converted&gt;
&lt;candidate&gt;
&lt;address&gt;愛知県/名古屋市/中区/栄/三丁目/１２番/１６号&lt;/address&gt;
&lt;longitude&gt;136.904663&lt;/longitude&gt;
&lt;latitude&gt;35.166016&lt;/latitude&gt;
&lt;iLvl&gt;8&lt;/iLvl&gt;
&lt;/candidate&gt;
&lt;/results&gt;
</v>
      </c>
      <c r="W248">
        <f t="shared" si="17"/>
        <v>35.166015999999999</v>
      </c>
      <c r="X248">
        <f t="shared" si="18"/>
        <v>136.904663</v>
      </c>
      <c r="Y248" s="1" t="str">
        <f t="shared" si="19"/>
        <v xml:space="preserve"> 愛知県名古屋市中区栄３－１２－１６</v>
      </c>
    </row>
    <row r="249" spans="1:25" ht="14.25" x14ac:dyDescent="0.2">
      <c r="A249" t="s">
        <v>704</v>
      </c>
      <c r="B249" t="s">
        <v>705</v>
      </c>
      <c r="C249" t="s">
        <v>706</v>
      </c>
      <c r="D249" t="s">
        <v>707</v>
      </c>
      <c r="E249" t="s">
        <v>708</v>
      </c>
      <c r="F249" t="s">
        <v>709</v>
      </c>
      <c r="G249" t="s">
        <v>710</v>
      </c>
      <c r="H249" t="s">
        <v>298</v>
      </c>
      <c r="I249" t="s">
        <v>711</v>
      </c>
      <c r="J249" t="s">
        <v>712</v>
      </c>
      <c r="K249" t="s">
        <v>713</v>
      </c>
      <c r="L249" t="s">
        <v>423</v>
      </c>
      <c r="M249" t="s">
        <v>714</v>
      </c>
      <c r="N249" t="s">
        <v>39</v>
      </c>
      <c r="O249" t="s">
        <v>39</v>
      </c>
      <c r="P249" t="s">
        <v>39</v>
      </c>
      <c r="Q249" t="s">
        <v>39</v>
      </c>
      <c r="R249" t="s">
        <v>39</v>
      </c>
      <c r="S249" t="s">
        <v>704</v>
      </c>
      <c r="T249" t="s">
        <v>39</v>
      </c>
      <c r="U249" t="str">
        <f t="shared" si="15"/>
        <v>http://geocode.csis.u-tokyo.ac.jp/cgi-bin/simple_geocode.cgi?charset=UTF8&amp;addr=%20%E5%B2%A1%E5%B1%B1%E7%9C%8C%E5%B2%A1%E5%B1%B1%E5%B8%82%E5%8C%97%E5%8C%BA%E5%BA%AD%E7%80%AC%EF%BC%95%EF%BC%92%EF%BC%92%EF%BC%8D%EF%BC%91</v>
      </c>
      <c r="V249" t="str">
        <f t="shared" si="16"/>
        <v xml:space="preserve">&lt;?xml version="1.0" encoding="UTF-8" ?&gt;
&lt;results&gt;
&lt;query&gt; 岡山県岡山市北区庭瀬５２２−１&lt;/query&gt;
&lt;geodetic&gt;wgs1984&lt;/geodetic&gt;
&lt;iConf&gt;5&lt;/iConf&gt;
&lt;converted&gt; 岡山県岡山市北区庭瀬５２２−&lt;/converted&gt;
&lt;candidate&gt;
&lt;address&gt;岡山県/岡山市/北区/庭瀬/５２２番地&lt;/address&gt;
&lt;longitude&gt;133.848907&lt;/longitude&gt;
&lt;latitude&gt;34.646606&lt;/latitude&gt;
&lt;iLvl&gt;7&lt;/iLvl&gt;
&lt;/candidate&gt;
&lt;/results&gt;
</v>
      </c>
      <c r="W249">
        <f t="shared" si="17"/>
        <v>34.646605999999998</v>
      </c>
      <c r="X249">
        <f t="shared" si="18"/>
        <v>133.848907</v>
      </c>
      <c r="Y249" s="1" t="str">
        <f t="shared" si="19"/>
        <v xml:space="preserve"> 岡山県岡山市北区庭瀬５２２－１</v>
      </c>
    </row>
    <row r="250" spans="1:25" ht="14.25" x14ac:dyDescent="0.2">
      <c r="A250" t="s">
        <v>715</v>
      </c>
      <c r="B250" t="s">
        <v>716</v>
      </c>
      <c r="C250" t="s">
        <v>717</v>
      </c>
      <c r="D250" t="s">
        <v>718</v>
      </c>
      <c r="E250" t="s">
        <v>719</v>
      </c>
      <c r="F250" t="s">
        <v>720</v>
      </c>
      <c r="G250" t="s">
        <v>721</v>
      </c>
      <c r="H250" t="s">
        <v>722</v>
      </c>
      <c r="I250" t="s">
        <v>723</v>
      </c>
      <c r="J250" t="s">
        <v>724</v>
      </c>
      <c r="K250" t="s">
        <v>725</v>
      </c>
      <c r="L250" t="s">
        <v>465</v>
      </c>
      <c r="M250" t="s">
        <v>726</v>
      </c>
      <c r="N250" t="s">
        <v>727</v>
      </c>
      <c r="O250" t="s">
        <v>39</v>
      </c>
      <c r="P250" t="s">
        <v>39</v>
      </c>
      <c r="Q250" t="s">
        <v>39</v>
      </c>
      <c r="R250" t="s">
        <v>39</v>
      </c>
      <c r="S250" t="s">
        <v>715</v>
      </c>
      <c r="T250" t="s">
        <v>728</v>
      </c>
      <c r="U250" t="str">
        <f t="shared" si="15"/>
        <v>http://geocode.csis.u-tokyo.ac.jp/cgi-bin/simple_geocode.cgi?charset=UTF8&amp;addr=%20%E5%B2%A1%E5%B1%B1%E7%9C%8C%E5%B2%A1%E5%B1%B1%E5%B8%82%E5%8C%97%E5%8C%BA%E7%94%B0%E4%B8%AD%EF%BC%91%EF%BC%91%EF%BC%91%EF%BC%8D%EF%BC%91%EF%BC%90%EF%BC%97</v>
      </c>
      <c r="V250" t="str">
        <f t="shared" si="16"/>
        <v xml:space="preserve">&lt;?xml version="1.0" encoding="UTF-8" ?&gt;
&lt;results&gt;
&lt;query&gt; 岡山県岡山市北区田中１１１−１０７&lt;/query&gt;
&lt;geodetic&gt;wgs1984&lt;/geodetic&gt;
&lt;iConf&gt;5&lt;/iConf&gt;
&lt;converted&gt; 岡山県岡山市北区田中１１１−&lt;/converted&gt;
&lt;candidate&gt;
&lt;address&gt;岡山県/岡山市/北区/田中/１１１番地&lt;/address&gt;
&lt;longitude&gt;133.878922&lt;/longitude&gt;
&lt;latitude&gt;34.643574&lt;/latitude&gt;
&lt;iLvl&gt;7&lt;/iLvl&gt;
&lt;/candidate&gt;
&lt;/results&gt;
</v>
      </c>
      <c r="W250">
        <f t="shared" si="17"/>
        <v>34.643574000000001</v>
      </c>
      <c r="X250">
        <f t="shared" si="18"/>
        <v>133.87892199999999</v>
      </c>
      <c r="Y250" s="1" t="str">
        <f t="shared" si="19"/>
        <v xml:space="preserve"> 岡山県岡山市北区田中１１１－１０７</v>
      </c>
    </row>
    <row r="251" spans="1:25" ht="14.25" x14ac:dyDescent="0.2">
      <c r="A251" t="s">
        <v>729</v>
      </c>
      <c r="B251" t="s">
        <v>730</v>
      </c>
      <c r="C251" t="s">
        <v>731</v>
      </c>
      <c r="D251" t="s">
        <v>732</v>
      </c>
      <c r="E251" t="s">
        <v>733</v>
      </c>
      <c r="F251" t="s">
        <v>734</v>
      </c>
      <c r="G251" t="s">
        <v>735</v>
      </c>
      <c r="H251" t="s">
        <v>736</v>
      </c>
      <c r="I251" t="s">
        <v>737</v>
      </c>
      <c r="J251" t="s">
        <v>738</v>
      </c>
      <c r="K251" t="s">
        <v>739</v>
      </c>
      <c r="L251" t="s">
        <v>561</v>
      </c>
      <c r="M251" t="s">
        <v>740</v>
      </c>
      <c r="N251" t="s">
        <v>741</v>
      </c>
      <c r="O251" t="s">
        <v>2541</v>
      </c>
      <c r="P251" t="s">
        <v>35</v>
      </c>
      <c r="Q251" t="s">
        <v>2542</v>
      </c>
      <c r="R251" t="s">
        <v>37</v>
      </c>
      <c r="S251" t="s">
        <v>729</v>
      </c>
      <c r="T251" t="s">
        <v>742</v>
      </c>
      <c r="U251" t="str">
        <f t="shared" si="15"/>
        <v>http://geocode.csis.u-tokyo.ac.jp/cgi-bin/simple_geocode.cgi?charset=UTF8&amp;addr=%20%E6%84%9B%E7%9F%A5%E7%9C%8C%E5%90%8D%E5%8F%A4%E5%B1%8B%E5%B8%82%E5%90%8D%E6%9D%B1%E5%8C%BA%E9%A6%99%E6%B5%813%E4%B8%81%E7%9B%AE611</v>
      </c>
      <c r="V251" t="str">
        <f t="shared" si="16"/>
        <v xml:space="preserve">&lt;?xml version="1.0" encoding="UTF-8" ?&gt;
&lt;results&gt;
&lt;query&gt; 愛知県名古屋市名東区香流3丁目611&lt;/query&gt;
&lt;geodetic&gt;wgs1984&lt;/geodetic&gt;
&lt;iConf&gt;5&lt;/iConf&gt;
&lt;converted&gt; 愛知県名古屋市名東区香流3丁目611&lt;/converted&gt;
&lt;candidate&gt;
&lt;address&gt;愛知県/名古屋市/名東区/香流/三丁目/６１１番地&lt;/address&gt;
&lt;longitude&gt;137.000229&lt;/longitude&gt;
&lt;latitude&gt;35.187187&lt;/latitude&gt;
&lt;iLvl&gt;7&lt;/iLvl&gt;
&lt;/candidate&gt;
&lt;/results&gt;
</v>
      </c>
      <c r="W251">
        <f t="shared" si="17"/>
        <v>35.187187000000002</v>
      </c>
      <c r="X251">
        <f t="shared" si="18"/>
        <v>137.00022899999999</v>
      </c>
      <c r="Y251" s="1" t="str">
        <f t="shared" si="19"/>
        <v xml:space="preserve"> 愛知県名古屋市名東区香流3丁目611</v>
      </c>
    </row>
    <row r="252" spans="1:25" ht="14.25" x14ac:dyDescent="0.2">
      <c r="A252" t="s">
        <v>743</v>
      </c>
      <c r="B252" t="s">
        <v>744</v>
      </c>
      <c r="C252" t="s">
        <v>745</v>
      </c>
      <c r="D252" t="s">
        <v>746</v>
      </c>
      <c r="E252" t="s">
        <v>747</v>
      </c>
      <c r="F252" t="s">
        <v>748</v>
      </c>
      <c r="G252" t="s">
        <v>749</v>
      </c>
      <c r="H252" t="s">
        <v>750</v>
      </c>
      <c r="I252" t="s">
        <v>751</v>
      </c>
      <c r="J252" t="s">
        <v>752</v>
      </c>
      <c r="K252" t="s">
        <v>753</v>
      </c>
      <c r="L252" t="s">
        <v>340</v>
      </c>
      <c r="M252" t="s">
        <v>754</v>
      </c>
      <c r="N252" t="s">
        <v>440</v>
      </c>
      <c r="O252" t="s">
        <v>39</v>
      </c>
      <c r="P252" t="s">
        <v>39</v>
      </c>
      <c r="Q252" t="s">
        <v>39</v>
      </c>
      <c r="R252" t="s">
        <v>39</v>
      </c>
      <c r="S252" t="s">
        <v>743</v>
      </c>
      <c r="T252" t="s">
        <v>441</v>
      </c>
      <c r="U252" t="str">
        <f t="shared" si="15"/>
        <v>http://geocode.csis.u-tokyo.ac.jp/cgi-bin/simple_geocode.cgi?charset=UTF8&amp;addr=%20%E6%84%9B%E7%9F%A5%E7%9C%8C%E5%AE%89%E5%9F%8E%E5%B8%82%E5%B0%BE%E5%B4%8E%E7%94%BA%E8%A5%BF%E5%8B%98%E5%AE%9A20-1</v>
      </c>
      <c r="V252" t="str">
        <f t="shared" si="16"/>
        <v xml:space="preserve">&lt;?xml version="1.0" encoding="UTF-8" ?&gt;
&lt;results&gt;
&lt;query&gt; 愛知県安城市尾崎町西勘定20-1&lt;/query&gt;
&lt;geodetic&gt;wgs1984&lt;/geodetic&gt;
&lt;iConf&gt;5&lt;/iConf&gt;
&lt;converted&gt; 愛知県安城市尾崎町西勘定20-&lt;/converted&gt;
&lt;candidate&gt;
&lt;address&gt;愛知県/安城市/尾崎町/西勘定/２０番地&lt;/address&gt;
&lt;longitude&gt;137.116791&lt;/longitude&gt;
&lt;latitude&gt;34.976051&lt;/latitude&gt;
&lt;iLvl&gt;7&lt;/iLvl&gt;
&lt;/candidate&gt;
&lt;/results&gt;
</v>
      </c>
      <c r="W252">
        <f t="shared" si="17"/>
        <v>34.976050999999998</v>
      </c>
      <c r="X252">
        <f t="shared" si="18"/>
        <v>137.11679100000001</v>
      </c>
      <c r="Y252" s="1" t="str">
        <f t="shared" si="19"/>
        <v xml:space="preserve"> 愛知県安城市尾崎町西勘定20-1</v>
      </c>
    </row>
    <row r="253" spans="1:25" ht="14.25" x14ac:dyDescent="0.2">
      <c r="A253" t="s">
        <v>755</v>
      </c>
      <c r="B253" t="s">
        <v>756</v>
      </c>
      <c r="C253" t="s">
        <v>757</v>
      </c>
      <c r="D253" t="s">
        <v>758</v>
      </c>
      <c r="E253" t="s">
        <v>759</v>
      </c>
      <c r="F253" t="s">
        <v>760</v>
      </c>
      <c r="G253" t="s">
        <v>761</v>
      </c>
      <c r="H253" t="s">
        <v>762</v>
      </c>
      <c r="I253" t="s">
        <v>39</v>
      </c>
      <c r="J253" t="s">
        <v>763</v>
      </c>
      <c r="K253" t="s">
        <v>713</v>
      </c>
      <c r="L253" t="s">
        <v>561</v>
      </c>
      <c r="M253" t="s">
        <v>39</v>
      </c>
      <c r="N253" t="s">
        <v>259</v>
      </c>
      <c r="O253" t="s">
        <v>39</v>
      </c>
      <c r="P253" t="s">
        <v>39</v>
      </c>
      <c r="Q253" t="s">
        <v>39</v>
      </c>
      <c r="R253" t="s">
        <v>39</v>
      </c>
      <c r="S253" t="s">
        <v>755</v>
      </c>
      <c r="T253" t="s">
        <v>764</v>
      </c>
      <c r="U253" t="str">
        <f t="shared" si="15"/>
        <v>http://geocode.csis.u-tokyo.ac.jp/cgi-bin/simple_geocode.cgi?charset=UTF8&amp;addr=%20%E6%84%9B%E7%9F%A5%E7%9C%8C%E5%8C%97%E5%90%8D%E5%8F%A4%E5%B1%8B%E5%B8%82%E5%AE%87%E7%A6%8F%E5%AF%BA</v>
      </c>
      <c r="V253" t="str">
        <f t="shared" si="16"/>
        <v xml:space="preserve">&lt;?xml version="1.0" encoding="UTF-8" ?&gt;
&lt;results&gt;
&lt;query&gt; 愛知県北名古屋市宇福寺&lt;/query&gt;
&lt;geodetic&gt;wgs1984&lt;/geodetic&gt;
&lt;iConf&gt;5&lt;/iConf&gt;
&lt;converted&gt; 愛知県北名古屋市宇福寺&lt;/converted&gt;
&lt;candidate&gt;
&lt;address&gt;愛知県/北名古屋市/宇福寺&lt;/address&gt;
&lt;longitude&gt;136.847260&lt;/longitude&gt;
&lt;latitude&gt;35.251251&lt;/latitude&gt;
&lt;iLvl&gt;5&lt;/iLvl&gt;
&lt;/candidate&gt;
&lt;/results&gt;
</v>
      </c>
      <c r="W253">
        <f t="shared" si="17"/>
        <v>35.251251000000003</v>
      </c>
      <c r="X253">
        <f t="shared" si="18"/>
        <v>136.84726000000001</v>
      </c>
      <c r="Y253" s="1" t="str">
        <f t="shared" si="19"/>
        <v xml:space="preserve"> 愛知県北名古屋市宇福寺</v>
      </c>
    </row>
    <row r="254" spans="1:25" ht="14.25" x14ac:dyDescent="0.2">
      <c r="A254" t="s">
        <v>765</v>
      </c>
      <c r="B254" t="s">
        <v>766</v>
      </c>
      <c r="C254" t="s">
        <v>767</v>
      </c>
      <c r="D254" t="s">
        <v>768</v>
      </c>
      <c r="E254" t="s">
        <v>769</v>
      </c>
      <c r="F254" t="s">
        <v>770</v>
      </c>
      <c r="G254" t="s">
        <v>771</v>
      </c>
      <c r="H254" t="s">
        <v>772</v>
      </c>
      <c r="I254" t="s">
        <v>773</v>
      </c>
      <c r="J254" t="s">
        <v>774</v>
      </c>
      <c r="K254" t="s">
        <v>775</v>
      </c>
      <c r="L254" t="s">
        <v>149</v>
      </c>
      <c r="M254" t="s">
        <v>776</v>
      </c>
      <c r="N254" t="s">
        <v>39</v>
      </c>
      <c r="O254" t="s">
        <v>39</v>
      </c>
      <c r="P254" t="s">
        <v>39</v>
      </c>
      <c r="Q254" t="s">
        <v>39</v>
      </c>
      <c r="R254" t="s">
        <v>39</v>
      </c>
      <c r="S254" t="s">
        <v>765</v>
      </c>
      <c r="T254" t="s">
        <v>39</v>
      </c>
      <c r="U254" t="str">
        <f t="shared" si="15"/>
        <v>http://geocode.csis.u-tokyo.ac.jp/cgi-bin/simple_geocode.cgi?charset=UTF8&amp;addr=%20%E5%A4%A7%E9%98%AA%E5%BA%9C%E9%AB%98%E6%A7%BB%E5%B8%82%E6%A2%B6%E5%8E%9F%EF%BC%94%E4%B8%81%E7%9B%AE%EF%BC%94%EF%BC%8D%EF%BC%91</v>
      </c>
      <c r="V254" t="str">
        <f t="shared" si="16"/>
        <v xml:space="preserve">&lt;?xml version="1.0" encoding="UTF-8" ?&gt;
&lt;results&gt;
&lt;query&gt; 大阪府高槻市梶原４丁目４−１&lt;/query&gt;
&lt;geodetic&gt;wgs1984&lt;/geodetic&gt;
&lt;iConf&gt;5&lt;/iConf&gt;
&lt;converted&gt; 大阪府高槻市梶原４丁目４−&lt;/converted&gt;
&lt;candidate&gt;
&lt;address&gt;大阪府/高槻市/梶原/四丁目/４番&lt;/address&gt;
&lt;longitude&gt;135.656387&lt;/longitude&gt;
&lt;latitude&gt;34.864941&lt;/latitude&gt;
&lt;iLvl&gt;7&lt;/iLvl&gt;
&lt;/candidate&gt;
&lt;/results&gt;
</v>
      </c>
      <c r="W254">
        <f t="shared" si="17"/>
        <v>34.864941000000002</v>
      </c>
      <c r="X254">
        <f t="shared" si="18"/>
        <v>135.656387</v>
      </c>
      <c r="Y254" s="1" t="str">
        <f t="shared" si="19"/>
        <v xml:space="preserve"> 大阪府高槻市梶原４丁目４－１</v>
      </c>
    </row>
    <row r="255" spans="1:25" ht="14.25" x14ac:dyDescent="0.2">
      <c r="A255" t="s">
        <v>777</v>
      </c>
      <c r="B255" t="s">
        <v>778</v>
      </c>
      <c r="C255" t="s">
        <v>779</v>
      </c>
      <c r="D255" t="s">
        <v>780</v>
      </c>
      <c r="E255" t="s">
        <v>781</v>
      </c>
      <c r="F255" t="s">
        <v>782</v>
      </c>
      <c r="G255" t="s">
        <v>783</v>
      </c>
      <c r="H255" t="s">
        <v>784</v>
      </c>
      <c r="I255" t="s">
        <v>785</v>
      </c>
      <c r="J255" t="s">
        <v>786</v>
      </c>
      <c r="K255" t="s">
        <v>739</v>
      </c>
      <c r="L255" t="s">
        <v>124</v>
      </c>
      <c r="M255" t="s">
        <v>787</v>
      </c>
      <c r="N255" t="s">
        <v>82</v>
      </c>
      <c r="O255" t="s">
        <v>39</v>
      </c>
      <c r="P255" t="s">
        <v>39</v>
      </c>
      <c r="Q255" t="s">
        <v>39</v>
      </c>
      <c r="R255" t="s">
        <v>39</v>
      </c>
      <c r="S255" t="s">
        <v>777</v>
      </c>
      <c r="T255" t="s">
        <v>788</v>
      </c>
      <c r="U255" t="str">
        <f t="shared" si="15"/>
        <v>http://geocode.csis.u-tokyo.ac.jp/cgi-bin/simple_geocode.cgi?charset=UTF8&amp;addr=%20%E6%84%9B%E7%9F%A5%E7%9C%8C%E5%B0%8F%E7%89%A7%E5%B8%82%E4%B8%8B%E5%B0%8F%E9%87%9D%E5%A4%A9%E7%A5%9E%EF%BC%93%E4%B8%81%E7%9B%AE%EF%BC%98</v>
      </c>
      <c r="V255" t="str">
        <f t="shared" si="16"/>
        <v xml:space="preserve">&lt;?xml version="1.0" encoding="UTF-8" ?&gt;
&lt;results&gt;
&lt;query&gt; 愛知県小牧市下小針天神３丁目８&lt;/query&gt;
&lt;geodetic&gt;wgs1984&lt;/geodetic&gt;
&lt;iConf&gt;5&lt;/iConf&gt;
&lt;converted&gt; 愛知県小牧市下小針天神３丁目８&lt;/converted&gt;
&lt;candidate&gt;
&lt;address&gt;愛知県/小牧市/下小針天神/三丁目/８番地&lt;/address&gt;
&lt;longitude&gt;136.907761&lt;/longitude&gt;
&lt;latitude&gt;35.269428&lt;/latitude&gt;
&lt;iLvl&gt;7&lt;/iLvl&gt;
&lt;/candidate&gt;
&lt;/results&gt;
</v>
      </c>
      <c r="W255">
        <f t="shared" si="17"/>
        <v>35.269427999999998</v>
      </c>
      <c r="X255">
        <f t="shared" si="18"/>
        <v>136.90776099999999</v>
      </c>
      <c r="Y255" s="1" t="str">
        <f t="shared" si="19"/>
        <v xml:space="preserve"> 愛知県小牧市下小針天神３丁目８</v>
      </c>
    </row>
    <row r="256" spans="1:25" ht="14.25" x14ac:dyDescent="0.2">
      <c r="A256" t="s">
        <v>789</v>
      </c>
      <c r="B256" t="s">
        <v>790</v>
      </c>
      <c r="C256" t="s">
        <v>791</v>
      </c>
      <c r="D256" t="s">
        <v>792</v>
      </c>
      <c r="E256" t="s">
        <v>793</v>
      </c>
      <c r="F256" t="s">
        <v>794</v>
      </c>
      <c r="G256" t="s">
        <v>795</v>
      </c>
      <c r="H256" t="s">
        <v>796</v>
      </c>
      <c r="I256" t="s">
        <v>797</v>
      </c>
      <c r="J256" t="s">
        <v>798</v>
      </c>
      <c r="K256" t="s">
        <v>799</v>
      </c>
      <c r="L256" t="s">
        <v>605</v>
      </c>
      <c r="M256" t="s">
        <v>800</v>
      </c>
      <c r="N256" t="s">
        <v>801</v>
      </c>
      <c r="O256" t="s">
        <v>39</v>
      </c>
      <c r="P256" t="s">
        <v>39</v>
      </c>
      <c r="Q256" t="s">
        <v>39</v>
      </c>
      <c r="R256" t="s">
        <v>39</v>
      </c>
      <c r="S256" t="s">
        <v>789</v>
      </c>
      <c r="T256" t="s">
        <v>802</v>
      </c>
      <c r="U256" t="str">
        <f t="shared" si="15"/>
        <v>http://geocode.csis.u-tokyo.ac.jp/cgi-bin/simple_geocode.cgi?charset=UTF8&amp;addr=%20%E6%84%9B%E7%9F%A5%E7%9C%8C%E5%90%8D%E5%8F%A4%E5%B1%8B%E5%B8%82%E7%B7%91%E5%8C%BA%E6%B0%B4%E5%BA%83%EF%BC%91%E4%B8%81%E7%9B%AE%EF%BC%93%EF%BC%90%EF%BC%99%E7%95%AA%E5%9C%B0</v>
      </c>
      <c r="V256" t="str">
        <f t="shared" si="16"/>
        <v xml:space="preserve">&lt;?xml version="1.0" encoding="UTF-8" ?&gt;
&lt;results&gt;
&lt;query&gt; 愛知県名古屋市緑区水広１丁目３０９番地&lt;/query&gt;
&lt;geodetic&gt;wgs1984&lt;/geodetic&gt;
&lt;iConf&gt;5&lt;/iConf&gt;
&lt;converted&gt; 愛知県名古屋市緑区水広１丁目&lt;/converted&gt;
&lt;candidate&gt;
&lt;address&gt;愛知県/名古屋市/緑区/水広/一丁目&lt;/address&gt;
&lt;longitude&gt;136.993851&lt;/longitude&gt;
&lt;latitude&gt;35.082016&lt;/latitude&gt;
&lt;iLvl&gt;6&lt;/iLvl&gt;
&lt;/candidate&gt;
&lt;/results&gt;
</v>
      </c>
      <c r="W256">
        <f t="shared" si="17"/>
        <v>35.082016000000003</v>
      </c>
      <c r="X256">
        <f t="shared" si="18"/>
        <v>136.99385100000001</v>
      </c>
      <c r="Y256" s="1" t="str">
        <f t="shared" si="19"/>
        <v xml:space="preserve"> 愛知県名古屋市緑区水広１丁目３０９番地</v>
      </c>
    </row>
    <row r="257" spans="1:25" ht="14.25" x14ac:dyDescent="0.2">
      <c r="A257" t="s">
        <v>803</v>
      </c>
      <c r="B257" t="s">
        <v>804</v>
      </c>
      <c r="C257" t="s">
        <v>805</v>
      </c>
      <c r="D257" t="s">
        <v>806</v>
      </c>
      <c r="E257" t="s">
        <v>807</v>
      </c>
      <c r="F257" t="s">
        <v>808</v>
      </c>
      <c r="G257" t="s">
        <v>809</v>
      </c>
      <c r="H257" t="s">
        <v>810</v>
      </c>
      <c r="I257" t="s">
        <v>811</v>
      </c>
      <c r="J257" t="s">
        <v>812</v>
      </c>
      <c r="K257" t="s">
        <v>813</v>
      </c>
      <c r="L257" t="s">
        <v>605</v>
      </c>
      <c r="M257" t="s">
        <v>814</v>
      </c>
      <c r="N257" t="s">
        <v>815</v>
      </c>
      <c r="O257" t="s">
        <v>2541</v>
      </c>
      <c r="P257" t="s">
        <v>35</v>
      </c>
      <c r="Q257" t="s">
        <v>2542</v>
      </c>
      <c r="R257" t="s">
        <v>37</v>
      </c>
      <c r="S257" t="s">
        <v>803</v>
      </c>
      <c r="T257" t="s">
        <v>816</v>
      </c>
      <c r="U257" t="str">
        <f t="shared" si="15"/>
        <v>http://geocode.csis.u-tokyo.ac.jp/cgi-bin/simple_geocode.cgi?charset=UTF8&amp;addr=%20%E5%AE%AE%E5%9F%8E%E7%9C%8C%E5%A4%9A%E8%B3%80%E5%9F%8E%E5%B8%82%E7%94%BA%E5%89%8D1%E4%B8%81%E7%9B%AE3%E7%95%AA14%E5%8F%B7</v>
      </c>
      <c r="V257" t="str">
        <f t="shared" si="16"/>
        <v xml:space="preserve">&lt;?xml version="1.0" encoding="UTF-8" ?&gt;
&lt;results&gt;
&lt;query&gt; 宮城県多賀城市町前1丁目3番14号&lt;/query&gt;
&lt;geodetic&gt;wgs1984&lt;/geodetic&gt;
&lt;iConf&gt;5&lt;/iConf&gt;
&lt;converted&gt; 宮城県多賀城市町前1丁目3番14号&lt;/converted&gt;
&lt;candidate&gt;
&lt;address&gt;宮城県/多賀城市/町前/一丁目/３番/１４号&lt;/address&gt;
&lt;longitude&gt;140.999146&lt;/longitude&gt;
&lt;latitude&gt;38.284660&lt;/latitude&gt;
&lt;iLvl&gt;8&lt;/iLvl&gt;
&lt;/candidate&gt;
&lt;/results&gt;
</v>
      </c>
      <c r="W257">
        <f t="shared" si="17"/>
        <v>38.284660000000002</v>
      </c>
      <c r="X257">
        <f t="shared" si="18"/>
        <v>140.999146</v>
      </c>
      <c r="Y257" s="1" t="str">
        <f t="shared" si="19"/>
        <v xml:space="preserve"> 宮城県多賀城市町前1丁目3番14号</v>
      </c>
    </row>
    <row r="258" spans="1:25" ht="14.25" x14ac:dyDescent="0.2">
      <c r="A258" t="s">
        <v>817</v>
      </c>
      <c r="B258" t="s">
        <v>818</v>
      </c>
      <c r="C258" t="s">
        <v>819</v>
      </c>
      <c r="D258" t="s">
        <v>820</v>
      </c>
      <c r="E258" t="s">
        <v>821</v>
      </c>
      <c r="F258" t="s">
        <v>822</v>
      </c>
      <c r="G258" t="s">
        <v>823</v>
      </c>
      <c r="H258" t="s">
        <v>1289</v>
      </c>
      <c r="I258" t="s">
        <v>825</v>
      </c>
      <c r="J258" t="s">
        <v>2544</v>
      </c>
      <c r="K258" t="s">
        <v>827</v>
      </c>
      <c r="L258" t="s">
        <v>590</v>
      </c>
      <c r="M258" t="s">
        <v>828</v>
      </c>
      <c r="N258" t="s">
        <v>67</v>
      </c>
      <c r="O258" t="s">
        <v>39</v>
      </c>
      <c r="P258" t="s">
        <v>39</v>
      </c>
      <c r="Q258" t="s">
        <v>39</v>
      </c>
      <c r="R258" t="s">
        <v>39</v>
      </c>
      <c r="S258" t="s">
        <v>817</v>
      </c>
      <c r="T258" t="s">
        <v>829</v>
      </c>
      <c r="U258" t="str">
        <f t="shared" si="15"/>
        <v>http://geocode.csis.u-tokyo.ac.jp/cgi-bin/simple_geocode.cgi?charset=UTF8&amp;addr=%20%E6%84%9B%E7%9F%A5%E7%9C%8C%E5%88%88%E8%B0%B7%E5%B8%82%E9%AB%98%E6%B4%A5%E6%B3%A2%E7%94%BA%EF%BC%91%E4%B8%81%E7%9B%AE%EF%BC%94%EF%BC%90%EF%BC%94</v>
      </c>
      <c r="V258" t="str">
        <f t="shared" si="16"/>
        <v xml:space="preserve">&lt;?xml version="1.0" encoding="UTF-8" ?&gt;
&lt;results&gt;
&lt;query&gt; 愛知県刈谷市高津波町１丁目４０４&lt;/query&gt;
&lt;geodetic&gt;wgs1984&lt;/geodetic&gt;
&lt;iConf&gt;5&lt;/iConf&gt;
&lt;converted&gt; 愛知県刈谷市高津波町１丁目４０４&lt;/converted&gt;
&lt;candidate&gt;
&lt;address&gt;愛知県/刈谷市/高津波町/一丁目/４０４番地&lt;/address&gt;
&lt;longitude&gt;136.991486&lt;/longitude&gt;
&lt;latitude&gt;34.999096&lt;/latitude&gt;
&lt;iLvl&gt;7&lt;/iLvl&gt;
&lt;/candidate&gt;
&lt;/results&gt;
</v>
      </c>
      <c r="W258">
        <f t="shared" si="17"/>
        <v>34.999096000000002</v>
      </c>
      <c r="X258">
        <f t="shared" si="18"/>
        <v>136.99148600000001</v>
      </c>
      <c r="Y258" s="1" t="str">
        <f t="shared" si="19"/>
        <v xml:space="preserve"> 愛知県刈谷市高津波町１丁目４０４</v>
      </c>
    </row>
    <row r="259" spans="1:25" ht="14.25" x14ac:dyDescent="0.2">
      <c r="A259" t="s">
        <v>830</v>
      </c>
      <c r="B259" t="s">
        <v>831</v>
      </c>
      <c r="C259" t="s">
        <v>832</v>
      </c>
      <c r="D259" t="s">
        <v>833</v>
      </c>
      <c r="E259" t="s">
        <v>834</v>
      </c>
      <c r="F259" t="s">
        <v>835</v>
      </c>
      <c r="G259" t="s">
        <v>836</v>
      </c>
      <c r="H259" t="s">
        <v>837</v>
      </c>
      <c r="I259" t="s">
        <v>838</v>
      </c>
      <c r="J259" t="s">
        <v>839</v>
      </c>
      <c r="K259" t="s">
        <v>713</v>
      </c>
      <c r="L259" t="s">
        <v>408</v>
      </c>
      <c r="M259" t="s">
        <v>840</v>
      </c>
      <c r="N259" t="s">
        <v>841</v>
      </c>
      <c r="O259" t="s">
        <v>369</v>
      </c>
      <c r="P259" t="s">
        <v>370</v>
      </c>
      <c r="Q259" t="s">
        <v>371</v>
      </c>
      <c r="R259" t="s">
        <v>2545</v>
      </c>
      <c r="S259" t="s">
        <v>830</v>
      </c>
      <c r="T259" t="s">
        <v>842</v>
      </c>
      <c r="U259" t="str">
        <f t="shared" ref="U259:U322" si="20" xml:space="preserve"> "http://geocode.csis.u-tokyo.ac.jp/cgi-bin/simple_geocode.cgi?charset=UTF8&amp;addr=" &amp; _xlfn.ENCODEURL(Y259)</f>
        <v>http://geocode.csis.u-tokyo.ac.jp/cgi-bin/simple_geocode.cgi?charset=UTF8&amp;addr=%20%E6%84%9B%E7%9F%A5%E7%9C%8C%E6%98%A5%E6%97%A5%E4%BA%95%E5%B8%82%E5%85%AB%E5%85%89%E7%94%BA4%E4%B8%81%E7%9B%AE52%E7%95%AA</v>
      </c>
      <c r="V259" t="str">
        <f t="shared" ref="V259:V322" si="21" xml:space="preserve"> _xlfn.WEBSERVICE(U259)</f>
        <v xml:space="preserve">&lt;?xml version="1.0" encoding="UTF-8" ?&gt;
&lt;results&gt;
&lt;query&gt; 愛知県春日井市八光町4丁目52番&lt;/query&gt;
&lt;geodetic&gt;wgs1984&lt;/geodetic&gt;
&lt;iConf&gt;5&lt;/iConf&gt;
&lt;converted&gt; 愛知県春日井市八光町4丁目52番&lt;/converted&gt;
&lt;candidate&gt;
&lt;address&gt;愛知県/春日井市/八光町/四丁目/５２番地&lt;/address&gt;
&lt;longitude&gt;136.955383&lt;/longitude&gt;
&lt;latitude&gt;35.241432&lt;/latitude&gt;
&lt;iLvl&gt;7&lt;/iLvl&gt;
&lt;/candidate&gt;
&lt;/results&gt;
</v>
      </c>
      <c r="W259">
        <f t="shared" ref="W259:W322" si="22">_xlfn.FILTERXML(V259,"//latitude")</f>
        <v>35.241432000000003</v>
      </c>
      <c r="X259">
        <f t="shared" ref="X259:X322" si="23">_xlfn.FILTERXML(V259,"//longitude")</f>
        <v>136.95538300000001</v>
      </c>
      <c r="Y259" s="1" t="str">
        <f t="shared" ref="Y259:Y322" si="24">RIGHT(F259,LEN(F259)-9)</f>
        <v xml:space="preserve"> 愛知県春日井市八光町4丁目52番</v>
      </c>
    </row>
    <row r="260" spans="1:25" ht="14.25" x14ac:dyDescent="0.2">
      <c r="A260" t="s">
        <v>843</v>
      </c>
      <c r="B260" t="s">
        <v>844</v>
      </c>
      <c r="C260" t="s">
        <v>845</v>
      </c>
      <c r="D260" t="s">
        <v>846</v>
      </c>
      <c r="E260" t="s">
        <v>847</v>
      </c>
      <c r="F260" t="s">
        <v>848</v>
      </c>
      <c r="G260" t="s">
        <v>849</v>
      </c>
      <c r="H260" t="s">
        <v>850</v>
      </c>
      <c r="I260" t="s">
        <v>851</v>
      </c>
      <c r="J260" t="s">
        <v>852</v>
      </c>
      <c r="K260" t="s">
        <v>853</v>
      </c>
      <c r="L260" t="s">
        <v>124</v>
      </c>
      <c r="M260" t="s">
        <v>854</v>
      </c>
      <c r="N260" t="s">
        <v>855</v>
      </c>
      <c r="O260" t="s">
        <v>2541</v>
      </c>
      <c r="P260" t="s">
        <v>35</v>
      </c>
      <c r="Q260" t="s">
        <v>2542</v>
      </c>
      <c r="R260" t="s">
        <v>37</v>
      </c>
      <c r="S260" t="s">
        <v>843</v>
      </c>
      <c r="T260" t="s">
        <v>856</v>
      </c>
      <c r="U260" t="str">
        <f t="shared" si="20"/>
        <v>http://geocode.csis.u-tokyo.ac.jp/cgi-bin/simple_geocode.cgi?charset=UTF8&amp;addr=%20%E6%84%9B%E7%9F%A5%E7%9C%8C%E8%B1%8A%E6%A9%8B%E5%B8%82%E6%96%B0%E6%A0%84%E7%94%BA%E5%AD%97%E5%8D%97%E5%B0%8F%E5%90%9183</v>
      </c>
      <c r="V260" t="str">
        <f t="shared" si="21"/>
        <v xml:space="preserve">&lt;?xml version="1.0" encoding="UTF-8" ?&gt;
&lt;results&gt;
&lt;query&gt; 愛知県豊橋市新栄町字南小向83&lt;/query&gt;
&lt;geodetic&gt;wgs1984&lt;/geodetic&gt;
&lt;iConf&gt;5&lt;/iConf&gt;
&lt;converted&gt; 愛知県豊橋市新栄町字南小向83&lt;/converted&gt;
&lt;candidate&gt;
&lt;address&gt;愛知県/豊橋市/新栄町/南小向/８３番地&lt;/address&gt;
&lt;longitude&gt;137.364944&lt;/longitude&gt;
&lt;latitude&gt;34.766327&lt;/latitude&gt;
&lt;iLvl&gt;7&lt;/iLvl&gt;
&lt;/candidate&gt;
&lt;/results&gt;
</v>
      </c>
      <c r="W260">
        <f t="shared" si="22"/>
        <v>34.766326999999997</v>
      </c>
      <c r="X260">
        <f t="shared" si="23"/>
        <v>137.36494400000001</v>
      </c>
      <c r="Y260" s="1" t="str">
        <f t="shared" si="24"/>
        <v xml:space="preserve"> 愛知県豊橋市新栄町字南小向83</v>
      </c>
    </row>
    <row r="261" spans="1:25" ht="14.25" x14ac:dyDescent="0.2">
      <c r="A261" t="s">
        <v>857</v>
      </c>
      <c r="B261" t="s">
        <v>858</v>
      </c>
      <c r="C261" t="s">
        <v>2546</v>
      </c>
      <c r="D261" t="s">
        <v>2547</v>
      </c>
      <c r="E261" t="s">
        <v>2548</v>
      </c>
      <c r="F261" t="s">
        <v>862</v>
      </c>
      <c r="G261" t="s">
        <v>863</v>
      </c>
      <c r="H261" t="s">
        <v>2195</v>
      </c>
      <c r="I261" t="s">
        <v>864</v>
      </c>
      <c r="J261" t="s">
        <v>2549</v>
      </c>
      <c r="K261" t="s">
        <v>2550</v>
      </c>
      <c r="L261" t="s">
        <v>340</v>
      </c>
      <c r="M261" t="s">
        <v>866</v>
      </c>
      <c r="N261" t="s">
        <v>39</v>
      </c>
      <c r="O261" t="s">
        <v>39</v>
      </c>
      <c r="P261" t="s">
        <v>39</v>
      </c>
      <c r="Q261" t="s">
        <v>39</v>
      </c>
      <c r="R261" t="s">
        <v>39</v>
      </c>
      <c r="S261" t="s">
        <v>857</v>
      </c>
      <c r="T261" t="s">
        <v>39</v>
      </c>
      <c r="U261" t="str">
        <f t="shared" si="20"/>
        <v>http://geocode.csis.u-tokyo.ac.jp/cgi-bin/simple_geocode.cgi?charset=UTF8&amp;addr=%20%E6%84%9B%E7%9F%A5%E7%9C%8C%E5%90%8D%E5%8F%A4%E5%B1%8B%E5%B8%82%E4%B8%AD%E5%8C%BA%E4%B8%B8%E3%81%AE%E5%86%85%EF%BC%92%E4%B8%81%E7%9B%AE%EF%BC%91%EF%BC%95%EF%BC%8D%EF%BC%92%EF%BC%98</v>
      </c>
      <c r="V261" t="str">
        <f t="shared" si="21"/>
        <v xml:space="preserve">&lt;?xml version="1.0" encoding="UTF-8" ?&gt;
&lt;results&gt;
&lt;query&gt; 愛知県名古屋市中区丸の内２丁目１５−２８&lt;/query&gt;
&lt;geodetic&gt;wgs1984&lt;/geodetic&gt;
&lt;iConf&gt;5&lt;/iConf&gt;
&lt;converted&gt; 愛知県名古屋市中区丸の内２丁目１５−２８&lt;/converted&gt;
&lt;candidate&gt;
&lt;address&gt;愛知県/名古屋市/中区/丸の/二丁目/１５番/２８号&lt;/address&gt;
&lt;longitude&gt;136.898148&lt;/longitude&gt;
&lt;latitude&gt;35.174450&lt;/latitude&gt;
&lt;iLvl&gt;8&lt;/iLvl&gt;
&lt;/candidate&gt;
&lt;/results&gt;
</v>
      </c>
      <c r="W261">
        <f t="shared" si="22"/>
        <v>35.17445</v>
      </c>
      <c r="X261">
        <f t="shared" si="23"/>
        <v>136.89814799999999</v>
      </c>
      <c r="Y261" s="1" t="str">
        <f t="shared" si="24"/>
        <v xml:space="preserve"> 愛知県名古屋市中区丸の内２丁目１５－２８</v>
      </c>
    </row>
    <row r="262" spans="1:25" ht="14.25" x14ac:dyDescent="0.2">
      <c r="A262" t="s">
        <v>867</v>
      </c>
      <c r="B262" t="s">
        <v>868</v>
      </c>
      <c r="C262" t="s">
        <v>869</v>
      </c>
      <c r="D262" t="s">
        <v>870</v>
      </c>
      <c r="E262" t="s">
        <v>871</v>
      </c>
      <c r="F262" t="s">
        <v>872</v>
      </c>
      <c r="G262" t="s">
        <v>873</v>
      </c>
      <c r="H262" t="s">
        <v>2551</v>
      </c>
      <c r="I262" t="s">
        <v>875</v>
      </c>
      <c r="J262" t="s">
        <v>2552</v>
      </c>
      <c r="K262" t="s">
        <v>877</v>
      </c>
      <c r="L262" t="s">
        <v>576</v>
      </c>
      <c r="M262" t="s">
        <v>878</v>
      </c>
      <c r="N262" t="s">
        <v>39</v>
      </c>
      <c r="O262" t="s">
        <v>39</v>
      </c>
      <c r="P262" t="s">
        <v>39</v>
      </c>
      <c r="Q262" t="s">
        <v>39</v>
      </c>
      <c r="R262" t="s">
        <v>39</v>
      </c>
      <c r="S262" t="s">
        <v>867</v>
      </c>
      <c r="T262" t="s">
        <v>39</v>
      </c>
      <c r="U262" t="str">
        <f t="shared" si="20"/>
        <v>http://geocode.csis.u-tokyo.ac.jp/cgi-bin/simple_geocode.cgi?charset=UTF8&amp;addr=%20%E6%84%9B%E7%9F%A5%E7%9C%8C%E5%8C%97%E5%90%8D%E5%8F%A4%E5%B1%8B%E5%B8%82%E4%BA%8C%E5%AD%90%E6%9D%BE%E6%B1%9F%EF%BC%97%EF%BC%8D%EF%BC%91</v>
      </c>
      <c r="V262" t="str">
        <f t="shared" si="21"/>
        <v xml:space="preserve">&lt;?xml version="1.0" encoding="UTF-8" ?&gt;
&lt;results&gt;
&lt;query&gt; 愛知県北名古屋市二子松江７−１&lt;/query&gt;
&lt;geodetic&gt;wgs1984&lt;/geodetic&gt;
&lt;iConf&gt;5&lt;/iConf&gt;
&lt;converted&gt; 愛知県北名古屋市二子松江７−&lt;/converted&gt;
&lt;candidate&gt;
&lt;address&gt;愛知県/北名古屋市/二子/松江/７番地&lt;/address&gt;
&lt;longitude&gt;136.882584&lt;/longitude&gt;
&lt;latitude&gt;35.233631&lt;/latitude&gt;
&lt;iLvl&gt;7&lt;/iLvl&gt;
&lt;/candidate&gt;
&lt;/results&gt;
</v>
      </c>
      <c r="W262">
        <f t="shared" si="22"/>
        <v>35.233631000000003</v>
      </c>
      <c r="X262">
        <f t="shared" si="23"/>
        <v>136.88258400000001</v>
      </c>
      <c r="Y262" s="1" t="str">
        <f t="shared" si="24"/>
        <v xml:space="preserve"> 愛知県北名古屋市二子松江７－１</v>
      </c>
    </row>
    <row r="263" spans="1:25" ht="14.25" x14ac:dyDescent="0.2">
      <c r="A263" t="s">
        <v>879</v>
      </c>
      <c r="B263" t="s">
        <v>880</v>
      </c>
      <c r="C263" t="s">
        <v>881</v>
      </c>
      <c r="D263" t="s">
        <v>882</v>
      </c>
      <c r="E263" t="s">
        <v>883</v>
      </c>
      <c r="F263" t="s">
        <v>884</v>
      </c>
      <c r="G263" t="s">
        <v>885</v>
      </c>
      <c r="H263" t="s">
        <v>886</v>
      </c>
      <c r="I263" t="s">
        <v>887</v>
      </c>
      <c r="J263" t="s">
        <v>888</v>
      </c>
      <c r="K263" t="s">
        <v>889</v>
      </c>
      <c r="L263" t="s">
        <v>561</v>
      </c>
      <c r="M263" t="s">
        <v>890</v>
      </c>
      <c r="N263" t="s">
        <v>479</v>
      </c>
      <c r="O263" t="s">
        <v>2541</v>
      </c>
      <c r="P263" t="s">
        <v>35</v>
      </c>
      <c r="Q263" t="s">
        <v>2542</v>
      </c>
      <c r="R263" t="s">
        <v>37</v>
      </c>
      <c r="S263" t="s">
        <v>879</v>
      </c>
      <c r="T263" t="s">
        <v>891</v>
      </c>
      <c r="U263" t="str">
        <f t="shared" si="20"/>
        <v>http://geocode.csis.u-tokyo.ac.jp/cgi-bin/simple_geocode.cgi?charset=UTF8&amp;addr=%20%E6%84%9B%E7%9F%A5%E7%9C%8C%E5%B2%A1%E5%B4%8E%E5%B8%82%E9%B4%A8%E7%94%B0%E5%8D%97%E7%94%BA1-13</v>
      </c>
      <c r="V263" t="str">
        <f t="shared" si="21"/>
        <v xml:space="preserve">&lt;?xml version="1.0" encoding="UTF-8" ?&gt;
&lt;results&gt;
&lt;query&gt; 愛知県岡崎市鴨田南町1-13&lt;/query&gt;
&lt;geodetic&gt;wgs1984&lt;/geodetic&gt;
&lt;iConf&gt;5&lt;/iConf&gt;
&lt;converted&gt; 愛知県岡崎市鴨田南町1-&lt;/converted&gt;
&lt;candidate&gt;
&lt;address&gt;愛知県/岡崎市/鴨田南町/１番&lt;/address&gt;
&lt;longitude&gt;137.161850&lt;/longitude&gt;
&lt;latitude&gt;34.979710&lt;/latitude&gt;
&lt;iLvl&gt;7&lt;/iLvl&gt;
&lt;/candidate&gt;
&lt;/results&gt;
</v>
      </c>
      <c r="W263">
        <f t="shared" si="22"/>
        <v>34.979709999999997</v>
      </c>
      <c r="X263">
        <f t="shared" si="23"/>
        <v>137.16184999999999</v>
      </c>
      <c r="Y263" s="1" t="str">
        <f t="shared" si="24"/>
        <v xml:space="preserve"> 愛知県岡崎市鴨田南町1-13</v>
      </c>
    </row>
    <row r="264" spans="1:25" ht="14.25" x14ac:dyDescent="0.2">
      <c r="A264" t="s">
        <v>892</v>
      </c>
      <c r="B264" t="s">
        <v>893</v>
      </c>
      <c r="C264" t="s">
        <v>894</v>
      </c>
      <c r="D264" t="s">
        <v>895</v>
      </c>
      <c r="E264" t="s">
        <v>896</v>
      </c>
      <c r="F264" t="s">
        <v>897</v>
      </c>
      <c r="G264" t="s">
        <v>898</v>
      </c>
      <c r="H264" t="s">
        <v>899</v>
      </c>
      <c r="I264" t="s">
        <v>900</v>
      </c>
      <c r="J264" t="s">
        <v>901</v>
      </c>
      <c r="K264" t="s">
        <v>902</v>
      </c>
      <c r="L264" t="s">
        <v>505</v>
      </c>
      <c r="M264" t="s">
        <v>903</v>
      </c>
      <c r="N264" t="s">
        <v>904</v>
      </c>
      <c r="O264" t="s">
        <v>905</v>
      </c>
      <c r="P264" t="s">
        <v>906</v>
      </c>
      <c r="Q264" t="s">
        <v>907</v>
      </c>
      <c r="R264" t="s">
        <v>2553</v>
      </c>
      <c r="S264" t="s">
        <v>892</v>
      </c>
      <c r="T264" t="s">
        <v>909</v>
      </c>
      <c r="U264" t="str">
        <f t="shared" si="20"/>
        <v>http://geocode.csis.u-tokyo.ac.jp/cgi-bin/simple_geocode.cgi?charset=UTF8&amp;addr=%20%E5%AE%AE%E5%9F%8E%E7%9C%8C%E5%90%8D%E5%8F%96%E5%B8%82%E4%B8%8A%E4%BD%99%E7%94%B0%E5%AD%97%E5%8D%83%E5%88%88%E7%94%B0%EF%BC%92%EF%BC%98%EF%BC%98%EF%BC%8D%EF%BC%91</v>
      </c>
      <c r="V264" t="str">
        <f t="shared" si="21"/>
        <v xml:space="preserve">&lt;?xml version="1.0" encoding="UTF-8" ?&gt;
&lt;results&gt;
&lt;query&gt; 宮城県名取市上余田字千刈田２８８−１&lt;/query&gt;
&lt;geodetic&gt;wgs1984&lt;/geodetic&gt;
&lt;iConf&gt;5&lt;/iConf&gt;
&lt;converted&gt; 宮城県名取市上余田字千刈田２８８−&lt;/converted&gt;
&lt;candidate&gt;
&lt;address&gt;宮城県/名取市/上余田/千刈田/２８８番地&lt;/address&gt;
&lt;longitude&gt;140.890930&lt;/longitude&gt;
&lt;latitude&gt;38.187374&lt;/latitude&gt;
&lt;iLvl&gt;7&lt;/iLvl&gt;
&lt;/candidate&gt;
&lt;/results&gt;
</v>
      </c>
      <c r="W264">
        <f t="shared" si="22"/>
        <v>38.187373999999998</v>
      </c>
      <c r="X264">
        <f t="shared" si="23"/>
        <v>140.89093</v>
      </c>
      <c r="Y264" s="1" t="str">
        <f t="shared" si="24"/>
        <v xml:space="preserve"> 宮城県名取市上余田字千刈田２８８－１</v>
      </c>
    </row>
    <row r="265" spans="1:25" ht="14.25" x14ac:dyDescent="0.2">
      <c r="A265" t="s">
        <v>910</v>
      </c>
      <c r="B265" t="s">
        <v>911</v>
      </c>
      <c r="C265" t="s">
        <v>912</v>
      </c>
      <c r="D265" t="s">
        <v>913</v>
      </c>
      <c r="E265" t="s">
        <v>914</v>
      </c>
      <c r="F265" t="s">
        <v>915</v>
      </c>
      <c r="G265" t="s">
        <v>916</v>
      </c>
      <c r="H265" t="s">
        <v>917</v>
      </c>
      <c r="I265" t="s">
        <v>918</v>
      </c>
      <c r="J265" t="s">
        <v>919</v>
      </c>
      <c r="K265" t="s">
        <v>920</v>
      </c>
      <c r="L265" t="s">
        <v>576</v>
      </c>
      <c r="M265" t="s">
        <v>921</v>
      </c>
      <c r="N265" t="s">
        <v>440</v>
      </c>
      <c r="O265" t="s">
        <v>39</v>
      </c>
      <c r="P265" t="s">
        <v>39</v>
      </c>
      <c r="Q265" t="s">
        <v>39</v>
      </c>
      <c r="R265" t="s">
        <v>39</v>
      </c>
      <c r="S265" t="s">
        <v>910</v>
      </c>
      <c r="T265" t="s">
        <v>441</v>
      </c>
      <c r="U265" t="str">
        <f t="shared" si="20"/>
        <v>http://geocode.csis.u-tokyo.ac.jp/cgi-bin/simple_geocode.cgi?charset=UTF8&amp;addr=%20%E6%84%9B%E7%9F%A5%E7%9C%8C%E5%90%8D%E5%8F%A4%E5%B1%8B%E5%B8%82%E6%B8%AF%E5%8C%BA%E5%AE%9D%E7%A5%9E1-38</v>
      </c>
      <c r="V265" t="str">
        <f t="shared" si="21"/>
        <v xml:space="preserve">&lt;?xml version="1.0" encoding="UTF-8" ?&gt;
&lt;results&gt;
&lt;query&gt; 愛知県名古屋市港区宝神1-38&lt;/query&gt;
&lt;geodetic&gt;wgs1984&lt;/geodetic&gt;
&lt;iConf&gt;5&lt;/iConf&gt;
&lt;converted&gt; 愛知県名古屋市港区宝神1-38&lt;/converted&gt;
&lt;candidate&gt;
&lt;address&gt;愛知県/名古屋市/港区/宝神/一丁目/３８番地&lt;/address&gt;
&lt;longitude&gt;136.852966&lt;/longitude&gt;
&lt;latitude&gt;35.095524&lt;/latitude&gt;
&lt;iLvl&gt;7&lt;/iLvl&gt;
&lt;/candidate&gt;
&lt;/results&gt;
</v>
      </c>
      <c r="W265">
        <f t="shared" si="22"/>
        <v>35.095523999999997</v>
      </c>
      <c r="X265">
        <f t="shared" si="23"/>
        <v>136.85296600000001</v>
      </c>
      <c r="Y265" s="1" t="str">
        <f t="shared" si="24"/>
        <v xml:space="preserve"> 愛知県名古屋市港区宝神1-38</v>
      </c>
    </row>
    <row r="266" spans="1:25" ht="14.25" x14ac:dyDescent="0.2">
      <c r="A266" t="s">
        <v>922</v>
      </c>
      <c r="B266" t="s">
        <v>923</v>
      </c>
      <c r="C266" t="s">
        <v>924</v>
      </c>
      <c r="D266" t="s">
        <v>925</v>
      </c>
      <c r="E266" t="s">
        <v>926</v>
      </c>
      <c r="F266" t="s">
        <v>927</v>
      </c>
      <c r="G266" t="s">
        <v>928</v>
      </c>
      <c r="H266" t="s">
        <v>929</v>
      </c>
      <c r="I266" t="s">
        <v>930</v>
      </c>
      <c r="J266" t="s">
        <v>931</v>
      </c>
      <c r="K266" t="s">
        <v>932</v>
      </c>
      <c r="L266" t="s">
        <v>109</v>
      </c>
      <c r="M266" t="s">
        <v>933</v>
      </c>
      <c r="N266" t="s">
        <v>934</v>
      </c>
      <c r="O266" t="s">
        <v>39</v>
      </c>
      <c r="P266" t="s">
        <v>39</v>
      </c>
      <c r="Q266" t="s">
        <v>39</v>
      </c>
      <c r="R266" t="s">
        <v>39</v>
      </c>
      <c r="S266" t="s">
        <v>922</v>
      </c>
      <c r="T266" t="s">
        <v>935</v>
      </c>
      <c r="U266" t="str">
        <f t="shared" si="20"/>
        <v>http://geocode.csis.u-tokyo.ac.jp/cgi-bin/simple_geocode.cgi?charset=UTF8&amp;addr=%20%E6%84%9B%E7%9F%A5%E7%9C%8C%E5%90%8D%E5%8F%A4%E5%B1%8B%E5%B8%82%E4%B8%AD%E5%B7%9D%E5%8C%BA%E4%B8%AD%E9%83%B72%E4%B8%81%E7%9B%AE98-1</v>
      </c>
      <c r="V266" t="str">
        <f t="shared" si="21"/>
        <v xml:space="preserve">&lt;?xml version="1.0" encoding="UTF-8" ?&gt;
&lt;results&gt;
&lt;query&gt; 愛知県名古屋市中川区中郷2丁目98-1&lt;/query&gt;
&lt;geodetic&gt;wgs1984&lt;/geodetic&gt;
&lt;iConf&gt;5&lt;/iConf&gt;
&lt;converted&gt; 愛知県名古屋市中川区中郷2丁目98-&lt;/converted&gt;
&lt;candidate&gt;
&lt;address&gt;愛知県/名古屋市/中川区/中郷/二丁目/９８番地&lt;/address&gt;
&lt;longitude&gt;136.845062&lt;/longitude&gt;
&lt;latitude&gt;35.139965&lt;/latitude&gt;
&lt;iLvl&gt;7&lt;/iLvl&gt;
&lt;/candidate&gt;
&lt;/results&gt;
</v>
      </c>
      <c r="W266">
        <f t="shared" si="22"/>
        <v>35.139964999999997</v>
      </c>
      <c r="X266">
        <f t="shared" si="23"/>
        <v>136.84506200000001</v>
      </c>
      <c r="Y266" s="1" t="str">
        <f t="shared" si="24"/>
        <v xml:space="preserve"> 愛知県名古屋市中川区中郷2丁目98-1</v>
      </c>
    </row>
    <row r="267" spans="1:25" ht="14.25" x14ac:dyDescent="0.2">
      <c r="A267" t="s">
        <v>936</v>
      </c>
      <c r="B267" t="s">
        <v>937</v>
      </c>
      <c r="C267" t="s">
        <v>938</v>
      </c>
      <c r="D267" t="s">
        <v>939</v>
      </c>
      <c r="E267" t="s">
        <v>940</v>
      </c>
      <c r="F267" t="s">
        <v>941</v>
      </c>
      <c r="G267" t="s">
        <v>942</v>
      </c>
      <c r="H267" t="s">
        <v>796</v>
      </c>
      <c r="I267" t="s">
        <v>943</v>
      </c>
      <c r="J267" t="s">
        <v>944</v>
      </c>
      <c r="K267" t="s">
        <v>945</v>
      </c>
      <c r="L267" t="s">
        <v>946</v>
      </c>
      <c r="M267" t="s">
        <v>947</v>
      </c>
      <c r="N267" t="s">
        <v>82</v>
      </c>
      <c r="O267" t="s">
        <v>2541</v>
      </c>
      <c r="P267" t="s">
        <v>35</v>
      </c>
      <c r="Q267" t="s">
        <v>2542</v>
      </c>
      <c r="R267" t="s">
        <v>37</v>
      </c>
      <c r="S267" t="s">
        <v>936</v>
      </c>
      <c r="T267" t="s">
        <v>948</v>
      </c>
      <c r="U267" t="str">
        <f t="shared" si="20"/>
        <v>http://geocode.csis.u-tokyo.ac.jp/cgi-bin/simple_geocode.cgi?charset=UTF8&amp;addr=%20%E5%AE%AE%E5%9F%8E%E7%9C%8C%E4%BB%99%E5%8F%B0%E5%B8%82%E5%A4%AA%E7%99%BD%E5%8C%BA%E5%A4%A7%E9%87%8E%E7%94%B0%E5%AD%97%E5%8C%97%E5%B1%8B%E6%95%B71-1</v>
      </c>
      <c r="V267" t="str">
        <f t="shared" si="21"/>
        <v xml:space="preserve">&lt;?xml version="1.0" encoding="UTF-8" ?&gt;
&lt;results&gt;
&lt;query&gt; 宮城県仙台市太白区大野田字北屋敷1-1&lt;/query&gt;
&lt;geodetic&gt;wgs1984&lt;/geodetic&gt;
&lt;iConf&gt;5&lt;/iConf&gt;
&lt;converted&gt; 宮城県仙台市太白区大野田字北屋敷&lt;/converted&gt;
&lt;candidate&gt;
&lt;address&gt;宮城県/仙台市/太白区/大野田/北屋敷&lt;/address&gt;
&lt;longitude&gt;140.877457&lt;/longitude&gt;
&lt;latitude&gt;38.215626&lt;/latitude&gt;
&lt;iLvl&gt;6&lt;/iLvl&gt;
&lt;/candidate&gt;
&lt;/results&gt;
</v>
      </c>
      <c r="W267">
        <f t="shared" si="22"/>
        <v>38.215626</v>
      </c>
      <c r="X267">
        <f t="shared" si="23"/>
        <v>140.87745699999999</v>
      </c>
      <c r="Y267" s="1" t="str">
        <f t="shared" si="24"/>
        <v xml:space="preserve"> 宮城県仙台市太白区大野田字北屋敷1-1</v>
      </c>
    </row>
    <row r="268" spans="1:25" ht="14.25" x14ac:dyDescent="0.2">
      <c r="A268" t="s">
        <v>949</v>
      </c>
      <c r="B268" t="s">
        <v>950</v>
      </c>
      <c r="C268" t="s">
        <v>951</v>
      </c>
      <c r="D268" t="s">
        <v>952</v>
      </c>
      <c r="E268" t="s">
        <v>953</v>
      </c>
      <c r="F268" t="s">
        <v>954</v>
      </c>
      <c r="G268" t="s">
        <v>955</v>
      </c>
      <c r="H268" t="s">
        <v>956</v>
      </c>
      <c r="I268" t="s">
        <v>957</v>
      </c>
      <c r="J268" t="s">
        <v>958</v>
      </c>
      <c r="K268" t="s">
        <v>959</v>
      </c>
      <c r="L268" t="s">
        <v>149</v>
      </c>
      <c r="M268" t="s">
        <v>960</v>
      </c>
      <c r="N268" t="s">
        <v>67</v>
      </c>
      <c r="O268" t="s">
        <v>39</v>
      </c>
      <c r="P268" t="s">
        <v>39</v>
      </c>
      <c r="Q268" t="s">
        <v>39</v>
      </c>
      <c r="R268" t="s">
        <v>39</v>
      </c>
      <c r="S268" t="s">
        <v>949</v>
      </c>
      <c r="T268" t="s">
        <v>961</v>
      </c>
      <c r="U268" t="str">
        <f t="shared" si="20"/>
        <v>http://geocode.csis.u-tokyo.ac.jp/cgi-bin/simple_geocode.cgi?charset=UTF8&amp;addr=%20%E5%B2%90%E9%98%9C%E7%9C%8C%E5%90%84%E5%8B%99%E5%8E%9F%E5%B8%82%E9%B5%9C%E6%B2%BC%E5%B7%9D%E5%B4%8E%E7%94%BA%EF%BC%92%EF%BC%8D%EF%BC%92%EF%BC%92%EF%BC%94</v>
      </c>
      <c r="V268" t="str">
        <f t="shared" si="21"/>
        <v xml:space="preserve">&lt;?xml version="1.0" encoding="UTF-8" ?&gt;
&lt;results&gt;
&lt;query&gt; 岐阜県各務原市鵜沼川崎町２−２２４&lt;/query&gt;
&lt;geodetic&gt;wgs1984&lt;/geodetic&gt;
&lt;iConf&gt;5&lt;/iConf&gt;
&lt;converted&gt; 岐阜県各務原市鵜沼川崎町２−２２４&lt;/converted&gt;
&lt;candidate&gt;
&lt;address&gt;岐阜県/各務原市/鵜沼川崎町/二丁目/２２４番地&lt;/address&gt;
&lt;longitude&gt;136.881149&lt;/longitude&gt;
&lt;latitude&gt;35.402588&lt;/latitude&gt;
&lt;iLvl&gt;7&lt;/iLvl&gt;
&lt;/candidate&gt;
&lt;/results&gt;
</v>
      </c>
      <c r="W268">
        <f t="shared" si="22"/>
        <v>35.402588000000002</v>
      </c>
      <c r="X268">
        <f t="shared" si="23"/>
        <v>136.88114899999999</v>
      </c>
      <c r="Y268" s="1" t="str">
        <f t="shared" si="24"/>
        <v xml:space="preserve"> 岐阜県各務原市鵜沼川崎町２－２２４</v>
      </c>
    </row>
    <row r="269" spans="1:25" ht="14.25" x14ac:dyDescent="0.2">
      <c r="A269" t="s">
        <v>962</v>
      </c>
      <c r="B269" t="s">
        <v>963</v>
      </c>
      <c r="C269" t="s">
        <v>964</v>
      </c>
      <c r="D269" t="s">
        <v>965</v>
      </c>
      <c r="E269" t="s">
        <v>966</v>
      </c>
      <c r="F269" t="s">
        <v>967</v>
      </c>
      <c r="G269" t="s">
        <v>968</v>
      </c>
      <c r="H269" t="s">
        <v>969</v>
      </c>
      <c r="I269" t="s">
        <v>970</v>
      </c>
      <c r="J269" t="s">
        <v>971</v>
      </c>
      <c r="K269" t="s">
        <v>972</v>
      </c>
      <c r="L269" t="s">
        <v>576</v>
      </c>
      <c r="M269" t="s">
        <v>973</v>
      </c>
      <c r="N269" t="s">
        <v>974</v>
      </c>
      <c r="O269" t="s">
        <v>2541</v>
      </c>
      <c r="P269" t="s">
        <v>35</v>
      </c>
      <c r="Q269" t="s">
        <v>2542</v>
      </c>
      <c r="R269" t="s">
        <v>37</v>
      </c>
      <c r="S269" t="s">
        <v>962</v>
      </c>
      <c r="T269" t="s">
        <v>975</v>
      </c>
      <c r="U269" t="str">
        <f t="shared" si="20"/>
        <v>http://geocode.csis.u-tokyo.ac.jp/cgi-bin/simple_geocode.cgi?charset=UTF8&amp;addr=%20%E9%9D%99%E5%B2%A1%E7%9C%8C%E5%BE%A1%E6%AE%BF%E5%A0%B4%E5%B8%82%E6%9D%B1%E7%94%B0%E4%B8%AD1%E4%B8%81%E7%9B%AE5-35</v>
      </c>
      <c r="V269" t="str">
        <f t="shared" si="21"/>
        <v xml:space="preserve">&lt;?xml version="1.0" encoding="UTF-8" ?&gt;
&lt;results&gt;
&lt;query&gt; 静岡県御殿場市東田中1丁目5-35&lt;/query&gt;
&lt;geodetic&gt;wgs1984&lt;/geodetic&gt;
&lt;iConf&gt;5&lt;/iConf&gt;
&lt;converted&gt; 静岡県御殿場市東田中1丁目5-35&lt;/converted&gt;
&lt;candidate&gt;
&lt;address&gt;静岡県/御殿場市/東田中/一丁目/５番/３５号&lt;/address&gt;
&lt;longitude&gt;138.939987&lt;/longitude&gt;
&lt;latitude&gt;35.301834&lt;/latitude&gt;
&lt;iLvl&gt;8&lt;/iLvl&gt;
&lt;/candidate&gt;
&lt;/results&gt;
</v>
      </c>
      <c r="W269">
        <f t="shared" si="22"/>
        <v>35.301833999999999</v>
      </c>
      <c r="X269">
        <f t="shared" si="23"/>
        <v>138.939987</v>
      </c>
      <c r="Y269" s="1" t="str">
        <f t="shared" si="24"/>
        <v xml:space="preserve"> 静岡県御殿場市東田中1丁目5-35</v>
      </c>
    </row>
    <row r="270" spans="1:25" ht="14.25" x14ac:dyDescent="0.2">
      <c r="A270" t="s">
        <v>976</v>
      </c>
      <c r="B270" t="s">
        <v>977</v>
      </c>
      <c r="C270" t="s">
        <v>978</v>
      </c>
      <c r="D270" t="s">
        <v>979</v>
      </c>
      <c r="E270" t="s">
        <v>980</v>
      </c>
      <c r="F270" t="s">
        <v>981</v>
      </c>
      <c r="G270" t="s">
        <v>982</v>
      </c>
      <c r="H270" t="s">
        <v>394</v>
      </c>
      <c r="I270" t="s">
        <v>983</v>
      </c>
      <c r="J270" t="s">
        <v>984</v>
      </c>
      <c r="K270" t="s">
        <v>902</v>
      </c>
      <c r="L270" t="s">
        <v>408</v>
      </c>
      <c r="M270" t="s">
        <v>985</v>
      </c>
      <c r="N270" t="s">
        <v>67</v>
      </c>
      <c r="O270" t="s">
        <v>986</v>
      </c>
      <c r="P270" t="s">
        <v>987</v>
      </c>
      <c r="Q270" t="s">
        <v>988</v>
      </c>
      <c r="R270" t="s">
        <v>989</v>
      </c>
      <c r="S270" t="s">
        <v>976</v>
      </c>
      <c r="T270" t="s">
        <v>990</v>
      </c>
      <c r="U270" t="str">
        <f t="shared" si="20"/>
        <v>http://geocode.csis.u-tokyo.ac.jp/cgi-bin/simple_geocode.cgi?charset=UTF8&amp;addr=%20%E6%BB%8B%E8%B3%80%E7%9C%8C%E5%BD%A6%E6%A0%B9%E5%B8%82%E5%B9%B8%E7%94%BA%EF%BC%97%EF%BC%94%EF%BC%8D%EF%BC%91</v>
      </c>
      <c r="V270" t="str">
        <f t="shared" si="21"/>
        <v xml:space="preserve">&lt;?xml version="1.0" encoding="UTF-8" ?&gt;
&lt;results&gt;
&lt;query&gt; 滋賀県彦根市幸町７４−１&lt;/query&gt;
&lt;geodetic&gt;wgs1984&lt;/geodetic&gt;
&lt;iConf&gt;5&lt;/iConf&gt;
&lt;converted&gt; 滋賀県彦根市幸町７４−&lt;/converted&gt;
&lt;candidate&gt;
&lt;address&gt;滋賀県/彦根市/幸町/７４番地&lt;/address&gt;
&lt;longitude&gt;136.269730&lt;/longitude&gt;
&lt;latitude&gt;35.264549&lt;/latitude&gt;
&lt;iLvl&gt;7&lt;/iLvl&gt;
&lt;/candidate&gt;
&lt;/results&gt;
</v>
      </c>
      <c r="W270">
        <f t="shared" si="22"/>
        <v>35.264549000000002</v>
      </c>
      <c r="X270">
        <f t="shared" si="23"/>
        <v>136.26973000000001</v>
      </c>
      <c r="Y270" s="1" t="str">
        <f t="shared" si="24"/>
        <v xml:space="preserve"> 滋賀県彦根市幸町７４－１</v>
      </c>
    </row>
    <row r="271" spans="1:25" ht="14.25" x14ac:dyDescent="0.2">
      <c r="A271" t="s">
        <v>991</v>
      </c>
      <c r="B271" t="s">
        <v>992</v>
      </c>
      <c r="C271" t="s">
        <v>993</v>
      </c>
      <c r="D271" t="s">
        <v>994</v>
      </c>
      <c r="E271" t="s">
        <v>995</v>
      </c>
      <c r="F271" t="s">
        <v>996</v>
      </c>
      <c r="G271" t="s">
        <v>997</v>
      </c>
      <c r="H271" t="s">
        <v>998</v>
      </c>
      <c r="I271" t="s">
        <v>999</v>
      </c>
      <c r="J271" t="s">
        <v>1000</v>
      </c>
      <c r="K271" t="s">
        <v>1001</v>
      </c>
      <c r="L271" t="s">
        <v>65</v>
      </c>
      <c r="M271" t="s">
        <v>1002</v>
      </c>
      <c r="N271" t="s">
        <v>39</v>
      </c>
      <c r="O271" t="s">
        <v>39</v>
      </c>
      <c r="P271" t="s">
        <v>39</v>
      </c>
      <c r="Q271" t="s">
        <v>39</v>
      </c>
      <c r="R271" t="s">
        <v>39</v>
      </c>
      <c r="S271" t="s">
        <v>991</v>
      </c>
      <c r="T271" t="s">
        <v>1003</v>
      </c>
      <c r="U271" t="str">
        <f t="shared" si="20"/>
        <v>http://geocode.csis.u-tokyo.ac.jp/cgi-bin/simple_geocode.cgi?charset=UTF8&amp;addr=%20%E6%84%9B%E7%9F%A5%E7%9C%8C%E5%90%8D%E5%8F%A4%E5%B1%8B%E5%B8%82%E8%A5%BF%E5%8C%BA%E4%BA%8C%E6%96%B9%E7%94%BA%EF%BC%94%EF%BC%90</v>
      </c>
      <c r="V271" t="str">
        <f t="shared" si="21"/>
        <v xml:space="preserve">&lt;?xml version="1.0" encoding="UTF-8" ?&gt;
&lt;results&gt;
&lt;query&gt; 愛知県名古屋市西区二方町４０&lt;/query&gt;
&lt;geodetic&gt;wgs1984&lt;/geodetic&gt;
&lt;iConf&gt;5&lt;/iConf&gt;
&lt;converted&gt; 愛知県名古屋市西区二方町４０&lt;/converted&gt;
&lt;candidate&gt;
&lt;address&gt;愛知県/名古屋市/西区/二方町/４０番地&lt;/address&gt;
&lt;longitude&gt;136.883301&lt;/longitude&gt;
&lt;latitude&gt;35.225266&lt;/latitude&gt;
&lt;iLvl&gt;7&lt;/iLvl&gt;
&lt;/candidate&gt;
&lt;/results&gt;
</v>
      </c>
      <c r="W271">
        <f t="shared" si="22"/>
        <v>35.225265999999998</v>
      </c>
      <c r="X271">
        <f t="shared" si="23"/>
        <v>136.88330099999999</v>
      </c>
      <c r="Y271" s="1" t="str">
        <f t="shared" si="24"/>
        <v xml:space="preserve"> 愛知県名古屋市西区二方町４０</v>
      </c>
    </row>
    <row r="272" spans="1:25" ht="14.25" x14ac:dyDescent="0.2">
      <c r="A272" t="s">
        <v>1004</v>
      </c>
      <c r="B272" t="s">
        <v>1005</v>
      </c>
      <c r="C272" t="s">
        <v>1006</v>
      </c>
      <c r="D272" t="s">
        <v>1007</v>
      </c>
      <c r="E272" t="s">
        <v>1008</v>
      </c>
      <c r="F272" t="s">
        <v>1009</v>
      </c>
      <c r="G272" t="s">
        <v>1010</v>
      </c>
      <c r="H272" t="s">
        <v>784</v>
      </c>
      <c r="I272" t="s">
        <v>1011</v>
      </c>
      <c r="J272" t="s">
        <v>1012</v>
      </c>
      <c r="K272" t="s">
        <v>1013</v>
      </c>
      <c r="L272" t="s">
        <v>1014</v>
      </c>
      <c r="M272" t="s">
        <v>1015</v>
      </c>
      <c r="N272" t="s">
        <v>1016</v>
      </c>
      <c r="O272" t="s">
        <v>39</v>
      </c>
      <c r="P272" t="s">
        <v>39</v>
      </c>
      <c r="Q272" t="s">
        <v>39</v>
      </c>
      <c r="R272" t="s">
        <v>39</v>
      </c>
      <c r="S272" t="s">
        <v>1004</v>
      </c>
      <c r="T272" t="s">
        <v>816</v>
      </c>
      <c r="U272" t="str">
        <f t="shared" si="20"/>
        <v>http://geocode.csis.u-tokyo.ac.jp/cgi-bin/simple_geocode.cgi?charset=UTF8&amp;addr=%20%E5%AE%AE%E5%9F%8E%E7%9C%8C%E5%90%8D%E5%8F%96%E5%B8%82%E9%AB%98%E8%88%98%E7%86%8A%E9%87%8E%E5%A0%82%E5%AD%97%E9%A3%9B%E9%B3%A5%EF%BC%92%EF%BC%90%EF%BC%8D%EF%BC%97</v>
      </c>
      <c r="V272" t="str">
        <f t="shared" si="21"/>
        <v xml:space="preserve">&lt;?xml version="1.0" encoding="UTF-8" ?&gt;
&lt;results&gt;
&lt;query&gt; 宮城県名取市高舘熊野堂字飛鳥２０−７&lt;/query&gt;
&lt;geodetic&gt;wgs1984&lt;/geodetic&gt;
&lt;iConf&gt;5&lt;/iConf&gt;
&lt;converted&gt; 宮城県名取市高舘熊野堂字飛鳥&lt;/converted&gt;
&lt;candidate&gt;
&lt;address&gt;宮城県/名取市/高舘熊野堂/飛鳥&lt;/address&gt;
&lt;longitude&gt;140.851089&lt;/longitude&gt;
&lt;latitude&gt;38.202049&lt;/latitude&gt;
&lt;iLvl&gt;6&lt;/iLvl&gt;
&lt;/candidate&gt;
&lt;/results&gt;
</v>
      </c>
      <c r="W272">
        <f t="shared" si="22"/>
        <v>38.202049000000002</v>
      </c>
      <c r="X272">
        <f t="shared" si="23"/>
        <v>140.851089</v>
      </c>
      <c r="Y272" s="1" t="str">
        <f t="shared" si="24"/>
        <v xml:space="preserve"> 宮城県名取市高舘熊野堂字飛鳥２０－７</v>
      </c>
    </row>
    <row r="273" spans="1:25" ht="14.25" x14ac:dyDescent="0.2">
      <c r="A273" t="s">
        <v>1017</v>
      </c>
      <c r="B273" t="s">
        <v>1018</v>
      </c>
      <c r="C273" t="s">
        <v>1019</v>
      </c>
      <c r="D273" t="s">
        <v>1020</v>
      </c>
      <c r="E273" t="s">
        <v>1021</v>
      </c>
      <c r="F273" t="s">
        <v>1022</v>
      </c>
      <c r="G273" t="s">
        <v>1023</v>
      </c>
      <c r="H273" t="s">
        <v>784</v>
      </c>
      <c r="I273" t="s">
        <v>1024</v>
      </c>
      <c r="J273" t="s">
        <v>1025</v>
      </c>
      <c r="K273" t="s">
        <v>920</v>
      </c>
      <c r="L273" t="s">
        <v>590</v>
      </c>
      <c r="M273" t="s">
        <v>1026</v>
      </c>
      <c r="N273" t="s">
        <v>1027</v>
      </c>
      <c r="O273" t="s">
        <v>2539</v>
      </c>
      <c r="P273" t="s">
        <v>275</v>
      </c>
      <c r="Q273" t="s">
        <v>2540</v>
      </c>
      <c r="R273" t="s">
        <v>277</v>
      </c>
      <c r="S273" t="s">
        <v>1017</v>
      </c>
      <c r="T273" t="s">
        <v>1028</v>
      </c>
      <c r="U273" t="str">
        <f t="shared" si="20"/>
        <v>http://geocode.csis.u-tokyo.ac.jp/cgi-bin/simple_geocode.cgi?charset=UTF8&amp;addr=%20%E6%84%9B%E7%9F%A5%E7%9C%8C%E5%90%8D%E5%8F%A4%E5%B1%8B%E5%B8%82%E4%B8%AD%E6%9D%91%E5%8C%BA%E5%90%8D%E9%A7%85%EF%BC%93%E4%B8%81%E7%9B%AE%EF%BC%92%EF%BC%95%EF%BC%8D%EF%BC%96</v>
      </c>
      <c r="V273" t="str">
        <f t="shared" si="21"/>
        <v xml:space="preserve">&lt;?xml version="1.0" encoding="UTF-8" ?&gt;
&lt;results&gt;
&lt;query&gt; 愛知県名古屋市中村区名駅３丁目２５−６&lt;/query&gt;
&lt;geodetic&gt;wgs1984&lt;/geodetic&gt;
&lt;iConf&gt;5&lt;/iConf&gt;
&lt;converted&gt; 愛知県名古屋市中村区名駅３丁目２５−６&lt;/converted&gt;
&lt;candidate&gt;
&lt;address&gt;愛知県/名古屋市/中村区/名駅/三丁目/２５番/６号&lt;/address&gt;
&lt;longitude&gt;136.886536&lt;/longitude&gt;
&lt;latitude&gt;35.171883&lt;/latitude&gt;
&lt;iLvl&gt;8&lt;/iLvl&gt;
&lt;/candidate&gt;
&lt;/results&gt;
</v>
      </c>
      <c r="W273">
        <f t="shared" si="22"/>
        <v>35.171883000000001</v>
      </c>
      <c r="X273">
        <f t="shared" si="23"/>
        <v>136.88653600000001</v>
      </c>
      <c r="Y273" s="1" t="str">
        <f t="shared" si="24"/>
        <v xml:space="preserve"> 愛知県名古屋市中村区名駅３丁目２５－６</v>
      </c>
    </row>
    <row r="274" spans="1:25" ht="14.25" x14ac:dyDescent="0.2">
      <c r="A274" t="s">
        <v>1029</v>
      </c>
      <c r="B274" t="s">
        <v>1030</v>
      </c>
      <c r="C274" t="s">
        <v>1031</v>
      </c>
      <c r="D274" t="s">
        <v>1032</v>
      </c>
      <c r="E274" t="s">
        <v>1033</v>
      </c>
      <c r="F274" t="s">
        <v>1034</v>
      </c>
      <c r="G274" t="s">
        <v>1035</v>
      </c>
      <c r="H274" t="s">
        <v>1036</v>
      </c>
      <c r="I274" t="s">
        <v>1037</v>
      </c>
      <c r="J274" t="s">
        <v>1038</v>
      </c>
      <c r="K274" t="s">
        <v>889</v>
      </c>
      <c r="L274" t="s">
        <v>225</v>
      </c>
      <c r="M274" t="s">
        <v>1039</v>
      </c>
      <c r="N274" t="s">
        <v>1040</v>
      </c>
      <c r="O274" t="s">
        <v>39</v>
      </c>
      <c r="P274" t="s">
        <v>39</v>
      </c>
      <c r="Q274" t="s">
        <v>39</v>
      </c>
      <c r="R274" t="s">
        <v>39</v>
      </c>
      <c r="S274" t="s">
        <v>1029</v>
      </c>
      <c r="T274" t="s">
        <v>1041</v>
      </c>
      <c r="U274" t="str">
        <f t="shared" si="20"/>
        <v>http://geocode.csis.u-tokyo.ac.jp/cgi-bin/simple_geocode.cgi?charset=UTF8&amp;addr=%20%E5%A5%88%E8%89%AF%E7%9C%8C%E5%A5%88%E8%89%AF%E5%B8%82%E4%B8%89%E6%9D%A1%E5%A4%A7%E8%B7%AF4-1-25</v>
      </c>
      <c r="V274" t="str">
        <f t="shared" si="21"/>
        <v xml:space="preserve">&lt;?xml version="1.0" encoding="UTF-8" ?&gt;
&lt;results&gt;
&lt;query&gt; 奈良県奈良市三条大路4-1-25&lt;/query&gt;
&lt;geodetic&gt;wgs1984&lt;/geodetic&gt;
&lt;iConf&gt;5&lt;/iConf&gt;
&lt;converted&gt; 奈良県奈良市三条大路4-1-25&lt;/converted&gt;
&lt;candidate&gt;
&lt;address&gt;奈良県/奈良市/三条大路/四丁目/１番/２５号&lt;/address&gt;
&lt;longitude&gt;135.791626&lt;/longitude&gt;
&lt;latitude&gt;34.681881&lt;/latitude&gt;
&lt;iLvl&gt;8&lt;/iLvl&gt;
&lt;/candidate&gt;
&lt;/results&gt;
</v>
      </c>
      <c r="W274">
        <f t="shared" si="22"/>
        <v>34.681880999999997</v>
      </c>
      <c r="X274">
        <f t="shared" si="23"/>
        <v>135.79162600000001</v>
      </c>
      <c r="Y274" s="1" t="str">
        <f t="shared" si="24"/>
        <v xml:space="preserve"> 奈良県奈良市三条大路4-1-25</v>
      </c>
    </row>
    <row r="275" spans="1:25" ht="14.25" x14ac:dyDescent="0.2">
      <c r="A275" t="s">
        <v>1042</v>
      </c>
      <c r="B275" t="s">
        <v>1043</v>
      </c>
      <c r="C275" t="s">
        <v>1044</v>
      </c>
      <c r="D275" t="s">
        <v>1045</v>
      </c>
      <c r="E275" t="s">
        <v>1046</v>
      </c>
      <c r="F275" t="s">
        <v>1047</v>
      </c>
      <c r="G275" t="s">
        <v>1048</v>
      </c>
      <c r="H275" t="s">
        <v>1049</v>
      </c>
      <c r="I275" t="s">
        <v>1050</v>
      </c>
      <c r="J275" t="s">
        <v>1051</v>
      </c>
      <c r="K275" t="s">
        <v>1052</v>
      </c>
      <c r="L275" t="s">
        <v>408</v>
      </c>
      <c r="M275" t="s">
        <v>1053</v>
      </c>
      <c r="N275" t="s">
        <v>1054</v>
      </c>
      <c r="O275" t="s">
        <v>39</v>
      </c>
      <c r="P275" t="s">
        <v>39</v>
      </c>
      <c r="Q275" t="s">
        <v>39</v>
      </c>
      <c r="R275" t="s">
        <v>39</v>
      </c>
      <c r="S275" t="s">
        <v>1042</v>
      </c>
      <c r="T275" t="s">
        <v>1055</v>
      </c>
      <c r="U275" t="str">
        <f t="shared" si="20"/>
        <v>http://geocode.csis.u-tokyo.ac.jp/cgi-bin/simple_geocode.cgi?charset=UTF8&amp;addr=%20%E6%84%9B%E7%9F%A5%E7%9C%8C%E4%B8%80%E5%AE%AE%E5%B8%82%E4%B8%B9%E9%99%BD%E7%94%BA%E4%BC%9D%E6%B3%95%E5%AF%BA%E8%A7%92%E9%87%8E5123-2</v>
      </c>
      <c r="V275" t="str">
        <f t="shared" si="21"/>
        <v xml:space="preserve">&lt;?xml version="1.0" encoding="UTF-8" ?&gt;
&lt;results&gt;
&lt;query&gt; 愛知県一宮市丹陽町伝法寺角野5123-2&lt;/query&gt;
&lt;geodetic&gt;wgs1984&lt;/geodetic&gt;
&lt;iConf&gt;4&lt;/iConf&gt;
&lt;converted&gt; 愛知県一宮市丹陽町&lt;/converted&gt;
&lt;candidate&gt;
&lt;address&gt;愛知県/一宮市/丹陽町三ツ井&lt;/address&gt;
&lt;longitude&gt;136.842316&lt;/longitude&gt;
&lt;latitude&gt;35.277718&lt;/latitude&gt;
&lt;iLvl&gt;5&lt;/iLvl&gt;
&lt;/candidate&gt;
&lt;candidate&gt;
&lt;address&gt;愛知県/一宮市/丹陽町五日市場&lt;/address&gt;
&lt;longitude&gt;136.839081&lt;/longitude&gt;
&lt;latitude&gt;35.254887&lt;/latitude&gt;
&lt;iLvl&gt;5&lt;/iLvl&gt;
&lt;/candidate&gt;
&lt;candidate&gt;
&lt;address&gt;愛知県/一宮市/丹陽町九日市場&lt;/address&gt;
&lt;longitude&gt;136.834061&lt;/longitude&gt;
&lt;latitude&gt;35.266418&lt;/latitude&gt;
&lt;iLvl&gt;5&lt;/iLvl&gt;
&lt;/candidate&gt;
&lt;candidate&gt;
&lt;address&gt;愛知県/一宮市/丹陽町外崎&lt;/address&gt;
&lt;longitude&gt;136.827713&lt;/longitude&gt;
&lt;latitude&gt;35.279228&lt;/latitude&gt;
&lt;iLvl&gt;5&lt;/iLvl&gt;
&lt;/candidate&gt;
&lt;candidate&gt;
&lt;address&gt;愛知県/一宮市/丹陽町重吉&lt;/address&gt;
&lt;longitude&gt;136.841904&lt;/longitude&gt;
&lt;latitude&gt;35.284058&lt;/latitude&gt;
&lt;iLvl&gt;5&lt;/iLvl&gt;
&lt;/candidate&gt;
&lt;candidate&gt;
&lt;address&gt;愛知県/一宮市/丹陽町森本&lt;/address&gt;
&lt;longitude&gt;136.808853&lt;/longitude&gt;
&lt;latitude&gt;35.291149&lt;/latitude&gt;
&lt;iLvl&gt;5&lt;/iLvl&gt;
&lt;/candidate&gt;
&lt;candidate&gt;
&lt;address&gt;愛知県/一宮市/丹陽町多加木&lt;/address&gt;
&lt;longitude&gt;136.809464&lt;/longitude&gt;
&lt;latitude&gt;35.282269&lt;/latitude&gt;
&lt;iLvl&gt;5&lt;/iLvl&gt;
&lt;/candidate&gt;
&lt;/results&gt;
</v>
      </c>
      <c r="W275">
        <f t="shared" si="22"/>
        <v>35.277718</v>
      </c>
      <c r="X275">
        <f t="shared" si="23"/>
        <v>136.84231600000001</v>
      </c>
      <c r="Y275" s="1" t="str">
        <f t="shared" si="24"/>
        <v xml:space="preserve"> 愛知県一宮市丹陽町伝法寺角野5123-2</v>
      </c>
    </row>
    <row r="276" spans="1:25" ht="14.25" x14ac:dyDescent="0.2">
      <c r="A276" t="s">
        <v>1056</v>
      </c>
      <c r="B276" t="s">
        <v>1057</v>
      </c>
      <c r="C276" t="s">
        <v>1058</v>
      </c>
      <c r="D276" t="s">
        <v>1059</v>
      </c>
      <c r="E276" t="s">
        <v>1060</v>
      </c>
      <c r="F276" t="s">
        <v>1061</v>
      </c>
      <c r="G276" t="s">
        <v>1062</v>
      </c>
      <c r="H276" t="s">
        <v>1063</v>
      </c>
      <c r="I276" t="s">
        <v>1064</v>
      </c>
      <c r="J276" t="s">
        <v>1065</v>
      </c>
      <c r="K276" t="s">
        <v>972</v>
      </c>
      <c r="L276" t="s">
        <v>340</v>
      </c>
      <c r="M276" t="s">
        <v>1066</v>
      </c>
      <c r="N276" t="s">
        <v>67</v>
      </c>
      <c r="O276" t="s">
        <v>2541</v>
      </c>
      <c r="P276" t="s">
        <v>35</v>
      </c>
      <c r="Q276" t="s">
        <v>2542</v>
      </c>
      <c r="R276" t="s">
        <v>37</v>
      </c>
      <c r="S276" t="s">
        <v>1056</v>
      </c>
      <c r="T276" t="s">
        <v>195</v>
      </c>
      <c r="U276" t="str">
        <f t="shared" si="20"/>
        <v>http://geocode.csis.u-tokyo.ac.jp/cgi-bin/simple_geocode.cgi?charset=UTF8&amp;addr=%20%E6%BB%8B%E8%B3%80%E7%9C%8C%E6%A0%97%E6%9D%B1%E5%B8%82%E5%B0%8F%E6%9F%BF7%E4%B8%81%E7%9B%AE8-1%E3%80%8E%E3%83%86%E3%82%A4%E3%82%B5%E3%83%B3%E3%82%B9%E3%82%AF%E3%82%A8%E3%82%A2%E3%83%BC%E5%86%85%E3%80%8F</v>
      </c>
      <c r="V276" t="str">
        <f t="shared" si="21"/>
        <v xml:space="preserve">&lt;?xml version="1.0" encoding="UTF-8" ?&gt;
&lt;results&gt;
&lt;query&gt; 滋賀県栗東市小柿7丁目8-1『テイサンスクエアー内』&lt;/query&gt;
&lt;geodetic&gt;wgs1984&lt;/geodetic&gt;
&lt;iConf&gt;5&lt;/iConf&gt;
&lt;converted&gt; 滋賀県栗東市小柿7丁目8-1&lt;/converted&gt;
&lt;candidate&gt;
&lt;address&gt;滋賀県/栗東市/小柿/七丁目/８番/１号&lt;/address&gt;
&lt;longitude&gt;135.971756&lt;/longitude&gt;
&lt;latitude&gt;35.020660&lt;/latitude&gt;
&lt;iLvl&gt;8&lt;/iLvl&gt;
&lt;/candidate&gt;
&lt;/results&gt;
</v>
      </c>
      <c r="W276">
        <f t="shared" si="22"/>
        <v>35.020659999999999</v>
      </c>
      <c r="X276">
        <f t="shared" si="23"/>
        <v>135.971756</v>
      </c>
      <c r="Y276" s="1" t="str">
        <f t="shared" si="24"/>
        <v xml:space="preserve"> 滋賀県栗東市小柿7丁目8-1『テイサンスクエアー内』</v>
      </c>
    </row>
    <row r="277" spans="1:25" ht="14.25" x14ac:dyDescent="0.2">
      <c r="A277" t="s">
        <v>1067</v>
      </c>
      <c r="B277" t="s">
        <v>1068</v>
      </c>
      <c r="C277" t="s">
        <v>1069</v>
      </c>
      <c r="D277" t="s">
        <v>1070</v>
      </c>
      <c r="E277" t="s">
        <v>1071</v>
      </c>
      <c r="F277" t="s">
        <v>1072</v>
      </c>
      <c r="G277" t="s">
        <v>1073</v>
      </c>
      <c r="H277" t="s">
        <v>772</v>
      </c>
      <c r="I277" t="s">
        <v>1074</v>
      </c>
      <c r="J277" t="s">
        <v>1075</v>
      </c>
      <c r="K277" t="s">
        <v>1076</v>
      </c>
      <c r="L277" t="s">
        <v>65</v>
      </c>
      <c r="M277" t="s">
        <v>1077</v>
      </c>
      <c r="N277" t="s">
        <v>1078</v>
      </c>
      <c r="O277" t="s">
        <v>39</v>
      </c>
      <c r="P277" t="s">
        <v>39</v>
      </c>
      <c r="Q277" t="s">
        <v>39</v>
      </c>
      <c r="R277" t="s">
        <v>39</v>
      </c>
      <c r="S277" t="s">
        <v>1067</v>
      </c>
      <c r="T277" t="s">
        <v>1079</v>
      </c>
      <c r="U277" t="str">
        <f t="shared" si="20"/>
        <v>http://geocode.csis.u-tokyo.ac.jp/cgi-bin/simple_geocode.cgi?charset=UTF8&amp;addr=%20%E6%84%9B%E7%9F%A5%E7%9C%8C%E4%B8%B9%E7%BE%BD%E9%83%A1%E6%89%B6%E6%A1%91%E7%94%BA%E5%A4%A7%E5%AD%97%E9%AB%98%E9%9B%84%E5%AD%97%E6%B5%B7%E9%81%93%E7%94%B0%EF%BC%93%EF%BC%96%EF%BC%93%EF%BC%8D%EF%BC%92</v>
      </c>
      <c r="V277" t="str">
        <f t="shared" si="21"/>
        <v xml:space="preserve">&lt;?xml version="1.0" encoding="UTF-8" ?&gt;
&lt;results&gt;
&lt;query&gt; 愛知県丹羽郡扶桑町大字高雄字海道田３６３−２&lt;/query&gt;
&lt;geodetic&gt;wgs1984&lt;/geodetic&gt;
&lt;iConf&gt;5&lt;/iConf&gt;
&lt;converted&gt; 愛知県丹羽郡扶桑町大字高雄字海道田&lt;/converted&gt;
&lt;candidate&gt;
&lt;address&gt;愛知県/丹羽郡/扶桑町/大字高雄/海道田&lt;/address&gt;
&lt;longitude&gt;136.926697&lt;/longitude&gt;
&lt;latitude&gt;35.350796&lt;/latitude&gt;
&lt;iLvl&gt;6&lt;/iLvl&gt;
&lt;/candidate&gt;
&lt;/results&gt;
</v>
      </c>
      <c r="W277">
        <f t="shared" si="22"/>
        <v>35.350796000000003</v>
      </c>
      <c r="X277">
        <f t="shared" si="23"/>
        <v>136.92669699999999</v>
      </c>
      <c r="Y277" s="1" t="str">
        <f t="shared" si="24"/>
        <v xml:space="preserve"> 愛知県丹羽郡扶桑町大字高雄字海道田３６３－２</v>
      </c>
    </row>
    <row r="278" spans="1:25" ht="14.25" x14ac:dyDescent="0.2">
      <c r="A278" t="s">
        <v>1080</v>
      </c>
      <c r="B278" t="s">
        <v>1081</v>
      </c>
      <c r="C278" t="s">
        <v>1082</v>
      </c>
      <c r="D278" t="s">
        <v>1083</v>
      </c>
      <c r="E278" t="s">
        <v>1084</v>
      </c>
      <c r="F278" t="s">
        <v>1085</v>
      </c>
      <c r="G278" t="s">
        <v>1086</v>
      </c>
      <c r="H278" t="s">
        <v>643</v>
      </c>
      <c r="I278" t="s">
        <v>39</v>
      </c>
      <c r="J278" t="s">
        <v>1087</v>
      </c>
      <c r="K278" t="s">
        <v>1088</v>
      </c>
      <c r="L278" t="s">
        <v>149</v>
      </c>
      <c r="M278" t="s">
        <v>39</v>
      </c>
      <c r="N278" t="s">
        <v>1089</v>
      </c>
      <c r="O278" t="s">
        <v>39</v>
      </c>
      <c r="P278" t="s">
        <v>39</v>
      </c>
      <c r="Q278" t="s">
        <v>39</v>
      </c>
      <c r="R278" t="s">
        <v>39</v>
      </c>
      <c r="S278" t="s">
        <v>1080</v>
      </c>
      <c r="T278" t="s">
        <v>1090</v>
      </c>
      <c r="U278" t="str">
        <f t="shared" si="20"/>
        <v>http://geocode.csis.u-tokyo.ac.jp/cgi-bin/simple_geocode.cgi?charset=UTF8&amp;addr=%20%E6%84%9B%E7%9F%A5%E7%9C%8C%E6%98%A5%E6%97%A5%E4%BA%95%E5%B8%82%E6%9D%B1%E9%87%8E%E7%94%BA6-1-2</v>
      </c>
      <c r="V278" t="str">
        <f t="shared" si="21"/>
        <v xml:space="preserve">&lt;?xml version="1.0" encoding="UTF-8" ?&gt;
&lt;results&gt;
&lt;query&gt; 愛知県春日井市東野町6-1-2&lt;/query&gt;
&lt;geodetic&gt;wgs1984&lt;/geodetic&gt;
&lt;iConf&gt;5&lt;/iConf&gt;
&lt;converted&gt; 愛知県春日井市東野町6-1-&lt;/converted&gt;
&lt;candidate&gt;
&lt;address&gt;愛知県/春日井市/東野町/六丁目/１番&lt;/address&gt;
&lt;longitude&gt;136.988754&lt;/longitude&gt;
&lt;latitude&gt;35.262970&lt;/latitude&gt;
&lt;iLvl&gt;7&lt;/iLvl&gt;
&lt;/candidate&gt;
&lt;/results&gt;
</v>
      </c>
      <c r="W278">
        <f t="shared" si="22"/>
        <v>35.262970000000003</v>
      </c>
      <c r="X278">
        <f t="shared" si="23"/>
        <v>136.988754</v>
      </c>
      <c r="Y278" s="1" t="str">
        <f t="shared" si="24"/>
        <v xml:space="preserve"> 愛知県春日井市東野町6-1-2</v>
      </c>
    </row>
    <row r="279" spans="1:25" ht="14.25" x14ac:dyDescent="0.2">
      <c r="A279" t="s">
        <v>1091</v>
      </c>
      <c r="B279" t="s">
        <v>1092</v>
      </c>
      <c r="C279" t="s">
        <v>1093</v>
      </c>
      <c r="D279" t="s">
        <v>1094</v>
      </c>
      <c r="E279" t="s">
        <v>1095</v>
      </c>
      <c r="F279" t="s">
        <v>1096</v>
      </c>
      <c r="G279" t="s">
        <v>1097</v>
      </c>
      <c r="H279" t="s">
        <v>837</v>
      </c>
      <c r="I279" t="s">
        <v>1098</v>
      </c>
      <c r="J279" t="s">
        <v>1099</v>
      </c>
      <c r="K279" t="s">
        <v>1100</v>
      </c>
      <c r="L279" t="s">
        <v>65</v>
      </c>
      <c r="M279" t="s">
        <v>1101</v>
      </c>
      <c r="N279" t="s">
        <v>1102</v>
      </c>
      <c r="O279" t="s">
        <v>39</v>
      </c>
      <c r="P279" t="s">
        <v>39</v>
      </c>
      <c r="Q279" t="s">
        <v>39</v>
      </c>
      <c r="R279" t="s">
        <v>39</v>
      </c>
      <c r="S279" t="s">
        <v>1091</v>
      </c>
      <c r="T279" t="s">
        <v>1103</v>
      </c>
      <c r="U279" t="str">
        <f t="shared" si="20"/>
        <v>http://geocode.csis.u-tokyo.ac.jp/cgi-bin/simple_geocode.cgi?charset=UTF8&amp;addr=%20%E6%84%9B%E7%9F%A5%E7%9C%8C%E5%90%8D%E5%8F%A4%E5%B1%8B%E5%B8%82%E4%B8%AD%E6%9D%91%E5%8C%BA%E5%90%8D%E9%A7%851-1-4%20%E5%90%8D%E5%8F%A4%E5%B1%8B%E9%A7%85%E6%A7%8B%E5%86%85%20%E9%A9%9B%E9%BA%BA%E9%80%9A%E3%82%8A</v>
      </c>
      <c r="V279" t="str">
        <f t="shared" si="21"/>
        <v xml:space="preserve">&lt;?xml version="1.0" encoding="UTF-8" ?&gt;
&lt;results&gt;
&lt;query&gt; 愛知県名古屋市中村区名駅1-1-4 名古屋駅構内 驛麺通り&lt;/query&gt;
&lt;geodetic&gt;wgs1984&lt;/geodetic&gt;
&lt;iConf&gt;5&lt;/iConf&gt;
&lt;converted&gt; 愛知県名古屋市中村区名駅1-1-4 &lt;/converted&gt;
&lt;candidate&gt;
&lt;address&gt;愛知県/名古屋市/中村区/名駅/一丁目/１番/４号&lt;/address&gt;
&lt;longitude&gt;136.883423&lt;/longitude&gt;
&lt;latitude&gt;35.170750&lt;/latitude&gt;
&lt;iLvl&gt;8&lt;/iLvl&gt;
&lt;/candidate&gt;
&lt;/results&gt;
</v>
      </c>
      <c r="W279">
        <f t="shared" si="22"/>
        <v>35.170749999999998</v>
      </c>
      <c r="X279">
        <f t="shared" si="23"/>
        <v>136.88342299999999</v>
      </c>
      <c r="Y279" s="1" t="str">
        <f t="shared" si="24"/>
        <v xml:space="preserve"> 愛知県名古屋市中村区名駅1-1-4 名古屋駅構内 驛麺通り</v>
      </c>
    </row>
    <row r="280" spans="1:25" ht="14.25" x14ac:dyDescent="0.2">
      <c r="A280" t="s">
        <v>1104</v>
      </c>
      <c r="B280" t="s">
        <v>1105</v>
      </c>
      <c r="C280" t="s">
        <v>1106</v>
      </c>
      <c r="D280" t="s">
        <v>1107</v>
      </c>
      <c r="E280" t="s">
        <v>1108</v>
      </c>
      <c r="F280" t="s">
        <v>1109</v>
      </c>
      <c r="G280" t="s">
        <v>1110</v>
      </c>
      <c r="H280" t="s">
        <v>1111</v>
      </c>
      <c r="I280" t="s">
        <v>1112</v>
      </c>
      <c r="J280" t="s">
        <v>1113</v>
      </c>
      <c r="K280" t="s">
        <v>50</v>
      </c>
      <c r="L280" t="s">
        <v>1114</v>
      </c>
      <c r="M280" t="s">
        <v>1115</v>
      </c>
      <c r="N280" t="s">
        <v>1116</v>
      </c>
      <c r="O280" t="s">
        <v>39</v>
      </c>
      <c r="P280" t="s">
        <v>39</v>
      </c>
      <c r="Q280" t="s">
        <v>39</v>
      </c>
      <c r="R280" t="s">
        <v>39</v>
      </c>
      <c r="S280" t="s">
        <v>1104</v>
      </c>
      <c r="T280" t="s">
        <v>1117</v>
      </c>
      <c r="U280" t="str">
        <f t="shared" si="20"/>
        <v>http://geocode.csis.u-tokyo.ac.jp/cgi-bin/simple_geocode.cgi?charset=UTF8&amp;addr=%20%E5%BA%83%E5%B3%B6%E7%9C%8C%E5%BA%83%E5%B3%B6%E5%B8%82%E5%AE%89%E4%BD%90%E5%8D%97%E5%8C%BA%E8%A5%BF%E5%8E%9F%EF%BC%94%E4%B8%81%E7%9B%AE%EF%BC%94%EF%BC%92%EF%BC%8D%EF%BC%95%EF%BC%90</v>
      </c>
      <c r="V280" t="str">
        <f t="shared" si="21"/>
        <v xml:space="preserve">&lt;?xml version="1.0" encoding="UTF-8" ?&gt;
&lt;results&gt;
&lt;query&gt; 広島県広島市安佐南区西原４丁目４２−５０&lt;/query&gt;
&lt;geodetic&gt;wgs1984&lt;/geodetic&gt;
&lt;iConf&gt;5&lt;/iConf&gt;
&lt;converted&gt; 広島県広島市安佐南区西原４丁目４２−５０&lt;/converted&gt;
&lt;candidate&gt;
&lt;address&gt;広島県/広島市/安佐南区/西原/四丁目/４２番/５０号&lt;/address&gt;
&lt;longitude&gt;132.470978&lt;/longitude&gt;
&lt;latitude&gt;34.435734&lt;/latitude&gt;
&lt;iLvl&gt;8&lt;/iLvl&gt;
&lt;/candidate&gt;
&lt;/results&gt;
</v>
      </c>
      <c r="W280">
        <f t="shared" si="22"/>
        <v>34.435733999999997</v>
      </c>
      <c r="X280">
        <f t="shared" si="23"/>
        <v>132.470978</v>
      </c>
      <c r="Y280" s="1" t="str">
        <f t="shared" si="24"/>
        <v xml:space="preserve"> 広島県広島市安佐南区西原４丁目４２－５０</v>
      </c>
    </row>
    <row r="281" spans="1:25" ht="14.25" x14ac:dyDescent="0.2">
      <c r="A281" t="s">
        <v>1118</v>
      </c>
      <c r="B281" t="s">
        <v>1119</v>
      </c>
      <c r="C281" t="s">
        <v>1120</v>
      </c>
      <c r="D281" t="s">
        <v>1121</v>
      </c>
      <c r="E281" t="s">
        <v>1122</v>
      </c>
      <c r="F281" t="s">
        <v>1123</v>
      </c>
      <c r="G281" t="s">
        <v>1124</v>
      </c>
      <c r="H281" t="s">
        <v>1125</v>
      </c>
      <c r="I281" t="s">
        <v>1126</v>
      </c>
      <c r="J281" t="s">
        <v>1127</v>
      </c>
      <c r="K281" t="s">
        <v>1128</v>
      </c>
      <c r="L281" t="s">
        <v>505</v>
      </c>
      <c r="M281" t="s">
        <v>1129</v>
      </c>
      <c r="N281" t="s">
        <v>1130</v>
      </c>
      <c r="O281" t="s">
        <v>39</v>
      </c>
      <c r="P281" t="s">
        <v>39</v>
      </c>
      <c r="Q281" t="s">
        <v>39</v>
      </c>
      <c r="R281" t="s">
        <v>39</v>
      </c>
      <c r="S281" t="s">
        <v>1118</v>
      </c>
      <c r="T281" t="s">
        <v>1131</v>
      </c>
      <c r="U281" t="str">
        <f t="shared" si="20"/>
        <v>http://geocode.csis.u-tokyo.ac.jp/cgi-bin/simple_geocode.cgi?charset=UTF8&amp;addr=%20%E7%A6%8F%E5%B2%A1%E7%9C%8C%E4%B9%85%E7%95%99%E7%B1%B3%E5%B8%82%E6%96%B0%E5%90%88%E5%B7%9D1-4-43</v>
      </c>
      <c r="V281" t="str">
        <f t="shared" si="21"/>
        <v xml:space="preserve">&lt;?xml version="1.0" encoding="UTF-8" ?&gt;
&lt;results&gt;
&lt;query&gt; 福岡県久留米市新合川1-4-43&lt;/query&gt;
&lt;geodetic&gt;wgs1984&lt;/geodetic&gt;
&lt;iConf&gt;5&lt;/iConf&gt;
&lt;converted&gt; 福岡県久留米市新合川1-4-43&lt;/converted&gt;
&lt;candidate&gt;
&lt;address&gt;福岡県/久留米市/新合川/一丁目/４/４３号&lt;/address&gt;
&lt;longitude&gt;130.539810&lt;/longitude&gt;
&lt;latitude&gt;33.319843&lt;/latitude&gt;
&lt;iLvl&gt;8&lt;/iLvl&gt;
&lt;/candidate&gt;
&lt;/results&gt;
</v>
      </c>
      <c r="W281">
        <f t="shared" si="22"/>
        <v>33.319842999999999</v>
      </c>
      <c r="X281">
        <f t="shared" si="23"/>
        <v>130.53980999999999</v>
      </c>
      <c r="Y281" s="1" t="str">
        <f t="shared" si="24"/>
        <v xml:space="preserve"> 福岡県久留米市新合川1-4-43</v>
      </c>
    </row>
    <row r="282" spans="1:25" ht="14.25" x14ac:dyDescent="0.2">
      <c r="A282" t="s">
        <v>1132</v>
      </c>
      <c r="B282" t="s">
        <v>1133</v>
      </c>
      <c r="C282" t="s">
        <v>1134</v>
      </c>
      <c r="D282" t="s">
        <v>1135</v>
      </c>
      <c r="E282" t="s">
        <v>1136</v>
      </c>
      <c r="F282" t="s">
        <v>1137</v>
      </c>
      <c r="G282" t="s">
        <v>1138</v>
      </c>
      <c r="H282" t="s">
        <v>784</v>
      </c>
      <c r="I282" t="s">
        <v>1139</v>
      </c>
      <c r="J282" t="s">
        <v>1140</v>
      </c>
      <c r="K282" t="s">
        <v>1100</v>
      </c>
      <c r="L282" t="s">
        <v>31</v>
      </c>
      <c r="M282" t="s">
        <v>1141</v>
      </c>
      <c r="N282" t="s">
        <v>1054</v>
      </c>
      <c r="O282" t="s">
        <v>2541</v>
      </c>
      <c r="P282" t="s">
        <v>35</v>
      </c>
      <c r="Q282" t="s">
        <v>2542</v>
      </c>
      <c r="R282" t="s">
        <v>37</v>
      </c>
      <c r="S282" t="s">
        <v>1132</v>
      </c>
      <c r="T282" t="s">
        <v>1142</v>
      </c>
      <c r="U282" t="str">
        <f t="shared" si="20"/>
        <v>http://geocode.csis.u-tokyo.ac.jp/cgi-bin/simple_geocode.cgi?charset=UTF8&amp;addr=%20%E5%A5%88%E8%89%AF%E7%9C%8C%E5%A5%88%E8%89%AF%E5%B8%82%E4%BA%8C%E6%9D%A1%E5%A4%A7%E8%B7%AF%E5%8D%974%E4%B8%81%E7%9B%AE1-21</v>
      </c>
      <c r="V282" t="str">
        <f t="shared" si="21"/>
        <v xml:space="preserve">&lt;?xml version="1.0" encoding="UTF-8" ?&gt;
&lt;results&gt;
&lt;query&gt; 奈良県奈良市二条大路南4丁目1-21&lt;/query&gt;
&lt;geodetic&gt;wgs1984&lt;/geodetic&gt;
&lt;iConf&gt;5&lt;/iConf&gt;
&lt;converted&gt; 奈良県奈良市二条大路南4丁目1-21&lt;/converted&gt;
&lt;candidate&gt;
&lt;address&gt;奈良県/奈良市/二条大路南/四丁目/１番/２１号&lt;/address&gt;
&lt;longitude&gt;135.791855&lt;/longitude&gt;
&lt;latitude&gt;34.684536&lt;/latitude&gt;
&lt;iLvl&gt;8&lt;/iLvl&gt;
&lt;/candidate&gt;
&lt;/results&gt;
</v>
      </c>
      <c r="W282">
        <f t="shared" si="22"/>
        <v>34.684536000000001</v>
      </c>
      <c r="X282">
        <f t="shared" si="23"/>
        <v>135.791855</v>
      </c>
      <c r="Y282" s="1" t="str">
        <f t="shared" si="24"/>
        <v xml:space="preserve"> 奈良県奈良市二条大路南4丁目1-21</v>
      </c>
    </row>
    <row r="283" spans="1:25" ht="14.25" x14ac:dyDescent="0.2">
      <c r="A283" t="s">
        <v>1143</v>
      </c>
      <c r="B283" t="s">
        <v>1144</v>
      </c>
      <c r="C283" t="s">
        <v>1145</v>
      </c>
      <c r="D283" t="s">
        <v>1146</v>
      </c>
      <c r="E283" t="s">
        <v>1147</v>
      </c>
      <c r="F283" t="s">
        <v>1148</v>
      </c>
      <c r="G283" t="s">
        <v>1149</v>
      </c>
      <c r="H283" t="s">
        <v>47</v>
      </c>
      <c r="I283" t="s">
        <v>1150</v>
      </c>
      <c r="J283" t="s">
        <v>1151</v>
      </c>
      <c r="K283" t="s">
        <v>1152</v>
      </c>
      <c r="L283" t="s">
        <v>136</v>
      </c>
      <c r="M283" t="s">
        <v>1153</v>
      </c>
      <c r="N283" t="s">
        <v>1154</v>
      </c>
      <c r="O283" t="s">
        <v>2554</v>
      </c>
      <c r="P283" t="s">
        <v>210</v>
      </c>
      <c r="Q283" t="s">
        <v>211</v>
      </c>
      <c r="R283" t="s">
        <v>212</v>
      </c>
      <c r="S283" t="s">
        <v>1143</v>
      </c>
      <c r="T283" t="s">
        <v>1155</v>
      </c>
      <c r="U283" t="str">
        <f t="shared" si="20"/>
        <v>http://geocode.csis.u-tokyo.ac.jp/cgi-bin/simple_geocode.cgi?charset=UTF8&amp;addr=%20%E6%84%9B%E7%9F%A5%E7%9C%8C%E5%B2%A1%E5%B4%8E%E5%B8%82%E8%96%AE%E7%94%B0%EF%BC%91%E4%B8%81%E7%9B%AE%EF%BC%93%EF%BC%8D%EF%BC%91%EF%BC%90</v>
      </c>
      <c r="V283" t="str">
        <f t="shared" si="21"/>
        <v xml:space="preserve">&lt;?xml version="1.0" encoding="UTF-8" ?&gt;
&lt;results&gt;
&lt;query&gt; 愛知県岡崎市薮田１丁目３−１０&lt;/query&gt;
&lt;geodetic&gt;wgs1984&lt;/geodetic&gt;
&lt;iConf&gt;5&lt;/iConf&gt;
&lt;converted&gt; 愛知県岡崎市薮田１丁目３−&lt;/converted&gt;
&lt;candidate&gt;
&lt;address&gt;愛知県/岡崎市/薮田/一丁目/３番&lt;/address&gt;
&lt;longitude&gt;137.164078&lt;/longitude&gt;
&lt;latitude&gt;34.988918&lt;/latitude&gt;
&lt;iLvl&gt;7&lt;/iLvl&gt;
&lt;/candidate&gt;
&lt;/results&gt;
</v>
      </c>
      <c r="W283">
        <f t="shared" si="22"/>
        <v>34.988917999999998</v>
      </c>
      <c r="X283">
        <f t="shared" si="23"/>
        <v>137.16407799999999</v>
      </c>
      <c r="Y283" s="1" t="str">
        <f t="shared" si="24"/>
        <v xml:space="preserve"> 愛知県岡崎市薮田１丁目３－１０</v>
      </c>
    </row>
    <row r="284" spans="1:25" ht="14.25" x14ac:dyDescent="0.2">
      <c r="A284" t="s">
        <v>1156</v>
      </c>
      <c r="B284" t="s">
        <v>1157</v>
      </c>
      <c r="C284" t="s">
        <v>1158</v>
      </c>
      <c r="D284" t="s">
        <v>1159</v>
      </c>
      <c r="E284" t="s">
        <v>1160</v>
      </c>
      <c r="F284" t="s">
        <v>1161</v>
      </c>
      <c r="G284" t="s">
        <v>1162</v>
      </c>
      <c r="H284" t="s">
        <v>670</v>
      </c>
      <c r="I284" t="s">
        <v>1163</v>
      </c>
      <c r="J284" t="s">
        <v>1164</v>
      </c>
      <c r="K284" t="s">
        <v>1128</v>
      </c>
      <c r="L284" t="s">
        <v>561</v>
      </c>
      <c r="M284" t="s">
        <v>1165</v>
      </c>
      <c r="N284" t="s">
        <v>82</v>
      </c>
      <c r="O284" t="s">
        <v>39</v>
      </c>
      <c r="P284" t="s">
        <v>39</v>
      </c>
      <c r="Q284" t="s">
        <v>39</v>
      </c>
      <c r="R284" t="s">
        <v>39</v>
      </c>
      <c r="S284" t="s">
        <v>1156</v>
      </c>
      <c r="T284" t="s">
        <v>1166</v>
      </c>
      <c r="U284" t="str">
        <f t="shared" si="20"/>
        <v>http://geocode.csis.u-tokyo.ac.jp/cgi-bin/simple_geocode.cgi?charset=UTF8&amp;addr=%20%E6%84%9B%E7%9F%A5%E7%9C%8C%E5%90%8D%E5%8F%A4%E5%B1%8B%E5%B8%82%E5%8C%97%E5%8C%BA%E4%B8%B8%E6%96%B0%E7%94%BA%EF%BC%91%EF%BC%92%EF%BC%96</v>
      </c>
      <c r="V284" t="str">
        <f t="shared" si="21"/>
        <v xml:space="preserve">&lt;?xml version="1.0" encoding="UTF-8" ?&gt;
&lt;results&gt;
&lt;query&gt; 愛知県名古屋市北区丸新町１２６&lt;/query&gt;
&lt;geodetic&gt;wgs1984&lt;/geodetic&gt;
&lt;iConf&gt;5&lt;/iConf&gt;
&lt;converted&gt; 愛知県名古屋市北区丸新町１２６&lt;/converted&gt;
&lt;candidate&gt;
&lt;address&gt;愛知県/名古屋市/北区/丸新/１２６番地&lt;/address&gt;
&lt;longitude&gt;136.910172&lt;/longitude&gt;
&lt;latitude&gt;35.231335&lt;/latitude&gt;
&lt;iLvl&gt;7&lt;/iLvl&gt;
&lt;/candidate&gt;
&lt;/results&gt;
</v>
      </c>
      <c r="W284">
        <f t="shared" si="22"/>
        <v>35.231335000000001</v>
      </c>
      <c r="X284">
        <f t="shared" si="23"/>
        <v>136.91017199999999</v>
      </c>
      <c r="Y284" s="1" t="str">
        <f t="shared" si="24"/>
        <v xml:space="preserve"> 愛知県名古屋市北区丸新町１２６</v>
      </c>
    </row>
    <row r="285" spans="1:25" ht="14.25" x14ac:dyDescent="0.2">
      <c r="A285" t="s">
        <v>1167</v>
      </c>
      <c r="B285" t="s">
        <v>1168</v>
      </c>
      <c r="C285" t="s">
        <v>1169</v>
      </c>
      <c r="D285" t="s">
        <v>1170</v>
      </c>
      <c r="E285" t="s">
        <v>1171</v>
      </c>
      <c r="F285" t="s">
        <v>1172</v>
      </c>
      <c r="G285" t="s">
        <v>1173</v>
      </c>
      <c r="H285" t="s">
        <v>1174</v>
      </c>
      <c r="I285" t="s">
        <v>1175</v>
      </c>
      <c r="J285" t="s">
        <v>1176</v>
      </c>
      <c r="K285" t="s">
        <v>1177</v>
      </c>
      <c r="L285" t="s">
        <v>561</v>
      </c>
      <c r="M285" t="s">
        <v>1178</v>
      </c>
      <c r="N285" t="s">
        <v>227</v>
      </c>
      <c r="O285" t="s">
        <v>2541</v>
      </c>
      <c r="P285" t="s">
        <v>35</v>
      </c>
      <c r="Q285" t="s">
        <v>2542</v>
      </c>
      <c r="R285" t="s">
        <v>37</v>
      </c>
      <c r="S285" t="s">
        <v>1167</v>
      </c>
      <c r="T285" t="s">
        <v>373</v>
      </c>
      <c r="U285" t="str">
        <f t="shared" si="20"/>
        <v>http://geocode.csis.u-tokyo.ac.jp/cgi-bin/simple_geocode.cgi?charset=UTF8&amp;addr=%20%E6%84%9B%E7%9F%A5%E7%9C%8C%E5%A4%A7%E5%BA%9C%E5%B8%82%E6%98%8E%E6%88%90%E7%94%BA4%E4%B8%81%E7%9B%AE160%E7%95%AA%E5%9C%B0%EF%BC%92</v>
      </c>
      <c r="V285" t="str">
        <f t="shared" si="21"/>
        <v xml:space="preserve">&lt;?xml version="1.0" encoding="UTF-8" ?&gt;
&lt;results&gt;
&lt;query&gt; 愛知県大府市明成町4丁目160番地２&lt;/query&gt;
&lt;geodetic&gt;wgs1984&lt;/geodetic&gt;
&lt;iConf&gt;5&lt;/iConf&gt;
&lt;converted&gt; 愛知県大府市明成町4丁目160番地&lt;/converted&gt;
&lt;candidate&gt;
&lt;address&gt;愛知県/大府市/明成町/四丁目/１６０番地&lt;/address&gt;
&lt;longitude&gt;136.951401&lt;/longitude&gt;
&lt;latitude&gt;35.021175&lt;/latitude&gt;
&lt;iLvl&gt;7&lt;/iLvl&gt;
&lt;/candidate&gt;
&lt;/results&gt;
</v>
      </c>
      <c r="W285">
        <f t="shared" si="22"/>
        <v>35.021174999999999</v>
      </c>
      <c r="X285">
        <f t="shared" si="23"/>
        <v>136.951401</v>
      </c>
      <c r="Y285" s="1" t="str">
        <f t="shared" si="24"/>
        <v xml:space="preserve"> 愛知県大府市明成町4丁目160番地２</v>
      </c>
    </row>
    <row r="286" spans="1:25" ht="14.25" x14ac:dyDescent="0.2">
      <c r="A286" t="s">
        <v>1179</v>
      </c>
      <c r="B286" t="s">
        <v>1180</v>
      </c>
      <c r="C286" t="s">
        <v>1181</v>
      </c>
      <c r="D286" t="s">
        <v>1182</v>
      </c>
      <c r="E286" t="s">
        <v>1183</v>
      </c>
      <c r="F286" t="s">
        <v>1184</v>
      </c>
      <c r="G286" t="s">
        <v>1185</v>
      </c>
      <c r="H286" t="s">
        <v>850</v>
      </c>
      <c r="I286" t="s">
        <v>1186</v>
      </c>
      <c r="J286" t="s">
        <v>1187</v>
      </c>
      <c r="K286" t="s">
        <v>1188</v>
      </c>
      <c r="L286" t="s">
        <v>576</v>
      </c>
      <c r="M286" t="s">
        <v>1189</v>
      </c>
      <c r="N286" t="s">
        <v>1190</v>
      </c>
      <c r="O286" t="s">
        <v>39</v>
      </c>
      <c r="P286" t="s">
        <v>39</v>
      </c>
      <c r="Q286" t="s">
        <v>39</v>
      </c>
      <c r="R286" t="s">
        <v>39</v>
      </c>
      <c r="S286" t="s">
        <v>1179</v>
      </c>
      <c r="T286" t="s">
        <v>1191</v>
      </c>
      <c r="U286" t="str">
        <f t="shared" si="20"/>
        <v>http://geocode.csis.u-tokyo.ac.jp/cgi-bin/simple_geocode.cgi?charset=UTF8&amp;addr=%20%E6%84%9B%E7%9F%A5%E7%9C%8C%E9%95%B7%E4%B9%85%E6%89%8B%E5%B8%82%E4%BA%95%E5%A0%80%EF%BC%91%EF%BC%91%EF%BC%92</v>
      </c>
      <c r="V286" t="str">
        <f t="shared" si="21"/>
        <v xml:space="preserve">&lt;?xml version="1.0" encoding="UTF-8" ?&gt;
&lt;results&gt;
&lt;query&gt; 愛知県長久手市井堀１１２&lt;/query&gt;
&lt;geodetic&gt;wgs1984&lt;/geodetic&gt;
&lt;iConf&gt;5&lt;/iConf&gt;
&lt;converted&gt; 愛知県長久手市井堀１１２&lt;/converted&gt;
&lt;candidate&gt;
&lt;address&gt;愛知県/長久手市/井堀/１１２番地&lt;/address&gt;
&lt;longitude&gt;137.028397&lt;/longitude&gt;
&lt;latitude&gt;35.174019&lt;/latitude&gt;
&lt;iLvl&gt;7&lt;/iLvl&gt;
&lt;/candidate&gt;
&lt;/results&gt;
</v>
      </c>
      <c r="W286">
        <f t="shared" si="22"/>
        <v>35.174019000000001</v>
      </c>
      <c r="X286">
        <f t="shared" si="23"/>
        <v>137.02839700000001</v>
      </c>
      <c r="Y286" s="1" t="str">
        <f t="shared" si="24"/>
        <v xml:space="preserve"> 愛知県長久手市井堀１１２</v>
      </c>
    </row>
    <row r="287" spans="1:25" ht="14.25" x14ac:dyDescent="0.2">
      <c r="A287" t="s">
        <v>1192</v>
      </c>
      <c r="B287" t="s">
        <v>1193</v>
      </c>
      <c r="C287" t="s">
        <v>1194</v>
      </c>
      <c r="D287" t="s">
        <v>1195</v>
      </c>
      <c r="E287" t="s">
        <v>1196</v>
      </c>
      <c r="F287" t="s">
        <v>1197</v>
      </c>
      <c r="G287" t="s">
        <v>1198</v>
      </c>
      <c r="H287" t="s">
        <v>736</v>
      </c>
      <c r="I287" t="s">
        <v>1199</v>
      </c>
      <c r="J287" t="s">
        <v>1200</v>
      </c>
      <c r="K287" t="s">
        <v>1188</v>
      </c>
      <c r="L287" t="s">
        <v>109</v>
      </c>
      <c r="M287" t="s">
        <v>1201</v>
      </c>
      <c r="N287" t="s">
        <v>82</v>
      </c>
      <c r="O287" t="s">
        <v>2539</v>
      </c>
      <c r="P287" t="s">
        <v>275</v>
      </c>
      <c r="Q287" t="s">
        <v>2540</v>
      </c>
      <c r="R287" t="s">
        <v>277</v>
      </c>
      <c r="S287" t="s">
        <v>1192</v>
      </c>
      <c r="T287" t="s">
        <v>1202</v>
      </c>
      <c r="U287" t="str">
        <f t="shared" si="20"/>
        <v>http://geocode.csis.u-tokyo.ac.jp/cgi-bin/simple_geocode.cgi?charset=UTF8&amp;addr=%20%E5%9F%BC%E7%8E%89%E7%9C%8C%E3%81%95%E3%81%84%E3%81%9F%E3%81%BE%E5%B8%82%E8%A6%8B%E6%B2%BC%E5%8C%BA%E5%A4%A7%E5%AD%97%E4%B8%B8%E3%83%B6%E5%B4%8E%EF%BC%91%EF%BC%90%EF%BC%95%EF%BC%99%EF%BC%8D%EF%BC%91</v>
      </c>
      <c r="V287" t="str">
        <f t="shared" si="21"/>
        <v xml:space="preserve">&lt;?xml version="1.0" encoding="UTF-8" ?&gt;
&lt;results&gt;
&lt;query&gt; 埼玉県さいたま市見沼区大字丸ヶ崎１０５９−１&lt;/query&gt;
&lt;geodetic&gt;wgs1984&lt;/geodetic&gt;
&lt;iConf&gt;5&lt;/iConf&gt;
&lt;converted&gt; 埼玉県さいたま市見沼区大字丸ヶ崎１０５９−&lt;/converted&gt;
&lt;candidate&gt;
&lt;address&gt;埼玉県/さいたま市/見沼区/丸ヶ崎/１０５９番地&lt;/address&gt;
&lt;longitude&gt;139.654724&lt;/longitude&gt;
&lt;latitude&gt;35.958477&lt;/latitude&gt;
&lt;iLvl&gt;7&lt;/iLvl&gt;
&lt;/candidate&gt;
&lt;/results&gt;
</v>
      </c>
      <c r="W287">
        <f t="shared" si="22"/>
        <v>35.958477000000002</v>
      </c>
      <c r="X287">
        <f t="shared" si="23"/>
        <v>139.65472399999999</v>
      </c>
      <c r="Y287" s="1" t="str">
        <f t="shared" si="24"/>
        <v xml:space="preserve"> 埼玉県さいたま市見沼区大字丸ヶ崎１０５９－１</v>
      </c>
    </row>
    <row r="288" spans="1:25" ht="14.25" x14ac:dyDescent="0.2">
      <c r="A288" t="s">
        <v>1203</v>
      </c>
      <c r="B288" t="s">
        <v>1204</v>
      </c>
      <c r="C288" t="s">
        <v>1205</v>
      </c>
      <c r="D288" t="s">
        <v>1206</v>
      </c>
      <c r="E288" t="s">
        <v>1207</v>
      </c>
      <c r="F288" t="s">
        <v>1208</v>
      </c>
      <c r="G288" t="s">
        <v>1209</v>
      </c>
      <c r="H288" t="s">
        <v>1210</v>
      </c>
      <c r="I288" t="s">
        <v>1211</v>
      </c>
      <c r="J288" t="s">
        <v>1212</v>
      </c>
      <c r="K288" t="s">
        <v>1128</v>
      </c>
      <c r="L288" t="s">
        <v>561</v>
      </c>
      <c r="M288" t="s">
        <v>1213</v>
      </c>
      <c r="N288" t="s">
        <v>1214</v>
      </c>
      <c r="O288" t="s">
        <v>2555</v>
      </c>
      <c r="P288" t="s">
        <v>1216</v>
      </c>
      <c r="Q288" t="s">
        <v>2556</v>
      </c>
      <c r="R288" t="s">
        <v>1218</v>
      </c>
      <c r="S288" t="s">
        <v>1203</v>
      </c>
      <c r="T288" t="s">
        <v>1219</v>
      </c>
      <c r="U288" t="str">
        <f t="shared" si="20"/>
        <v>http://geocode.csis.u-tokyo.ac.jp/cgi-bin/simple_geocode.cgi?charset=UTF8&amp;addr=%20%E6%84%9B%E7%9F%A5%E7%9C%8C%E6%B8%85%E9%A0%88%E5%B8%82%E4%B8%80%E5%A0%B4%E5%BE%A1%E5%9C%92%EF%BC%97%EF%BC%98%EF%BC%94%EF%BC%8D%EF%BC%92</v>
      </c>
      <c r="V288" t="str">
        <f t="shared" si="21"/>
        <v xml:space="preserve">&lt;?xml version="1.0" encoding="UTF-8" ?&gt;
&lt;results&gt;
&lt;query&gt; 愛知県清須市一場御園７８４−２&lt;/query&gt;
&lt;geodetic&gt;wgs1984&lt;/geodetic&gt;
&lt;iConf&gt;5&lt;/iConf&gt;
&lt;converted&gt; 愛知県清須市一場御園７８４−&lt;/converted&gt;
&lt;candidate&gt;
&lt;address&gt;愛知県/清須市/一場/御園/７８４番地&lt;/address&gt;
&lt;longitude&gt;136.840576&lt;/longitude&gt;
&lt;latitude&gt;35.223282&lt;/latitude&gt;
&lt;iLvl&gt;7&lt;/iLvl&gt;
&lt;/candidate&gt;
&lt;/results&gt;
</v>
      </c>
      <c r="W288">
        <f t="shared" si="22"/>
        <v>35.223281999999998</v>
      </c>
      <c r="X288">
        <f t="shared" si="23"/>
        <v>136.840576</v>
      </c>
      <c r="Y288" s="1" t="str">
        <f t="shared" si="24"/>
        <v xml:space="preserve"> 愛知県清須市一場御園７８４－２</v>
      </c>
    </row>
    <row r="289" spans="1:25" ht="14.25" x14ac:dyDescent="0.2">
      <c r="A289" t="s">
        <v>1220</v>
      </c>
      <c r="B289" t="s">
        <v>1221</v>
      </c>
      <c r="C289" t="s">
        <v>1222</v>
      </c>
      <c r="D289" t="s">
        <v>1223</v>
      </c>
      <c r="E289" t="s">
        <v>1224</v>
      </c>
      <c r="F289" t="s">
        <v>1225</v>
      </c>
      <c r="G289" t="s">
        <v>1226</v>
      </c>
      <c r="H289" t="s">
        <v>240</v>
      </c>
      <c r="I289" t="s">
        <v>1227</v>
      </c>
      <c r="J289" t="s">
        <v>1228</v>
      </c>
      <c r="K289" t="s">
        <v>945</v>
      </c>
      <c r="L289" t="s">
        <v>225</v>
      </c>
      <c r="M289" t="s">
        <v>1229</v>
      </c>
      <c r="N289" t="s">
        <v>1230</v>
      </c>
      <c r="O289" t="s">
        <v>39</v>
      </c>
      <c r="P289" t="s">
        <v>39</v>
      </c>
      <c r="Q289" t="s">
        <v>39</v>
      </c>
      <c r="R289" t="s">
        <v>39</v>
      </c>
      <c r="S289" t="s">
        <v>1220</v>
      </c>
      <c r="T289" t="s">
        <v>1231</v>
      </c>
      <c r="U289" t="str">
        <f t="shared" si="20"/>
        <v>http://geocode.csis.u-tokyo.ac.jp/cgi-bin/simple_geocode.cgi?charset=UTF8&amp;addr=%20%E6%84%9B%E7%9F%A5%E7%9C%8C%E6%98%A5%E6%97%A5%E4%BA%95%E5%B8%82%E6%A2%85%E3%82%B1%E5%9D%AA%E7%94%BA%EF%BC%91%EF%BC%91%EF%BC%93%EF%BC%8D%EF%BC%91</v>
      </c>
      <c r="V289" t="str">
        <f t="shared" si="21"/>
        <v xml:space="preserve">&lt;?xml version="1.0" encoding="UTF-8" ?&gt;
&lt;results&gt;
&lt;query&gt; 愛知県春日井市梅ケ坪町１１３−１&lt;/query&gt;
&lt;geodetic&gt;wgs1984&lt;/geodetic&gt;
&lt;iConf&gt;5&lt;/iConf&gt;
&lt;converted&gt; 愛知県春日井市梅ケ坪町１１３−&lt;/converted&gt;
&lt;candidate&gt;
&lt;address&gt;愛知県/春日井市/梅ケ坪町/１１３番地&lt;/address&gt;
&lt;longitude&gt;136.978012&lt;/longitude&gt;
&lt;latitude&gt;35.254677&lt;/latitude&gt;
&lt;iLvl&gt;7&lt;/iLvl&gt;
&lt;/candidate&gt;
&lt;/results&gt;
</v>
      </c>
      <c r="W289">
        <f t="shared" si="22"/>
        <v>35.254677000000001</v>
      </c>
      <c r="X289">
        <f t="shared" si="23"/>
        <v>136.97801200000001</v>
      </c>
      <c r="Y289" s="1" t="str">
        <f t="shared" si="24"/>
        <v xml:space="preserve"> 愛知県春日井市梅ケ坪町１１３－１</v>
      </c>
    </row>
    <row r="290" spans="1:25" ht="14.25" x14ac:dyDescent="0.2">
      <c r="A290" t="s">
        <v>1232</v>
      </c>
      <c r="B290" t="s">
        <v>1233</v>
      </c>
      <c r="C290" t="s">
        <v>1234</v>
      </c>
      <c r="D290" t="s">
        <v>1235</v>
      </c>
      <c r="E290" t="s">
        <v>1236</v>
      </c>
      <c r="F290" t="s">
        <v>1237</v>
      </c>
      <c r="G290" t="s">
        <v>1238</v>
      </c>
      <c r="H290" t="s">
        <v>1239</v>
      </c>
      <c r="I290" t="s">
        <v>1240</v>
      </c>
      <c r="J290" t="s">
        <v>1241</v>
      </c>
      <c r="K290" t="s">
        <v>123</v>
      </c>
      <c r="L290" t="s">
        <v>164</v>
      </c>
      <c r="M290" t="s">
        <v>1242</v>
      </c>
      <c r="N290" t="s">
        <v>1243</v>
      </c>
      <c r="O290" t="s">
        <v>39</v>
      </c>
      <c r="P290" t="s">
        <v>39</v>
      </c>
      <c r="Q290" t="s">
        <v>39</v>
      </c>
      <c r="R290" t="s">
        <v>39</v>
      </c>
      <c r="S290" t="s">
        <v>1232</v>
      </c>
      <c r="T290" t="s">
        <v>1244</v>
      </c>
      <c r="U290" t="str">
        <f t="shared" si="20"/>
        <v>http://geocode.csis.u-tokyo.ac.jp/cgi-bin/simple_geocode.cgi?charset=UTF8&amp;addr=%20%E5%B2%A1%E5%B1%B1%E7%9C%8C%E5%B2%A1%E5%B1%B1%E5%B8%82%E5%8C%97%E5%8C%BA%E4%B8%8B%E4%B8%AD%E9%87%8E%EF%BC%96%EF%BC%97%EF%BC%90</v>
      </c>
      <c r="V290" t="str">
        <f t="shared" si="21"/>
        <v xml:space="preserve">&lt;?xml version="1.0" encoding="UTF-8" ?&gt;
&lt;results&gt;
&lt;query&gt; 岡山県岡山市北区下中野６７０&lt;/query&gt;
&lt;geodetic&gt;wgs1984&lt;/geodetic&gt;
&lt;iConf&gt;5&lt;/iConf&gt;
&lt;converted&gt; 岡山県岡山市北区下中野６７０&lt;/converted&gt;
&lt;candidate&gt;
&lt;address&gt;岡山/岡山市/北区/下中野/６７０番地&lt;/address&gt;
&lt;longitude&gt;133.899857&lt;/longitude&gt;
&lt;latitude&gt;34.636986&lt;/latitude&gt;
&lt;iLvl&gt;7&lt;/iLvl&gt;
&lt;/candidate&gt;
&lt;/results&gt;
</v>
      </c>
      <c r="W290">
        <f t="shared" si="22"/>
        <v>34.636986</v>
      </c>
      <c r="X290">
        <f t="shared" si="23"/>
        <v>133.899857</v>
      </c>
      <c r="Y290" s="1" t="str">
        <f t="shared" si="24"/>
        <v xml:space="preserve"> 岡山県岡山市北区下中野６７０</v>
      </c>
    </row>
    <row r="291" spans="1:25" ht="14.25" x14ac:dyDescent="0.2">
      <c r="A291" t="s">
        <v>1245</v>
      </c>
      <c r="B291" t="s">
        <v>1246</v>
      </c>
      <c r="C291" t="s">
        <v>1247</v>
      </c>
      <c r="D291" t="s">
        <v>1248</v>
      </c>
      <c r="E291" t="s">
        <v>1249</v>
      </c>
      <c r="F291" t="s">
        <v>1250</v>
      </c>
      <c r="G291" t="s">
        <v>1251</v>
      </c>
      <c r="H291" t="s">
        <v>1252</v>
      </c>
      <c r="I291" t="s">
        <v>1253</v>
      </c>
      <c r="J291" t="s">
        <v>1254</v>
      </c>
      <c r="K291" t="s">
        <v>945</v>
      </c>
      <c r="L291" t="s">
        <v>244</v>
      </c>
      <c r="M291" t="s">
        <v>1255</v>
      </c>
      <c r="N291" t="s">
        <v>440</v>
      </c>
      <c r="O291" t="s">
        <v>39</v>
      </c>
      <c r="P291" t="s">
        <v>39</v>
      </c>
      <c r="Q291" t="s">
        <v>39</v>
      </c>
      <c r="R291" t="s">
        <v>39</v>
      </c>
      <c r="S291" t="s">
        <v>1245</v>
      </c>
      <c r="T291" t="s">
        <v>1256</v>
      </c>
      <c r="U291" t="str">
        <f t="shared" si="20"/>
        <v>http://geocode.csis.u-tokyo.ac.jp/cgi-bin/simple_geocode.cgi?charset=UTF8&amp;addr=%20%E6%84%9B%E7%9F%A5%E7%9C%8C%E4%B8%80%E5%AE%AE%E5%B8%82%E5%AF%8C%E5%A3%AB3-1-2</v>
      </c>
      <c r="V291" t="str">
        <f t="shared" si="21"/>
        <v xml:space="preserve">&lt;?xml version="1.0" encoding="UTF-8" ?&gt;
&lt;results&gt;
&lt;query&gt; 愛知県一宮市富士3-1-2&lt;/query&gt;
&lt;geodetic&gt;wgs1984&lt;/geodetic&gt;
&lt;iConf&gt;5&lt;/iConf&gt;
&lt;converted&gt; 愛知県一宮市富士3-1-2&lt;/converted&gt;
&lt;candidate&gt;
&lt;address&gt;愛知県/一宮市/富士/三丁目/１番/２号&lt;/address&gt;
&lt;longitude&gt;136.818130&lt;/longitude&gt;
&lt;latitude&gt;35.302460&lt;/latitude&gt;
&lt;iLvl&gt;8&lt;/iLvl&gt;
&lt;/candidate&gt;
&lt;/results&gt;
</v>
      </c>
      <c r="W291">
        <f t="shared" si="22"/>
        <v>35.302460000000004</v>
      </c>
      <c r="X291">
        <f t="shared" si="23"/>
        <v>136.81813</v>
      </c>
      <c r="Y291" s="1" t="str">
        <f t="shared" si="24"/>
        <v xml:space="preserve"> 愛知県一宮市富士3-1-2</v>
      </c>
    </row>
    <row r="292" spans="1:25" ht="14.25" x14ac:dyDescent="0.2">
      <c r="A292" t="s">
        <v>1257</v>
      </c>
      <c r="B292" t="s">
        <v>1258</v>
      </c>
      <c r="C292" t="s">
        <v>1259</v>
      </c>
      <c r="D292" t="s">
        <v>1260</v>
      </c>
      <c r="E292" t="s">
        <v>1261</v>
      </c>
      <c r="F292" t="s">
        <v>1262</v>
      </c>
      <c r="G292" t="s">
        <v>1263</v>
      </c>
      <c r="H292" t="s">
        <v>1264</v>
      </c>
      <c r="I292" t="s">
        <v>1265</v>
      </c>
      <c r="J292" t="s">
        <v>1266</v>
      </c>
      <c r="K292" t="s">
        <v>1267</v>
      </c>
      <c r="L292" t="s">
        <v>576</v>
      </c>
      <c r="M292" t="s">
        <v>1268</v>
      </c>
      <c r="N292" t="s">
        <v>82</v>
      </c>
      <c r="O292" t="s">
        <v>39</v>
      </c>
      <c r="P292" t="s">
        <v>39</v>
      </c>
      <c r="Q292" t="s">
        <v>39</v>
      </c>
      <c r="R292" t="s">
        <v>39</v>
      </c>
      <c r="S292" t="s">
        <v>1257</v>
      </c>
      <c r="T292" t="s">
        <v>1269</v>
      </c>
      <c r="U292" t="str">
        <f t="shared" si="20"/>
        <v>http://geocode.csis.u-tokyo.ac.jp/cgi-bin/simple_geocode.cgi?charset=UTF8&amp;addr=%20%E6%84%9B%E7%9F%A5%E7%9C%8C%E6%B8%85%E9%A0%88%E5%B8%82%E6%98%A5%E6%97%A5%E4%B8%AD%E6%B2%BC%EF%BC%93%EF%BC%94%EF%BC%8D%EF%BC%91</v>
      </c>
      <c r="V292" t="str">
        <f t="shared" si="21"/>
        <v xml:space="preserve">&lt;?xml version="1.0" encoding="UTF-8" ?&gt;
&lt;results&gt;
&lt;query&gt; 愛知県清須市春日中沼３４−１&lt;/query&gt;
&lt;geodetic&gt;wgs1984&lt;/geodetic&gt;
&lt;iConf&gt;5&lt;/iConf&gt;
&lt;converted&gt; 愛知県清須市春日中沼３４−&lt;/converted&gt;
&lt;candidate&gt;
&lt;address&gt;愛知県/清須市/春日中沼/３４番地&lt;/address&gt;
&lt;longitude&gt;136.852219&lt;/longitude&gt;
&lt;latitude&gt;35.230061&lt;/latitude&gt;
&lt;iLvl&gt;7&lt;/iLvl&gt;
&lt;/candidate&gt;
&lt;/results&gt;
</v>
      </c>
      <c r="W292">
        <f t="shared" si="22"/>
        <v>35.230060999999999</v>
      </c>
      <c r="X292">
        <f t="shared" si="23"/>
        <v>136.85221899999999</v>
      </c>
      <c r="Y292" s="1" t="str">
        <f t="shared" si="24"/>
        <v xml:space="preserve"> 愛知県清須市春日中沼３４－１</v>
      </c>
    </row>
    <row r="293" spans="1:25" ht="14.25" x14ac:dyDescent="0.2">
      <c r="A293" t="s">
        <v>1270</v>
      </c>
      <c r="B293" t="s">
        <v>1271</v>
      </c>
      <c r="C293" t="s">
        <v>1272</v>
      </c>
      <c r="D293" t="s">
        <v>1273</v>
      </c>
      <c r="E293" t="s">
        <v>1274</v>
      </c>
      <c r="F293" t="s">
        <v>1275</v>
      </c>
      <c r="G293" t="s">
        <v>1276</v>
      </c>
      <c r="H293" t="s">
        <v>1277</v>
      </c>
      <c r="I293" t="s">
        <v>1278</v>
      </c>
      <c r="J293" t="s">
        <v>1279</v>
      </c>
      <c r="K293" t="s">
        <v>1267</v>
      </c>
      <c r="L293" t="s">
        <v>149</v>
      </c>
      <c r="M293" t="s">
        <v>39</v>
      </c>
      <c r="N293" t="s">
        <v>1280</v>
      </c>
      <c r="O293" t="s">
        <v>39</v>
      </c>
      <c r="P293" t="s">
        <v>39</v>
      </c>
      <c r="Q293" t="s">
        <v>39</v>
      </c>
      <c r="R293" t="s">
        <v>39</v>
      </c>
      <c r="S293" t="s">
        <v>1270</v>
      </c>
      <c r="T293" t="s">
        <v>1281</v>
      </c>
      <c r="U293" t="str">
        <f t="shared" si="20"/>
        <v>http://geocode.csis.u-tokyo.ac.jp/cgi-bin/simple_geocode.cgi?charset=UTF8&amp;addr=%20%E6%84%9B%E7%9F%A5%E7%9C%8C%E5%90%8D%E5%8F%A4%E5%B1%8B%E5%B8%82%E7%B7%91%E5%8C%BA%E7%A5%9E%E3%81%AE%E5%80%89%EF%BC%94%EF%BC%8D%EF%BC%91%EF%BC%99%EF%BC%94</v>
      </c>
      <c r="V293" t="str">
        <f t="shared" si="21"/>
        <v xml:space="preserve">&lt;?xml version="1.0" encoding="UTF-8" ?&gt;
&lt;results&gt;
&lt;query&gt; 愛知県名古屋市緑区神の倉４−１９４&lt;/query&gt;
&lt;geodetic&gt;wgs1984&lt;/geodetic&gt;
&lt;iConf&gt;5&lt;/iConf&gt;
&lt;converted&gt; 愛知県名古屋市緑区神の倉４−１９４&lt;/converted&gt;
&lt;candidate&gt;
&lt;address&gt;愛知県/名古屋市/緑区/神の倉/四丁目/１９４番地&lt;/address&gt;
&lt;longitude&gt;137.012558&lt;/longitude&gt;
&lt;latitude&gt;35.099293&lt;/latitude&gt;
&lt;iLvl&gt;7&lt;/iLvl&gt;
&lt;/candidate&gt;
&lt;/results&gt;
</v>
      </c>
      <c r="W293">
        <f t="shared" si="22"/>
        <v>35.099293000000003</v>
      </c>
      <c r="X293">
        <f t="shared" si="23"/>
        <v>137.01255800000001</v>
      </c>
      <c r="Y293" s="1" t="str">
        <f t="shared" si="24"/>
        <v xml:space="preserve"> 愛知県名古屋市緑区神の倉４－１９４</v>
      </c>
    </row>
    <row r="294" spans="1:25" ht="14.25" x14ac:dyDescent="0.2">
      <c r="A294" t="s">
        <v>1282</v>
      </c>
      <c r="B294" t="s">
        <v>1283</v>
      </c>
      <c r="C294" t="s">
        <v>1284</v>
      </c>
      <c r="D294" t="s">
        <v>1285</v>
      </c>
      <c r="E294" t="s">
        <v>1286</v>
      </c>
      <c r="F294" t="s">
        <v>1287</v>
      </c>
      <c r="G294" t="s">
        <v>1288</v>
      </c>
      <c r="H294" t="s">
        <v>1289</v>
      </c>
      <c r="I294" t="s">
        <v>1290</v>
      </c>
      <c r="J294" t="s">
        <v>1291</v>
      </c>
      <c r="K294" t="s">
        <v>1128</v>
      </c>
      <c r="L294" t="s">
        <v>149</v>
      </c>
      <c r="M294" t="s">
        <v>1292</v>
      </c>
      <c r="N294" t="s">
        <v>82</v>
      </c>
      <c r="O294" t="s">
        <v>39</v>
      </c>
      <c r="P294" t="s">
        <v>39</v>
      </c>
      <c r="Q294" t="s">
        <v>39</v>
      </c>
      <c r="R294" t="s">
        <v>39</v>
      </c>
      <c r="S294" t="s">
        <v>1282</v>
      </c>
      <c r="T294" t="s">
        <v>1293</v>
      </c>
      <c r="U294" t="str">
        <f t="shared" si="20"/>
        <v>http://geocode.csis.u-tokyo.ac.jp/cgi-bin/simple_geocode.cgi?charset=UTF8&amp;addr=%20%E6%84%9B%E7%9F%A5%E7%9C%8C%E5%B0%8F%E7%89%A7%E5%B8%82%E4%B8%8B%E5%B0%8F%E9%87%9D%E4%B8%AD%E5%B3%B6%EF%BC%92%E4%B8%81%E7%9B%AE%EF%BC%91%EF%BC%90%EF%BC%93%EF%BC%8D%EF%BC%91</v>
      </c>
      <c r="V294" t="str">
        <f t="shared" si="21"/>
        <v xml:space="preserve">&lt;?xml version="1.0" encoding="UTF-8" ?&gt;
&lt;results&gt;
&lt;query&gt; 愛知県小牧市下小針中島２丁目１０３−１&lt;/query&gt;
&lt;geodetic&gt;wgs1984&lt;/geodetic&gt;
&lt;iConf&gt;5&lt;/iConf&gt;
&lt;converted&gt; 愛知県小牧市下小針中島２丁目１０３−&lt;/converted&gt;
&lt;candidate&gt;
&lt;address&gt;愛知県/小牧市/下小針中島/二丁目/１０３番地&lt;/address&gt;
&lt;longitude&gt;136.907181&lt;/longitude&gt;
&lt;latitude&gt;35.269428&lt;/latitude&gt;
&lt;iLvl&gt;7&lt;/iLvl&gt;
&lt;/candidate&gt;
&lt;/results&gt;
</v>
      </c>
      <c r="W294">
        <f t="shared" si="22"/>
        <v>35.269427999999998</v>
      </c>
      <c r="X294">
        <f t="shared" si="23"/>
        <v>136.90718100000001</v>
      </c>
      <c r="Y294" s="1" t="str">
        <f t="shared" si="24"/>
        <v xml:space="preserve"> 愛知県小牧市下小針中島２丁目１０３－１</v>
      </c>
    </row>
    <row r="295" spans="1:25" ht="14.25" x14ac:dyDescent="0.2">
      <c r="A295" t="s">
        <v>1294</v>
      </c>
      <c r="B295" t="s">
        <v>1295</v>
      </c>
      <c r="C295" t="s">
        <v>1296</v>
      </c>
      <c r="D295" t="s">
        <v>1297</v>
      </c>
      <c r="E295" t="s">
        <v>1298</v>
      </c>
      <c r="F295" t="s">
        <v>1299</v>
      </c>
      <c r="G295" t="s">
        <v>1300</v>
      </c>
      <c r="H295" t="s">
        <v>1301</v>
      </c>
      <c r="I295" t="s">
        <v>1302</v>
      </c>
      <c r="J295" t="s">
        <v>1303</v>
      </c>
      <c r="K295" t="s">
        <v>1304</v>
      </c>
      <c r="L295" t="s">
        <v>590</v>
      </c>
      <c r="M295" t="s">
        <v>1305</v>
      </c>
      <c r="N295" t="s">
        <v>1016</v>
      </c>
      <c r="O295" t="s">
        <v>2554</v>
      </c>
      <c r="P295" t="s">
        <v>210</v>
      </c>
      <c r="Q295" t="s">
        <v>211</v>
      </c>
      <c r="R295" t="s">
        <v>212</v>
      </c>
      <c r="S295" t="s">
        <v>1294</v>
      </c>
      <c r="T295" t="s">
        <v>1306</v>
      </c>
      <c r="U295" t="str">
        <f t="shared" si="20"/>
        <v>http://geocode.csis.u-tokyo.ac.jp/cgi-bin/simple_geocode.cgi?charset=UTF8&amp;addr=%20%E6%84%9B%E7%9F%A5%E7%9C%8C%E5%90%8D%E5%8F%A4%E5%B1%8B%E5%B8%82%E5%AE%88%E5%B1%B1%E5%8C%BA%E7%80%AC%E5%8F%A4%E6%9D%B1%EF%BC%93%EF%BC%8D%EF%BC%91%EF%BC%98%EF%BC%92%EF%BC%92</v>
      </c>
      <c r="V295" t="str">
        <f t="shared" si="21"/>
        <v xml:space="preserve">&lt;?xml version="1.0" encoding="UTF-8" ?&gt;
&lt;results&gt;
&lt;query&gt; 愛知県名古屋市守山区瀬古東３−１８２２&lt;/query&gt;
&lt;geodetic&gt;wgs1984&lt;/geodetic&gt;
&lt;iConf&gt;5&lt;/iConf&gt;
&lt;converted&gt; 愛知県名古屋市守山区瀬古東３−１８２２&lt;/converted&gt;
&lt;candidate&gt;
&lt;address&gt;愛知県/名古屋市/守山区/瀬古東/三丁目/１８２２番地&lt;/address&gt;
&lt;longitude&gt;136.945724&lt;/longitude&gt;
&lt;latitude&gt;35.212200&lt;/latitude&gt;
&lt;iLvl&gt;7&lt;/iLvl&gt;
&lt;/candidate&gt;
&lt;/results&gt;
</v>
      </c>
      <c r="W295">
        <f t="shared" si="22"/>
        <v>35.212200000000003</v>
      </c>
      <c r="X295">
        <f t="shared" si="23"/>
        <v>136.94572400000001</v>
      </c>
      <c r="Y295" s="1" t="str">
        <f t="shared" si="24"/>
        <v xml:space="preserve"> 愛知県名古屋市守山区瀬古東３－１８２２</v>
      </c>
    </row>
    <row r="296" spans="1:25" ht="14.25" x14ac:dyDescent="0.2">
      <c r="A296" t="s">
        <v>1307</v>
      </c>
      <c r="B296" t="s">
        <v>1308</v>
      </c>
      <c r="C296" t="s">
        <v>1309</v>
      </c>
      <c r="D296" t="s">
        <v>1310</v>
      </c>
      <c r="E296" t="s">
        <v>1311</v>
      </c>
      <c r="F296" t="s">
        <v>1312</v>
      </c>
      <c r="G296" t="s">
        <v>1313</v>
      </c>
      <c r="H296" t="s">
        <v>381</v>
      </c>
      <c r="I296" t="s">
        <v>1314</v>
      </c>
      <c r="J296" t="s">
        <v>1315</v>
      </c>
      <c r="K296" t="s">
        <v>1316</v>
      </c>
      <c r="L296" t="s">
        <v>136</v>
      </c>
      <c r="M296" t="s">
        <v>1317</v>
      </c>
      <c r="N296" t="s">
        <v>227</v>
      </c>
      <c r="O296" t="s">
        <v>2541</v>
      </c>
      <c r="P296" t="s">
        <v>35</v>
      </c>
      <c r="Q296" t="s">
        <v>2542</v>
      </c>
      <c r="R296" t="s">
        <v>37</v>
      </c>
      <c r="S296" t="s">
        <v>1307</v>
      </c>
      <c r="T296" t="s">
        <v>397</v>
      </c>
      <c r="U296" t="str">
        <f t="shared" si="20"/>
        <v>http://geocode.csis.u-tokyo.ac.jp/cgi-bin/simple_geocode.cgi?charset=UTF8&amp;addr=%20%E6%BB%8B%E8%B3%80%E7%9C%8C%E5%BD%A6%E6%A0%B9%E5%B8%82%E5%A4%96%E7%94%BA112-1</v>
      </c>
      <c r="V296" t="str">
        <f t="shared" si="21"/>
        <v xml:space="preserve">&lt;?xml version="1.0" encoding="UTF-8" ?&gt;
&lt;results&gt;
&lt;query&gt; 滋賀県彦根市外町112-1&lt;/query&gt;
&lt;geodetic&gt;wgs1984&lt;/geodetic&gt;
&lt;iConf&gt;5&lt;/iConf&gt;
&lt;converted&gt; 滋賀県彦根市外町112-&lt;/converted&gt;
&lt;candidate&gt;
&lt;address&gt;滋賀県/彦根市/外町/１１２番地&lt;/address&gt;
&lt;longitude&gt;136.266953&lt;/longitude&gt;
&lt;latitude&gt;35.267426&lt;/latitude&gt;
&lt;iLvl&gt;7&lt;/iLvl&gt;
&lt;/candidate&gt;
&lt;/results&gt;
</v>
      </c>
      <c r="W296">
        <f t="shared" si="22"/>
        <v>35.267426</v>
      </c>
      <c r="X296">
        <f t="shared" si="23"/>
        <v>136.266953</v>
      </c>
      <c r="Y296" s="1" t="str">
        <f t="shared" si="24"/>
        <v xml:space="preserve"> 滋賀県彦根市外町112-1</v>
      </c>
    </row>
    <row r="297" spans="1:25" ht="14.25" x14ac:dyDescent="0.2">
      <c r="A297" t="s">
        <v>1318</v>
      </c>
      <c r="B297" t="s">
        <v>1319</v>
      </c>
      <c r="C297" t="s">
        <v>1320</v>
      </c>
      <c r="D297" t="s">
        <v>1321</v>
      </c>
      <c r="E297" t="s">
        <v>1322</v>
      </c>
      <c r="F297" t="s">
        <v>1323</v>
      </c>
      <c r="G297" t="s">
        <v>1324</v>
      </c>
      <c r="H297" t="s">
        <v>899</v>
      </c>
      <c r="I297" t="s">
        <v>1325</v>
      </c>
      <c r="J297" t="s">
        <v>1326</v>
      </c>
      <c r="K297" t="s">
        <v>1327</v>
      </c>
      <c r="L297" t="s">
        <v>340</v>
      </c>
      <c r="M297" t="s">
        <v>1328</v>
      </c>
      <c r="N297" t="s">
        <v>607</v>
      </c>
      <c r="O297" t="s">
        <v>2541</v>
      </c>
      <c r="P297" t="s">
        <v>35</v>
      </c>
      <c r="Q297" t="s">
        <v>2542</v>
      </c>
      <c r="R297" t="s">
        <v>37</v>
      </c>
      <c r="S297" t="s">
        <v>1318</v>
      </c>
      <c r="T297" t="s">
        <v>1329</v>
      </c>
      <c r="U297" t="str">
        <f t="shared" si="20"/>
        <v>http://geocode.csis.u-tokyo.ac.jp/cgi-bin/simple_geocode.cgi?charset=UTF8&amp;addr=%20%E6%84%9B%E7%9F%A5%E7%9C%8C%E5%90%8D%E5%8F%A4%E5%B1%8B%E5%B8%82%E6%B8%AF%E5%8C%BA%E5%B0%8F%E7%A2%933%E4%B8%81%E7%9B%AE315</v>
      </c>
      <c r="V297" t="str">
        <f t="shared" si="21"/>
        <v xml:space="preserve">&lt;?xml version="1.0" encoding="UTF-8" ?&gt;
&lt;results&gt;
&lt;query&gt; 愛知県名古屋市港区小碓3丁目315&lt;/query&gt;
&lt;geodetic&gt;wgs1984&lt;/geodetic&gt;
&lt;iConf&gt;5&lt;/iConf&gt;
&lt;converted&gt; 愛知県名古屋市港区小碓3丁目315&lt;/converted&gt;
&lt;candidate&gt;
&lt;address&gt;愛知県/名古屋市/港区/小碓/三丁目/３１５番地&lt;/address&gt;
&lt;longitude&gt;136.846725&lt;/longitude&gt;
&lt;latitude&gt;35.114529&lt;/latitude&gt;
&lt;iLvl&gt;7&lt;/iLvl&gt;
&lt;/candidate&gt;
&lt;/results&gt;
</v>
      </c>
      <c r="W297">
        <f t="shared" si="22"/>
        <v>35.114528999999997</v>
      </c>
      <c r="X297">
        <f t="shared" si="23"/>
        <v>136.84672499999999</v>
      </c>
      <c r="Y297" s="1" t="str">
        <f t="shared" si="24"/>
        <v xml:space="preserve"> 愛知県名古屋市港区小碓3丁目315</v>
      </c>
    </row>
    <row r="298" spans="1:25" ht="14.25" x14ac:dyDescent="0.2">
      <c r="A298" t="s">
        <v>1330</v>
      </c>
      <c r="B298" t="s">
        <v>1331</v>
      </c>
      <c r="C298" t="s">
        <v>1332</v>
      </c>
      <c r="D298" t="s">
        <v>1333</v>
      </c>
      <c r="E298" t="s">
        <v>1334</v>
      </c>
      <c r="F298" t="s">
        <v>1335</v>
      </c>
      <c r="G298" t="s">
        <v>1336</v>
      </c>
      <c r="H298" t="s">
        <v>255</v>
      </c>
      <c r="I298" t="s">
        <v>1337</v>
      </c>
      <c r="J298" t="s">
        <v>1338</v>
      </c>
      <c r="K298" t="s">
        <v>1327</v>
      </c>
      <c r="L298" t="s">
        <v>561</v>
      </c>
      <c r="M298" t="s">
        <v>39</v>
      </c>
      <c r="N298" t="s">
        <v>246</v>
      </c>
      <c r="O298" t="s">
        <v>39</v>
      </c>
      <c r="P298" t="s">
        <v>39</v>
      </c>
      <c r="Q298" t="s">
        <v>39</v>
      </c>
      <c r="R298" t="s">
        <v>39</v>
      </c>
      <c r="S298" t="s">
        <v>1330</v>
      </c>
      <c r="T298" t="s">
        <v>1339</v>
      </c>
      <c r="U298" t="str">
        <f t="shared" si="20"/>
        <v>http://geocode.csis.u-tokyo.ac.jp/cgi-bin/simple_geocode.cgi?charset=UTF8&amp;addr=%20%E6%84%9B%E7%9F%A5%E7%9C%8C%E9%95%B7%E4%B9%85%E6%89%8B%E5%B8%82%E7%86%8A%E7%94%B0111</v>
      </c>
      <c r="V298" t="str">
        <f t="shared" si="21"/>
        <v xml:space="preserve">&lt;?xml version="1.0" encoding="UTF-8" ?&gt;
&lt;results&gt;
&lt;query&gt; 愛知県長久手市熊田111&lt;/query&gt;
&lt;geodetic&gt;wgs1984&lt;/geodetic&gt;
&lt;iConf&gt;5&lt;/iConf&gt;
&lt;converted&gt; 愛知県長久手市熊田&lt;/converted&gt;
&lt;candidate&gt;
&lt;address&gt;愛知県/長久手市/熊田&lt;/address&gt;
&lt;longitude&gt;137.026001&lt;/longitude&gt;
&lt;latitude&gt;35.172600&lt;/latitude&gt;
&lt;iLvl&gt;5&lt;/iLvl&gt;
&lt;/candidate&gt;
&lt;/results&gt;
</v>
      </c>
      <c r="W298">
        <f t="shared" si="22"/>
        <v>35.172600000000003</v>
      </c>
      <c r="X298">
        <f t="shared" si="23"/>
        <v>137.02600100000001</v>
      </c>
      <c r="Y298" s="1" t="str">
        <f t="shared" si="24"/>
        <v xml:space="preserve"> 愛知県長久手市熊田111</v>
      </c>
    </row>
    <row r="299" spans="1:25" ht="14.25" x14ac:dyDescent="0.2">
      <c r="A299" t="s">
        <v>1340</v>
      </c>
      <c r="B299" t="s">
        <v>1341</v>
      </c>
      <c r="C299" t="s">
        <v>1342</v>
      </c>
      <c r="D299" t="s">
        <v>1343</v>
      </c>
      <c r="E299" t="s">
        <v>1344</v>
      </c>
      <c r="F299" t="s">
        <v>1345</v>
      </c>
      <c r="G299" t="s">
        <v>1346</v>
      </c>
      <c r="H299" t="s">
        <v>1347</v>
      </c>
      <c r="I299" t="s">
        <v>1348</v>
      </c>
      <c r="J299" t="s">
        <v>1349</v>
      </c>
      <c r="K299" t="s">
        <v>1188</v>
      </c>
      <c r="L299" t="s">
        <v>65</v>
      </c>
      <c r="M299" t="s">
        <v>1350</v>
      </c>
      <c r="N299" t="s">
        <v>1351</v>
      </c>
      <c r="O299" t="s">
        <v>39</v>
      </c>
      <c r="P299" t="s">
        <v>39</v>
      </c>
      <c r="Q299" t="s">
        <v>39</v>
      </c>
      <c r="R299" t="s">
        <v>39</v>
      </c>
      <c r="S299" t="s">
        <v>1340</v>
      </c>
      <c r="T299" t="s">
        <v>1352</v>
      </c>
      <c r="U299" t="str">
        <f t="shared" si="20"/>
        <v>http://geocode.csis.u-tokyo.ac.jp/cgi-bin/simple_geocode.cgi?charset=UTF8&amp;addr=%20%E6%84%9B%E7%9F%A5%E7%9C%8C%E9%95%B7%E4%B9%85%E6%89%8B%E5%B8%82%E7%A0%82%E5%AD%90%EF%BC%91%EF%BC%91%EF%BC%90</v>
      </c>
      <c r="V299" t="str">
        <f t="shared" si="21"/>
        <v xml:space="preserve">&lt;?xml version="1.0" encoding="UTF-8" ?&gt;
&lt;results&gt;
&lt;query&gt; 愛知県長久手市砂子１１０&lt;/query&gt;
&lt;geodetic&gt;wgs1984&lt;/geodetic&gt;
&lt;iConf&gt;5&lt;/iConf&gt;
&lt;converted&gt; 愛知県長久手市砂子１１０&lt;/converted&gt;
&lt;candidate&gt;
&lt;address&gt;愛知県/長久手市/砂子/１１０番地&lt;/address&gt;
&lt;longitude&gt;137.044876&lt;/longitude&gt;
&lt;latitude&gt;35.170761&lt;/latitude&gt;
&lt;iLvl&gt;7&lt;/iLvl&gt;
&lt;/candidate&gt;
&lt;/results&gt;
</v>
      </c>
      <c r="W299">
        <f t="shared" si="22"/>
        <v>35.170760999999999</v>
      </c>
      <c r="X299">
        <f t="shared" si="23"/>
        <v>137.04487599999999</v>
      </c>
      <c r="Y299" s="1" t="str">
        <f t="shared" si="24"/>
        <v xml:space="preserve"> 愛知県長久手市砂子１１０</v>
      </c>
    </row>
    <row r="300" spans="1:25" ht="14.25" x14ac:dyDescent="0.2">
      <c r="A300" t="s">
        <v>1353</v>
      </c>
      <c r="B300" t="s">
        <v>1354</v>
      </c>
      <c r="C300" t="s">
        <v>1355</v>
      </c>
      <c r="D300" t="s">
        <v>1356</v>
      </c>
      <c r="E300" t="s">
        <v>1357</v>
      </c>
      <c r="F300" t="s">
        <v>1358</v>
      </c>
      <c r="G300" t="s">
        <v>1359</v>
      </c>
      <c r="H300" t="s">
        <v>1360</v>
      </c>
      <c r="I300" t="s">
        <v>1361</v>
      </c>
      <c r="J300" t="s">
        <v>1362</v>
      </c>
      <c r="K300" t="s">
        <v>1363</v>
      </c>
      <c r="L300" t="s">
        <v>65</v>
      </c>
      <c r="M300" t="s">
        <v>1364</v>
      </c>
      <c r="N300" t="s">
        <v>39</v>
      </c>
      <c r="O300" t="s">
        <v>1365</v>
      </c>
      <c r="P300" t="s">
        <v>1366</v>
      </c>
      <c r="Q300" t="s">
        <v>1367</v>
      </c>
      <c r="R300" t="s">
        <v>1368</v>
      </c>
      <c r="S300" t="s">
        <v>1353</v>
      </c>
      <c r="T300" t="s">
        <v>373</v>
      </c>
      <c r="U300" t="str">
        <f t="shared" si="20"/>
        <v>http://geocode.csis.u-tokyo.ac.jp/cgi-bin/simple_geocode.cgi?charset=UTF8&amp;addr=%20%E5%B2%A1%E5%B1%B1%E7%9C%8C%E5%B2%A1%E5%B1%B1%E5%B8%82%E4%B8%AD%E5%8C%BA%E5%B9%B3%E4%BA%95%EF%BC%97%EF%BC%8D%EF%BC%91%EF%BC%8D%EF%BC%92</v>
      </c>
      <c r="V300" t="str">
        <f t="shared" si="21"/>
        <v xml:space="preserve">&lt;?xml version="1.0" encoding="UTF-8" ?&gt;
&lt;results&gt;
&lt;query&gt; 岡山県岡山市中区平井７−１−２&lt;/query&gt;
&lt;geodetic&gt;wgs1984&lt;/geodetic&gt;
&lt;iConf&gt;5&lt;/iConf&gt;
&lt;converted&gt; 岡山県岡山市中区平井７−１−２&lt;/converted&gt;
&lt;candidate&gt;
&lt;address&gt;岡山県/岡山市/中区/平井/七丁目/１番/２号&lt;/address&gt;
&lt;longitude&gt;133.945480&lt;/longitude&gt;
&lt;latitude&gt;34.636471&lt;/latitude&gt;
&lt;iLvl&gt;8&lt;/iLvl&gt;
&lt;/candidate&gt;
&lt;/results&gt;
</v>
      </c>
      <c r="W300">
        <f t="shared" si="22"/>
        <v>34.636471</v>
      </c>
      <c r="X300">
        <f t="shared" si="23"/>
        <v>133.94548</v>
      </c>
      <c r="Y300" s="1" t="str">
        <f t="shared" si="24"/>
        <v xml:space="preserve"> 岡山県岡山市中区平井７－１－２</v>
      </c>
    </row>
    <row r="301" spans="1:25" ht="14.25" x14ac:dyDescent="0.2">
      <c r="A301" t="s">
        <v>1369</v>
      </c>
      <c r="B301" t="s">
        <v>1370</v>
      </c>
      <c r="C301" t="s">
        <v>1371</v>
      </c>
      <c r="D301" t="s">
        <v>1372</v>
      </c>
      <c r="E301" t="s">
        <v>1373</v>
      </c>
      <c r="F301" t="s">
        <v>1374</v>
      </c>
      <c r="G301" t="s">
        <v>1375</v>
      </c>
      <c r="H301" t="s">
        <v>1376</v>
      </c>
      <c r="I301" t="s">
        <v>39</v>
      </c>
      <c r="J301" t="s">
        <v>1377</v>
      </c>
      <c r="K301" t="s">
        <v>1316</v>
      </c>
      <c r="L301" t="s">
        <v>408</v>
      </c>
      <c r="M301" t="s">
        <v>39</v>
      </c>
      <c r="N301" t="s">
        <v>33</v>
      </c>
      <c r="O301" t="s">
        <v>2554</v>
      </c>
      <c r="P301" t="s">
        <v>210</v>
      </c>
      <c r="Q301" t="s">
        <v>211</v>
      </c>
      <c r="R301" t="s">
        <v>212</v>
      </c>
      <c r="S301" t="s">
        <v>1369</v>
      </c>
      <c r="T301" t="s">
        <v>1378</v>
      </c>
      <c r="U301" t="str">
        <f t="shared" si="20"/>
        <v>http://geocode.csis.u-tokyo.ac.jp/cgi-bin/simple_geocode.cgi?charset=UTF8&amp;addr=%20%E6%84%9B%E7%9F%A5%E7%9C%8C%E4%B8%B9%E7%BE%BD%E9%83%A1%E5%A4%A7%E5%8F%A3%E7%94%BA%E5%A4%96%E5%9D%AA5%E4%B8%81%E7%9B%AE3%E7%95%AA</v>
      </c>
      <c r="V301" t="str">
        <f t="shared" si="21"/>
        <v xml:space="preserve">&lt;?xml version="1.0" encoding="UTF-8" ?&gt;
&lt;results&gt;
&lt;query&gt; 愛知県丹羽郡大口町外坪5丁目3番&lt;/query&gt;
&lt;geodetic&gt;wgs1984&lt;/geodetic&gt;
&lt;iConf&gt;5&lt;/iConf&gt;
&lt;converted&gt; 愛知県丹羽郡大口町外坪5丁目3番&lt;/converted&gt;
&lt;candidate&gt;
&lt;address&gt;愛知県/丹羽郡/大口町/外坪/五丁目/３番地&lt;/address&gt;
&lt;longitude&gt;136.916016&lt;/longitude&gt;
&lt;latitude&gt;35.324242&lt;/latitude&gt;
&lt;iLvl&gt;7&lt;/iLvl&gt;
&lt;/candidate&gt;
&lt;/results&gt;
</v>
      </c>
      <c r="W301">
        <f t="shared" si="22"/>
        <v>35.324241999999998</v>
      </c>
      <c r="X301">
        <f t="shared" si="23"/>
        <v>136.91601600000001</v>
      </c>
      <c r="Y301" s="1" t="str">
        <f t="shared" si="24"/>
        <v xml:space="preserve"> 愛知県丹羽郡大口町外坪5丁目3番</v>
      </c>
    </row>
    <row r="302" spans="1:25" ht="14.25" x14ac:dyDescent="0.2">
      <c r="A302" t="s">
        <v>1379</v>
      </c>
      <c r="B302" t="s">
        <v>1380</v>
      </c>
      <c r="C302" t="s">
        <v>1381</v>
      </c>
      <c r="D302" t="s">
        <v>1382</v>
      </c>
      <c r="E302" t="s">
        <v>1383</v>
      </c>
      <c r="F302" t="s">
        <v>1384</v>
      </c>
      <c r="G302" t="s">
        <v>1385</v>
      </c>
      <c r="H302" t="s">
        <v>969</v>
      </c>
      <c r="I302" t="s">
        <v>1386</v>
      </c>
      <c r="J302" t="s">
        <v>1387</v>
      </c>
      <c r="K302" t="s">
        <v>1388</v>
      </c>
      <c r="L302" t="s">
        <v>605</v>
      </c>
      <c r="M302" t="s">
        <v>1389</v>
      </c>
      <c r="N302" t="s">
        <v>1390</v>
      </c>
      <c r="O302" t="s">
        <v>39</v>
      </c>
      <c r="P302" t="s">
        <v>39</v>
      </c>
      <c r="Q302" t="s">
        <v>39</v>
      </c>
      <c r="R302" t="s">
        <v>39</v>
      </c>
      <c r="S302" t="s">
        <v>1379</v>
      </c>
      <c r="T302" t="s">
        <v>1391</v>
      </c>
      <c r="U302" t="str">
        <f t="shared" si="20"/>
        <v>http://geocode.csis.u-tokyo.ac.jp/cgi-bin/simple_geocode.cgi?charset=UTF8&amp;addr=%20%E9%9D%99%E5%B2%A1%E7%9C%8C%E5%BE%A1%E6%AE%BF%E5%A0%B4%E5%B8%82%E8%90%A9%E5%8E%9F44-2</v>
      </c>
      <c r="V302" t="str">
        <f t="shared" si="21"/>
        <v xml:space="preserve">&lt;?xml version="1.0" encoding="UTF-8" ?&gt;
&lt;results&gt;
&lt;query&gt; 静岡県御殿場市萩原44-2&lt;/query&gt;
&lt;geodetic&gt;wgs1984&lt;/geodetic&gt;
&lt;iConf&gt;5&lt;/iConf&gt;
&lt;converted&gt; 静岡県御殿場市萩原44-&lt;/converted&gt;
&lt;candidate&gt;
&lt;address&gt;静岡県/御殿場市/萩原/４４番地&lt;/address&gt;
&lt;longitude&gt;138.926071&lt;/longitude&gt;
&lt;latitude&gt;35.314560&lt;/latitude&gt;
&lt;iLvl&gt;7&lt;/iLvl&gt;
&lt;/candidate&gt;
&lt;/results&gt;
</v>
      </c>
      <c r="W302">
        <f t="shared" si="22"/>
        <v>35.31456</v>
      </c>
      <c r="X302">
        <f t="shared" si="23"/>
        <v>138.92607100000001</v>
      </c>
      <c r="Y302" s="1" t="str">
        <f t="shared" si="24"/>
        <v xml:space="preserve"> 静岡県御殿場市萩原44-2</v>
      </c>
    </row>
    <row r="303" spans="1:25" ht="14.25" x14ac:dyDescent="0.2">
      <c r="A303" t="s">
        <v>1392</v>
      </c>
      <c r="B303" t="s">
        <v>1393</v>
      </c>
      <c r="C303" t="s">
        <v>1394</v>
      </c>
      <c r="D303" t="s">
        <v>1395</v>
      </c>
      <c r="E303" t="s">
        <v>1396</v>
      </c>
      <c r="F303" t="s">
        <v>1397</v>
      </c>
      <c r="G303" t="s">
        <v>1398</v>
      </c>
      <c r="H303" t="s">
        <v>1399</v>
      </c>
      <c r="I303" t="s">
        <v>1400</v>
      </c>
      <c r="J303" t="s">
        <v>1401</v>
      </c>
      <c r="K303" t="s">
        <v>1327</v>
      </c>
      <c r="L303" t="s">
        <v>192</v>
      </c>
      <c r="M303" t="s">
        <v>1402</v>
      </c>
      <c r="N303" t="s">
        <v>1403</v>
      </c>
      <c r="O303" t="s">
        <v>2541</v>
      </c>
      <c r="P303" t="s">
        <v>35</v>
      </c>
      <c r="Q303" t="s">
        <v>2542</v>
      </c>
      <c r="R303" t="s">
        <v>37</v>
      </c>
      <c r="S303" t="s">
        <v>1392</v>
      </c>
      <c r="T303" t="s">
        <v>1404</v>
      </c>
      <c r="U303" t="str">
        <f t="shared" si="20"/>
        <v>http://geocode.csis.u-tokyo.ac.jp/cgi-bin/simple_geocode.cgi?charset=UTF8&amp;addr=%20%E5%BA%83%E5%B3%B6%E7%9C%8C%E7%A6%8F%E5%B1%B1%E5%B8%82%E7%A5%9E%E8%BE%BA%E7%94%BA%E5%B7%9D%E5%8D%971307-2</v>
      </c>
      <c r="V303" t="str">
        <f t="shared" si="21"/>
        <v xml:space="preserve">&lt;?xml version="1.0" encoding="UTF-8" ?&gt;
&lt;results&gt;
&lt;query&gt; 広島県福山市神辺町川南1307-2&lt;/query&gt;
&lt;geodetic&gt;wgs1984&lt;/geodetic&gt;
&lt;iConf&gt;5&lt;/iConf&gt;
&lt;converted&gt; 広島県福山市神辺町川南&lt;/converted&gt;
&lt;candidate&gt;
&lt;address&gt;広島県/福山市/神辺町/川南&lt;/address&gt;
&lt;longitude&gt;133.381119&lt;/longitude&gt;
&lt;latitude&gt;34.531944&lt;/latitude&gt;
&lt;iLvl&gt;6&lt;/iLvl&gt;
&lt;/candidate&gt;
&lt;/results&gt;
</v>
      </c>
      <c r="W303">
        <f t="shared" si="22"/>
        <v>34.531944000000003</v>
      </c>
      <c r="X303">
        <f t="shared" si="23"/>
        <v>133.38111900000001</v>
      </c>
      <c r="Y303" s="1" t="str">
        <f t="shared" si="24"/>
        <v xml:space="preserve"> 広島県福山市神辺町川南1307-2</v>
      </c>
    </row>
    <row r="304" spans="1:25" ht="14.25" x14ac:dyDescent="0.2">
      <c r="A304" t="s">
        <v>1405</v>
      </c>
      <c r="B304" t="s">
        <v>1406</v>
      </c>
      <c r="C304" t="s">
        <v>1407</v>
      </c>
      <c r="D304" t="s">
        <v>1408</v>
      </c>
      <c r="E304" t="s">
        <v>1409</v>
      </c>
      <c r="F304" t="s">
        <v>1410</v>
      </c>
      <c r="G304" t="s">
        <v>1411</v>
      </c>
      <c r="H304" t="s">
        <v>1412</v>
      </c>
      <c r="I304" t="s">
        <v>1413</v>
      </c>
      <c r="J304" t="s">
        <v>1414</v>
      </c>
      <c r="K304" t="s">
        <v>1388</v>
      </c>
      <c r="L304" t="s">
        <v>340</v>
      </c>
      <c r="M304" t="s">
        <v>1415</v>
      </c>
      <c r="N304" t="s">
        <v>1416</v>
      </c>
      <c r="O304" t="s">
        <v>2557</v>
      </c>
      <c r="P304" t="s">
        <v>1418</v>
      </c>
      <c r="Q304" t="s">
        <v>2558</v>
      </c>
      <c r="R304" t="s">
        <v>1420</v>
      </c>
      <c r="S304" t="s">
        <v>1405</v>
      </c>
      <c r="T304" t="s">
        <v>1421</v>
      </c>
      <c r="U304" t="str">
        <f t="shared" si="20"/>
        <v>http://geocode.csis.u-tokyo.ac.jp/cgi-bin/simple_geocode.cgi?charset=UTF8&amp;addr=%20%E6%84%9B%E7%9F%A5%E7%9C%8C%E5%90%8D%E5%8F%A4%E5%B1%8B%E5%B8%82%E7%B7%91%E5%8C%BA%E9%B4%BB%E4%BB%8F%E7%9B%AE%EF%BC%92%E4%B8%81%E7%9B%AE%EF%BC%93%EF%BC%90%EF%BC%95</v>
      </c>
      <c r="V304" t="str">
        <f t="shared" si="21"/>
        <v xml:space="preserve">&lt;?xml version="1.0" encoding="UTF-8" ?&gt;
&lt;results&gt;
&lt;query&gt; 愛知県名古屋市緑区鴻仏目２丁目３０５&lt;/query&gt;
&lt;geodetic&gt;wgs1984&lt;/geodetic&gt;
&lt;iConf&gt;5&lt;/iConf&gt;
&lt;converted&gt; 愛知県名古屋市緑区鴻仏目２丁目３０５&lt;/converted&gt;
&lt;candidate&gt;
&lt;address&gt;愛知県/名古屋市/緑区/鴻仏目/二丁目/３０５番地&lt;/address&gt;
&lt;longitude&gt;136.981598&lt;/longitude&gt;
&lt;latitude&gt;35.081009&lt;/latitude&gt;
&lt;iLvl&gt;7&lt;/iLvl&gt;
&lt;/candidate&gt;
&lt;/results&gt;
</v>
      </c>
      <c r="W304">
        <f t="shared" si="22"/>
        <v>35.081009000000002</v>
      </c>
      <c r="X304">
        <f t="shared" si="23"/>
        <v>136.98159799999999</v>
      </c>
      <c r="Y304" s="1" t="str">
        <f t="shared" si="24"/>
        <v xml:space="preserve"> 愛知県名古屋市緑区鴻仏目２丁目３０５</v>
      </c>
    </row>
    <row r="305" spans="1:25" ht="14.25" x14ac:dyDescent="0.2">
      <c r="A305" t="s">
        <v>1422</v>
      </c>
      <c r="B305" t="s">
        <v>1423</v>
      </c>
      <c r="C305" t="s">
        <v>1424</v>
      </c>
      <c r="D305" t="s">
        <v>1425</v>
      </c>
      <c r="E305" t="s">
        <v>1426</v>
      </c>
      <c r="F305" t="s">
        <v>1427</v>
      </c>
      <c r="G305" t="s">
        <v>1428</v>
      </c>
      <c r="H305" t="s">
        <v>998</v>
      </c>
      <c r="I305" t="s">
        <v>1429</v>
      </c>
      <c r="J305" t="s">
        <v>1430</v>
      </c>
      <c r="K305" t="s">
        <v>1363</v>
      </c>
      <c r="L305" t="s">
        <v>124</v>
      </c>
      <c r="M305" t="s">
        <v>1431</v>
      </c>
      <c r="N305" t="s">
        <v>1432</v>
      </c>
      <c r="O305" t="s">
        <v>1433</v>
      </c>
      <c r="P305" t="s">
        <v>1434</v>
      </c>
      <c r="Q305" t="s">
        <v>1435</v>
      </c>
      <c r="R305" t="s">
        <v>1436</v>
      </c>
      <c r="S305" t="s">
        <v>1422</v>
      </c>
      <c r="T305" t="s">
        <v>1437</v>
      </c>
      <c r="U305" t="str">
        <f t="shared" si="20"/>
        <v>http://geocode.csis.u-tokyo.ac.jp/cgi-bin/simple_geocode.cgi?charset=UTF8&amp;addr=%20%E5%A4%A7%E9%98%AA%E5%BA%9C%E5%A4%A7%E9%98%AA%E5%B8%82%E9%B6%B4%E8%A6%8B%E5%8C%BA%E5%AE%89%E7%94%B0%EF%BC%92%E4%B8%81%E7%9B%AE%EF%BC%95%EF%BC%8D%EF%BC%99</v>
      </c>
      <c r="V305" t="str">
        <f t="shared" si="21"/>
        <v xml:space="preserve">&lt;?xml version="1.0" encoding="UTF-8" ?&gt;
&lt;results&gt;
&lt;query&gt; 大阪府大阪市鶴見区安田２丁目５−９&lt;/query&gt;
&lt;geodetic&gt;wgs1984&lt;/geodetic&gt;
&lt;iConf&gt;5&lt;/iConf&gt;
&lt;converted&gt; 大阪府大阪市鶴見区安田２丁目５−９&lt;/converted&gt;
&lt;candidate&gt;
&lt;address&gt;大阪府/大阪市/鶴見区/安田/二丁目/５番/９号&lt;/address&gt;
&lt;longitude&gt;135.590790&lt;/longitude&gt;
&lt;latitude&gt;34.705780&lt;/latitude&gt;
&lt;iLvl&gt;8&lt;/iLvl&gt;
&lt;/candidate&gt;
&lt;/results&gt;
</v>
      </c>
      <c r="W305">
        <f t="shared" si="22"/>
        <v>34.705779999999997</v>
      </c>
      <c r="X305">
        <f t="shared" si="23"/>
        <v>135.59079</v>
      </c>
      <c r="Y305" s="1" t="str">
        <f t="shared" si="24"/>
        <v xml:space="preserve"> 大阪府大阪市鶴見区安田２丁目５－９</v>
      </c>
    </row>
    <row r="306" spans="1:25" ht="14.25" x14ac:dyDescent="0.2">
      <c r="A306" t="s">
        <v>1438</v>
      </c>
      <c r="B306" t="s">
        <v>1439</v>
      </c>
      <c r="C306" t="s">
        <v>1440</v>
      </c>
      <c r="D306" t="s">
        <v>1441</v>
      </c>
      <c r="E306" t="s">
        <v>1442</v>
      </c>
      <c r="F306" t="s">
        <v>1443</v>
      </c>
      <c r="G306" t="s">
        <v>1444</v>
      </c>
      <c r="H306" t="s">
        <v>91</v>
      </c>
      <c r="I306" t="s">
        <v>1445</v>
      </c>
      <c r="J306" t="s">
        <v>1446</v>
      </c>
      <c r="K306" t="s">
        <v>1447</v>
      </c>
      <c r="L306" t="s">
        <v>244</v>
      </c>
      <c r="M306" t="s">
        <v>1448</v>
      </c>
      <c r="N306" t="s">
        <v>67</v>
      </c>
      <c r="O306" t="s">
        <v>905</v>
      </c>
      <c r="P306" t="s">
        <v>906</v>
      </c>
      <c r="Q306" t="s">
        <v>907</v>
      </c>
      <c r="R306" t="s">
        <v>2553</v>
      </c>
      <c r="S306" t="s">
        <v>1438</v>
      </c>
      <c r="T306" t="s">
        <v>373</v>
      </c>
      <c r="U306" t="str">
        <f t="shared" si="20"/>
        <v>http://geocode.csis.u-tokyo.ac.jp/cgi-bin/simple_geocode.cgi?charset=UTF8&amp;addr=%20%E5%A4%A7%E9%98%AA%E5%BA%9C%E5%A4%A7%E9%98%AA%E5%B8%82%E9%B6%B4%E8%A6%8B%E5%8C%BA%E8%AB%B8%E5%8F%A3%EF%BC%94%E4%B8%81%E7%9B%AE%EF%BC%91%EF%BC%90%EF%BC%8D%EF%BC%91%EF%BC%91</v>
      </c>
      <c r="V306" t="str">
        <f t="shared" si="21"/>
        <v xml:space="preserve">&lt;?xml version="1.0" encoding="UTF-8" ?&gt;
&lt;results&gt;
&lt;query&gt; 大阪府大阪市鶴見区諸口４丁目１０−１１&lt;/query&gt;
&lt;geodetic&gt;wgs1984&lt;/geodetic&gt;
&lt;iConf&gt;5&lt;/iConf&gt;
&lt;converted&gt; 大阪府大阪市鶴見区諸口４丁目１０−１１&lt;/converted&gt;
&lt;candidate&gt;
&lt;address&gt;大阪府/大阪市/鶴見区/諸口/四丁目/１０番/１１号&lt;/address&gt;
&lt;longitude&gt;135.581238&lt;/longitude&gt;
&lt;latitude&gt;34.704590&lt;/latitude&gt;
&lt;iLvl&gt;8&lt;/iLvl&gt;
&lt;/candidate&gt;
&lt;/results&gt;
</v>
      </c>
      <c r="W306">
        <f t="shared" si="22"/>
        <v>34.704590000000003</v>
      </c>
      <c r="X306">
        <f t="shared" si="23"/>
        <v>135.58123800000001</v>
      </c>
      <c r="Y306" s="1" t="str">
        <f t="shared" si="24"/>
        <v xml:space="preserve"> 大阪府大阪市鶴見区諸口４丁目１０－１１</v>
      </c>
    </row>
    <row r="307" spans="1:25" ht="14.25" x14ac:dyDescent="0.2">
      <c r="A307" t="s">
        <v>1449</v>
      </c>
      <c r="B307" t="s">
        <v>1450</v>
      </c>
      <c r="C307" t="s">
        <v>1451</v>
      </c>
      <c r="D307" t="s">
        <v>1452</v>
      </c>
      <c r="E307" t="s">
        <v>1453</v>
      </c>
      <c r="F307" t="s">
        <v>1454</v>
      </c>
      <c r="G307" t="s">
        <v>1455</v>
      </c>
      <c r="H307" t="s">
        <v>956</v>
      </c>
      <c r="I307" t="s">
        <v>1456</v>
      </c>
      <c r="J307" t="s">
        <v>1457</v>
      </c>
      <c r="K307" t="s">
        <v>50</v>
      </c>
      <c r="L307" t="s">
        <v>65</v>
      </c>
      <c r="M307" t="s">
        <v>1458</v>
      </c>
      <c r="N307" t="s">
        <v>82</v>
      </c>
      <c r="O307" t="s">
        <v>39</v>
      </c>
      <c r="P307" t="s">
        <v>39</v>
      </c>
      <c r="Q307" t="s">
        <v>39</v>
      </c>
      <c r="R307" t="s">
        <v>39</v>
      </c>
      <c r="S307" t="s">
        <v>1449</v>
      </c>
      <c r="T307" t="s">
        <v>1459</v>
      </c>
      <c r="U307" t="str">
        <f t="shared" si="20"/>
        <v>http://geocode.csis.u-tokyo.ac.jp/cgi-bin/simple_geocode.cgi?charset=UTF8&amp;addr=%20%E6%84%9B%E7%9F%A5%E7%9C%8C%E5%90%8D%E5%8F%A4%E5%B1%8B%E5%B8%82%E4%B8%AD%E6%9D%91%E5%8C%BA%E5%90%8D%E9%A7%85%EF%BC%93%E4%B8%81%E7%9B%AE%EF%BC%92%EF%BC%98%EF%BC%8D%EF%BC%91%EF%BC%92</v>
      </c>
      <c r="V307" t="str">
        <f t="shared" si="21"/>
        <v xml:space="preserve">&lt;?xml version="1.0" encoding="UTF-8" ?&gt;
&lt;results&gt;
&lt;query&gt; 愛知県名古屋市中村区名駅３丁目２８−１２&lt;/query&gt;
&lt;geodetic&gt;wgs1984&lt;/geodetic&gt;
&lt;iConf&gt;5&lt;/iConf&gt;
&lt;converted&gt; 愛知県名古屋市中村区名駅３丁目２８−１２&lt;/converted&gt;
&lt;candidate&gt;
&lt;address&gt;愛知県/名古屋市/中村区/名駅/三丁目/２８番/１２号&lt;/address&gt;
&lt;longitude&gt;136.884430&lt;/longitude&gt;
&lt;latitude&gt;35.171711&lt;/latitude&gt;
&lt;iLvl&gt;8&lt;/iLvl&gt;
&lt;/candidate&gt;
&lt;/results&gt;
</v>
      </c>
      <c r="W307">
        <f t="shared" si="22"/>
        <v>35.171711000000002</v>
      </c>
      <c r="X307">
        <f t="shared" si="23"/>
        <v>136.88443000000001</v>
      </c>
      <c r="Y307" s="1" t="str">
        <f t="shared" si="24"/>
        <v xml:space="preserve"> 愛知県名古屋市中村区名駅３丁目２８－１２</v>
      </c>
    </row>
    <row r="308" spans="1:25" ht="14.25" x14ac:dyDescent="0.2">
      <c r="A308" t="s">
        <v>1460</v>
      </c>
      <c r="B308" t="s">
        <v>1461</v>
      </c>
      <c r="C308" t="s">
        <v>1462</v>
      </c>
      <c r="D308" t="s">
        <v>1463</v>
      </c>
      <c r="E308" t="s">
        <v>1464</v>
      </c>
      <c r="F308" t="s">
        <v>1465</v>
      </c>
      <c r="G308" t="s">
        <v>1466</v>
      </c>
      <c r="H308" t="s">
        <v>1467</v>
      </c>
      <c r="I308" t="s">
        <v>1468</v>
      </c>
      <c r="J308" t="s">
        <v>1469</v>
      </c>
      <c r="K308" t="s">
        <v>1470</v>
      </c>
      <c r="L308" t="s">
        <v>95</v>
      </c>
      <c r="M308" t="s">
        <v>1471</v>
      </c>
      <c r="N308" t="s">
        <v>1054</v>
      </c>
      <c r="O308" t="s">
        <v>1365</v>
      </c>
      <c r="P308" t="s">
        <v>1366</v>
      </c>
      <c r="Q308" t="s">
        <v>1367</v>
      </c>
      <c r="R308" t="s">
        <v>1368</v>
      </c>
      <c r="S308" t="s">
        <v>1460</v>
      </c>
      <c r="T308" t="s">
        <v>1472</v>
      </c>
      <c r="U308" t="str">
        <f t="shared" si="20"/>
        <v>http://geocode.csis.u-tokyo.ac.jp/cgi-bin/simple_geocode.cgi?charset=UTF8&amp;addr=%20%E6%84%9B%E7%9F%A5%E7%9C%8C%E5%90%8D%E5%8F%A4%E5%B1%8B%E5%B8%82%E4%B8%AD%E5%B7%9D%E5%8C%BA%E5%A4%AA%E5%B9%B3%E9%80%9A%EF%BC%97%E4%B8%81%E7%9B%AE%EF%BC%91</v>
      </c>
      <c r="V308" t="str">
        <f t="shared" si="21"/>
        <v xml:space="preserve">&lt;?xml version="1.0" encoding="UTF-8" ?&gt;
&lt;results&gt;
&lt;query&gt; 愛知県名古屋市中川区太平通７丁目１&lt;/query&gt;
&lt;geodetic&gt;wgs1984&lt;/geodetic&gt;
&lt;iConf&gt;5&lt;/iConf&gt;
&lt;converted&gt; 愛知県名古屋市中川区太平通７丁目１&lt;/converted&gt;
&lt;candidate&gt;
&lt;address&gt;愛知県/名古屋市/中川区/太平通/七丁目/１番地&lt;/address&gt;
&lt;longitude&gt;136.869293&lt;/longitude&gt;
&lt;latitude&gt;35.127762&lt;/latitude&gt;
&lt;iLvl&gt;7&lt;/iLvl&gt;
&lt;/candidate&gt;
&lt;/results&gt;
</v>
      </c>
      <c r="W308">
        <f t="shared" si="22"/>
        <v>35.127761999999997</v>
      </c>
      <c r="X308">
        <f t="shared" si="23"/>
        <v>136.869293</v>
      </c>
      <c r="Y308" s="1" t="str">
        <f t="shared" si="24"/>
        <v xml:space="preserve"> 愛知県名古屋市中川区太平通７丁目１</v>
      </c>
    </row>
    <row r="309" spans="1:25" ht="14.25" x14ac:dyDescent="0.2">
      <c r="A309" t="s">
        <v>1473</v>
      </c>
      <c r="B309" t="s">
        <v>1474</v>
      </c>
      <c r="C309" t="s">
        <v>1475</v>
      </c>
      <c r="D309" t="s">
        <v>1476</v>
      </c>
      <c r="E309" t="s">
        <v>1477</v>
      </c>
      <c r="F309" t="s">
        <v>1478</v>
      </c>
      <c r="G309" t="s">
        <v>1479</v>
      </c>
      <c r="H309" t="s">
        <v>1210</v>
      </c>
      <c r="I309" t="s">
        <v>1480</v>
      </c>
      <c r="J309" t="s">
        <v>1481</v>
      </c>
      <c r="K309" t="s">
        <v>1470</v>
      </c>
      <c r="L309" t="s">
        <v>95</v>
      </c>
      <c r="M309" t="s">
        <v>1482</v>
      </c>
      <c r="N309" t="s">
        <v>33</v>
      </c>
      <c r="O309" t="s">
        <v>2541</v>
      </c>
      <c r="P309" t="s">
        <v>35</v>
      </c>
      <c r="Q309" t="s">
        <v>2542</v>
      </c>
      <c r="R309" t="s">
        <v>37</v>
      </c>
      <c r="S309" t="s">
        <v>1473</v>
      </c>
      <c r="T309" t="s">
        <v>1483</v>
      </c>
      <c r="U309" t="str">
        <f t="shared" si="20"/>
        <v>http://geocode.csis.u-tokyo.ac.jp/cgi-bin/simple_geocode.cgi?charset=UTF8&amp;addr=%20%E5%A4%A7%E9%98%AA%E5%BA%9C%E5%B2%B8%E5%92%8C%E7%94%B0%E5%B8%82%E5%85%AB%E5%B9%A1%E7%94%BA4-52</v>
      </c>
      <c r="V309" t="str">
        <f t="shared" si="21"/>
        <v xml:space="preserve">&lt;?xml version="1.0" encoding="UTF-8" ?&gt;
&lt;results&gt;
&lt;query&gt; 大阪府岸和田市八幡町4-52&lt;/query&gt;
&lt;geodetic&gt;wgs1984&lt;/geodetic&gt;
&lt;iConf&gt;5&lt;/iConf&gt;
&lt;converted&gt; 大阪府岸和田市八幡町4-52&lt;/converted&gt;
&lt;candidate&gt;
&lt;address&gt;大阪府/岸和田市/八幡町/４番/５２号&lt;/address&gt;
&lt;longitude&gt;135.391006&lt;/longitude&gt;
&lt;latitude&gt;34.480213&lt;/latitude&gt;
&lt;iLvl&gt;8&lt;/iLvl&gt;
&lt;/candidate&gt;
&lt;/results&gt;
</v>
      </c>
      <c r="W309">
        <f t="shared" si="22"/>
        <v>34.480212999999999</v>
      </c>
      <c r="X309">
        <f t="shared" si="23"/>
        <v>135.391006</v>
      </c>
      <c r="Y309" s="1" t="str">
        <f t="shared" si="24"/>
        <v xml:space="preserve"> 大阪府岸和田市八幡町4-52</v>
      </c>
    </row>
    <row r="310" spans="1:25" ht="14.25" x14ac:dyDescent="0.2">
      <c r="A310" t="s">
        <v>1484</v>
      </c>
      <c r="B310" t="s">
        <v>1485</v>
      </c>
      <c r="C310" t="s">
        <v>1486</v>
      </c>
      <c r="D310" t="s">
        <v>1487</v>
      </c>
      <c r="E310" t="s">
        <v>1488</v>
      </c>
      <c r="F310" t="s">
        <v>1489</v>
      </c>
      <c r="G310" t="s">
        <v>1490</v>
      </c>
      <c r="H310" t="s">
        <v>1412</v>
      </c>
      <c r="I310" t="s">
        <v>1491</v>
      </c>
      <c r="J310" t="s">
        <v>1492</v>
      </c>
      <c r="K310" t="s">
        <v>313</v>
      </c>
      <c r="L310" t="s">
        <v>605</v>
      </c>
      <c r="M310" t="s">
        <v>1493</v>
      </c>
      <c r="N310" t="s">
        <v>1494</v>
      </c>
      <c r="O310" t="s">
        <v>39</v>
      </c>
      <c r="P310" t="s">
        <v>39</v>
      </c>
      <c r="Q310" t="s">
        <v>39</v>
      </c>
      <c r="R310" t="s">
        <v>39</v>
      </c>
      <c r="S310" t="s">
        <v>1484</v>
      </c>
      <c r="T310" t="s">
        <v>1495</v>
      </c>
      <c r="U310" t="str">
        <f t="shared" si="20"/>
        <v>http://geocode.csis.u-tokyo.ac.jp/cgi-bin/simple_geocode.cgi?charset=UTF8&amp;addr=%20%E5%B2%A1%E5%B1%B1%E7%9C%8C%E5%80%89%E6%95%B7%E5%B8%82%E6%96%B0%E5%80%89%E6%95%B7%E9%A7%85%E5%89%8D5-252-1</v>
      </c>
      <c r="V310" t="str">
        <f t="shared" si="21"/>
        <v xml:space="preserve">&lt;?xml version="1.0" encoding="UTF-8" ?&gt;
&lt;results&gt;
&lt;query&gt; 岡山県倉敷市新倉敷駅前5-252-1&lt;/query&gt;
&lt;geodetic&gt;wgs1984&lt;/geodetic&gt;
&lt;iConf&gt;5&lt;/iConf&gt;
&lt;converted&gt; 岡山県倉敷市新倉敷駅前5-252-&lt;/converted&gt;
&lt;candidate&gt;
&lt;address&gt;岡山県/倉敷市/新倉敷駅前/五丁目/２５２番地&lt;/address&gt;
&lt;longitude&gt;133.678360&lt;/longitude&gt;
&lt;latitude&gt;34.560295&lt;/latitude&gt;
&lt;iLvl&gt;7&lt;/iLvl&gt;
&lt;/candidate&gt;
&lt;/results&gt;
</v>
      </c>
      <c r="W310">
        <f t="shared" si="22"/>
        <v>34.560295000000004</v>
      </c>
      <c r="X310">
        <f t="shared" si="23"/>
        <v>133.67836</v>
      </c>
      <c r="Y310" s="1" t="str">
        <f t="shared" si="24"/>
        <v xml:space="preserve"> 岡山県倉敷市新倉敷駅前5-252-1</v>
      </c>
    </row>
    <row r="311" spans="1:25" ht="14.25" x14ac:dyDescent="0.2">
      <c r="A311" t="s">
        <v>1496</v>
      </c>
      <c r="B311" t="s">
        <v>1497</v>
      </c>
      <c r="C311" t="s">
        <v>1498</v>
      </c>
      <c r="D311" t="s">
        <v>1499</v>
      </c>
      <c r="E311" t="s">
        <v>1500</v>
      </c>
      <c r="F311" t="s">
        <v>1501</v>
      </c>
      <c r="G311" t="s">
        <v>1502</v>
      </c>
      <c r="H311" t="s">
        <v>134</v>
      </c>
      <c r="I311" t="s">
        <v>1503</v>
      </c>
      <c r="J311" t="s">
        <v>1504</v>
      </c>
      <c r="K311" t="s">
        <v>1327</v>
      </c>
      <c r="L311" t="s">
        <v>124</v>
      </c>
      <c r="M311" t="s">
        <v>1505</v>
      </c>
      <c r="N311" t="s">
        <v>327</v>
      </c>
      <c r="O311" t="s">
        <v>369</v>
      </c>
      <c r="P311" t="s">
        <v>370</v>
      </c>
      <c r="Q311" t="s">
        <v>371</v>
      </c>
      <c r="R311" t="s">
        <v>2545</v>
      </c>
      <c r="S311" t="s">
        <v>1496</v>
      </c>
      <c r="T311" t="s">
        <v>1506</v>
      </c>
      <c r="U311" t="str">
        <f t="shared" si="20"/>
        <v>http://geocode.csis.u-tokyo.ac.jp/cgi-bin/simple_geocode.cgi?charset=UTF8&amp;addr=%20%E6%84%9B%E7%9F%A5%E7%9C%8C%E5%90%8D%E5%8F%A4%E5%B1%8B%E5%B8%82%E5%AE%88%E5%B1%B1%E5%8C%BA%E6%9D%91%E5%89%8D%E7%94%BA220</v>
      </c>
      <c r="V311" t="str">
        <f t="shared" si="21"/>
        <v xml:space="preserve">&lt;?xml version="1.0" encoding="UTF-8" ?&gt;
&lt;results&gt;
&lt;query&gt; 愛知県名古屋市守山区村前町220&lt;/query&gt;
&lt;geodetic&gt;wgs1984&lt;/geodetic&gt;
&lt;iConf&gt;5&lt;/iConf&gt;
&lt;converted&gt; 愛知県名古屋市守山区村前町220&lt;/converted&gt;
&lt;candidate&gt;
&lt;address&gt;愛知県/名古屋市/守山区/村前町/２２０番地&lt;/address&gt;
&lt;longitude&gt;136.966354&lt;/longitude&gt;
&lt;latitude&gt;35.208241&lt;/latitude&gt;
&lt;iLvl&gt;7&lt;/iLvl&gt;
&lt;/candidate&gt;
&lt;/results&gt;
</v>
      </c>
      <c r="W311">
        <f t="shared" si="22"/>
        <v>35.208241000000001</v>
      </c>
      <c r="X311">
        <f t="shared" si="23"/>
        <v>136.966354</v>
      </c>
      <c r="Y311" s="1" t="str">
        <f t="shared" si="24"/>
        <v xml:space="preserve"> 愛知県名古屋市守山区村前町220</v>
      </c>
    </row>
    <row r="312" spans="1:25" ht="14.25" x14ac:dyDescent="0.2">
      <c r="A312" t="s">
        <v>1507</v>
      </c>
      <c r="B312" t="s">
        <v>1508</v>
      </c>
      <c r="C312" t="s">
        <v>1509</v>
      </c>
      <c r="D312" t="s">
        <v>1510</v>
      </c>
      <c r="E312" t="s">
        <v>1511</v>
      </c>
      <c r="F312" t="s">
        <v>1512</v>
      </c>
      <c r="G312" t="s">
        <v>1513</v>
      </c>
      <c r="H312" t="s">
        <v>1514</v>
      </c>
      <c r="I312" t="s">
        <v>1515</v>
      </c>
      <c r="J312" t="s">
        <v>1516</v>
      </c>
      <c r="K312" t="s">
        <v>1517</v>
      </c>
      <c r="L312" t="s">
        <v>192</v>
      </c>
      <c r="M312" t="s">
        <v>1518</v>
      </c>
      <c r="N312" t="s">
        <v>1054</v>
      </c>
      <c r="O312" t="s">
        <v>39</v>
      </c>
      <c r="P312" t="s">
        <v>39</v>
      </c>
      <c r="Q312" t="s">
        <v>39</v>
      </c>
      <c r="R312" t="s">
        <v>39</v>
      </c>
      <c r="S312" t="s">
        <v>1507</v>
      </c>
      <c r="T312" t="s">
        <v>1519</v>
      </c>
      <c r="U312" t="str">
        <f t="shared" si="20"/>
        <v>http://geocode.csis.u-tokyo.ac.jp/cgi-bin/simple_geocode.cgi?charset=UTF8&amp;addr=%20%E7%A6%8F%E5%B2%A1%E7%9C%8C%E4%B9%85%E7%95%99%E7%B1%B3%E5%B8%82%E5%BE%A1%E4%BA%95%E6%97%97%E5%B4%8E1%E4%B8%81%E7%9B%AE11-1</v>
      </c>
      <c r="V312" t="str">
        <f t="shared" si="21"/>
        <v xml:space="preserve">&lt;?xml version="1.0" encoding="UTF-8" ?&gt;
&lt;results&gt;
&lt;query&gt; 福岡県久留米市御井旗崎1丁目11-1&lt;/query&gt;
&lt;geodetic&gt;wgs1984&lt;/geodetic&gt;
&lt;iConf&gt;5&lt;/iConf&gt;
&lt;converted&gt; 福岡県久留米市御井旗崎1丁目11-1&lt;/converted&gt;
&lt;candidate&gt;
&lt;address&gt;岡県/久留米市/御井旗崎/一丁目/１１番/１号&lt;/address&gt;
&lt;longitude&gt;130.552200&lt;/longitude&gt;
&lt;latitude&gt;33.312649&lt;/latitude&gt;
&lt;iLvl&gt;8&lt;/iLvl&gt;
&lt;/candidate&gt;
&lt;/results&gt;
</v>
      </c>
      <c r="W312">
        <f t="shared" si="22"/>
        <v>33.312649</v>
      </c>
      <c r="X312">
        <f t="shared" si="23"/>
        <v>130.5522</v>
      </c>
      <c r="Y312" s="1" t="str">
        <f t="shared" si="24"/>
        <v xml:space="preserve"> 福岡県久留米市御井旗崎1丁目11-1</v>
      </c>
    </row>
    <row r="313" spans="1:25" ht="14.25" x14ac:dyDescent="0.2">
      <c r="A313" t="s">
        <v>1520</v>
      </c>
      <c r="B313" t="s">
        <v>1521</v>
      </c>
      <c r="C313" t="s">
        <v>1522</v>
      </c>
      <c r="D313" t="s">
        <v>1523</v>
      </c>
      <c r="E313" t="s">
        <v>1524</v>
      </c>
      <c r="F313" t="s">
        <v>1525</v>
      </c>
      <c r="G313" t="s">
        <v>1526</v>
      </c>
      <c r="H313" t="s">
        <v>1527</v>
      </c>
      <c r="I313" t="s">
        <v>1528</v>
      </c>
      <c r="J313" t="s">
        <v>1529</v>
      </c>
      <c r="K313" t="s">
        <v>1177</v>
      </c>
      <c r="L313" t="s">
        <v>51</v>
      </c>
      <c r="M313" t="s">
        <v>1530</v>
      </c>
      <c r="N313" t="s">
        <v>67</v>
      </c>
      <c r="O313" t="s">
        <v>39</v>
      </c>
      <c r="P313" t="s">
        <v>39</v>
      </c>
      <c r="Q313" t="s">
        <v>39</v>
      </c>
      <c r="R313" t="s">
        <v>39</v>
      </c>
      <c r="S313" t="s">
        <v>1520</v>
      </c>
      <c r="T313" t="s">
        <v>1531</v>
      </c>
      <c r="U313" t="str">
        <f t="shared" si="20"/>
        <v>http://geocode.csis.u-tokyo.ac.jp/cgi-bin/simple_geocode.cgi?charset=UTF8&amp;addr=%20%E6%BB%8B%E8%B3%80%E7%9C%8C%E9%87%8E%E6%B4%B2%E5%B8%82%E5%B8%82%E4%B8%89%E5%AE%852341-1</v>
      </c>
      <c r="V313" t="str">
        <f t="shared" si="21"/>
        <v xml:space="preserve">&lt;?xml version="1.0" encoding="UTF-8" ?&gt;
&lt;results&gt;
&lt;query&gt; 滋賀県野洲市市三宅2341-1&lt;/query&gt;
&lt;geodetic&gt;wgs1984&lt;/geodetic&gt;
&lt;iConf&gt;5&lt;/iConf&gt;
&lt;converted&gt; 滋賀県野洲市市三宅&lt;/converted&gt;
&lt;candidate&gt;
&lt;address&gt;滋賀県/野洲市/市三宅&lt;/address&gt;
&lt;longitude&gt;136.016647&lt;/longitude&gt;
&lt;latitude&gt;35.080242&lt;/latitude&gt;
&lt;iLvl&gt;5&lt;/iLvl&gt;
&lt;/candidate&gt;
&lt;/results&gt;
</v>
      </c>
      <c r="W313">
        <f t="shared" si="22"/>
        <v>35.080241999999998</v>
      </c>
      <c r="X313">
        <f t="shared" si="23"/>
        <v>136.01664700000001</v>
      </c>
      <c r="Y313" s="1" t="str">
        <f t="shared" si="24"/>
        <v xml:space="preserve"> 滋賀県野洲市市三宅2341-1</v>
      </c>
    </row>
    <row r="314" spans="1:25" ht="14.25" x14ac:dyDescent="0.2">
      <c r="A314" t="s">
        <v>1532</v>
      </c>
      <c r="B314" t="s">
        <v>1533</v>
      </c>
      <c r="C314" t="s">
        <v>1534</v>
      </c>
      <c r="D314" t="s">
        <v>1535</v>
      </c>
      <c r="E314" t="s">
        <v>1536</v>
      </c>
      <c r="F314" t="s">
        <v>1537</v>
      </c>
      <c r="G314" t="s">
        <v>1538</v>
      </c>
      <c r="H314" t="s">
        <v>120</v>
      </c>
      <c r="I314" t="s">
        <v>1539</v>
      </c>
      <c r="J314" t="s">
        <v>1540</v>
      </c>
      <c r="K314" t="s">
        <v>1541</v>
      </c>
      <c r="L314" t="s">
        <v>31</v>
      </c>
      <c r="M314" t="s">
        <v>1542</v>
      </c>
      <c r="N314" t="s">
        <v>1543</v>
      </c>
      <c r="O314" t="s">
        <v>39</v>
      </c>
      <c r="P314" t="s">
        <v>39</v>
      </c>
      <c r="Q314" t="s">
        <v>39</v>
      </c>
      <c r="R314" t="s">
        <v>39</v>
      </c>
      <c r="S314" t="s">
        <v>1532</v>
      </c>
      <c r="T314" t="s">
        <v>1544</v>
      </c>
      <c r="U314" t="str">
        <f t="shared" si="20"/>
        <v>http://geocode.csis.u-tokyo.ac.jp/cgi-bin/simple_geocode.cgi?charset=UTF8&amp;addr=%20%E4%BA%AC%E9%83%BD%E5%BA%9C%E4%BA%AC%E9%83%BD%E5%B8%82%E5%8D%97%E5%8C%BA%E4%B8%8A%E9%B3%A5%E7%BE%BD%E9%BA%BB%E3%83%8E%E6%9C%AC%EF%BC%92%EF%BC%97%EF%BC%8D%EF%BC%93</v>
      </c>
      <c r="V314" t="str">
        <f t="shared" si="21"/>
        <v xml:space="preserve">&lt;?xml version="1.0" encoding="UTF-8" ?&gt;
&lt;results&gt;
&lt;query&gt; 京都府京都市南区上鳥羽麻ノ本２７−３&lt;/query&gt;
&lt;geodetic&gt;wgs1984&lt;/geodetic&gt;
&lt;iConf&gt;5&lt;/iConf&gt;
&lt;converted&gt; 京都府京都市南区上鳥羽麻ノ本２７−&lt;/converted&gt;
&lt;candidate&gt;
&lt;address&gt;京都府/京都市/南区/上鳥羽麻ノ本/２７番地&lt;/address&gt;
&lt;longitude&gt;135.745117&lt;/longitude&gt;
&lt;latitude&gt;34.956413&lt;/latitude&gt;
&lt;iLvl&gt;7&lt;/iLvl&gt;
&lt;/candidate&gt;
&lt;/results&gt;
</v>
      </c>
      <c r="W314">
        <f t="shared" si="22"/>
        <v>34.956412999999998</v>
      </c>
      <c r="X314">
        <f t="shared" si="23"/>
        <v>135.74511699999999</v>
      </c>
      <c r="Y314" s="1" t="str">
        <f t="shared" si="24"/>
        <v xml:space="preserve"> 京都府京都市南区上鳥羽麻ノ本２７－３</v>
      </c>
    </row>
    <row r="315" spans="1:25" ht="14.25" x14ac:dyDescent="0.2">
      <c r="A315" t="s">
        <v>1545</v>
      </c>
      <c r="B315" t="s">
        <v>1546</v>
      </c>
      <c r="C315" t="s">
        <v>1547</v>
      </c>
      <c r="D315" t="s">
        <v>1548</v>
      </c>
      <c r="E315" t="s">
        <v>1549</v>
      </c>
      <c r="F315" t="s">
        <v>1550</v>
      </c>
      <c r="G315" t="s">
        <v>1551</v>
      </c>
      <c r="H315" t="s">
        <v>1252</v>
      </c>
      <c r="I315" t="s">
        <v>1552</v>
      </c>
      <c r="J315" t="s">
        <v>1553</v>
      </c>
      <c r="K315" t="s">
        <v>313</v>
      </c>
      <c r="L315" t="s">
        <v>576</v>
      </c>
      <c r="M315" t="s">
        <v>1554</v>
      </c>
      <c r="N315" t="s">
        <v>166</v>
      </c>
      <c r="O315" t="s">
        <v>2541</v>
      </c>
      <c r="P315" t="s">
        <v>35</v>
      </c>
      <c r="Q315" t="s">
        <v>2542</v>
      </c>
      <c r="R315" t="s">
        <v>37</v>
      </c>
      <c r="S315" t="s">
        <v>1545</v>
      </c>
      <c r="T315" t="s">
        <v>1555</v>
      </c>
      <c r="U315" t="str">
        <f t="shared" si="20"/>
        <v>http://geocode.csis.u-tokyo.ac.jp/cgi-bin/simple_geocode.cgi?charset=UTF8&amp;addr=%20%E5%B2%A1%E5%B1%B1%E7%9C%8C%E5%B2%A1%E5%B1%B1%E5%B8%82%E5%8C%97%E5%8C%BA%E9%AB%98%E6%9F%B3%E8%A5%BF%E7%94%BA7%E7%95%AA45%E5%8F%B7</v>
      </c>
      <c r="V315" t="str">
        <f t="shared" si="21"/>
        <v xml:space="preserve">&lt;?xml version="1.0" encoding="UTF-8" ?&gt;
&lt;results&gt;
&lt;query&gt; 岡山県岡山市北区高柳西町7番45号&lt;/query&gt;
&lt;geodetic&gt;wgs1984&lt;/geodetic&gt;
&lt;iConf&gt;5&lt;/iConf&gt;
&lt;converted&gt; 岡山県岡山市北区高柳西町7番45号&lt;/converted&gt;
&lt;candidate&gt;
&lt;address&gt;岡山県/岡山市/北区/高柳西町/７番/４５号&lt;/address&gt;
&lt;longitude&gt;133.899841&lt;/longitude&gt;
&lt;latitude&gt;34.661716&lt;/latitude&gt;
&lt;iLvl&gt;8&lt;/iLvl&gt;
&lt;/candidate&gt;
&lt;/results&gt;
</v>
      </c>
      <c r="W315">
        <f t="shared" si="22"/>
        <v>34.661715999999998</v>
      </c>
      <c r="X315">
        <f t="shared" si="23"/>
        <v>133.89984100000001</v>
      </c>
      <c r="Y315" s="1" t="str">
        <f t="shared" si="24"/>
        <v xml:space="preserve"> 岡山県岡山市北区高柳西町7番45号</v>
      </c>
    </row>
    <row r="316" spans="1:25" ht="14.25" x14ac:dyDescent="0.2">
      <c r="A316" t="s">
        <v>1556</v>
      </c>
      <c r="B316" t="s">
        <v>1557</v>
      </c>
      <c r="C316" t="s">
        <v>1558</v>
      </c>
      <c r="D316" t="s">
        <v>1559</v>
      </c>
      <c r="E316" t="s">
        <v>1560</v>
      </c>
      <c r="F316" t="s">
        <v>1561</v>
      </c>
      <c r="G316" t="s">
        <v>1562</v>
      </c>
      <c r="H316" t="s">
        <v>1563</v>
      </c>
      <c r="I316" t="s">
        <v>1564</v>
      </c>
      <c r="J316" t="s">
        <v>1565</v>
      </c>
      <c r="K316" t="s">
        <v>1541</v>
      </c>
      <c r="L316" t="s">
        <v>408</v>
      </c>
      <c r="M316" t="s">
        <v>1566</v>
      </c>
      <c r="N316" t="s">
        <v>440</v>
      </c>
      <c r="O316" t="s">
        <v>39</v>
      </c>
      <c r="P316" t="s">
        <v>39</v>
      </c>
      <c r="Q316" t="s">
        <v>39</v>
      </c>
      <c r="R316" t="s">
        <v>39</v>
      </c>
      <c r="S316" t="s">
        <v>1556</v>
      </c>
      <c r="T316" t="s">
        <v>1131</v>
      </c>
      <c r="U316" t="str">
        <f t="shared" si="20"/>
        <v>http://geocode.csis.u-tokyo.ac.jp/cgi-bin/simple_geocode.cgi?charset=UTF8&amp;addr=%20%E6%84%9B%E7%9F%A5%E7%9C%8C%E6%98%A5%E6%97%A5%E4%BA%95%E5%B8%82%E6%9F%8F%E4%BA%95%E7%94%BA%EF%BC%93%EF%BC%8D%EF%BC%92%EF%BC%93</v>
      </c>
      <c r="V316" t="str">
        <f t="shared" si="21"/>
        <v xml:space="preserve">&lt;?xml version="1.0" encoding="UTF-8" ?&gt;
&lt;results&gt;
&lt;query&gt; 愛知県春日井市柏井町３−２３&lt;/query&gt;
&lt;geodetic&gt;wgs1984&lt;/geodetic&gt;
&lt;iConf&gt;5&lt;/iConf&gt;
&lt;converted&gt; 愛知県春日井市柏井町３−２３&lt;/converted&gt;
&lt;candidate&gt;
&lt;address&gt;愛知県/春日井市/柏井町/三丁目/２３番地&lt;/address&gt;
&lt;longitude&gt;136.960327&lt;/longitude&gt;
&lt;latitude&gt;35.237755&lt;/latitude&gt;
&lt;iLvl&gt;7&lt;/iLvl&gt;
&lt;/candidate&gt;
&lt;/results&gt;
</v>
      </c>
      <c r="W316">
        <f t="shared" si="22"/>
        <v>35.237755</v>
      </c>
      <c r="X316">
        <f t="shared" si="23"/>
        <v>136.96032700000001</v>
      </c>
      <c r="Y316" s="1" t="str">
        <f t="shared" si="24"/>
        <v xml:space="preserve"> 愛知県春日井市柏井町３－２３</v>
      </c>
    </row>
    <row r="317" spans="1:25" ht="14.25" x14ac:dyDescent="0.2">
      <c r="A317" t="s">
        <v>1567</v>
      </c>
      <c r="B317" t="s">
        <v>1568</v>
      </c>
      <c r="C317" t="s">
        <v>1569</v>
      </c>
      <c r="D317" t="s">
        <v>1570</v>
      </c>
      <c r="E317" t="s">
        <v>1571</v>
      </c>
      <c r="F317" t="s">
        <v>1572</v>
      </c>
      <c r="G317" t="s">
        <v>1573</v>
      </c>
      <c r="H317" t="s">
        <v>1376</v>
      </c>
      <c r="I317" t="s">
        <v>1574</v>
      </c>
      <c r="J317" t="s">
        <v>1575</v>
      </c>
      <c r="K317" t="s">
        <v>1388</v>
      </c>
      <c r="L317" t="s">
        <v>31</v>
      </c>
      <c r="M317" t="s">
        <v>1576</v>
      </c>
      <c r="N317" t="s">
        <v>1577</v>
      </c>
      <c r="O317" t="s">
        <v>39</v>
      </c>
      <c r="P317" t="s">
        <v>39</v>
      </c>
      <c r="Q317" t="s">
        <v>39</v>
      </c>
      <c r="R317" t="s">
        <v>39</v>
      </c>
      <c r="S317" t="s">
        <v>1567</v>
      </c>
      <c r="T317" t="s">
        <v>1578</v>
      </c>
      <c r="U317" t="str">
        <f t="shared" si="20"/>
        <v>http://geocode.csis.u-tokyo.ac.jp/cgi-bin/simple_geocode.cgi?charset=UTF8&amp;addr=%20%E6%84%9B%E7%9F%A5%E7%9C%8C%E4%B8%80%E5%AE%AE%E5%B8%82%E6%A3%AE%E6%9C%AC%EF%BC%94%EF%BC%8D%EF%BC%91%EF%BC%92%EF%BC%8D%EF%BC%91%EF%BC%98</v>
      </c>
      <c r="V317" t="str">
        <f t="shared" si="21"/>
        <v xml:space="preserve">&lt;?xml version="1.0" encoding="UTF-8" ?&gt;
&lt;results&gt;
&lt;query&gt; 愛知県一宮市森本４−１２−１８&lt;/query&gt;
&lt;geodetic&gt;wgs1984&lt;/geodetic&gt;
&lt;iConf&gt;5&lt;/iConf&gt;
&lt;converted&gt; 愛知県一宮市森本４−１２−１８&lt;/converted&gt;
&lt;candidate&gt;
&lt;address&gt;愛知県/一宮市/森本/四丁目/１２番/１８号&lt;/address&gt;
&lt;longitude&gt;136.816620&lt;/longitude&gt;
&lt;latitude&gt;35.287666&lt;/latitude&gt;
&lt;iLvl&gt;8&lt;/iLvl&gt;
&lt;/candidate&gt;
&lt;/results&gt;
</v>
      </c>
      <c r="W317">
        <f t="shared" si="22"/>
        <v>35.287666000000002</v>
      </c>
      <c r="X317">
        <f t="shared" si="23"/>
        <v>136.81662</v>
      </c>
      <c r="Y317" s="1" t="str">
        <f t="shared" si="24"/>
        <v xml:space="preserve"> 愛知県一宮市森本４－１２－１８</v>
      </c>
    </row>
    <row r="318" spans="1:25" ht="14.25" x14ac:dyDescent="0.2">
      <c r="A318" t="s">
        <v>1579</v>
      </c>
      <c r="B318" t="s">
        <v>1580</v>
      </c>
      <c r="C318" t="s">
        <v>1581</v>
      </c>
      <c r="D318" t="s">
        <v>1582</v>
      </c>
      <c r="E318" t="s">
        <v>1583</v>
      </c>
      <c r="F318" t="s">
        <v>1584</v>
      </c>
      <c r="G318" t="s">
        <v>1585</v>
      </c>
      <c r="H318" t="s">
        <v>837</v>
      </c>
      <c r="I318" t="s">
        <v>1586</v>
      </c>
      <c r="J318" t="s">
        <v>1587</v>
      </c>
      <c r="K318" t="s">
        <v>94</v>
      </c>
      <c r="L318" t="s">
        <v>1588</v>
      </c>
      <c r="M318" t="s">
        <v>1589</v>
      </c>
      <c r="N318" t="s">
        <v>1590</v>
      </c>
      <c r="O318" t="s">
        <v>39</v>
      </c>
      <c r="P318" t="s">
        <v>39</v>
      </c>
      <c r="Q318" t="s">
        <v>39</v>
      </c>
      <c r="R318" t="s">
        <v>39</v>
      </c>
      <c r="S318" t="s">
        <v>1579</v>
      </c>
      <c r="T318" t="s">
        <v>1591</v>
      </c>
      <c r="U318" t="str">
        <f t="shared" si="20"/>
        <v>http://geocode.csis.u-tokyo.ac.jp/cgi-bin/simple_geocode.cgi?charset=UTF8&amp;addr=%20%E6%84%9B%E7%9F%A5%E7%9C%8C%E5%90%8D%E5%8F%A4%E5%B1%8B%E5%B8%82%E4%B8%AD%E5%B7%9D%E5%8C%BA%E7%AF%A0%E5%8E%9F%E6%A9%8B%E9%80%9A%EF%BC%93%EF%BC%8D%EF%BC%91%EF%BC%97</v>
      </c>
      <c r="V318" t="str">
        <f t="shared" si="21"/>
        <v xml:space="preserve">&lt;?xml version="1.0" encoding="UTF-8" ?&gt;
&lt;results&gt;
&lt;query&gt; 愛知県名古屋市中川区篠原橋通３−１７&lt;/query&gt;
&lt;geodetic&gt;wgs1984&lt;/geodetic&gt;
&lt;iConf&gt;5&lt;/iConf&gt;
&lt;converted&gt; 愛知県名古屋市中川区篠原橋通３−１７&lt;/converted&gt;
&lt;candidate&gt;
&lt;address&gt;愛知県/名古屋市/中川区/篠原橋通/三丁目/１７番地&lt;/address&gt;
&lt;longitude&gt;136.864944&lt;/longitude&gt;
&lt;latitude&gt;35.140736&lt;/latitude&gt;
&lt;iLvl&gt;7&lt;/iLvl&gt;
&lt;/candidate&gt;
&lt;/results&gt;
</v>
      </c>
      <c r="W318">
        <f t="shared" si="22"/>
        <v>35.140735999999997</v>
      </c>
      <c r="X318">
        <f t="shared" si="23"/>
        <v>136.86494400000001</v>
      </c>
      <c r="Y318" s="1" t="str">
        <f t="shared" si="24"/>
        <v xml:space="preserve"> 愛知県名古屋市中川区篠原橋通３－１７</v>
      </c>
    </row>
    <row r="319" spans="1:25" ht="14.25" x14ac:dyDescent="0.2">
      <c r="A319" t="s">
        <v>1592</v>
      </c>
      <c r="B319" t="s">
        <v>1593</v>
      </c>
      <c r="C319" t="s">
        <v>1594</v>
      </c>
      <c r="D319" t="s">
        <v>1595</v>
      </c>
      <c r="E319" t="s">
        <v>1596</v>
      </c>
      <c r="F319" t="s">
        <v>1597</v>
      </c>
      <c r="G319" t="s">
        <v>1598</v>
      </c>
      <c r="H319" t="s">
        <v>616</v>
      </c>
      <c r="I319" t="s">
        <v>1599</v>
      </c>
      <c r="J319" t="s">
        <v>1600</v>
      </c>
      <c r="K319" t="s">
        <v>178</v>
      </c>
      <c r="L319" t="s">
        <v>505</v>
      </c>
      <c r="M319" t="s">
        <v>39</v>
      </c>
      <c r="N319" t="s">
        <v>1601</v>
      </c>
      <c r="O319" t="s">
        <v>369</v>
      </c>
      <c r="P319" t="s">
        <v>370</v>
      </c>
      <c r="Q319" t="s">
        <v>371</v>
      </c>
      <c r="R319" t="s">
        <v>2545</v>
      </c>
      <c r="S319" t="s">
        <v>1592</v>
      </c>
      <c r="T319" t="s">
        <v>1602</v>
      </c>
      <c r="U319" t="str">
        <f t="shared" si="20"/>
        <v>http://geocode.csis.u-tokyo.ac.jp/cgi-bin/simple_geocode.cgi?charset=UTF8&amp;addr=%20%E6%84%9B%E7%9F%A5%E7%9C%8C%E5%90%8D%E5%8F%A4%E5%B1%8B%E5%B8%82%E7%B7%91%E5%8C%BA%E4%B8%8A%E6%97%AD2-203</v>
      </c>
      <c r="V319" t="str">
        <f t="shared" si="21"/>
        <v xml:space="preserve">&lt;?xml version="1.0" encoding="UTF-8" ?&gt;
&lt;results&gt;
&lt;query&gt; 愛知県名古屋市緑区上旭2-203&lt;/query&gt;
&lt;geodetic&gt;wgs1984&lt;/geodetic&gt;
&lt;iConf&gt;5&lt;/iConf&gt;
&lt;converted&gt; 愛知県名古屋市緑区上旭2-203&lt;/converted&gt;
&lt;candidate&gt;
&lt;address&gt;愛知県/名古屋市/緑区/上旭/二丁目/２０３番地&lt;/address&gt;
&lt;longitude&gt;136.974304&lt;/longitude&gt;
&lt;latitude&gt;35.091537&lt;/latitude&gt;
&lt;iLvl&gt;7&lt;/iLvl&gt;
&lt;/candidate&gt;
&lt;/results&gt;
</v>
      </c>
      <c r="W319">
        <f t="shared" si="22"/>
        <v>35.091537000000002</v>
      </c>
      <c r="X319">
        <f t="shared" si="23"/>
        <v>136.97430399999999</v>
      </c>
      <c r="Y319" s="1" t="str">
        <f t="shared" si="24"/>
        <v xml:space="preserve"> 愛知県名古屋市緑区上旭2-203</v>
      </c>
    </row>
    <row r="320" spans="1:25" ht="14.25" x14ac:dyDescent="0.2">
      <c r="A320" t="s">
        <v>1603</v>
      </c>
      <c r="B320" t="s">
        <v>1604</v>
      </c>
      <c r="C320" t="s">
        <v>1605</v>
      </c>
      <c r="D320" t="s">
        <v>1606</v>
      </c>
      <c r="E320" t="s">
        <v>1607</v>
      </c>
      <c r="F320" t="s">
        <v>1608</v>
      </c>
      <c r="G320" t="s">
        <v>1609</v>
      </c>
      <c r="H320" t="s">
        <v>1610</v>
      </c>
      <c r="I320" t="s">
        <v>1611</v>
      </c>
      <c r="J320" t="s">
        <v>1612</v>
      </c>
      <c r="K320" t="s">
        <v>206</v>
      </c>
      <c r="L320" t="s">
        <v>505</v>
      </c>
      <c r="M320" t="s">
        <v>1613</v>
      </c>
      <c r="N320" t="s">
        <v>1614</v>
      </c>
      <c r="O320" t="s">
        <v>39</v>
      </c>
      <c r="P320" t="s">
        <v>39</v>
      </c>
      <c r="Q320" t="s">
        <v>39</v>
      </c>
      <c r="R320" t="s">
        <v>39</v>
      </c>
      <c r="S320" t="s">
        <v>1603</v>
      </c>
      <c r="T320" t="s">
        <v>1615</v>
      </c>
      <c r="U320" t="str">
        <f t="shared" si="20"/>
        <v>http://geocode.csis.u-tokyo.ac.jp/cgi-bin/simple_geocode.cgi?charset=UTF8&amp;addr=%20%E4%B8%89%E9%87%8D%E7%9C%8C%E4%B8%89%E9%87%8D%E9%83%A1%E5%B7%9D%E8%B6%8A%E7%94%BA%E5%A4%A7%E5%AD%97%E5%BD%93%E6%96%B0%E7%94%B0%EF%BC%93%EF%BC%96%EF%BC%95</v>
      </c>
      <c r="V320" t="str">
        <f t="shared" si="21"/>
        <v xml:space="preserve">&lt;?xml version="1.0" encoding="UTF-8" ?&gt;
&lt;results&gt;
&lt;query&gt; 三重県三重郡川越町大字当新田３６５&lt;/query&gt;
&lt;geodetic&gt;wgs1984&lt;/geodetic&gt;
&lt;iConf&gt;5&lt;/iConf&gt;
&lt;converted&gt; 三重県三重川越町大字当新田３６５&lt;/converted&gt;
&lt;candidate&gt;
&lt;address&gt;三重県/三重郡/川越町/当新田/３６５番地&lt;/address&gt;
&lt;longitude&gt;136.683609&lt;/longitude&gt;
&lt;latitude&gt;35.026608&lt;/latitude&gt;
&lt;iLvl&gt;7&lt;/iLvl&gt;
&lt;/candidate&gt;
&lt;/results&gt;
</v>
      </c>
      <c r="W320">
        <f t="shared" si="22"/>
        <v>35.026608000000003</v>
      </c>
      <c r="X320">
        <f t="shared" si="23"/>
        <v>136.68360899999999</v>
      </c>
      <c r="Y320" s="1" t="str">
        <f t="shared" si="24"/>
        <v xml:space="preserve"> 三重県三重郡川越町大字当新田３６５</v>
      </c>
    </row>
    <row r="321" spans="1:25" ht="14.25" x14ac:dyDescent="0.2">
      <c r="A321" t="s">
        <v>1616</v>
      </c>
      <c r="B321" t="s">
        <v>1617</v>
      </c>
      <c r="C321" t="s">
        <v>1618</v>
      </c>
      <c r="D321" t="s">
        <v>1619</v>
      </c>
      <c r="E321" t="s">
        <v>1620</v>
      </c>
      <c r="F321" t="s">
        <v>1621</v>
      </c>
      <c r="G321" t="s">
        <v>1622</v>
      </c>
      <c r="H321" t="s">
        <v>1623</v>
      </c>
      <c r="I321" t="s">
        <v>1624</v>
      </c>
      <c r="J321" t="s">
        <v>1625</v>
      </c>
      <c r="K321" t="s">
        <v>339</v>
      </c>
      <c r="L321" t="s">
        <v>164</v>
      </c>
      <c r="M321" t="s">
        <v>1626</v>
      </c>
      <c r="N321" t="s">
        <v>1627</v>
      </c>
      <c r="O321" t="s">
        <v>39</v>
      </c>
      <c r="P321" t="s">
        <v>39</v>
      </c>
      <c r="Q321" t="s">
        <v>39</v>
      </c>
      <c r="R321" t="s">
        <v>39</v>
      </c>
      <c r="S321" t="s">
        <v>1616</v>
      </c>
      <c r="T321" t="s">
        <v>816</v>
      </c>
      <c r="U321" t="str">
        <f t="shared" si="20"/>
        <v>http://geocode.csis.u-tokyo.ac.jp/cgi-bin/simple_geocode.cgi?charset=UTF8&amp;addr=%20%E5%B2%A1%E5%B1%B1%E7%9C%8C%E5%B2%A1%E5%B1%B1%E5%B8%82%E5%8C%97%E5%8C%BA%E4%B8%AD%E4%BB%99%E9%81%9355-107</v>
      </c>
      <c r="V321" t="str">
        <f t="shared" si="21"/>
        <v xml:space="preserve">&lt;?xml version="1.0" encoding="UTF-8" ?&gt;
&lt;results&gt;
&lt;query&gt; 岡山県岡山市北区中仙道55-107&lt;/query&gt;
&lt;geodetic&gt;wgs1984&lt;/geodetic&gt;
&lt;iConf&gt;5&lt;/iConf&gt;
&lt;converted&gt; 岡山県岡山市北区中仙道55-&lt;/converted&gt;
&lt;candidate&gt;
&lt;address&gt;岡山県/岡山市/北区/中仙道/５５番地&lt;/address&gt;
&lt;longitude&gt;133.886078&lt;/longitude&gt;
&lt;latitude&gt;34.644779&lt;/latitude&gt;
&lt;iLvl&gt;7&lt;/iLvl&gt;
&lt;/candidate&gt;
&lt;/results&gt;
</v>
      </c>
      <c r="W321">
        <f t="shared" si="22"/>
        <v>34.644779</v>
      </c>
      <c r="X321">
        <f t="shared" si="23"/>
        <v>133.886078</v>
      </c>
      <c r="Y321" s="1" t="str">
        <f t="shared" si="24"/>
        <v xml:space="preserve"> 岡山県岡山市北区中仙道55-107</v>
      </c>
    </row>
    <row r="322" spans="1:25" ht="14.25" x14ac:dyDescent="0.2">
      <c r="A322" t="s">
        <v>1628</v>
      </c>
      <c r="B322" t="s">
        <v>1629</v>
      </c>
      <c r="C322" t="s">
        <v>1630</v>
      </c>
      <c r="D322" t="s">
        <v>1631</v>
      </c>
      <c r="E322" t="s">
        <v>1632</v>
      </c>
      <c r="F322" t="s">
        <v>1633</v>
      </c>
      <c r="G322" t="s">
        <v>1634</v>
      </c>
      <c r="H322" t="s">
        <v>1635</v>
      </c>
      <c r="I322" t="s">
        <v>39</v>
      </c>
      <c r="J322" t="s">
        <v>1636</v>
      </c>
      <c r="K322" t="s">
        <v>1637</v>
      </c>
      <c r="L322" t="s">
        <v>1638</v>
      </c>
      <c r="M322" t="s">
        <v>39</v>
      </c>
      <c r="N322" t="s">
        <v>1639</v>
      </c>
      <c r="O322" t="s">
        <v>2554</v>
      </c>
      <c r="P322" t="s">
        <v>210</v>
      </c>
      <c r="Q322" t="s">
        <v>211</v>
      </c>
      <c r="R322" t="s">
        <v>212</v>
      </c>
      <c r="S322" t="s">
        <v>1628</v>
      </c>
      <c r="T322" t="s">
        <v>1640</v>
      </c>
      <c r="U322" t="str">
        <f t="shared" si="20"/>
        <v>http://geocode.csis.u-tokyo.ac.jp/cgi-bin/simple_geocode.cgi?charset=UTF8&amp;addr=%20%E5%B2%90%E9%98%9C%E7%9C%8C%E5%B2%90%E9%98%9C%E5%B8%82%E8%96%AE%E7%94%B0%E5%8D%97%EF%BC%95%E4%B8%81%E7%9B%AE%EF%BC%91%EF%BC%96%EF%BC%8D%EF%BC%96</v>
      </c>
      <c r="V322" t="str">
        <f t="shared" si="21"/>
        <v xml:space="preserve">&lt;?xml version="1.0" encoding="UTF-8" ?&gt;
&lt;results&gt;
&lt;query&gt; 岐阜県岐阜市薮田南５丁目１６−６&lt;/query&gt;
&lt;geodetic&gt;wgs1984&lt;/geodetic&gt;
&lt;iConf&gt;5&lt;/iConf&gt;
&lt;converted&gt; 岐阜県岐阜市薮田南５丁目１６−６&lt;/converted&gt;
&lt;candidate&gt;
&lt;address&gt;岐阜県/岐阜市/薮田南/五丁目/１６番/６号&lt;/address&gt;
&lt;longitude&gt;136.715530&lt;/longitude&gt;
&lt;latitude&gt;35.392845&lt;/latitude&gt;
&lt;iLvl&gt;8&lt;/iLvl&gt;
&lt;/candidate&gt;
&lt;/results&gt;
</v>
      </c>
      <c r="W322">
        <f t="shared" si="22"/>
        <v>35.392845000000001</v>
      </c>
      <c r="X322">
        <f t="shared" si="23"/>
        <v>136.71553</v>
      </c>
      <c r="Y322" s="1" t="str">
        <f t="shared" si="24"/>
        <v xml:space="preserve"> 岐阜県岐阜市薮田南５丁目１６－６</v>
      </c>
    </row>
    <row r="323" spans="1:25" ht="14.25" x14ac:dyDescent="0.2">
      <c r="A323" t="s">
        <v>1641</v>
      </c>
      <c r="B323" t="s">
        <v>1642</v>
      </c>
      <c r="C323" t="s">
        <v>1643</v>
      </c>
      <c r="D323" t="s">
        <v>1644</v>
      </c>
      <c r="E323" t="s">
        <v>1645</v>
      </c>
      <c r="F323" t="s">
        <v>1646</v>
      </c>
      <c r="G323" t="s">
        <v>1647</v>
      </c>
      <c r="H323" t="s">
        <v>381</v>
      </c>
      <c r="I323" t="s">
        <v>39</v>
      </c>
      <c r="J323" t="s">
        <v>1648</v>
      </c>
      <c r="K323" t="s">
        <v>1541</v>
      </c>
      <c r="L323" t="s">
        <v>95</v>
      </c>
      <c r="M323" t="s">
        <v>39</v>
      </c>
      <c r="N323" t="s">
        <v>227</v>
      </c>
      <c r="O323" t="s">
        <v>2541</v>
      </c>
      <c r="P323" t="s">
        <v>35</v>
      </c>
      <c r="Q323" t="s">
        <v>2542</v>
      </c>
      <c r="R323" t="s">
        <v>37</v>
      </c>
      <c r="S323" t="s">
        <v>1641</v>
      </c>
      <c r="T323" t="s">
        <v>1649</v>
      </c>
      <c r="U323" t="str">
        <f t="shared" ref="U323:U386" si="25" xml:space="preserve"> "http://geocode.csis.u-tokyo.ac.jp/cgi-bin/simple_geocode.cgi?charset=UTF8&amp;addr=" &amp; _xlfn.ENCODEURL(Y323)</f>
        <v>http://geocode.csis.u-tokyo.ac.jp/cgi-bin/simple_geocode.cgi?charset=UTF8&amp;addr=%20%E5%B2%90%E9%98%9C%E7%9C%8C%E7%BE%BD%E5%B3%B6%E9%83%A1%E5%B2%90%E5%8D%97%E7%94%BA%E5%85%AB%E5%89%A31-59-1</v>
      </c>
      <c r="V323" t="str">
        <f t="shared" ref="V323:V386" si="26" xml:space="preserve"> _xlfn.WEBSERVICE(U323)</f>
        <v xml:space="preserve">&lt;?xml version="1.0" encoding="UTF-8" ?&gt;
&lt;results&gt;
&lt;query&gt; 岐阜県羽島郡岐南町八剣1-59-1&lt;/query&gt;
&lt;geodetic&gt;wgs1984&lt;/geodetic&gt;
&lt;iConf&gt;5&lt;/iConf&gt;
&lt;converted&gt; 岐阜県羽島郡岐南町八剣1-59-&lt;/converted&gt;
&lt;candidate&gt;
&lt;address&gt;岐阜県/羽島郡/岐南町/八剣/一丁目/５９番地&lt;/address&gt;
&lt;longitude&gt;136.784515&lt;/longitude&gt;
&lt;latitude&gt;35.391804&lt;/latitude&gt;
&lt;iLvl&gt;7&lt;/iLvl&gt;
&lt;/candidate&gt;
&lt;/results&gt;
</v>
      </c>
      <c r="W323">
        <f t="shared" ref="W323:W386" si="27">_xlfn.FILTERXML(V323,"//latitude")</f>
        <v>35.391804</v>
      </c>
      <c r="X323">
        <f t="shared" ref="X323:X386" si="28">_xlfn.FILTERXML(V323,"//longitude")</f>
        <v>136.784515</v>
      </c>
      <c r="Y323" s="1" t="str">
        <f t="shared" ref="Y323:Y386" si="29">RIGHT(F323,LEN(F323)-9)</f>
        <v xml:space="preserve"> 岐阜県羽島郡岐南町八剣1-59-1</v>
      </c>
    </row>
    <row r="324" spans="1:25" ht="14.25" x14ac:dyDescent="0.2">
      <c r="A324" t="s">
        <v>1650</v>
      </c>
      <c r="B324" t="s">
        <v>1651</v>
      </c>
      <c r="C324" t="s">
        <v>1652</v>
      </c>
      <c r="D324" t="s">
        <v>1653</v>
      </c>
      <c r="E324" t="s">
        <v>1654</v>
      </c>
      <c r="F324" t="s">
        <v>1655</v>
      </c>
      <c r="G324" t="s">
        <v>1656</v>
      </c>
      <c r="H324" t="s">
        <v>1657</v>
      </c>
      <c r="I324" t="s">
        <v>1658</v>
      </c>
      <c r="J324" t="s">
        <v>1659</v>
      </c>
      <c r="K324" t="s">
        <v>94</v>
      </c>
      <c r="L324" t="s">
        <v>244</v>
      </c>
      <c r="M324" t="s">
        <v>1660</v>
      </c>
      <c r="N324" t="s">
        <v>440</v>
      </c>
      <c r="O324" t="s">
        <v>39</v>
      </c>
      <c r="P324" t="s">
        <v>39</v>
      </c>
      <c r="Q324" t="s">
        <v>39</v>
      </c>
      <c r="R324" t="s">
        <v>39</v>
      </c>
      <c r="S324" t="s">
        <v>1650</v>
      </c>
      <c r="T324" t="s">
        <v>1661</v>
      </c>
      <c r="U324" t="str">
        <f t="shared" si="25"/>
        <v>http://geocode.csis.u-tokyo.ac.jp/cgi-bin/simple_geocode.cgi?charset=UTF8&amp;addr=%20%E6%84%9B%E7%9F%A5%E7%9C%8C%E5%90%8D%E5%8F%A4%E5%B1%8B%E5%B8%82%E4%B8%AD%E5%8C%BA%E5%8D%83%E4%BB%A3%E7%94%B05-24-1</v>
      </c>
      <c r="V324" t="str">
        <f t="shared" si="26"/>
        <v xml:space="preserve">&lt;?xml version="1.0" encoding="UTF-8" ?&gt;
&lt;results&gt;
&lt;query&gt; 愛知県名古屋市中区千代田5-24-1&lt;/query&gt;
&lt;geodetic&gt;wgs1984&lt;/geodetic&gt;
&lt;iConf&gt;5&lt;/iConf&gt;
&lt;converted&gt; 愛知県名古屋市中区千代田5-24-1&lt;/converted&gt;
&lt;candidate&gt;
&lt;address&gt;愛知県/名古屋市/中区/千代田/五丁目/２４番/１号&lt;/address&gt;
&lt;longitude&gt;136.917206&lt;/longitude&gt;
&lt;latitude&gt;35.156010&lt;/latitude&gt;
&lt;iLvl&gt;8&lt;/iLvl&gt;
&lt;/candidate&gt;
&lt;/results&gt;
</v>
      </c>
      <c r="W324">
        <f t="shared" si="27"/>
        <v>35.156010000000002</v>
      </c>
      <c r="X324">
        <f t="shared" si="28"/>
        <v>136.91720599999999</v>
      </c>
      <c r="Y324" s="1" t="str">
        <f t="shared" si="29"/>
        <v xml:space="preserve"> 愛知県名古屋市中区千代田5-24-1</v>
      </c>
    </row>
    <row r="325" spans="1:25" ht="14.25" x14ac:dyDescent="0.2">
      <c r="A325" t="s">
        <v>1662</v>
      </c>
      <c r="B325" t="s">
        <v>1663</v>
      </c>
      <c r="C325" t="s">
        <v>1664</v>
      </c>
      <c r="D325" t="s">
        <v>1665</v>
      </c>
      <c r="E325" t="s">
        <v>1666</v>
      </c>
      <c r="F325" t="s">
        <v>1667</v>
      </c>
      <c r="G325" t="s">
        <v>1668</v>
      </c>
      <c r="H325" t="s">
        <v>1669</v>
      </c>
      <c r="I325" t="s">
        <v>1670</v>
      </c>
      <c r="J325" t="s">
        <v>1671</v>
      </c>
      <c r="K325" t="s">
        <v>396</v>
      </c>
      <c r="L325" t="s">
        <v>505</v>
      </c>
      <c r="M325" t="s">
        <v>1672</v>
      </c>
      <c r="N325" t="s">
        <v>327</v>
      </c>
      <c r="O325" t="s">
        <v>369</v>
      </c>
      <c r="P325" t="s">
        <v>370</v>
      </c>
      <c r="Q325" t="s">
        <v>371</v>
      </c>
      <c r="R325" t="s">
        <v>2545</v>
      </c>
      <c r="S325" t="s">
        <v>1662</v>
      </c>
      <c r="T325" t="s">
        <v>1673</v>
      </c>
      <c r="U325" t="str">
        <f t="shared" si="25"/>
        <v>http://geocode.csis.u-tokyo.ac.jp/cgi-bin/simple_geocode.cgi?charset=UTF8&amp;addr=%20%E6%BB%8B%E8%B3%80%E7%9C%8C%E5%A4%A7%E6%B4%A5%E5%B8%82%E9%A6%AC%E5%A0%B42%E4%B8%81%E7%9B%AE433-4</v>
      </c>
      <c r="V325" t="str">
        <f t="shared" si="26"/>
        <v xml:space="preserve">&lt;?xml version="1.0" encoding="UTF-8" ?&gt;
&lt;results&gt;
&lt;query&gt; 滋賀県大津市馬場2丁目433-4&lt;/query&gt;
&lt;geodetic&gt;wgs1984&lt;/geodetic&gt;
&lt;iConf&gt;5&lt;/iConf&gt;
&lt;converted&gt; 滋賀県大津市馬場2丁目&lt;/converted&gt;
&lt;candidate&gt;
&lt;address&gt;滋賀県/大津市/馬場/二丁目&lt;/address&gt;
&lt;longitude&gt;135.879562&lt;/longitude&gt;
&lt;latitude&gt;35.000187&lt;/latitude&gt;
&lt;iLvl&gt;6&lt;/iLvl&gt;
&lt;/candidate&gt;
&lt;/results&gt;
</v>
      </c>
      <c r="W325">
        <f t="shared" si="27"/>
        <v>35.000186999999997</v>
      </c>
      <c r="X325">
        <f t="shared" si="28"/>
        <v>135.87956199999999</v>
      </c>
      <c r="Y325" s="1" t="str">
        <f t="shared" si="29"/>
        <v xml:space="preserve"> 滋賀県大津市馬場2丁目433-4</v>
      </c>
    </row>
    <row r="326" spans="1:25" ht="14.25" x14ac:dyDescent="0.2">
      <c r="A326" t="s">
        <v>1674</v>
      </c>
      <c r="B326" t="s">
        <v>1675</v>
      </c>
      <c r="C326" t="s">
        <v>1676</v>
      </c>
      <c r="D326" t="s">
        <v>1677</v>
      </c>
      <c r="E326" t="s">
        <v>1678</v>
      </c>
      <c r="F326" t="s">
        <v>1679</v>
      </c>
      <c r="G326" t="s">
        <v>1680</v>
      </c>
      <c r="H326" t="s">
        <v>146</v>
      </c>
      <c r="I326" t="s">
        <v>1681</v>
      </c>
      <c r="J326" t="s">
        <v>1682</v>
      </c>
      <c r="K326" t="s">
        <v>206</v>
      </c>
      <c r="L326" t="s">
        <v>192</v>
      </c>
      <c r="M326" t="s">
        <v>1683</v>
      </c>
      <c r="N326" t="s">
        <v>1684</v>
      </c>
      <c r="O326" t="s">
        <v>39</v>
      </c>
      <c r="P326" t="s">
        <v>39</v>
      </c>
      <c r="Q326" t="s">
        <v>39</v>
      </c>
      <c r="R326" t="s">
        <v>39</v>
      </c>
      <c r="S326" t="s">
        <v>1674</v>
      </c>
      <c r="T326" t="s">
        <v>1685</v>
      </c>
      <c r="U326" t="str">
        <f t="shared" si="25"/>
        <v>http://geocode.csis.u-tokyo.ac.jp/cgi-bin/simple_geocode.cgi?charset=UTF8&amp;addr=%20%E6%84%9B%E7%9F%A5%E7%9C%8C%E6%98%A5%E6%97%A5%E4%BA%95%E5%B8%82%E4%B8%8B%E6%9D%A1%E7%94%BA1148</v>
      </c>
      <c r="V326" t="str">
        <f t="shared" si="26"/>
        <v xml:space="preserve">&lt;?xml version="1.0" encoding="UTF-8" ?&gt;
&lt;results&gt;
&lt;query&gt; 愛知県春日井市下条町1148&lt;/query&gt;
&lt;geodetic&gt;wgs1984&lt;/geodetic&gt;
&lt;iConf&gt;5&lt;/iConf&gt;
&lt;converted&gt; 愛知県春日井市下条町1148&lt;/converted&gt;
&lt;candidate&gt;
&lt;address&gt;愛知県/春日井市/下条町/１１４８番地&lt;/address&gt;
&lt;longitude&gt;136.981049&lt;/longitude&gt;
&lt;latitude&gt;35.230595&lt;/latitude&gt;
&lt;iLvl&gt;7&lt;/iLvl&gt;
&lt;/candidate&gt;
&lt;/results&gt;
</v>
      </c>
      <c r="W326">
        <f t="shared" si="27"/>
        <v>35.230595000000001</v>
      </c>
      <c r="X326">
        <f t="shared" si="28"/>
        <v>136.98104900000001</v>
      </c>
      <c r="Y326" s="1" t="str">
        <f t="shared" si="29"/>
        <v xml:space="preserve"> 愛知県春日井市下条町1148</v>
      </c>
    </row>
    <row r="327" spans="1:25" ht="14.25" x14ac:dyDescent="0.2">
      <c r="A327" t="s">
        <v>1686</v>
      </c>
      <c r="B327" t="s">
        <v>1687</v>
      </c>
      <c r="C327" t="s">
        <v>1688</v>
      </c>
      <c r="D327" t="s">
        <v>1689</v>
      </c>
      <c r="E327" t="s">
        <v>1690</v>
      </c>
      <c r="F327" t="s">
        <v>1691</v>
      </c>
      <c r="G327" t="s">
        <v>1692</v>
      </c>
      <c r="H327" t="s">
        <v>1174</v>
      </c>
      <c r="I327" t="s">
        <v>1693</v>
      </c>
      <c r="J327" t="s">
        <v>1694</v>
      </c>
      <c r="K327" t="s">
        <v>30</v>
      </c>
      <c r="L327" t="s">
        <v>136</v>
      </c>
      <c r="M327" t="s">
        <v>1695</v>
      </c>
      <c r="N327" t="s">
        <v>1696</v>
      </c>
      <c r="O327" t="s">
        <v>39</v>
      </c>
      <c r="P327" t="s">
        <v>39</v>
      </c>
      <c r="Q327" t="s">
        <v>39</v>
      </c>
      <c r="R327" t="s">
        <v>39</v>
      </c>
      <c r="S327" t="s">
        <v>1686</v>
      </c>
      <c r="T327" t="s">
        <v>1697</v>
      </c>
      <c r="U327" t="str">
        <f t="shared" si="25"/>
        <v>http://geocode.csis.u-tokyo.ac.jp/cgi-bin/simple_geocode.cgi?charset=UTF8&amp;addr=%20%E5%B2%A1%E5%B1%B1%E7%9C%8C%E5%B2%A1%E5%B1%B1%E5%B8%82%E4%B8%AD%E5%8C%BA%E5%85%BC%E5%9F%BA51</v>
      </c>
      <c r="V327" t="str">
        <f t="shared" si="26"/>
        <v xml:space="preserve">&lt;?xml version="1.0" encoding="UTF-8" ?&gt;
&lt;results&gt;
&lt;query&gt; 岡山県岡山市中区兼基51&lt;/query&gt;
&lt;geodetic&gt;wgs1984&lt;/geodetic&gt;
&lt;iConf&gt;5&lt;/iConf&gt;
&lt;converted&gt; 岡山県岡山市中区兼基51&lt;/converted&gt;
&lt;candidate&gt;
&lt;address&gt;岡山県/岡山市/中区/兼基/５１番地&lt;/address&gt;
&lt;longitude&gt;133.971954&lt;/longitude&gt;
&lt;latitude&gt;34.672874&lt;/latitude&gt;
&lt;iLvl&gt;7&lt;/iLvl&gt;
&lt;/candidate&gt;
&lt;/results&gt;
</v>
      </c>
      <c r="W327">
        <f t="shared" si="27"/>
        <v>34.672874</v>
      </c>
      <c r="X327">
        <f t="shared" si="28"/>
        <v>133.97195400000001</v>
      </c>
      <c r="Y327" s="1" t="str">
        <f t="shared" si="29"/>
        <v xml:space="preserve"> 岡山県岡山市中区兼基51</v>
      </c>
    </row>
    <row r="328" spans="1:25" ht="14.25" x14ac:dyDescent="0.2">
      <c r="A328" t="s">
        <v>20</v>
      </c>
      <c r="B328" t="s">
        <v>21</v>
      </c>
      <c r="C328" t="s">
        <v>22</v>
      </c>
      <c r="D328" t="s">
        <v>23</v>
      </c>
      <c r="E328" t="s">
        <v>24</v>
      </c>
      <c r="F328" t="s">
        <v>25</v>
      </c>
      <c r="G328" t="s">
        <v>26</v>
      </c>
      <c r="H328" t="s">
        <v>27</v>
      </c>
      <c r="I328" t="s">
        <v>28</v>
      </c>
      <c r="J328" t="s">
        <v>29</v>
      </c>
      <c r="K328" t="s">
        <v>30</v>
      </c>
      <c r="L328" t="s">
        <v>31</v>
      </c>
      <c r="M328" t="s">
        <v>32</v>
      </c>
      <c r="N328" t="s">
        <v>33</v>
      </c>
      <c r="O328" t="s">
        <v>2541</v>
      </c>
      <c r="P328" t="s">
        <v>35</v>
      </c>
      <c r="Q328" t="s">
        <v>2542</v>
      </c>
      <c r="R328" t="s">
        <v>37</v>
      </c>
      <c r="S328" t="s">
        <v>20</v>
      </c>
      <c r="T328" t="s">
        <v>38</v>
      </c>
      <c r="U328" t="str">
        <f t="shared" si="25"/>
        <v>http://geocode.csis.u-tokyo.ac.jp/cgi-bin/simple_geocode.cgi?charset=UTF8&amp;addr=%20%E6%84%9B%E7%9F%A5%E7%9C%8C%E6%97%A5%E9%80%B2%E5%B8%82%E8%9F%B9%E7%94%B2%E7%94%BA%E4%B8%AD%E5%B1%8B%E6%95%B7407-1</v>
      </c>
      <c r="V328" t="str">
        <f t="shared" si="26"/>
        <v xml:space="preserve">&lt;?xml version="1.0" encoding="UTF-8" ?&gt;
&lt;results&gt;
&lt;query&gt; 愛知県日進市蟹甲町中屋敷407-1&lt;/query&gt;
&lt;geodetic&gt;wgs1984&lt;/geodetic&gt;
&lt;iConf&gt;5&lt;/iConf&gt;
&lt;converted&gt; 愛知県日進市蟹甲町中屋敷407-&lt;/converted&gt;
&lt;candidate&gt;
&lt;address&gt;愛知県/日進市/蟹甲町/中屋敷/４０７番地&lt;/address&gt;
&lt;longitude&gt;137.044495&lt;/longitude&gt;
&lt;latitude&gt;35.130753&lt;/latitude&gt;
&lt;iLvl&gt;7&lt;/iLvl&gt;
&lt;/candidate&gt;
&lt;/results&gt;
</v>
      </c>
      <c r="W328">
        <f t="shared" si="27"/>
        <v>35.130752999999999</v>
      </c>
      <c r="X328">
        <f t="shared" si="28"/>
        <v>137.04449500000001</v>
      </c>
      <c r="Y328" s="1" t="str">
        <f t="shared" si="29"/>
        <v xml:space="preserve"> 愛知県日進市蟹甲町中屋敷407-1</v>
      </c>
    </row>
    <row r="329" spans="1:25" ht="14.25" x14ac:dyDescent="0.2">
      <c r="A329" t="s">
        <v>40</v>
      </c>
      <c r="B329" t="s">
        <v>41</v>
      </c>
      <c r="C329" t="s">
        <v>42</v>
      </c>
      <c r="D329" t="s">
        <v>43</v>
      </c>
      <c r="E329" t="s">
        <v>44</v>
      </c>
      <c r="F329" t="s">
        <v>45</v>
      </c>
      <c r="G329" t="s">
        <v>46</v>
      </c>
      <c r="H329" t="s">
        <v>47</v>
      </c>
      <c r="I329" t="s">
        <v>48</v>
      </c>
      <c r="J329" t="s">
        <v>49</v>
      </c>
      <c r="K329" t="s">
        <v>50</v>
      </c>
      <c r="L329" t="s">
        <v>51</v>
      </c>
      <c r="M329" t="s">
        <v>39</v>
      </c>
      <c r="N329" t="s">
        <v>52</v>
      </c>
      <c r="O329" t="s">
        <v>39</v>
      </c>
      <c r="P329" t="s">
        <v>39</v>
      </c>
      <c r="Q329" t="s">
        <v>39</v>
      </c>
      <c r="R329" t="s">
        <v>39</v>
      </c>
      <c r="S329" t="s">
        <v>40</v>
      </c>
      <c r="T329" t="s">
        <v>53</v>
      </c>
      <c r="U329" t="str">
        <f t="shared" si="25"/>
        <v>http://geocode.csis.u-tokyo.ac.jp/cgi-bin/simple_geocode.cgi?charset=UTF8&amp;addr=%20%E5%A4%A7%E9%98%AA%E5%BA%9C%E5%A4%A7%E9%98%AA%E5%B8%82%E6%B7%80%E5%B7%9D%E5%8C%BA%E8%A5%BF%E4%B8%AD%E5%B3%B61-12-15</v>
      </c>
      <c r="V329" t="str">
        <f t="shared" si="26"/>
        <v xml:space="preserve">&lt;?xml version="1.0" encoding="UTF-8" ?&gt;
&lt;results&gt;
&lt;query&gt; 大阪府大阪市淀川区西中島1-12-15&lt;/query&gt;
&lt;geodetic&gt;wgs1984&lt;/geodetic&gt;
&lt;iConf&gt;5&lt;/iConf&gt;
&lt;converted&gt; 大阪府大阪市淀川区西中島1-12-15&lt;/converted&gt;
&lt;candidate&gt;
&lt;address&gt;大阪府/大阪市/淀川区/西中島/一丁目/１２番/１５号&lt;/address&gt;
&lt;longitude&gt;135.499268&lt;/longitude&gt;
&lt;latitude&gt;34.725506&lt;/latitude&gt;
&lt;iLvl&gt;8&lt;/iLvl&gt;
&lt;/candidate&gt;
&lt;/results&gt;
</v>
      </c>
      <c r="W329">
        <f t="shared" si="27"/>
        <v>34.725506000000003</v>
      </c>
      <c r="X329">
        <f t="shared" si="28"/>
        <v>135.499268</v>
      </c>
      <c r="Y329" s="1" t="str">
        <f t="shared" si="29"/>
        <v xml:space="preserve"> 大阪府大阪市淀川区西中島1-12-15</v>
      </c>
    </row>
    <row r="330" spans="1:25" ht="14.25" x14ac:dyDescent="0.2">
      <c r="A330" t="s">
        <v>54</v>
      </c>
      <c r="B330" t="s">
        <v>55</v>
      </c>
      <c r="C330" t="s">
        <v>56</v>
      </c>
      <c r="D330" t="s">
        <v>57</v>
      </c>
      <c r="E330" t="s">
        <v>58</v>
      </c>
      <c r="F330" t="s">
        <v>59</v>
      </c>
      <c r="G330" t="s">
        <v>60</v>
      </c>
      <c r="H330" t="s">
        <v>61</v>
      </c>
      <c r="I330" t="s">
        <v>62</v>
      </c>
      <c r="J330" t="s">
        <v>63</v>
      </c>
      <c r="K330" t="s">
        <v>64</v>
      </c>
      <c r="L330" t="s">
        <v>65</v>
      </c>
      <c r="M330" t="s">
        <v>66</v>
      </c>
      <c r="N330" t="s">
        <v>67</v>
      </c>
      <c r="O330" t="s">
        <v>2541</v>
      </c>
      <c r="P330" t="s">
        <v>35</v>
      </c>
      <c r="Q330" t="s">
        <v>2542</v>
      </c>
      <c r="R330" t="s">
        <v>37</v>
      </c>
      <c r="S330" t="s">
        <v>54</v>
      </c>
      <c r="T330" t="s">
        <v>68</v>
      </c>
      <c r="U330" t="str">
        <f t="shared" si="25"/>
        <v>http://geocode.csis.u-tokyo.ac.jp/cgi-bin/simple_geocode.cgi?charset=UTF8&amp;addr=%20%E5%B2%A1%E5%B1%B1%E7%9C%8C%E5%80%89%E6%95%B7%E5%B8%82%E9%80%A3%E5%B3%B6%E4%B8%AD%E5%A4%AE%EF%BC%91%E4%B8%81%E7%9B%AE%EF%BC%91%EF%BC%91%EF%BC%8D%EF%BC%92</v>
      </c>
      <c r="V330" t="str">
        <f t="shared" si="26"/>
        <v xml:space="preserve">&lt;?xml version="1.0" encoding="UTF-8" ?&gt;
&lt;results&gt;
&lt;query&gt; 岡山県倉敷市連島中央１丁目１１−２&lt;/query&gt;
&lt;geodetic&gt;wgs1984&lt;/geodetic&gt;
&lt;iConf&gt;5&lt;/iConf&gt;
&lt;converted&gt; 岡山県倉敷市連島中央１丁目１１−２&lt;/converted&gt;
&lt;candidate&gt;
&lt;address&gt;岡山県/倉敷市/連島中央/一丁目/１１番/２号&lt;/address&gt;
&lt;longitude&gt;133.732849&lt;/longitude&gt;
&lt;latitude&gt;34.547768&lt;/latitude&gt;
&lt;iLvl&gt;8&lt;/iLvl&gt;
&lt;/candidate&gt;
&lt;/results&gt;
</v>
      </c>
      <c r="W330">
        <f t="shared" si="27"/>
        <v>34.547767999999998</v>
      </c>
      <c r="X330">
        <f t="shared" si="28"/>
        <v>133.73284899999999</v>
      </c>
      <c r="Y330" s="1" t="str">
        <f t="shared" si="29"/>
        <v xml:space="preserve"> 岡山県倉敷市連島中央１丁目１１－２</v>
      </c>
    </row>
    <row r="331" spans="1:25" ht="14.25" x14ac:dyDescent="0.2">
      <c r="A331" t="s">
        <v>69</v>
      </c>
      <c r="B331" t="s">
        <v>70</v>
      </c>
      <c r="C331" t="s">
        <v>71</v>
      </c>
      <c r="D331" t="s">
        <v>72</v>
      </c>
      <c r="E331" t="s">
        <v>73</v>
      </c>
      <c r="F331" t="s">
        <v>74</v>
      </c>
      <c r="G331" t="s">
        <v>75</v>
      </c>
      <c r="H331" t="s">
        <v>76</v>
      </c>
      <c r="I331" t="s">
        <v>77</v>
      </c>
      <c r="J331" t="s">
        <v>78</v>
      </c>
      <c r="K331" t="s">
        <v>79</v>
      </c>
      <c r="L331" t="s">
        <v>80</v>
      </c>
      <c r="M331" t="s">
        <v>81</v>
      </c>
      <c r="N331" t="s">
        <v>82</v>
      </c>
      <c r="O331" t="s">
        <v>39</v>
      </c>
      <c r="P331" t="s">
        <v>39</v>
      </c>
      <c r="Q331" t="s">
        <v>39</v>
      </c>
      <c r="R331" t="s">
        <v>39</v>
      </c>
      <c r="S331" t="s">
        <v>69</v>
      </c>
      <c r="T331" t="s">
        <v>83</v>
      </c>
      <c r="U331" t="str">
        <f t="shared" si="25"/>
        <v>http://geocode.csis.u-tokyo.ac.jp/cgi-bin/simple_geocode.cgi?charset=UTF8&amp;addr=%20%E5%B2%A1%E5%B1%B1%E7%9C%8C%E5%B2%A1%E5%B1%B1%E5%B8%82%E5%8C%97%E5%8C%BA%E4%B8%AD%E4%BB%99%E9%81%93%EF%BC%92%E4%B8%81%E7%9B%AE%EF%BC%91%EF%BC%90%EF%BC%8D%EF%BC%98</v>
      </c>
      <c r="V331" t="str">
        <f t="shared" si="26"/>
        <v xml:space="preserve">&lt;?xml version="1.0" encoding="UTF-8" ?&gt;
&lt;results&gt;
&lt;query&gt; 岡山県岡山市北区中仙道２丁目１０−８&lt;/query&gt;
&lt;geodetic&gt;wgs1984&lt;/geodetic&gt;
&lt;iConf&gt;5&lt;/iConf&gt;
&lt;converted&gt; 岡山県岡山市北区中仙道２丁目１０−８&lt;/converted&gt;
&lt;candidate&gt;
&lt;address&gt;岡山県/岡山市/北区/中仙道/二丁目/１０番/８号&lt;/address&gt;
&lt;longitude&gt;133.885025&lt;/longitude&gt;
&lt;latitude&gt;34.645298&lt;/latitude&gt;
&lt;iLvl&gt;8&lt;/iLvl&gt;
&lt;/candidate&gt;
&lt;/results&gt;
</v>
      </c>
      <c r="W331">
        <f t="shared" si="27"/>
        <v>34.645297999999997</v>
      </c>
      <c r="X331">
        <f t="shared" si="28"/>
        <v>133.88502500000001</v>
      </c>
      <c r="Y331" s="1" t="str">
        <f t="shared" si="29"/>
        <v xml:space="preserve"> 岡山県岡山市北区中仙道２丁目１０－８</v>
      </c>
    </row>
    <row r="332" spans="1:25" ht="14.25" x14ac:dyDescent="0.2">
      <c r="A332" t="s">
        <v>84</v>
      </c>
      <c r="B332" t="s">
        <v>85</v>
      </c>
      <c r="C332" t="s">
        <v>86</v>
      </c>
      <c r="D332" t="s">
        <v>87</v>
      </c>
      <c r="E332" t="s">
        <v>88</v>
      </c>
      <c r="F332" t="s">
        <v>89</v>
      </c>
      <c r="G332" t="s">
        <v>90</v>
      </c>
      <c r="H332" t="s">
        <v>91</v>
      </c>
      <c r="I332" t="s">
        <v>92</v>
      </c>
      <c r="J332" t="s">
        <v>93</v>
      </c>
      <c r="K332" t="s">
        <v>94</v>
      </c>
      <c r="L332" t="s">
        <v>95</v>
      </c>
      <c r="M332" t="s">
        <v>96</v>
      </c>
      <c r="N332" t="s">
        <v>67</v>
      </c>
      <c r="O332" t="s">
        <v>39</v>
      </c>
      <c r="P332" t="s">
        <v>39</v>
      </c>
      <c r="Q332" t="s">
        <v>39</v>
      </c>
      <c r="R332" t="s">
        <v>39</v>
      </c>
      <c r="S332" t="s">
        <v>84</v>
      </c>
      <c r="T332" t="s">
        <v>97</v>
      </c>
      <c r="U332" t="str">
        <f t="shared" si="25"/>
        <v>http://geocode.csis.u-tokyo.ac.jp/cgi-bin/simple_geocode.cgi?charset=UTF8&amp;addr=%20%E5%A4%A7%E9%98%AA%E5%BA%9C%E5%B2%B8%E5%92%8C%E7%94%B0%E5%B8%82%E5%B0%8F%E6%9D%BE%E9%87%8C%E7%94%BA%EF%BC%92%EF%BC%94%EF%BC%91%EF%BC%99</v>
      </c>
      <c r="V332" t="str">
        <f t="shared" si="26"/>
        <v xml:space="preserve">&lt;?xml version="1.0" encoding="UTF-8" ?&gt;
&lt;results&gt;
&lt;query&gt; 大阪府岸和田市小松里町２４１９&lt;/query&gt;
&lt;geodetic&gt;wgs1984&lt;/geodetic&gt;
&lt;iConf&gt;5&lt;/iConf&gt;
&lt;converted&gt; 大阪府岸和田市小松里町２４１９&lt;/converted&gt;
&lt;candidate&gt;
&lt;address&gt;大阪府/岸和田市/小松里町/２４１９番地&lt;/address&gt;
&lt;longitude&gt;135.398575&lt;/longitude&gt;
&lt;latitude&gt;34.467442&lt;/latitude&gt;
&lt;iLvl&gt;7&lt;/iLvl&gt;
&lt;/candidate&gt;
&lt;/results&gt;
</v>
      </c>
      <c r="W332">
        <f t="shared" si="27"/>
        <v>34.467441999999998</v>
      </c>
      <c r="X332">
        <f t="shared" si="28"/>
        <v>135.39857499999999</v>
      </c>
      <c r="Y332" s="1" t="str">
        <f t="shared" si="29"/>
        <v xml:space="preserve"> 大阪府岸和田市小松里町２４１９</v>
      </c>
    </row>
    <row r="333" spans="1:25" ht="14.25" x14ac:dyDescent="0.2">
      <c r="A333" t="s">
        <v>98</v>
      </c>
      <c r="B333" t="s">
        <v>99</v>
      </c>
      <c r="C333" t="s">
        <v>100</v>
      </c>
      <c r="D333" t="s">
        <v>101</v>
      </c>
      <c r="E333" t="s">
        <v>102</v>
      </c>
      <c r="F333" t="s">
        <v>103</v>
      </c>
      <c r="G333" t="s">
        <v>104</v>
      </c>
      <c r="H333" t="s">
        <v>105</v>
      </c>
      <c r="I333" t="s">
        <v>106</v>
      </c>
      <c r="J333" t="s">
        <v>107</v>
      </c>
      <c r="K333" t="s">
        <v>108</v>
      </c>
      <c r="L333" t="s">
        <v>109</v>
      </c>
      <c r="M333" t="s">
        <v>110</v>
      </c>
      <c r="N333" t="s">
        <v>111</v>
      </c>
      <c r="O333" t="s">
        <v>39</v>
      </c>
      <c r="P333" t="s">
        <v>39</v>
      </c>
      <c r="Q333" t="s">
        <v>39</v>
      </c>
      <c r="R333" t="s">
        <v>39</v>
      </c>
      <c r="S333" t="s">
        <v>98</v>
      </c>
      <c r="T333" t="s">
        <v>112</v>
      </c>
      <c r="U333" t="str">
        <f t="shared" si="25"/>
        <v>http://geocode.csis.u-tokyo.ac.jp/cgi-bin/simple_geocode.cgi?charset=UTF8&amp;addr=%20%E5%A4%A7%E9%98%AA%E5%BA%9C%E5%A4%A7%E6%9D%B1%E5%B8%82%E8%AB%B8%E7%A6%8F8-5-20</v>
      </c>
      <c r="V333" t="str">
        <f t="shared" si="26"/>
        <v xml:space="preserve">&lt;?xml version="1.0" encoding="UTF-8" ?&gt;
&lt;results&gt;
&lt;query&gt; 大阪府大東市諸福8-5-20&lt;/query&gt;
&lt;geodetic&gt;wgs1984&lt;/geodetic&gt;
&lt;iConf&gt;5&lt;/iConf&gt;
&lt;converted&gt; 大阪府大東市諸福8-5-&lt;/converted&gt;
&lt;candidate&gt;
&lt;address&gt;大阪府/大東市/諸福/八丁目/５番&lt;/address&gt;
&lt;longitude&gt;135.590668&lt;/longitude&gt;
&lt;latitude&gt;34.707451&lt;/latitude&gt;
&lt;iLvl&gt;7&lt;/iLvl&gt;
&lt;/candidate&gt;
&lt;/results&gt;
</v>
      </c>
      <c r="W333">
        <f t="shared" si="27"/>
        <v>34.707450999999999</v>
      </c>
      <c r="X333">
        <f t="shared" si="28"/>
        <v>135.59066799999999</v>
      </c>
      <c r="Y333" s="1" t="str">
        <f t="shared" si="29"/>
        <v xml:space="preserve"> 大阪府大東市諸福8-5-20</v>
      </c>
    </row>
    <row r="334" spans="1:25" ht="14.25" x14ac:dyDescent="0.2">
      <c r="A334" t="s">
        <v>113</v>
      </c>
      <c r="B334" t="s">
        <v>114</v>
      </c>
      <c r="C334" t="s">
        <v>115</v>
      </c>
      <c r="D334" t="s">
        <v>116</v>
      </c>
      <c r="E334" t="s">
        <v>117</v>
      </c>
      <c r="F334" t="s">
        <v>118</v>
      </c>
      <c r="G334" t="s">
        <v>119</v>
      </c>
      <c r="H334" t="s">
        <v>120</v>
      </c>
      <c r="I334" t="s">
        <v>121</v>
      </c>
      <c r="J334" t="s">
        <v>122</v>
      </c>
      <c r="K334" t="s">
        <v>123</v>
      </c>
      <c r="L334" t="s">
        <v>124</v>
      </c>
      <c r="M334" t="s">
        <v>125</v>
      </c>
      <c r="N334" t="s">
        <v>82</v>
      </c>
      <c r="O334" t="s">
        <v>39</v>
      </c>
      <c r="P334" t="s">
        <v>39</v>
      </c>
      <c r="Q334" t="s">
        <v>39</v>
      </c>
      <c r="R334" t="s">
        <v>39</v>
      </c>
      <c r="S334" t="s">
        <v>113</v>
      </c>
      <c r="T334" t="s">
        <v>126</v>
      </c>
      <c r="U334" t="str">
        <f t="shared" si="25"/>
        <v>http://geocode.csis.u-tokyo.ac.jp/cgi-bin/simple_geocode.cgi?charset=UTF8&amp;addr=%20%E6%84%9B%E7%9F%A5%E7%9C%8C%E5%B0%8F%E7%89%A7%E5%B8%82%E5%A0%80%E3%81%AE%E5%86%85%EF%BC%92%E4%B8%81%E7%9B%AE%EF%BC%91%EF%BC%93%E7%95%AA%E5%9C%B0</v>
      </c>
      <c r="V334" t="str">
        <f t="shared" si="26"/>
        <v xml:space="preserve">&lt;?xml version="1.0" encoding="UTF-8" ?&gt;
&lt;results&gt;
&lt;query&gt; 愛知県小牧市堀の内２丁目１３番地&lt;/query&gt;
&lt;geodetic&gt;wgs1984&lt;/geodetic&gt;
&lt;iConf&gt;5&lt;/iConf&gt;
&lt;converted&gt; 愛知県小牧市堀の内２丁目１３番地&lt;/converted&gt;
&lt;candidate&gt;
&lt;address&gt;愛知県/小牧市/堀の内/二丁目/１３番地&lt;/address&gt;
&lt;longitude&gt;136.906754&lt;/longitude&gt;
&lt;latitude&gt;35.291744&lt;/latitude&gt;
&lt;iLvl&gt;7&lt;/iLvl&gt;
&lt;/candidate&gt;
&lt;/results&gt;
</v>
      </c>
      <c r="W334">
        <f t="shared" si="27"/>
        <v>35.291744000000001</v>
      </c>
      <c r="X334">
        <f t="shared" si="28"/>
        <v>136.90675400000001</v>
      </c>
      <c r="Y334" s="1" t="str">
        <f t="shared" si="29"/>
        <v xml:space="preserve"> 愛知県小牧市堀の内２丁目１３番地</v>
      </c>
    </row>
    <row r="335" spans="1:25" ht="14.25" x14ac:dyDescent="0.2">
      <c r="A335" t="s">
        <v>127</v>
      </c>
      <c r="B335" t="s">
        <v>128</v>
      </c>
      <c r="C335" t="s">
        <v>129</v>
      </c>
      <c r="D335" t="s">
        <v>130</v>
      </c>
      <c r="E335" t="s">
        <v>131</v>
      </c>
      <c r="F335" t="s">
        <v>132</v>
      </c>
      <c r="G335" t="s">
        <v>133</v>
      </c>
      <c r="H335" t="s">
        <v>134</v>
      </c>
      <c r="I335" t="s">
        <v>39</v>
      </c>
      <c r="J335" t="s">
        <v>135</v>
      </c>
      <c r="K335" t="s">
        <v>30</v>
      </c>
      <c r="L335" t="s">
        <v>136</v>
      </c>
      <c r="M335" t="s">
        <v>39</v>
      </c>
      <c r="N335" t="s">
        <v>137</v>
      </c>
      <c r="O335" t="s">
        <v>39</v>
      </c>
      <c r="P335" t="s">
        <v>39</v>
      </c>
      <c r="Q335" t="s">
        <v>39</v>
      </c>
      <c r="R335" t="s">
        <v>39</v>
      </c>
      <c r="S335" t="s">
        <v>127</v>
      </c>
      <c r="T335" t="s">
        <v>138</v>
      </c>
      <c r="U335" t="str">
        <f t="shared" si="25"/>
        <v>http://geocode.csis.u-tokyo.ac.jp/cgi-bin/simple_geocode.cgi?charset=UTF8&amp;addr=%20%E5%B2%90%E9%98%9C%E7%9C%8C%E5%B2%90%E9%98%9C%E5%B8%82%E5%A4%A7%E7%A6%8F%E7%94%BA%EF%BC%96%E4%B8%81%E7%9B%AE%EF%BC%95%EF%BC%95%EF%BC%8D%EF%BC%91</v>
      </c>
      <c r="V335" t="str">
        <f t="shared" si="26"/>
        <v xml:space="preserve">&lt;?xml version="1.0" encoding="UTF-8" ?&gt;
&lt;results&gt;
&lt;query&gt; 岐阜県岐阜市大福町６丁目５５−１&lt;/query&gt;
&lt;geodetic&gt;wgs1984&lt;/geodetic&gt;
&lt;iConf&gt;5&lt;/iConf&gt;
&lt;converted&gt; 岐阜県岐阜市大福町６丁目５５−&lt;/converted&gt;
&lt;candidate&gt;
&lt;address&gt;岐阜県/岐阜市/大福町/六丁目/５５番地&lt;/address&gt;
&lt;longitude&gt;136.736679&lt;/longitude&gt;
&lt;latitude&gt;35.437199&lt;/latitude&gt;
&lt;iLvl&gt;7&lt;/iLvl&gt;
&lt;/candidate&gt;
&lt;/results&gt;
</v>
      </c>
      <c r="W335">
        <f t="shared" si="27"/>
        <v>35.437199</v>
      </c>
      <c r="X335">
        <f t="shared" si="28"/>
        <v>136.73667900000001</v>
      </c>
      <c r="Y335" s="1" t="str">
        <f t="shared" si="29"/>
        <v xml:space="preserve"> 岐阜県岐阜市大福町６丁目５５－１</v>
      </c>
    </row>
    <row r="336" spans="1:25" ht="14.25" x14ac:dyDescent="0.2">
      <c r="A336" t="s">
        <v>139</v>
      </c>
      <c r="B336" t="s">
        <v>140</v>
      </c>
      <c r="C336" t="s">
        <v>141</v>
      </c>
      <c r="D336" t="s">
        <v>142</v>
      </c>
      <c r="E336" t="s">
        <v>143</v>
      </c>
      <c r="F336" t="s">
        <v>144</v>
      </c>
      <c r="G336" t="s">
        <v>145</v>
      </c>
      <c r="H336" t="s">
        <v>146</v>
      </c>
      <c r="I336" t="s">
        <v>147</v>
      </c>
      <c r="J336" t="s">
        <v>148</v>
      </c>
      <c r="K336" t="s">
        <v>108</v>
      </c>
      <c r="L336" t="s">
        <v>149</v>
      </c>
      <c r="M336" t="s">
        <v>150</v>
      </c>
      <c r="N336" t="s">
        <v>151</v>
      </c>
      <c r="O336" t="s">
        <v>39</v>
      </c>
      <c r="P336" t="s">
        <v>39</v>
      </c>
      <c r="Q336" t="s">
        <v>39</v>
      </c>
      <c r="R336" t="s">
        <v>39</v>
      </c>
      <c r="S336" t="s">
        <v>139</v>
      </c>
      <c r="T336" t="s">
        <v>152</v>
      </c>
      <c r="U336" t="str">
        <f t="shared" si="25"/>
        <v>http://geocode.csis.u-tokyo.ac.jp/cgi-bin/simple_geocode.cgi?charset=UTF8&amp;addr=%20%E6%84%9B%E7%9F%A5%E7%9C%8C%E5%90%8D%E5%8F%A4%E5%B1%8B%E5%B8%82%E8%A5%BF%E5%8C%BA%E6%B1%9F%E5%90%91%E7%94%BA3-73</v>
      </c>
      <c r="V336" t="str">
        <f t="shared" si="26"/>
        <v xml:space="preserve">&lt;?xml version="1.0" encoding="UTF-8" ?&gt;
&lt;results&gt;
&lt;query&gt; 愛知県名古屋市西区江向町3-73&lt;/query&gt;
&lt;geodetic&gt;wgs1984&lt;/geodetic&gt;
&lt;iConf&gt;5&lt;/iConf&gt;
&lt;converted&gt; 愛知県名古屋市西区江向町3-73&lt;/converted&gt;
&lt;candidate&gt;
&lt;address&gt;愛知県/名古屋市/西区/江向町/三丁目/７３番地&lt;/address&gt;
&lt;longitude&gt;136.896286&lt;/longitude&gt;
&lt;latitude&gt;35.207756&lt;/latitude&gt;
&lt;iLvl&gt;7&lt;/iLvl&gt;
&lt;/candidate&gt;
&lt;/results&gt;
</v>
      </c>
      <c r="W336">
        <f t="shared" si="27"/>
        <v>35.207756000000003</v>
      </c>
      <c r="X336">
        <f t="shared" si="28"/>
        <v>136.896286</v>
      </c>
      <c r="Y336" s="1" t="str">
        <f t="shared" si="29"/>
        <v xml:space="preserve"> 愛知県名古屋市西区江向町3-73</v>
      </c>
    </row>
    <row r="337" spans="1:25" ht="14.25" x14ac:dyDescent="0.2">
      <c r="A337" t="s">
        <v>153</v>
      </c>
      <c r="B337" t="s">
        <v>154</v>
      </c>
      <c r="C337" t="s">
        <v>155</v>
      </c>
      <c r="D337" t="s">
        <v>156</v>
      </c>
      <c r="E337" t="s">
        <v>157</v>
      </c>
      <c r="F337" t="s">
        <v>158</v>
      </c>
      <c r="G337" t="s">
        <v>159</v>
      </c>
      <c r="H337" t="s">
        <v>160</v>
      </c>
      <c r="I337" t="s">
        <v>161</v>
      </c>
      <c r="J337" t="s">
        <v>162</v>
      </c>
      <c r="K337" t="s">
        <v>163</v>
      </c>
      <c r="L337" t="s">
        <v>164</v>
      </c>
      <c r="M337" t="s">
        <v>165</v>
      </c>
      <c r="N337" t="s">
        <v>166</v>
      </c>
      <c r="O337" t="s">
        <v>39</v>
      </c>
      <c r="P337" t="s">
        <v>39</v>
      </c>
      <c r="Q337" t="s">
        <v>39</v>
      </c>
      <c r="R337" t="s">
        <v>39</v>
      </c>
      <c r="S337" t="s">
        <v>153</v>
      </c>
      <c r="T337" t="s">
        <v>167</v>
      </c>
      <c r="U337" t="str">
        <f t="shared" si="25"/>
        <v>http://geocode.csis.u-tokyo.ac.jp/cgi-bin/simple_geocode.cgi?charset=UTF8&amp;addr=%20%E5%B2%A1%E5%B1%B1%E7%9C%8C%E5%B2%A1%E5%B1%B1%E5%B8%82%E5%8C%97%E5%8C%BA%E5%A5%A5%E7%94%B0%E5%8D%97%E7%94%BA%EF%BC%93%EF%BC%95%EF%BC%95%EF%BC%8D%EF%BC%95</v>
      </c>
      <c r="V337" t="str">
        <f t="shared" si="26"/>
        <v xml:space="preserve">&lt;?xml version="1.0" encoding="UTF-8" ?&gt;
&lt;results&gt;
&lt;query&gt; 岡山県岡山市北区奥田南町３５５−５&lt;/query&gt;
&lt;geodetic&gt;wgs1984&lt;/geodetic&gt;
&lt;iConf&gt;5&lt;/iConf&gt;
&lt;converted&gt; 岡山県岡山市北区奥田南町&lt;/converted&gt;
&lt;candidate&gt;
&lt;address&gt;岡山県/岡山市/北区/奥田南町&lt;/address&gt;
&lt;longitude&gt;133.921844&lt;/longitude&gt;
&lt;latitude&gt;34.641663&lt;/latitude&gt;
&lt;iLvl&gt;5&lt;/iLvl&gt;
&lt;/candidate&gt;
&lt;/results&gt;
</v>
      </c>
      <c r="W337">
        <f t="shared" si="27"/>
        <v>34.641663000000001</v>
      </c>
      <c r="X337">
        <f t="shared" si="28"/>
        <v>133.92184399999999</v>
      </c>
      <c r="Y337" s="1" t="str">
        <f t="shared" si="29"/>
        <v xml:space="preserve"> 岡山県岡山市北区奥田南町３５５－５</v>
      </c>
    </row>
    <row r="338" spans="1:25" ht="14.25" x14ac:dyDescent="0.2">
      <c r="A338" t="s">
        <v>168</v>
      </c>
      <c r="B338" t="s">
        <v>169</v>
      </c>
      <c r="C338" t="s">
        <v>170</v>
      </c>
      <c r="D338" t="s">
        <v>171</v>
      </c>
      <c r="E338" t="s">
        <v>172</v>
      </c>
      <c r="F338" t="s">
        <v>173</v>
      </c>
      <c r="G338" t="s">
        <v>174</v>
      </c>
      <c r="H338" t="s">
        <v>175</v>
      </c>
      <c r="I338" t="s">
        <v>176</v>
      </c>
      <c r="J338" t="s">
        <v>177</v>
      </c>
      <c r="K338" t="s">
        <v>178</v>
      </c>
      <c r="L338" t="s">
        <v>95</v>
      </c>
      <c r="M338" t="s">
        <v>179</v>
      </c>
      <c r="N338" t="s">
        <v>180</v>
      </c>
      <c r="O338" t="s">
        <v>39</v>
      </c>
      <c r="P338" t="s">
        <v>39</v>
      </c>
      <c r="Q338" t="s">
        <v>39</v>
      </c>
      <c r="R338" t="s">
        <v>39</v>
      </c>
      <c r="S338" t="s">
        <v>168</v>
      </c>
      <c r="T338" t="s">
        <v>181</v>
      </c>
      <c r="U338" t="str">
        <f t="shared" si="25"/>
        <v>http://geocode.csis.u-tokyo.ac.jp/cgi-bin/simple_geocode.cgi?charset=UTF8&amp;addr=%20%E5%B2%90%E9%98%9C%E7%9C%8C%E5%B2%90%E9%98%9C%E5%B8%82%E6%9F%B3%E6%B4%A5%E7%94%BA%E5%8D%97%E5%A1%9A4-3-1</v>
      </c>
      <c r="V338" t="str">
        <f t="shared" si="26"/>
        <v xml:space="preserve">&lt;?xml version="1.0" encoding="UTF-8" ?&gt;
&lt;results&gt;
&lt;query&gt; 岐阜県岐阜市柳津町南塚4-3-1&lt;/query&gt;
&lt;geodetic&gt;wgs1984&lt;/geodetic&gt;
&lt;iConf&gt;5&lt;/iConf&gt;
&lt;converted&gt; 岐阜県岐阜市柳津町南塚4-3-&lt;/converted&gt;
&lt;candidate&gt;
&lt;address&gt;岐阜県/岐阜市/柳津町南塚/四丁目/３番地&lt;/address&gt;
&lt;longitude&gt;136.732071&lt;/longitude&gt;
&lt;latitude&gt;35.362522&lt;/latitude&gt;
&lt;iLvl&gt;7&lt;/iLvl&gt;
&lt;/candidate&gt;
&lt;/results&gt;
</v>
      </c>
      <c r="W338">
        <f t="shared" si="27"/>
        <v>35.362521999999998</v>
      </c>
      <c r="X338">
        <f t="shared" si="28"/>
        <v>136.73207099999999</v>
      </c>
      <c r="Y338" s="1" t="str">
        <f t="shared" si="29"/>
        <v xml:space="preserve"> 岐阜県岐阜市柳津町南塚4-3-1</v>
      </c>
    </row>
    <row r="339" spans="1:25" ht="14.25" x14ac:dyDescent="0.2">
      <c r="A339" t="s">
        <v>182</v>
      </c>
      <c r="B339" t="s">
        <v>183</v>
      </c>
      <c r="C339" t="s">
        <v>184</v>
      </c>
      <c r="D339" t="s">
        <v>185</v>
      </c>
      <c r="E339" t="s">
        <v>186</v>
      </c>
      <c r="F339" t="s">
        <v>187</v>
      </c>
      <c r="G339" t="s">
        <v>188</v>
      </c>
      <c r="H339" t="s">
        <v>189</v>
      </c>
      <c r="I339" t="s">
        <v>190</v>
      </c>
      <c r="J339" t="s">
        <v>191</v>
      </c>
      <c r="K339" t="s">
        <v>123</v>
      </c>
      <c r="L339" t="s">
        <v>192</v>
      </c>
      <c r="M339" t="s">
        <v>193</v>
      </c>
      <c r="N339" t="s">
        <v>194</v>
      </c>
      <c r="O339" t="s">
        <v>39</v>
      </c>
      <c r="P339" t="s">
        <v>39</v>
      </c>
      <c r="Q339" t="s">
        <v>39</v>
      </c>
      <c r="R339" t="s">
        <v>39</v>
      </c>
      <c r="S339" t="s">
        <v>182</v>
      </c>
      <c r="T339" t="s">
        <v>195</v>
      </c>
      <c r="U339" t="str">
        <f t="shared" si="25"/>
        <v>http://geocode.csis.u-tokyo.ac.jp/cgi-bin/simple_geocode.cgi?charset=UTF8&amp;addr=%20%E4%BA%AC%E9%83%BD%E5%BA%9C%E5%85%AB%E5%B9%A1%E5%B8%82%E5%85%AB%E5%B9%A1%E6%B0%B4%E7%8F%80%EF%BC%91%EF%BC%93%EF%BC%8D%EF%BC%91</v>
      </c>
      <c r="V339" t="str">
        <f t="shared" si="26"/>
        <v xml:space="preserve">&lt;?xml version="1.0" encoding="UTF-8" ?&gt;
&lt;results&gt;
&lt;query&gt; 京都府八幡市八幡水珀１３−１&lt;/query&gt;
&lt;geodetic&gt;wgs1984&lt;/geodetic&gt;
&lt;iConf&gt;5&lt;/iConf&gt;
&lt;converted&gt; 京都府八幡市八幡水珀１３−&lt;/converted&gt;
&lt;candidate&gt;
&lt;address&gt;京都府/八幡市/八幡水珀/１３番地&lt;/address&gt;
&lt;longitude&gt;135.708328&lt;/longitude&gt;
&lt;latitude&gt;34.856789&lt;/latitude&gt;
&lt;iLvl&gt;7&lt;/iLvl&gt;
&lt;/candidate&gt;
&lt;/results&gt;
</v>
      </c>
      <c r="W339">
        <f t="shared" si="27"/>
        <v>34.856788999999999</v>
      </c>
      <c r="X339">
        <f t="shared" si="28"/>
        <v>135.70832799999999</v>
      </c>
      <c r="Y339" s="1" t="str">
        <f t="shared" si="29"/>
        <v xml:space="preserve"> 京都府八幡市八幡水珀１３－１</v>
      </c>
    </row>
    <row r="340" spans="1:25" ht="14.25" x14ac:dyDescent="0.2">
      <c r="A340" t="s">
        <v>196</v>
      </c>
      <c r="B340" t="s">
        <v>197</v>
      </c>
      <c r="C340" t="s">
        <v>198</v>
      </c>
      <c r="D340" t="s">
        <v>199</v>
      </c>
      <c r="E340" t="s">
        <v>200</v>
      </c>
      <c r="F340" t="s">
        <v>201</v>
      </c>
      <c r="G340" t="s">
        <v>202</v>
      </c>
      <c r="H340" t="s">
        <v>203</v>
      </c>
      <c r="I340" t="s">
        <v>204</v>
      </c>
      <c r="J340" t="s">
        <v>205</v>
      </c>
      <c r="K340" t="s">
        <v>206</v>
      </c>
      <c r="L340" t="s">
        <v>31</v>
      </c>
      <c r="M340" t="s">
        <v>207</v>
      </c>
      <c r="N340" t="s">
        <v>208</v>
      </c>
      <c r="O340" t="s">
        <v>2554</v>
      </c>
      <c r="P340" t="s">
        <v>210</v>
      </c>
      <c r="Q340" t="s">
        <v>211</v>
      </c>
      <c r="R340" t="s">
        <v>212</v>
      </c>
      <c r="S340" t="s">
        <v>196</v>
      </c>
      <c r="T340" t="s">
        <v>213</v>
      </c>
      <c r="U340" t="str">
        <f t="shared" si="25"/>
        <v>http://geocode.csis.u-tokyo.ac.jp/cgi-bin/simple_geocode.cgi?charset=UTF8&amp;addr=%20%E6%BB%8B%E8%B3%80%E7%9C%8C%E5%AE%88%E5%B1%B1%E5%B8%82%E7%9F%B3%E7%94%B0%E7%94%BA%E4%B8%80%E3%83%8E%E5%9D%AA%EF%BC%95%EF%BC%8D%EF%BC%91</v>
      </c>
      <c r="V340" t="str">
        <f t="shared" si="26"/>
        <v xml:space="preserve">&lt;?xml version="1.0" encoding="UTF-8" ?&gt;
&lt;results&gt;
&lt;query&gt; 滋賀県守山市石田町一ノ坪５−１&lt;/query&gt;
&lt;geodetic&gt;wgs1984&lt;/geodetic&gt;
&lt;iConf&gt;5&lt;/iConf&gt;
&lt;converted&gt; 滋賀県守山市石田町&lt;/converted&gt;
&lt;candidate&gt;
&lt;address&gt;滋賀県/守山市/石田町&lt;/address&gt;
&lt;longitude&gt;135.976761&lt;/longitude&gt;
&lt;latitude&gt;35.071457&lt;/latitude&gt;
&lt;iLvl&gt;5&lt;/iLvl&gt;
&lt;/candidate&gt;
&lt;/results&gt;
</v>
      </c>
      <c r="W340">
        <f t="shared" si="27"/>
        <v>35.071457000000002</v>
      </c>
      <c r="X340">
        <f t="shared" si="28"/>
        <v>135.97676100000001</v>
      </c>
      <c r="Y340" s="1" t="str">
        <f t="shared" si="29"/>
        <v xml:space="preserve"> 滋賀県守山市石田町一ノ坪５－１</v>
      </c>
    </row>
    <row r="341" spans="1:25" ht="14.25" x14ac:dyDescent="0.2">
      <c r="A341" t="s">
        <v>214</v>
      </c>
      <c r="B341" t="s">
        <v>215</v>
      </c>
      <c r="C341" t="s">
        <v>216</v>
      </c>
      <c r="D341" t="s">
        <v>217</v>
      </c>
      <c r="E341" t="s">
        <v>218</v>
      </c>
      <c r="F341" t="s">
        <v>219</v>
      </c>
      <c r="G341" t="s">
        <v>220</v>
      </c>
      <c r="H341" t="s">
        <v>221</v>
      </c>
      <c r="I341" t="s">
        <v>222</v>
      </c>
      <c r="J341" t="s">
        <v>223</v>
      </c>
      <c r="K341" t="s">
        <v>224</v>
      </c>
      <c r="L341" t="s">
        <v>225</v>
      </c>
      <c r="M341" t="s">
        <v>226</v>
      </c>
      <c r="N341" t="s">
        <v>227</v>
      </c>
      <c r="O341" t="s">
        <v>2537</v>
      </c>
      <c r="P341" t="s">
        <v>229</v>
      </c>
      <c r="Q341" t="s">
        <v>2538</v>
      </c>
      <c r="R341" t="s">
        <v>231</v>
      </c>
      <c r="S341" t="s">
        <v>214</v>
      </c>
      <c r="T341" t="s">
        <v>232</v>
      </c>
      <c r="U341" t="str">
        <f t="shared" si="25"/>
        <v>http://geocode.csis.u-tokyo.ac.jp/cgi-bin/simple_geocode.cgi?charset=UTF8&amp;addr=%20%E6%84%9B%E7%9F%A5%E7%9C%8C%E5%90%8D%E5%8F%A4%E5%B1%8B%E5%B8%82%E5%A4%A9%E7%99%BD%E5%8C%BA%E5%B9%B3%E9%87%9D2%E4%B8%81%E7%9B%AE1811</v>
      </c>
      <c r="V341" t="str">
        <f t="shared" si="26"/>
        <v xml:space="preserve">&lt;?xml version="1.0" encoding="UTF-8" ?&gt;
&lt;results&gt;
&lt;query&gt; 愛知県名古屋市天白区平針2丁目1811&lt;/query&gt;
&lt;geodetic&gt;wgs1984&lt;/geodetic&gt;
&lt;iConf&gt;5&lt;/iConf&gt;
&lt;converted&gt; 愛知県名古屋市天白区平針2丁目1811&lt;/converted&gt;
&lt;candidate&gt;
&lt;address&gt;愛知県/名古屋市/天白区/平針/二丁目/１８１１番地&lt;/address&gt;
&lt;longitude&gt;137.005234&lt;/longitude&gt;
&lt;latitude&gt;35.122986&lt;/latitude&gt;
&lt;iLvl&gt;7&lt;/iLvl&gt;
&lt;/candidate&gt;
&lt;/results&gt;
</v>
      </c>
      <c r="W341">
        <f t="shared" si="27"/>
        <v>35.122985999999997</v>
      </c>
      <c r="X341">
        <f t="shared" si="28"/>
        <v>137.005234</v>
      </c>
      <c r="Y341" s="1" t="str">
        <f t="shared" si="29"/>
        <v xml:space="preserve"> 愛知県名古屋市天白区平針2丁目1811</v>
      </c>
    </row>
    <row r="342" spans="1:25" ht="14.25" x14ac:dyDescent="0.2">
      <c r="A342" t="s">
        <v>233</v>
      </c>
      <c r="B342" t="s">
        <v>234</v>
      </c>
      <c r="C342" t="s">
        <v>235</v>
      </c>
      <c r="D342" t="s">
        <v>236</v>
      </c>
      <c r="E342" t="s">
        <v>237</v>
      </c>
      <c r="F342" t="s">
        <v>238</v>
      </c>
      <c r="G342" t="s">
        <v>239</v>
      </c>
      <c r="H342" t="s">
        <v>240</v>
      </c>
      <c r="I342" t="s">
        <v>241</v>
      </c>
      <c r="J342" t="s">
        <v>242</v>
      </c>
      <c r="K342" t="s">
        <v>243</v>
      </c>
      <c r="L342" t="s">
        <v>244</v>
      </c>
      <c r="M342" t="s">
        <v>245</v>
      </c>
      <c r="N342" t="s">
        <v>246</v>
      </c>
      <c r="O342" t="s">
        <v>2541</v>
      </c>
      <c r="P342" t="s">
        <v>35</v>
      </c>
      <c r="Q342" t="s">
        <v>2542</v>
      </c>
      <c r="R342" t="s">
        <v>37</v>
      </c>
      <c r="S342" t="s">
        <v>233</v>
      </c>
      <c r="T342" t="s">
        <v>247</v>
      </c>
      <c r="U342" t="str">
        <f t="shared" si="25"/>
        <v>http://geocode.csis.u-tokyo.ac.jp/cgi-bin/simple_geocode.cgi?charset=UTF8&amp;addr=%20%E5%AE%AE%E5%9F%8E%E7%9C%8C%E4%BB%99%E5%8F%B0%E5%B8%82%E6%B3%89%E5%8C%BA%E9%AB%98%E7%8E%89%E7%94%BA4-13</v>
      </c>
      <c r="V342" t="str">
        <f t="shared" si="26"/>
        <v xml:space="preserve">&lt;?xml version="1.0" encoding="UTF-8" ?&gt;
&lt;results&gt;
&lt;query&gt; 宮城県仙台市泉区高玉町4-13&lt;/query&gt;
&lt;geodetic&gt;wgs1984&lt;/geodetic&gt;
&lt;iConf&gt;5&lt;/iConf&gt;
&lt;converted&gt; 宮城県仙台市泉区高玉町4-&lt;/converted&gt;
&lt;candidate&gt;
&lt;address&gt;宮城県/仙台市/泉区/高玉町/４番&lt;/address&gt;
&lt;longitude&gt;140.894852&lt;/longitude&gt;
&lt;latitude&gt;38.317780&lt;/latitude&gt;
&lt;iLvl&gt;7&lt;/iLvl&gt;
&lt;/candidate&gt;
&lt;/results&gt;
</v>
      </c>
      <c r="W342">
        <f t="shared" si="27"/>
        <v>38.317779999999999</v>
      </c>
      <c r="X342">
        <f t="shared" si="28"/>
        <v>140.89485199999999</v>
      </c>
      <c r="Y342" s="1" t="str">
        <f t="shared" si="29"/>
        <v xml:space="preserve"> 宮城県仙台市泉区高玉町4-13</v>
      </c>
    </row>
    <row r="343" spans="1:25" ht="14.25" x14ac:dyDescent="0.2">
      <c r="A343" t="s">
        <v>248</v>
      </c>
      <c r="B343" t="s">
        <v>249</v>
      </c>
      <c r="C343" t="s">
        <v>250</v>
      </c>
      <c r="D343" t="s">
        <v>251</v>
      </c>
      <c r="E343" t="s">
        <v>252</v>
      </c>
      <c r="F343" t="s">
        <v>253</v>
      </c>
      <c r="G343" t="s">
        <v>254</v>
      </c>
      <c r="H343" t="s">
        <v>255</v>
      </c>
      <c r="I343" t="s">
        <v>256</v>
      </c>
      <c r="J343" t="s">
        <v>257</v>
      </c>
      <c r="K343" t="s">
        <v>258</v>
      </c>
      <c r="L343" t="s">
        <v>65</v>
      </c>
      <c r="M343" t="s">
        <v>39</v>
      </c>
      <c r="N343" t="s">
        <v>259</v>
      </c>
      <c r="O343" t="s">
        <v>39</v>
      </c>
      <c r="P343" t="s">
        <v>39</v>
      </c>
      <c r="Q343" t="s">
        <v>39</v>
      </c>
      <c r="R343" t="s">
        <v>39</v>
      </c>
      <c r="S343" t="s">
        <v>248</v>
      </c>
      <c r="T343" t="s">
        <v>260</v>
      </c>
      <c r="U343" t="str">
        <f t="shared" si="25"/>
        <v>http://geocode.csis.u-tokyo.ac.jp/cgi-bin/simple_geocode.cgi?charset=UTF8&amp;addr=%20%E6%84%9B%E7%9F%A5%E7%9C%8C%E6%B4%A5%E5%B3%B6%E5%B8%82%E5%AE%87%E6%B2%BB%E7%94%BA%E8%8C%B6%E3%83%8E%E9%87%8C87-1</v>
      </c>
      <c r="V343" t="str">
        <f t="shared" si="26"/>
        <v xml:space="preserve">&lt;?xml version="1.0" encoding="UTF-8" ?&gt;
&lt;results&gt;
&lt;query&gt; 愛知県津島市宇治町茶ノ里87-1&lt;/query&gt;
&lt;geodetic&gt;wgs1984&lt;/geodetic&gt;
&lt;iConf&gt;5&lt;/iConf&gt;
&lt;converted&gt; 愛知県津島市宇治町茶ノ里&lt;/converted&gt;
&lt;candidate&gt;
&lt;address&gt;愛知県/津島市/宇治町/茶ノ里&lt;/address&gt;
&lt;longitude&gt;136.760162&lt;/longitude&gt;
&lt;latitude&gt;35.184689&lt;/latitude&gt;
&lt;iLvl&gt;6&lt;/iLvl&gt;
&lt;/candidate&gt;
&lt;/results&gt;
</v>
      </c>
      <c r="W343">
        <f t="shared" si="27"/>
        <v>35.184688999999999</v>
      </c>
      <c r="X343">
        <f t="shared" si="28"/>
        <v>136.76016200000001</v>
      </c>
      <c r="Y343" s="1" t="str">
        <f t="shared" si="29"/>
        <v xml:space="preserve"> 愛知県津島市宇治町茶ノ里87-1</v>
      </c>
    </row>
    <row r="344" spans="1:25" ht="14.25" x14ac:dyDescent="0.2">
      <c r="A344" t="s">
        <v>261</v>
      </c>
      <c r="B344" t="s">
        <v>262</v>
      </c>
      <c r="C344" t="s">
        <v>263</v>
      </c>
      <c r="D344" t="s">
        <v>264</v>
      </c>
      <c r="E344" t="s">
        <v>265</v>
      </c>
      <c r="F344" t="s">
        <v>266</v>
      </c>
      <c r="G344" t="s">
        <v>267</v>
      </c>
      <c r="H344" t="s">
        <v>268</v>
      </c>
      <c r="I344" t="s">
        <v>269</v>
      </c>
      <c r="J344" t="s">
        <v>270</v>
      </c>
      <c r="K344" t="s">
        <v>271</v>
      </c>
      <c r="L344" t="s">
        <v>124</v>
      </c>
      <c r="M344" t="s">
        <v>272</v>
      </c>
      <c r="N344" t="s">
        <v>273</v>
      </c>
      <c r="O344" t="s">
        <v>2539</v>
      </c>
      <c r="P344" t="s">
        <v>275</v>
      </c>
      <c r="Q344" t="s">
        <v>2540</v>
      </c>
      <c r="R344" t="s">
        <v>277</v>
      </c>
      <c r="S344" t="s">
        <v>261</v>
      </c>
      <c r="T344" t="s">
        <v>278</v>
      </c>
      <c r="U344" t="str">
        <f t="shared" si="25"/>
        <v>http://geocode.csis.u-tokyo.ac.jp/cgi-bin/simple_geocode.cgi?charset=UTF8&amp;addr=%20%E7%A6%8F%E5%B2%A1%E7%9C%8C%E7%A6%8F%E5%B2%A1%E5%B8%82%E5%8D%9A%E5%A4%9A%E5%8C%BA%E4%B8%AD%E6%B4%B25-3-2</v>
      </c>
      <c r="V344" t="str">
        <f t="shared" si="26"/>
        <v xml:space="preserve">&lt;?xml version="1.0" encoding="UTF-8" ?&gt;
&lt;results&gt;
&lt;query&gt; 福岡県福岡市博多区中洲5-3-2&lt;/query&gt;
&lt;geodetic&gt;wgs1984&lt;/geodetic&gt;
&lt;iConf&gt;5&lt;/iConf&gt;
&lt;converted&gt; 福岡県福岡市博多区中洲5-3-2&lt;/converted&gt;
&lt;candidate&gt;
&lt;address&gt;福岡県/福岡市/博多区/中洲/五丁目/３番/２号&lt;/address&gt;
&lt;longitude&gt;130.404648&lt;/longitude&gt;
&lt;latitude&gt;33.593231&lt;/latitude&gt;
&lt;iLvl&gt;8&lt;/iLvl&gt;
&lt;/candidate&gt;
&lt;/results&gt;
</v>
      </c>
      <c r="W344">
        <f t="shared" si="27"/>
        <v>33.593231000000003</v>
      </c>
      <c r="X344">
        <f t="shared" si="28"/>
        <v>130.40464800000001</v>
      </c>
      <c r="Y344" s="1" t="str">
        <f t="shared" si="29"/>
        <v xml:space="preserve"> 福岡県福岡市博多区中洲5-3-2</v>
      </c>
    </row>
    <row r="345" spans="1:25" ht="14.25" x14ac:dyDescent="0.2">
      <c r="A345" t="s">
        <v>279</v>
      </c>
      <c r="B345" t="s">
        <v>280</v>
      </c>
      <c r="C345" t="s">
        <v>281</v>
      </c>
      <c r="D345" t="s">
        <v>282</v>
      </c>
      <c r="E345" t="s">
        <v>283</v>
      </c>
      <c r="F345" t="s">
        <v>284</v>
      </c>
      <c r="G345" t="s">
        <v>285</v>
      </c>
      <c r="H345" t="s">
        <v>76</v>
      </c>
      <c r="I345" t="s">
        <v>39</v>
      </c>
      <c r="J345" t="s">
        <v>2559</v>
      </c>
      <c r="K345" t="s">
        <v>288</v>
      </c>
      <c r="L345" t="s">
        <v>124</v>
      </c>
      <c r="M345" t="s">
        <v>39</v>
      </c>
      <c r="N345" t="s">
        <v>289</v>
      </c>
      <c r="O345" t="s">
        <v>2537</v>
      </c>
      <c r="P345" t="s">
        <v>229</v>
      </c>
      <c r="Q345" t="s">
        <v>2538</v>
      </c>
      <c r="R345" t="s">
        <v>231</v>
      </c>
      <c r="S345" t="s">
        <v>279</v>
      </c>
      <c r="T345" t="s">
        <v>290</v>
      </c>
      <c r="U345" t="str">
        <f t="shared" si="25"/>
        <v>http://geocode.csis.u-tokyo.ac.jp/cgi-bin/simple_geocode.cgi?charset=UTF8&amp;addr=%20%E5%9F%BC%E7%8E%89%E7%9C%8C%E3%81%95%E3%81%84%E3%81%9F%E3%81%BE%E5%B8%82%E4%B8%AD%E5%A4%AE%E5%8C%BA%E6%9C%AC%E7%94%BA%E8%A5%BF3-7-7</v>
      </c>
      <c r="V345" t="str">
        <f t="shared" si="26"/>
        <v xml:space="preserve">&lt;?xml version="1.0" encoding="UTF-8" ?&gt;
&lt;results&gt;
&lt;query&gt; 埼玉県さいたま市中央区本町西3-7-7&lt;/query&gt;
&lt;geodetic&gt;wgs1984&lt;/geodetic&gt;
&lt;iConf&gt;5&lt;/iConf&gt;
&lt;converted&gt; 埼玉県さいたま市中央区本町西3-7-7&lt;/converted&gt;
&lt;candidate&gt;
&lt;address&gt;埼玉県/さいたま市/中央区/本町西/三丁目/７番/７号&lt;/address&gt;
&lt;longitude&gt;139.615128&lt;/longitude&gt;
&lt;latitude&gt;35.885895&lt;/latitude&gt;
&lt;iLvl&gt;8&lt;/iLvl&gt;
&lt;/candidate&gt;
&lt;/results&gt;
</v>
      </c>
      <c r="W345">
        <f t="shared" si="27"/>
        <v>35.885894999999998</v>
      </c>
      <c r="X345">
        <f t="shared" si="28"/>
        <v>139.615128</v>
      </c>
      <c r="Y345" s="1" t="str">
        <f t="shared" si="29"/>
        <v xml:space="preserve"> 埼玉県さいたま市中央区本町西3-7-7</v>
      </c>
    </row>
    <row r="346" spans="1:25" ht="14.25" x14ac:dyDescent="0.2">
      <c r="A346" t="s">
        <v>291</v>
      </c>
      <c r="B346" t="s">
        <v>292</v>
      </c>
      <c r="C346" t="s">
        <v>293</v>
      </c>
      <c r="D346" t="s">
        <v>294</v>
      </c>
      <c r="E346" t="s">
        <v>295</v>
      </c>
      <c r="F346" t="s">
        <v>296</v>
      </c>
      <c r="G346" t="s">
        <v>297</v>
      </c>
      <c r="H346" t="s">
        <v>298</v>
      </c>
      <c r="I346" t="s">
        <v>299</v>
      </c>
      <c r="J346" t="s">
        <v>300</v>
      </c>
      <c r="K346" t="s">
        <v>30</v>
      </c>
      <c r="L346" t="s">
        <v>225</v>
      </c>
      <c r="M346" t="s">
        <v>301</v>
      </c>
      <c r="N346" t="s">
        <v>302</v>
      </c>
      <c r="O346" t="s">
        <v>39</v>
      </c>
      <c r="P346" t="s">
        <v>39</v>
      </c>
      <c r="Q346" t="s">
        <v>39</v>
      </c>
      <c r="R346" t="s">
        <v>39</v>
      </c>
      <c r="S346" t="s">
        <v>291</v>
      </c>
      <c r="T346" t="s">
        <v>303</v>
      </c>
      <c r="U346" t="str">
        <f t="shared" si="25"/>
        <v>http://geocode.csis.u-tokyo.ac.jp/cgi-bin/simple_geocode.cgi?charset=UTF8&amp;addr=%20%E6%84%9B%E7%9F%A5%E7%9C%8C%E5%AE%89%E5%9F%8E%E5%B8%82%E7%BE%8E%E5%9C%92%E7%94%BA1-26-18</v>
      </c>
      <c r="V346" t="str">
        <f t="shared" si="26"/>
        <v xml:space="preserve">&lt;?xml version="1.0" encoding="UTF-8" ?&gt;
&lt;results&gt;
&lt;query&gt; 愛知県安城市美園町1-26-18&lt;/query&gt;
&lt;geodetic&gt;wgs1984&lt;/geodetic&gt;
&lt;iConf&gt;5&lt;/iConf&gt;
&lt;converted&gt; 愛知県安城市美園町1-26-&lt;/converted&gt;
&lt;candidate&gt;
&lt;address&gt;愛知県/安城市/美園町/一丁目/２６番&lt;/address&gt;
&lt;longitude&gt;137.049042&lt;/longitude&gt;
&lt;latitude&gt;34.978840&lt;/latitude&gt;
&lt;iLvl&gt;7&lt;/iLvl&gt;
&lt;/candidate&gt;
&lt;/results&gt;
</v>
      </c>
      <c r="W346">
        <f t="shared" si="27"/>
        <v>34.978839999999998</v>
      </c>
      <c r="X346">
        <f t="shared" si="28"/>
        <v>137.04904199999999</v>
      </c>
      <c r="Y346" s="1" t="str">
        <f t="shared" si="29"/>
        <v xml:space="preserve"> 愛知県安城市美園町1-26-18</v>
      </c>
    </row>
    <row r="347" spans="1:25" ht="14.25" x14ac:dyDescent="0.2">
      <c r="A347" t="s">
        <v>304</v>
      </c>
      <c r="B347" t="s">
        <v>305</v>
      </c>
      <c r="C347" t="s">
        <v>306</v>
      </c>
      <c r="D347" t="s">
        <v>307</v>
      </c>
      <c r="E347" t="s">
        <v>308</v>
      </c>
      <c r="F347" t="s">
        <v>309</v>
      </c>
      <c r="G347" t="s">
        <v>310</v>
      </c>
      <c r="H347" t="s">
        <v>255</v>
      </c>
      <c r="I347" t="s">
        <v>311</v>
      </c>
      <c r="J347" t="s">
        <v>312</v>
      </c>
      <c r="K347" t="s">
        <v>313</v>
      </c>
      <c r="L347" t="s">
        <v>124</v>
      </c>
      <c r="M347" t="s">
        <v>314</v>
      </c>
      <c r="N347" t="s">
        <v>67</v>
      </c>
      <c r="O347" t="s">
        <v>39</v>
      </c>
      <c r="P347" t="s">
        <v>39</v>
      </c>
      <c r="Q347" t="s">
        <v>39</v>
      </c>
      <c r="R347" t="s">
        <v>39</v>
      </c>
      <c r="S347" t="s">
        <v>304</v>
      </c>
      <c r="T347" t="s">
        <v>315</v>
      </c>
      <c r="U347" t="str">
        <f t="shared" si="25"/>
        <v>http://geocode.csis.u-tokyo.ac.jp/cgi-bin/simple_geocode.cgi?charset=UTF8&amp;addr=%20%E6%BB%8B%E8%B3%80%E7%9C%8C%E5%BD%A6%E6%A0%B9%E5%B8%82%E5%AE%87%E5%B0%BE%E7%94%BA1366-2</v>
      </c>
      <c r="V347" t="str">
        <f t="shared" si="26"/>
        <v xml:space="preserve">&lt;?xml version="1.0" encoding="UTF-8" ?&gt;
&lt;results&gt;
&lt;query&gt; 滋賀県彦根市宇尾町1366-2&lt;/query&gt;
&lt;geodetic&gt;wgs1984&lt;/geodetic&gt;
&lt;iConf&gt;5&lt;/iConf&gt;
&lt;converted&gt; 滋賀県彦根市宇尾町1366-&lt;/converted&gt;
&lt;candidate&gt;
&lt;address&gt;滋賀県/彦根市/宇尾町/１３６６番地&lt;/address&gt;
&lt;longitude&gt;136.226807&lt;/longitude&gt;
&lt;latitude&gt;35.241810&lt;/latitude&gt;
&lt;iLvl&gt;7&lt;/iLvl&gt;
&lt;/candidate&gt;
&lt;/results&gt;
</v>
      </c>
      <c r="W347">
        <f t="shared" si="27"/>
        <v>35.241810000000001</v>
      </c>
      <c r="X347">
        <f t="shared" si="28"/>
        <v>136.22680700000001</v>
      </c>
      <c r="Y347" s="1" t="str">
        <f t="shared" si="29"/>
        <v xml:space="preserve"> 滋賀県彦根市宇尾町1366-2</v>
      </c>
    </row>
    <row r="348" spans="1:25" ht="14.25" x14ac:dyDescent="0.2">
      <c r="A348" t="s">
        <v>316</v>
      </c>
      <c r="B348" t="s">
        <v>317</v>
      </c>
      <c r="C348" t="s">
        <v>318</v>
      </c>
      <c r="D348" t="s">
        <v>319</v>
      </c>
      <c r="E348" t="s">
        <v>320</v>
      </c>
      <c r="F348" t="s">
        <v>321</v>
      </c>
      <c r="G348" t="s">
        <v>322</v>
      </c>
      <c r="H348" t="s">
        <v>323</v>
      </c>
      <c r="I348" t="s">
        <v>324</v>
      </c>
      <c r="J348" t="s">
        <v>325</v>
      </c>
      <c r="K348" t="s">
        <v>178</v>
      </c>
      <c r="L348" t="s">
        <v>225</v>
      </c>
      <c r="M348" t="s">
        <v>326</v>
      </c>
      <c r="N348" t="s">
        <v>327</v>
      </c>
      <c r="O348" t="s">
        <v>39</v>
      </c>
      <c r="P348" t="s">
        <v>39</v>
      </c>
      <c r="Q348" t="s">
        <v>39</v>
      </c>
      <c r="R348" t="s">
        <v>39</v>
      </c>
      <c r="S348" t="s">
        <v>316</v>
      </c>
      <c r="T348" t="s">
        <v>328</v>
      </c>
      <c r="U348" t="str">
        <f t="shared" si="25"/>
        <v>http://geocode.csis.u-tokyo.ac.jp/cgi-bin/simple_geocode.cgi?charset=UTF8&amp;addr=%20%E6%84%9B%E7%9F%A5%E7%9C%8C%E5%8C%97%E5%90%8D%E5%8F%A4%E5%B1%8B%E5%B8%82%E9%B9%BF%E7%94%B0%E6%B8%85%E4%BA%95%E5%8F%A4113</v>
      </c>
      <c r="V348" t="str">
        <f t="shared" si="26"/>
        <v xml:space="preserve">&lt;?xml version="1.0" encoding="UTF-8" ?&gt;
&lt;results&gt;
&lt;query&gt; 愛知県北名古屋市鹿田清井古113&lt;/query&gt;
&lt;geodetic&gt;wgs1984&lt;/geodetic&gt;
&lt;iConf&gt;5&lt;/iConf&gt;
&lt;converted&gt; 愛知県北名古屋市鹿田清井古113&lt;/converted&gt;
&lt;candidate&gt;
&lt;address&gt;愛知県/北名古屋市/鹿田/清井古/１１３番地&lt;/address&gt;
&lt;longitude&gt;136.882553&lt;/longitude&gt;
&lt;latitude&gt;35.234383&lt;/latitude&gt;
&lt;iLvl&gt;7&lt;/iLvl&gt;
&lt;/candidate&gt;
&lt;/results&gt;
</v>
      </c>
      <c r="W348">
        <f t="shared" si="27"/>
        <v>35.234383000000001</v>
      </c>
      <c r="X348">
        <f t="shared" si="28"/>
        <v>136.882553</v>
      </c>
      <c r="Y348" s="1" t="str">
        <f t="shared" si="29"/>
        <v xml:space="preserve"> 愛知県北名古屋市鹿田清井古113</v>
      </c>
    </row>
    <row r="349" spans="1:25" ht="14.25" x14ac:dyDescent="0.2">
      <c r="A349" t="s">
        <v>329</v>
      </c>
      <c r="B349" t="s">
        <v>330</v>
      </c>
      <c r="C349" t="s">
        <v>331</v>
      </c>
      <c r="D349" t="s">
        <v>332</v>
      </c>
      <c r="E349" t="s">
        <v>333</v>
      </c>
      <c r="F349" t="s">
        <v>334</v>
      </c>
      <c r="G349" t="s">
        <v>335</v>
      </c>
      <c r="H349" t="s">
        <v>336</v>
      </c>
      <c r="I349" t="s">
        <v>337</v>
      </c>
      <c r="J349" t="s">
        <v>338</v>
      </c>
      <c r="K349" t="s">
        <v>339</v>
      </c>
      <c r="L349" t="s">
        <v>340</v>
      </c>
      <c r="M349" t="s">
        <v>341</v>
      </c>
      <c r="N349" t="s">
        <v>342</v>
      </c>
      <c r="O349" t="s">
        <v>39</v>
      </c>
      <c r="P349" t="s">
        <v>39</v>
      </c>
      <c r="Q349" t="s">
        <v>39</v>
      </c>
      <c r="R349" t="s">
        <v>39</v>
      </c>
      <c r="S349" t="s">
        <v>329</v>
      </c>
      <c r="T349" t="s">
        <v>343</v>
      </c>
      <c r="U349" t="str">
        <f t="shared" si="25"/>
        <v>http://geocode.csis.u-tokyo.ac.jp/cgi-bin/simple_geocode.cgi?charset=UTF8&amp;addr=%20%E6%84%9B%E7%9F%A5%E7%9C%8C%E5%B2%A1%E5%B4%8E%E5%B8%82%E9%B4%A8%E7%94%B0%E5%8D%97%E7%94%BA1-1</v>
      </c>
      <c r="V349" t="str">
        <f t="shared" si="26"/>
        <v xml:space="preserve">&lt;?xml version="1.0" encoding="UTF-8" ?&gt;
&lt;results&gt;
&lt;query&gt; 愛知県岡崎市鴨田南町1-1&lt;/query&gt;
&lt;geodetic&gt;wgs1984&lt;/geodetic&gt;
&lt;iConf&gt;5&lt;/iConf&gt;
&lt;converted&gt; 愛知県岡崎市鴨田南町1-&lt;/converted&gt;
&lt;candidate&gt;
&lt;address&gt;愛知県/岡崎市/鴨田南町/１番&lt;/address&gt;
&lt;longitude&gt;137.161850&lt;/longitude&gt;
&lt;latitude&gt;34.979710&lt;/latitude&gt;
&lt;iLvl&gt;7&lt;/iLvl&gt;
&lt;/candidate&gt;
&lt;/results&gt;
</v>
      </c>
      <c r="W349">
        <f t="shared" si="27"/>
        <v>34.979709999999997</v>
      </c>
      <c r="X349">
        <f t="shared" si="28"/>
        <v>137.16184999999999</v>
      </c>
      <c r="Y349" s="1" t="str">
        <f t="shared" si="29"/>
        <v xml:space="preserve"> 愛知県岡崎市鴨田南町1-1</v>
      </c>
    </row>
    <row r="350" spans="1:25" ht="14.25" x14ac:dyDescent="0.2">
      <c r="A350" t="s">
        <v>344</v>
      </c>
      <c r="B350" t="s">
        <v>345</v>
      </c>
      <c r="C350" t="s">
        <v>346</v>
      </c>
      <c r="D350" t="s">
        <v>347</v>
      </c>
      <c r="E350" t="s">
        <v>348</v>
      </c>
      <c r="F350" t="s">
        <v>349</v>
      </c>
      <c r="G350" t="s">
        <v>350</v>
      </c>
      <c r="H350" t="s">
        <v>351</v>
      </c>
      <c r="I350" t="s">
        <v>352</v>
      </c>
      <c r="J350" t="s">
        <v>353</v>
      </c>
      <c r="K350" t="s">
        <v>354</v>
      </c>
      <c r="L350" t="s">
        <v>340</v>
      </c>
      <c r="M350" t="s">
        <v>355</v>
      </c>
      <c r="N350" t="s">
        <v>356</v>
      </c>
      <c r="O350" t="s">
        <v>39</v>
      </c>
      <c r="P350" t="s">
        <v>39</v>
      </c>
      <c r="Q350" t="s">
        <v>39</v>
      </c>
      <c r="R350" t="s">
        <v>39</v>
      </c>
      <c r="S350" t="s">
        <v>344</v>
      </c>
      <c r="T350" t="s">
        <v>357</v>
      </c>
      <c r="U350" t="str">
        <f t="shared" si="25"/>
        <v>http://geocode.csis.u-tokyo.ac.jp/cgi-bin/simple_geocode.cgi?charset=UTF8&amp;addr=%20%E5%9F%BC%E7%8E%89%E7%9C%8C%E5%8C%97%E8%B6%B3%E7%AB%8B%E9%83%A1%E4%BC%8A%E5%A5%88%E7%94%BA%E5%AD%A6%E5%9C%922-72</v>
      </c>
      <c r="V350" t="str">
        <f t="shared" si="26"/>
        <v xml:space="preserve">&lt;?xml version="1.0" encoding="UTF-8" ?&gt;
&lt;results&gt;
&lt;query&gt; 埼玉県北足立郡伊奈町学園2-72&lt;/query&gt;
&lt;geodetic&gt;wgs1984&lt;/geodetic&gt;
&lt;iConf&gt;5&lt;/iConf&gt;
&lt;converted&gt; 埼玉県北足立郡伊奈町学園2-72&lt;/converted&gt;
&lt;candidate&gt;
&lt;address&gt;埼玉県/北足立郡/伊奈町/学園/二丁目/７２番地&lt;/address&gt;
&lt;longitude&gt;139.609619&lt;/longitude&gt;
&lt;latitude&gt;36.009167&lt;/latitude&gt;
&lt;iLvl&gt;7&lt;/iLvl&gt;
&lt;/candidate&gt;
&lt;/results&gt;
</v>
      </c>
      <c r="W350">
        <f t="shared" si="27"/>
        <v>36.009166999999998</v>
      </c>
      <c r="X350">
        <f t="shared" si="28"/>
        <v>139.60961900000001</v>
      </c>
      <c r="Y350" s="1" t="str">
        <f t="shared" si="29"/>
        <v xml:space="preserve"> 埼玉県北足立郡伊奈町学園2-72</v>
      </c>
    </row>
    <row r="351" spans="1:25" ht="14.25" x14ac:dyDescent="0.2">
      <c r="A351" t="s">
        <v>358</v>
      </c>
      <c r="B351" t="s">
        <v>359</v>
      </c>
      <c r="C351" t="s">
        <v>360</v>
      </c>
      <c r="D351" t="s">
        <v>361</v>
      </c>
      <c r="E351" t="s">
        <v>362</v>
      </c>
      <c r="F351" t="s">
        <v>363</v>
      </c>
      <c r="G351" t="s">
        <v>364</v>
      </c>
      <c r="H351" t="s">
        <v>298</v>
      </c>
      <c r="I351" t="s">
        <v>365</v>
      </c>
      <c r="J351" t="s">
        <v>366</v>
      </c>
      <c r="K351" t="s">
        <v>258</v>
      </c>
      <c r="L351" t="s">
        <v>31</v>
      </c>
      <c r="M351" t="s">
        <v>367</v>
      </c>
      <c r="N351" t="s">
        <v>368</v>
      </c>
      <c r="O351" t="s">
        <v>369</v>
      </c>
      <c r="P351" t="s">
        <v>370</v>
      </c>
      <c r="Q351" t="s">
        <v>371</v>
      </c>
      <c r="R351" t="s">
        <v>2545</v>
      </c>
      <c r="S351" t="s">
        <v>358</v>
      </c>
      <c r="T351" t="s">
        <v>373</v>
      </c>
      <c r="U351" t="str">
        <f t="shared" si="25"/>
        <v>http://geocode.csis.u-tokyo.ac.jp/cgi-bin/simple_geocode.cgi?charset=UTF8&amp;addr=%20%E6%84%9B%E7%9F%A5%E7%9C%8C%E9%95%B7%E4%B9%85%E6%89%8B%E5%B8%82%E5%B2%A9%E4%BD%9C%E7%9F%B3%E7%94%B0107-1</v>
      </c>
      <c r="V351" t="str">
        <f t="shared" si="26"/>
        <v xml:space="preserve">&lt;?xml version="1.0" encoding="UTF-8" ?&gt;
&lt;results&gt;
&lt;query&gt; 愛知県長久手市岩作石田107-1&lt;/query&gt;
&lt;geodetic&gt;wgs1984&lt;/geodetic&gt;
&lt;iConf&gt;5&lt;/iConf&gt;
&lt;converted&gt; 愛知県長久手市岩作石田107-&lt;/converted&gt;
&lt;candidate&gt;
&lt;address&gt;愛知県/長久手市/岩作石田/１０７番地&lt;/address&gt;
&lt;longitude&gt;137.039368&lt;/longitude&gt;
&lt;latitude&gt;35.184792&lt;/latitude&gt;
&lt;iLvl&gt;7&lt;/iLvl&gt;
&lt;/candidate&gt;
&lt;/results&gt;
</v>
      </c>
      <c r="W351">
        <f t="shared" si="27"/>
        <v>35.184792000000002</v>
      </c>
      <c r="X351">
        <f t="shared" si="28"/>
        <v>137.039368</v>
      </c>
      <c r="Y351" s="1" t="str">
        <f t="shared" si="29"/>
        <v xml:space="preserve"> 愛知県長久手市岩作石田107-1</v>
      </c>
    </row>
    <row r="352" spans="1:25" ht="14.25" x14ac:dyDescent="0.2">
      <c r="A352" t="s">
        <v>374</v>
      </c>
      <c r="B352" t="s">
        <v>375</v>
      </c>
      <c r="C352" t="s">
        <v>376</v>
      </c>
      <c r="D352" t="s">
        <v>377</v>
      </c>
      <c r="E352" t="s">
        <v>378</v>
      </c>
      <c r="F352" t="s">
        <v>379</v>
      </c>
      <c r="G352" t="s">
        <v>380</v>
      </c>
      <c r="H352" t="s">
        <v>381</v>
      </c>
      <c r="I352" t="s">
        <v>39</v>
      </c>
      <c r="J352" t="s">
        <v>382</v>
      </c>
      <c r="K352" t="s">
        <v>108</v>
      </c>
      <c r="L352" t="s">
        <v>192</v>
      </c>
      <c r="M352" t="s">
        <v>39</v>
      </c>
      <c r="N352" t="s">
        <v>67</v>
      </c>
      <c r="O352" t="s">
        <v>2560</v>
      </c>
      <c r="P352" t="s">
        <v>384</v>
      </c>
      <c r="Q352" t="s">
        <v>385</v>
      </c>
      <c r="R352" t="s">
        <v>386</v>
      </c>
      <c r="S352" t="s">
        <v>374</v>
      </c>
      <c r="T352" t="s">
        <v>278</v>
      </c>
      <c r="U352" t="str">
        <f t="shared" si="25"/>
        <v>http://geocode.csis.u-tokyo.ac.jp/cgi-bin/simple_geocode.cgi?charset=UTF8&amp;addr=%20%E6%84%9B%E7%9F%A5%E7%9C%8C%E4%B8%B9%E7%BE%BD%E9%83%A1%E5%A4%A7%E5%8F%A3%E7%94%BA%E5%A4%96%E5%9D%AA%EF%BC%91%EF%BC%8D%EF%BC%92%EF%BC%95</v>
      </c>
      <c r="V352" t="str">
        <f t="shared" si="26"/>
        <v xml:space="preserve">&lt;?xml version="1.0" encoding="UTF-8" ?&gt;
&lt;results&gt;
&lt;query&gt; 愛知県丹羽郡大口町外坪１−２５&lt;/query&gt;
&lt;geodetic&gt;wgs1984&lt;/geodetic&gt;
&lt;iConf&gt;5&lt;/iConf&gt;
&lt;converted&gt; 愛知県丹羽郡大口町外坪１−２５&lt;/converted&gt;
&lt;candidate&gt;
&lt;address&gt;愛知県/丹羽郡/大口町/外坪/一丁目/２５番地&lt;/address&gt;
&lt;longitude&gt;136.917648&lt;/longitude&gt;
&lt;latitude&gt;35.325550&lt;/latitude&gt;
&lt;iLvl&gt;7&lt;/iLvl&gt;
&lt;/candidate&gt;
&lt;/results&gt;
</v>
      </c>
      <c r="W352">
        <f t="shared" si="27"/>
        <v>35.32555</v>
      </c>
      <c r="X352">
        <f t="shared" si="28"/>
        <v>136.91764800000001</v>
      </c>
      <c r="Y352" s="1" t="str">
        <f t="shared" si="29"/>
        <v xml:space="preserve"> 愛知県丹羽郡大口町外坪１－２５</v>
      </c>
    </row>
    <row r="353" spans="1:25" ht="14.25" x14ac:dyDescent="0.2">
      <c r="A353" t="s">
        <v>387</v>
      </c>
      <c r="B353" t="s">
        <v>388</v>
      </c>
      <c r="C353" t="s">
        <v>389</v>
      </c>
      <c r="D353" t="s">
        <v>390</v>
      </c>
      <c r="E353" t="s">
        <v>391</v>
      </c>
      <c r="F353" t="s">
        <v>392</v>
      </c>
      <c r="G353" t="s">
        <v>393</v>
      </c>
      <c r="H353" t="s">
        <v>394</v>
      </c>
      <c r="I353" t="s">
        <v>39</v>
      </c>
      <c r="J353" t="s">
        <v>395</v>
      </c>
      <c r="K353" t="s">
        <v>396</v>
      </c>
      <c r="L353" t="s">
        <v>244</v>
      </c>
      <c r="M353" t="s">
        <v>39</v>
      </c>
      <c r="N353" t="s">
        <v>227</v>
      </c>
      <c r="O353" t="s">
        <v>2541</v>
      </c>
      <c r="P353" t="s">
        <v>35</v>
      </c>
      <c r="Q353" t="s">
        <v>2542</v>
      </c>
      <c r="R353" t="s">
        <v>37</v>
      </c>
      <c r="S353" t="s">
        <v>387</v>
      </c>
      <c r="T353" t="s">
        <v>397</v>
      </c>
      <c r="U353" t="str">
        <f t="shared" si="25"/>
        <v>http://geocode.csis.u-tokyo.ac.jp/cgi-bin/simple_geocode.cgi?charset=UTF8&amp;addr=%20%E5%B2%90%E9%98%9C%E7%9C%8C%E5%B2%90%E9%98%9C%E5%B8%82%E5%8C%97%E5%B3%B66%E4%B8%81%E7%9B%AE1%E7%95%AA6%E5%8F%B7</v>
      </c>
      <c r="V353" t="str">
        <f t="shared" si="26"/>
        <v xml:space="preserve">&lt;?xml version="1.0" encoding="UTF-8" ?&gt;
&lt;results&gt;
&lt;query&gt; 岐阜県岐阜市北島6丁目1番6号&lt;/query&gt;
&lt;geodetic&gt;wgs1984&lt;/geodetic&gt;
&lt;iConf&gt;5&lt;/iConf&gt;
&lt;converted&gt; 岐阜県岐阜市北島6丁目1番6号&lt;/converted&gt;
&lt;candidate&gt;
&lt;address&gt;岐阜県/岐阜市/北島/六丁目/１番/６号&lt;/address&gt;
&lt;longitude&gt;136.731415&lt;/longitude&gt;
&lt;latitude&gt;35.429020&lt;/latitude&gt;
&lt;iLvl&gt;8&lt;/iLvl&gt;
&lt;/candidate&gt;
&lt;/results&gt;
</v>
      </c>
      <c r="W353">
        <f t="shared" si="27"/>
        <v>35.429020000000001</v>
      </c>
      <c r="X353">
        <f t="shared" si="28"/>
        <v>136.731415</v>
      </c>
      <c r="Y353" s="1" t="str">
        <f t="shared" si="29"/>
        <v xml:space="preserve"> 岐阜県岐阜市北島6丁目1番6号</v>
      </c>
    </row>
    <row r="354" spans="1:25" ht="14.25" x14ac:dyDescent="0.2">
      <c r="A354" t="s">
        <v>398</v>
      </c>
      <c r="B354" t="s">
        <v>399</v>
      </c>
      <c r="C354" t="s">
        <v>400</v>
      </c>
      <c r="D354" t="s">
        <v>401</v>
      </c>
      <c r="E354" t="s">
        <v>402</v>
      </c>
      <c r="F354" t="s">
        <v>403</v>
      </c>
      <c r="G354" t="s">
        <v>404</v>
      </c>
      <c r="H354" t="s">
        <v>405</v>
      </c>
      <c r="I354" t="s">
        <v>406</v>
      </c>
      <c r="J354" t="s">
        <v>407</v>
      </c>
      <c r="K354" t="s">
        <v>396</v>
      </c>
      <c r="L354" t="s">
        <v>408</v>
      </c>
      <c r="M354" t="s">
        <v>409</v>
      </c>
      <c r="N354" t="s">
        <v>410</v>
      </c>
      <c r="O354" t="s">
        <v>39</v>
      </c>
      <c r="P354" t="s">
        <v>39</v>
      </c>
      <c r="Q354" t="s">
        <v>39</v>
      </c>
      <c r="R354" t="s">
        <v>39</v>
      </c>
      <c r="S354" t="s">
        <v>398</v>
      </c>
      <c r="T354" t="s">
        <v>411</v>
      </c>
      <c r="U354" t="str">
        <f t="shared" si="25"/>
        <v>http://geocode.csis.u-tokyo.ac.jp/cgi-bin/simple_geocode.cgi?charset=UTF8&amp;addr=%20%E6%84%9B%E7%9F%A5%E7%9C%8C%E5%B0%8F%E7%89%A7%E5%B8%82%E5%B8%B8%E6%99%AE%E8%AB%8B%EF%BC%92%E4%B8%81%E7%9B%AE%EF%BC%99%EF%BC%90</v>
      </c>
      <c r="V354" t="str">
        <f t="shared" si="26"/>
        <v xml:space="preserve">&lt;?xml version="1.0" encoding="UTF-8" ?&gt;
&lt;results&gt;
&lt;query&gt; 愛知県小牧市常普請２丁目９０&lt;/query&gt;
&lt;geodetic&gt;wgs1984&lt;/geodetic&gt;
&lt;iConf&gt;5&lt;/iConf&gt;
&lt;converted&gt; 愛知県小牧市常普請２丁目９０&lt;/converted&gt;
&lt;candidate&gt;
&lt;address&gt;愛知県/小牧市/常普請/二丁目/９０番地&lt;/address&gt;
&lt;longitude&gt;136.919983&lt;/longitude&gt;
&lt;latitude&gt;35.284691&lt;/latitude&gt;
&lt;iLvl&gt;7&lt;/iLvl&gt;
&lt;/candidate&gt;
&lt;/results&gt;
</v>
      </c>
      <c r="W354">
        <f t="shared" si="27"/>
        <v>35.284691000000002</v>
      </c>
      <c r="X354">
        <f t="shared" si="28"/>
        <v>136.919983</v>
      </c>
      <c r="Y354" s="1" t="str">
        <f t="shared" si="29"/>
        <v xml:space="preserve"> 愛知県小牧市常普請２丁目９０</v>
      </c>
    </row>
    <row r="355" spans="1:25" ht="14.25" x14ac:dyDescent="0.2">
      <c r="A355" t="s">
        <v>1698</v>
      </c>
      <c r="B355" t="s">
        <v>1699</v>
      </c>
      <c r="C355" t="s">
        <v>1700</v>
      </c>
      <c r="D355" t="s">
        <v>1701</v>
      </c>
      <c r="E355" t="s">
        <v>1702</v>
      </c>
      <c r="F355" t="s">
        <v>1703</v>
      </c>
      <c r="G355" t="s">
        <v>1704</v>
      </c>
      <c r="H355" t="s">
        <v>824</v>
      </c>
      <c r="I355" t="s">
        <v>1705</v>
      </c>
      <c r="J355" t="s">
        <v>1706</v>
      </c>
      <c r="K355" t="s">
        <v>1707</v>
      </c>
      <c r="L355" t="s">
        <v>124</v>
      </c>
      <c r="M355" t="s">
        <v>1708</v>
      </c>
      <c r="N355" t="s">
        <v>1709</v>
      </c>
      <c r="O355" t="s">
        <v>39</v>
      </c>
      <c r="P355" t="s">
        <v>39</v>
      </c>
      <c r="Q355" t="s">
        <v>39</v>
      </c>
      <c r="R355" t="s">
        <v>39</v>
      </c>
      <c r="S355" t="s">
        <v>1698</v>
      </c>
      <c r="T355" t="s">
        <v>1710</v>
      </c>
      <c r="U355" t="str">
        <f t="shared" si="25"/>
        <v>http://geocode.csis.u-tokyo.ac.jp/cgi-bin/simple_geocode.cgi?charset=UTF8&amp;addr=%20%E6%84%9B%E7%9F%A5%E7%9C%8C%E5%90%8D%E5%8F%A4%E5%B1%8B%E5%B8%82%E8%A5%BF%E5%8C%BA%E9%82%A3%E5%8F%A4%E9%87%8E1-15-18%20%E9%82%A3%E5%8F%A4%E9%87%8E%E3%83%93%E3%83%AB%E5%8D%97%E9%A4%A8109%E5%8F%B7</v>
      </c>
      <c r="V355" t="str">
        <f t="shared" si="26"/>
        <v xml:space="preserve">&lt;?xml version="1.0" encoding="UTF-8" ?&gt;
&lt;results&gt;
&lt;query&gt; 愛知県名古屋市西区那古野1-15-18 那古野ビル南館109号&lt;/query&gt;
&lt;geodetic&gt;wgs1984&lt;/geodetic&gt;
&lt;iConf&gt;5&lt;/iConf&gt;
&lt;converted&gt; 愛知県名古屋市西区那古野1-15-18 &lt;/converted&gt;
&lt;candidate&gt;
&lt;address&gt;愛知県/名古屋市/西区/那古野/一丁目/１５番/１８号&lt;/address&gt;
&lt;longitude&gt;136.890106&lt;/longitude&gt;
&lt;latitude&gt;35.174606&lt;/latitude&gt;
&lt;iLvl&gt;8&lt;/iLvl&gt;
&lt;/candidate&gt;
&lt;/results&gt;
</v>
      </c>
      <c r="W355">
        <f t="shared" si="27"/>
        <v>35.174605999999997</v>
      </c>
      <c r="X355">
        <f t="shared" si="28"/>
        <v>136.890106</v>
      </c>
      <c r="Y355" s="1" t="str">
        <f t="shared" si="29"/>
        <v xml:space="preserve"> 愛知県名古屋市西区那古野1-15-18 那古野ビル南館109号</v>
      </c>
    </row>
    <row r="356" spans="1:25" ht="14.25" x14ac:dyDescent="0.2">
      <c r="A356" t="s">
        <v>1711</v>
      </c>
      <c r="B356" t="s">
        <v>1712</v>
      </c>
      <c r="C356" t="s">
        <v>1713</v>
      </c>
      <c r="D356" t="s">
        <v>1714</v>
      </c>
      <c r="E356" t="s">
        <v>1715</v>
      </c>
      <c r="F356" t="s">
        <v>1716</v>
      </c>
      <c r="G356" t="s">
        <v>1717</v>
      </c>
      <c r="H356" t="s">
        <v>1657</v>
      </c>
      <c r="I356" t="s">
        <v>1718</v>
      </c>
      <c r="J356" t="s">
        <v>1719</v>
      </c>
      <c r="K356" t="s">
        <v>1720</v>
      </c>
      <c r="L356" t="s">
        <v>505</v>
      </c>
      <c r="M356" t="s">
        <v>1721</v>
      </c>
      <c r="N356" t="s">
        <v>1722</v>
      </c>
      <c r="O356" t="s">
        <v>2541</v>
      </c>
      <c r="P356" t="s">
        <v>35</v>
      </c>
      <c r="Q356" t="s">
        <v>2542</v>
      </c>
      <c r="R356" t="s">
        <v>37</v>
      </c>
      <c r="S356" t="s">
        <v>1711</v>
      </c>
      <c r="T356" t="s">
        <v>1723</v>
      </c>
      <c r="U356" t="str">
        <f t="shared" si="25"/>
        <v>http://geocode.csis.u-tokyo.ac.jp/cgi-bin/simple_geocode.cgi?charset=UTF8&amp;addr=%20%E6%84%9B%E7%9F%A5%E7%9C%8C%E5%90%8D%E5%8F%A4%E5%B1%8B%E5%B8%82%E7%B7%91%E5%8C%BA%E6%B5%A6%E9%87%8C2%E4%B8%81%E7%9B%AE16%E7%95%AA%E5%9C%B0</v>
      </c>
      <c r="V356" t="str">
        <f t="shared" si="26"/>
        <v xml:space="preserve">&lt;?xml version="1.0" encoding="UTF-8" ?&gt;
&lt;results&gt;
&lt;query&gt; 愛知県名古屋市緑区浦里2丁目16番地&lt;/query&gt;
&lt;geodetic&gt;wgs1984&lt;/geodetic&gt;
&lt;iConf&gt;5&lt;/iConf&gt;
&lt;converted&gt; 愛知県名古屋市緑区浦里2丁目16番地&lt;/converted&gt;
&lt;candidate&gt;
&lt;address&gt;愛知県/名古屋市/緑区/浦里/二丁目/１６番地&lt;/address&gt;
&lt;longitude&gt;136.949020&lt;/longitude&gt;
&lt;latitude&gt;35.090611&lt;/latitude&gt;
&lt;iLvl&gt;7&lt;/iLvl&gt;
&lt;/candidate&gt;
&lt;/results&gt;
</v>
      </c>
      <c r="W356">
        <f t="shared" si="27"/>
        <v>35.090611000000003</v>
      </c>
      <c r="X356">
        <f t="shared" si="28"/>
        <v>136.94901999999999</v>
      </c>
      <c r="Y356" s="1" t="str">
        <f t="shared" si="29"/>
        <v xml:space="preserve"> 愛知県名古屋市緑区浦里2丁目16番地</v>
      </c>
    </row>
    <row r="357" spans="1:25" ht="14.25" x14ac:dyDescent="0.2">
      <c r="A357" t="s">
        <v>1724</v>
      </c>
      <c r="B357" t="s">
        <v>1725</v>
      </c>
      <c r="C357" t="s">
        <v>1726</v>
      </c>
      <c r="D357" t="s">
        <v>1727</v>
      </c>
      <c r="E357" t="s">
        <v>1728</v>
      </c>
      <c r="F357" t="s">
        <v>1729</v>
      </c>
      <c r="G357" t="s">
        <v>1730</v>
      </c>
      <c r="H357" t="s">
        <v>351</v>
      </c>
      <c r="I357" t="s">
        <v>1731</v>
      </c>
      <c r="J357" t="s">
        <v>1732</v>
      </c>
      <c r="K357" t="s">
        <v>396</v>
      </c>
      <c r="L357" t="s">
        <v>1733</v>
      </c>
      <c r="M357" t="s">
        <v>1734</v>
      </c>
      <c r="N357" t="s">
        <v>1735</v>
      </c>
      <c r="O357" t="s">
        <v>39</v>
      </c>
      <c r="P357" t="s">
        <v>39</v>
      </c>
      <c r="Q357" t="s">
        <v>39</v>
      </c>
      <c r="R357" t="s">
        <v>39</v>
      </c>
      <c r="S357" t="s">
        <v>1724</v>
      </c>
      <c r="T357" t="s">
        <v>1736</v>
      </c>
      <c r="U357" t="str">
        <f t="shared" si="25"/>
        <v>http://geocode.csis.u-tokyo.ac.jp/cgi-bin/simple_geocode.cgi?charset=UTF8&amp;addr=%20%E6%84%9B%E7%9F%A5%E7%9C%8C%E5%B2%A1%E5%B4%8E%E5%B8%82%E4%BA%95%E7%94%B0%E5%8D%97%E7%94%BA2-2</v>
      </c>
      <c r="V357" t="str">
        <f t="shared" si="26"/>
        <v xml:space="preserve">&lt;?xml version="1.0" encoding="UTF-8" ?&gt;
&lt;results&gt;
&lt;query&gt; 愛知県岡崎市井田南町2-2&lt;/query&gt;
&lt;geodetic&gt;wgs1984&lt;/geodetic&gt;
&lt;iConf&gt;5&lt;/iConf&gt;
&lt;converted&gt; 愛知県岡崎市井田南町2-&lt;/converted&gt;
&lt;candidate&gt;
&lt;address&gt;愛知県/岡崎市/井田南町/２番&lt;/address&gt;
&lt;longitude&gt;137.160583&lt;/longitude&gt;
&lt;latitude&gt;34.975803&lt;/latitude&gt;
&lt;iLvl&gt;7&lt;/iLvl&gt;
&lt;/candidate&gt;
&lt;/results&gt;
</v>
      </c>
      <c r="W357">
        <f t="shared" si="27"/>
        <v>34.975802999999999</v>
      </c>
      <c r="X357">
        <f t="shared" si="28"/>
        <v>137.160583</v>
      </c>
      <c r="Y357" s="1" t="str">
        <f t="shared" si="29"/>
        <v xml:space="preserve"> 愛知県岡崎市井田南町2-2</v>
      </c>
    </row>
    <row r="358" spans="1:25" ht="14.25" x14ac:dyDescent="0.2">
      <c r="A358" t="s">
        <v>1737</v>
      </c>
      <c r="B358" t="s">
        <v>1738</v>
      </c>
      <c r="C358" t="s">
        <v>1739</v>
      </c>
      <c r="D358" t="s">
        <v>1740</v>
      </c>
      <c r="E358" t="s">
        <v>1741</v>
      </c>
      <c r="F358" t="s">
        <v>1742</v>
      </c>
      <c r="G358" t="s">
        <v>1743</v>
      </c>
      <c r="H358" t="s">
        <v>772</v>
      </c>
      <c r="I358" t="s">
        <v>1744</v>
      </c>
      <c r="J358" t="s">
        <v>1745</v>
      </c>
      <c r="K358" t="s">
        <v>396</v>
      </c>
      <c r="L358" t="s">
        <v>244</v>
      </c>
      <c r="M358" t="s">
        <v>1746</v>
      </c>
      <c r="N358" t="s">
        <v>1747</v>
      </c>
      <c r="O358" t="s">
        <v>369</v>
      </c>
      <c r="P358" t="s">
        <v>370</v>
      </c>
      <c r="Q358" t="s">
        <v>371</v>
      </c>
      <c r="R358" t="s">
        <v>2545</v>
      </c>
      <c r="S358" t="s">
        <v>1737</v>
      </c>
      <c r="T358" t="s">
        <v>1673</v>
      </c>
      <c r="U358" t="str">
        <f t="shared" si="25"/>
        <v>http://geocode.csis.u-tokyo.ac.jp/cgi-bin/simple_geocode.cgi?charset=UTF8&amp;addr=%20%E6%84%9B%E7%9F%A5%E7%9C%8C%E5%A4%A7%E5%BA%9C%E5%B8%82%E6%98%8E%E6%88%90%E7%94%BA3%E4%B8%81%E7%9B%AE74%E7%95%AA1</v>
      </c>
      <c r="V358" t="str">
        <f t="shared" si="26"/>
        <v xml:space="preserve">&lt;?xml version="1.0" encoding="UTF-8" ?&gt;
&lt;results&gt;
&lt;query&gt; 愛知県大府市明成町3丁目74番1&lt;/query&gt;
&lt;geodetic&gt;wgs1984&lt;/geodetic&gt;
&lt;iConf&gt;5&lt;/iConf&gt;
&lt;converted&gt; 愛知県大府市明成町3丁目74番&lt;/converted&gt;
&lt;candidate&gt;
&lt;address&gt;愛知県/大府市/明成町/三丁目/７４番地&lt;/address&gt;
&lt;longitude&gt;136.952148&lt;/longitude&gt;
&lt;latitude&gt;35.022335&lt;/latitude&gt;
&lt;iLvl&gt;7&lt;/iLvl&gt;
&lt;/candidate&gt;
&lt;/results&gt;
</v>
      </c>
      <c r="W358">
        <f t="shared" si="27"/>
        <v>35.022334999999998</v>
      </c>
      <c r="X358">
        <f t="shared" si="28"/>
        <v>136.95214799999999</v>
      </c>
      <c r="Y358" s="1" t="str">
        <f t="shared" si="29"/>
        <v xml:space="preserve"> 愛知県大府市明成町3丁目74番1</v>
      </c>
    </row>
    <row r="359" spans="1:25" ht="14.25" x14ac:dyDescent="0.2">
      <c r="A359" t="s">
        <v>1748</v>
      </c>
      <c r="B359" t="s">
        <v>1749</v>
      </c>
      <c r="C359" t="s">
        <v>1750</v>
      </c>
      <c r="D359" t="s">
        <v>1751</v>
      </c>
      <c r="E359" t="s">
        <v>1752</v>
      </c>
      <c r="F359" t="s">
        <v>1753</v>
      </c>
      <c r="G359" t="s">
        <v>1754</v>
      </c>
      <c r="H359" t="s">
        <v>929</v>
      </c>
      <c r="I359" t="s">
        <v>1755</v>
      </c>
      <c r="J359" t="s">
        <v>1756</v>
      </c>
      <c r="K359" t="s">
        <v>1757</v>
      </c>
      <c r="L359" t="s">
        <v>408</v>
      </c>
      <c r="M359" t="s">
        <v>1758</v>
      </c>
      <c r="N359" t="s">
        <v>1759</v>
      </c>
      <c r="O359" t="s">
        <v>2539</v>
      </c>
      <c r="P359" t="s">
        <v>275</v>
      </c>
      <c r="Q359" t="s">
        <v>2540</v>
      </c>
      <c r="R359" t="s">
        <v>277</v>
      </c>
      <c r="S359" t="s">
        <v>1748</v>
      </c>
      <c r="T359" t="s">
        <v>278</v>
      </c>
      <c r="U359" t="str">
        <f t="shared" si="25"/>
        <v>http://geocode.csis.u-tokyo.ac.jp/cgi-bin/simple_geocode.cgi?charset=UTF8&amp;addr=%20%E7%A5%9E%E5%A5%88%E5%B7%9D%E7%9C%8C%E5%B9%B3%E5%A1%9A%E5%B8%82%E5%9B%9B%E4%B9%8B%E5%AE%AE5-25-1</v>
      </c>
      <c r="V359" t="str">
        <f t="shared" si="26"/>
        <v xml:space="preserve">&lt;?xml version="1.0" encoding="UTF-8" ?&gt;
&lt;results&gt;
&lt;query&gt; 神奈川県平塚市四之宮5-25-1&lt;/query&gt;
&lt;geodetic&gt;wgs1984&lt;/geodetic&gt;
&lt;iConf&gt;5&lt;/iConf&gt;
&lt;converted&gt; 神奈川県平塚市四之宮5-25-1&lt;/converted&gt;
&lt;candidate&gt;
&lt;address&gt;神奈川県/平塚市/四之宮/五丁目/２５番/１号&lt;/address&gt;
&lt;longitude&gt;139.358887&lt;/longitude&gt;
&lt;latitude&gt;35.359493&lt;/latitude&gt;
&lt;iLvl&gt;8&lt;/iLvl&gt;
&lt;/candidate&gt;
&lt;/results&gt;
</v>
      </c>
      <c r="W359">
        <f t="shared" si="27"/>
        <v>35.359493000000001</v>
      </c>
      <c r="X359">
        <f t="shared" si="28"/>
        <v>139.35888700000001</v>
      </c>
      <c r="Y359" s="1" t="str">
        <f t="shared" si="29"/>
        <v xml:space="preserve"> 神奈川県平塚市四之宮5-25-1</v>
      </c>
    </row>
    <row r="360" spans="1:25" ht="14.25" x14ac:dyDescent="0.2">
      <c r="A360" t="s">
        <v>1760</v>
      </c>
      <c r="B360" t="s">
        <v>1761</v>
      </c>
      <c r="C360" t="s">
        <v>1762</v>
      </c>
      <c r="D360" t="s">
        <v>1763</v>
      </c>
      <c r="E360" t="s">
        <v>1764</v>
      </c>
      <c r="F360" t="s">
        <v>1765</v>
      </c>
      <c r="G360" t="s">
        <v>1766</v>
      </c>
      <c r="H360" t="s">
        <v>1767</v>
      </c>
      <c r="I360" t="s">
        <v>1768</v>
      </c>
      <c r="J360" t="s">
        <v>1769</v>
      </c>
      <c r="K360" t="s">
        <v>313</v>
      </c>
      <c r="L360" t="s">
        <v>408</v>
      </c>
      <c r="M360" t="s">
        <v>1770</v>
      </c>
      <c r="N360" t="s">
        <v>1771</v>
      </c>
      <c r="O360" t="s">
        <v>39</v>
      </c>
      <c r="P360" t="s">
        <v>39</v>
      </c>
      <c r="Q360" t="s">
        <v>39</v>
      </c>
      <c r="R360" t="s">
        <v>39</v>
      </c>
      <c r="S360" t="s">
        <v>1760</v>
      </c>
      <c r="T360" t="s">
        <v>1772</v>
      </c>
      <c r="U360" t="str">
        <f t="shared" si="25"/>
        <v>http://geocode.csis.u-tokyo.ac.jp/cgi-bin/simple_geocode.cgi?charset=UTF8&amp;addr=%20%E4%BA%AC%E9%83%BD%E5%BA%9C%E5%85%AB%E5%B9%A1%E5%B8%82%E5%85%AB%E5%B9%A1%E5%8D%97%E5%B1%B1%EF%BC%95%EF%BC%97%EF%BC%8D%EF%BC%92</v>
      </c>
      <c r="V360" t="str">
        <f t="shared" si="26"/>
        <v xml:space="preserve">&lt;?xml version="1.0" encoding="UTF-8" ?&gt;
&lt;results&gt;
&lt;query&gt; 京都府八幡市八幡南山５７−２&lt;/query&gt;
&lt;geodetic&gt;wgs1984&lt;/geodetic&gt;
&lt;iConf&gt;5&lt;/iConf&gt;
&lt;converted&gt; 京都府八幡市八幡南山５７−&lt;/converted&gt;
&lt;candidate&gt;
&lt;address&gt;京都府/八幡市/八幡南山/５７番地&lt;/address&gt;
&lt;longitude&gt;135.707413&lt;/longitude&gt;
&lt;latitude&gt;34.855228&lt;/latitude&gt;
&lt;iLvl&gt;7&lt;/iLvl&gt;
&lt;/candidate&gt;
&lt;/results&gt;
</v>
      </c>
      <c r="W360">
        <f t="shared" si="27"/>
        <v>34.855227999999997</v>
      </c>
      <c r="X360">
        <f t="shared" si="28"/>
        <v>135.707413</v>
      </c>
      <c r="Y360" s="1" t="str">
        <f t="shared" si="29"/>
        <v xml:space="preserve"> 京都府八幡市八幡南山５７－２</v>
      </c>
    </row>
    <row r="361" spans="1:25" ht="14.25" x14ac:dyDescent="0.2">
      <c r="A361" t="s">
        <v>1773</v>
      </c>
      <c r="B361" t="s">
        <v>1774</v>
      </c>
      <c r="C361" t="s">
        <v>1775</v>
      </c>
      <c r="D361" t="s">
        <v>1776</v>
      </c>
      <c r="E361" t="s">
        <v>1777</v>
      </c>
      <c r="F361" t="s">
        <v>1778</v>
      </c>
      <c r="G361" t="s">
        <v>1779</v>
      </c>
      <c r="H361" t="s">
        <v>616</v>
      </c>
      <c r="I361" t="s">
        <v>1780</v>
      </c>
      <c r="J361" t="s">
        <v>1781</v>
      </c>
      <c r="K361" t="s">
        <v>1782</v>
      </c>
      <c r="L361" t="s">
        <v>590</v>
      </c>
      <c r="M361" t="s">
        <v>1783</v>
      </c>
      <c r="N361" t="s">
        <v>1016</v>
      </c>
      <c r="O361" t="s">
        <v>39</v>
      </c>
      <c r="P361" t="s">
        <v>39</v>
      </c>
      <c r="Q361" t="s">
        <v>39</v>
      </c>
      <c r="R361" t="s">
        <v>39</v>
      </c>
      <c r="S361" t="s">
        <v>1773</v>
      </c>
      <c r="T361" t="s">
        <v>1784</v>
      </c>
      <c r="U361" t="str">
        <f t="shared" si="25"/>
        <v>http://geocode.csis.u-tokyo.ac.jp/cgi-bin/simple_geocode.cgi?charset=UTF8&amp;addr=%20%E6%84%9B%E7%9F%A5%E7%9C%8C%E5%90%8D%E5%8F%A4%E5%B1%8B%E5%B8%82%E5%AE%88%E5%B1%B1%E5%8C%BA%E8%96%AE%E7%94%B0%E7%94%BA%EF%BC%91%EF%BC%91%EF%BC%91%EF%BC%97</v>
      </c>
      <c r="V361" t="str">
        <f t="shared" si="26"/>
        <v xml:space="preserve">&lt;?xml version="1.0" encoding="UTF-8" ?&gt;
&lt;results&gt;
&lt;query&gt; 愛知県名古屋市守山区薮田町１１１７&lt;/query&gt;
&lt;geodetic&gt;wgs1984&lt;/geodetic&gt;
&lt;iConf&gt;5&lt;/iConf&gt;
&lt;converted&gt; 愛知県名古屋市守山区薮田町１１１７&lt;/converted&gt;
&lt;candidate&gt;
&lt;address&gt;愛知県/名古屋市/守山区/藪田町/１１１７番地&lt;/address&gt;
&lt;longitude&gt;136.991745&lt;/longitude&gt;
&lt;latitude&gt;35.200397&lt;/latitude&gt;
&lt;iLvl&gt;7&lt;/iLvl&gt;
&lt;/candidate&gt;
&lt;/results&gt;
</v>
      </c>
      <c r="W361">
        <f t="shared" si="27"/>
        <v>35.200397000000002</v>
      </c>
      <c r="X361">
        <f t="shared" si="28"/>
        <v>136.99174500000001</v>
      </c>
      <c r="Y361" s="1" t="str">
        <f t="shared" si="29"/>
        <v xml:space="preserve"> 愛知県名古屋市守山区薮田町１１１７</v>
      </c>
    </row>
    <row r="362" spans="1:25" ht="14.25" x14ac:dyDescent="0.2">
      <c r="A362" t="s">
        <v>1785</v>
      </c>
      <c r="B362" t="s">
        <v>1786</v>
      </c>
      <c r="C362" t="s">
        <v>1787</v>
      </c>
      <c r="D362" t="s">
        <v>1788</v>
      </c>
      <c r="E362" t="s">
        <v>1789</v>
      </c>
      <c r="F362" t="s">
        <v>1790</v>
      </c>
      <c r="G362" t="s">
        <v>1791</v>
      </c>
      <c r="H362" t="s">
        <v>1792</v>
      </c>
      <c r="I362" t="s">
        <v>1793</v>
      </c>
      <c r="J362" t="s">
        <v>1794</v>
      </c>
      <c r="K362" t="s">
        <v>64</v>
      </c>
      <c r="L362" t="s">
        <v>1733</v>
      </c>
      <c r="M362" t="s">
        <v>1795</v>
      </c>
      <c r="N362" t="s">
        <v>1214</v>
      </c>
      <c r="O362" t="s">
        <v>2555</v>
      </c>
      <c r="P362" t="s">
        <v>1216</v>
      </c>
      <c r="Q362" t="s">
        <v>2556</v>
      </c>
      <c r="R362" t="s">
        <v>1218</v>
      </c>
      <c r="S362" t="s">
        <v>1785</v>
      </c>
      <c r="T362" t="s">
        <v>1219</v>
      </c>
      <c r="U362" t="str">
        <f t="shared" si="25"/>
        <v>http://geocode.csis.u-tokyo.ac.jp/cgi-bin/simple_geocode.cgi?charset=UTF8&amp;addr=%20%E6%84%9B%E7%9F%A5%E7%9C%8C%E5%B0%8F%E7%89%A7%E5%B8%82%E4%B8%8B%E6%9C%AB%EF%BC%91%EF%BC%92%EF%BC%92%EF%BC%98</v>
      </c>
      <c r="V362" t="str">
        <f t="shared" si="26"/>
        <v xml:space="preserve">&lt;?xml version="1.0" encoding="UTF-8" ?&gt;
&lt;results&gt;
&lt;query&gt; 愛知県小牧市下末１２２８&lt;/query&gt;
&lt;geodetic&gt;wgs1984&lt;/geodetic&gt;
&lt;iConf&gt;5&lt;/iConf&gt;
&lt;converted&gt; 愛知県小牧市下末１２２８&lt;/converted&gt;
&lt;candidate&gt;
&lt;address&gt;愛知県/小牧市/下末/１２２８番地&lt;/address&gt;
&lt;longitude&gt;136.957321&lt;/longitude&gt;
&lt;latitude&gt;35.285313&lt;/latitude&gt;
&lt;iLvl&gt;7&lt;/iLvl&gt;
&lt;/candidate&gt;
&lt;/results&gt;
</v>
      </c>
      <c r="W362">
        <f t="shared" si="27"/>
        <v>35.285313000000002</v>
      </c>
      <c r="X362">
        <f t="shared" si="28"/>
        <v>136.95732100000001</v>
      </c>
      <c r="Y362" s="1" t="str">
        <f t="shared" si="29"/>
        <v xml:space="preserve"> 愛知県小牧市下末１２２８</v>
      </c>
    </row>
    <row r="363" spans="1:25" ht="14.25" x14ac:dyDescent="0.2">
      <c r="A363" t="s">
        <v>1796</v>
      </c>
      <c r="B363" t="s">
        <v>1797</v>
      </c>
      <c r="C363" t="s">
        <v>1798</v>
      </c>
      <c r="D363" t="s">
        <v>1799</v>
      </c>
      <c r="E363" t="s">
        <v>1800</v>
      </c>
      <c r="F363" t="s">
        <v>1801</v>
      </c>
      <c r="G363" t="s">
        <v>1802</v>
      </c>
      <c r="H363" t="s">
        <v>1657</v>
      </c>
      <c r="I363" t="s">
        <v>1803</v>
      </c>
      <c r="J363" t="s">
        <v>1804</v>
      </c>
      <c r="K363" t="s">
        <v>258</v>
      </c>
      <c r="L363" t="s">
        <v>1638</v>
      </c>
      <c r="M363" t="s">
        <v>1805</v>
      </c>
      <c r="N363" t="s">
        <v>368</v>
      </c>
      <c r="O363" t="s">
        <v>2557</v>
      </c>
      <c r="P363" t="s">
        <v>1418</v>
      </c>
      <c r="Q363" t="s">
        <v>2558</v>
      </c>
      <c r="R363" t="s">
        <v>1420</v>
      </c>
      <c r="S363" t="s">
        <v>1796</v>
      </c>
      <c r="T363" t="s">
        <v>1806</v>
      </c>
      <c r="U363" t="str">
        <f t="shared" si="25"/>
        <v>http://geocode.csis.u-tokyo.ac.jp/cgi-bin/simple_geocode.cgi?charset=UTF8&amp;addr=%20%E5%A4%A7%E9%98%AA%E5%BA%9C%E5%A0%BA%E5%B8%82%E5%8C%97%E5%8C%BA%E7%99%BE%E8%88%8C%E9%B3%A5%E6%A2%85%E7%94%BA%EF%BC%91%E4%B8%81%EF%BC%96%EF%BC%8D%EF%BC%92</v>
      </c>
      <c r="V363" t="str">
        <f t="shared" si="26"/>
        <v xml:space="preserve">&lt;?xml version="1.0" encoding="UTF-8" ?&gt;
&lt;results&gt;
&lt;query&gt; 大阪府堺市北区百舌鳥梅町１丁６−２&lt;/query&gt;
&lt;geodetic&gt;wgs1984&lt;/geodetic&gt;
&lt;iConf&gt;5&lt;/iConf&gt;
&lt;converted&gt; 大阪府堺市北区百舌鳥梅町１丁６−&lt;/converted&gt;
&lt;candidate&gt;
&lt;address&gt;大阪府/堺市/北区/百舌鳥梅町一丁/６番地&lt;/address&gt;
&lt;longitude&gt;135.501572&lt;/longitude&gt;
&lt;latitude&gt;34.553383&lt;/latitude&gt;
&lt;iLvl&gt;7&lt;/iLvl&gt;
&lt;/candidate&gt;
&lt;/results&gt;
</v>
      </c>
      <c r="W363">
        <f t="shared" si="27"/>
        <v>34.553382999999997</v>
      </c>
      <c r="X363">
        <f t="shared" si="28"/>
        <v>135.50157200000001</v>
      </c>
      <c r="Y363" s="1" t="str">
        <f t="shared" si="29"/>
        <v xml:space="preserve"> 大阪府堺市北区百舌鳥梅町１丁６－２</v>
      </c>
    </row>
    <row r="364" spans="1:25" ht="14.25" x14ac:dyDescent="0.2">
      <c r="A364" t="s">
        <v>1807</v>
      </c>
      <c r="B364" t="s">
        <v>1808</v>
      </c>
      <c r="C364" t="s">
        <v>1809</v>
      </c>
      <c r="D364" t="s">
        <v>1810</v>
      </c>
      <c r="E364" t="s">
        <v>1811</v>
      </c>
      <c r="F364" t="s">
        <v>1812</v>
      </c>
      <c r="G364" t="s">
        <v>1813</v>
      </c>
      <c r="H364" t="s">
        <v>405</v>
      </c>
      <c r="I364" t="s">
        <v>1814</v>
      </c>
      <c r="J364" t="s">
        <v>1815</v>
      </c>
      <c r="K364" t="s">
        <v>1816</v>
      </c>
      <c r="L364" t="s">
        <v>1817</v>
      </c>
      <c r="M364" t="s">
        <v>1818</v>
      </c>
      <c r="N364" t="s">
        <v>82</v>
      </c>
      <c r="O364" t="s">
        <v>39</v>
      </c>
      <c r="P364" t="s">
        <v>39</v>
      </c>
      <c r="Q364" t="s">
        <v>39</v>
      </c>
      <c r="R364" t="s">
        <v>39</v>
      </c>
      <c r="S364" t="s">
        <v>1807</v>
      </c>
      <c r="T364" t="s">
        <v>1819</v>
      </c>
      <c r="U364" t="str">
        <f t="shared" si="25"/>
        <v>http://geocode.csis.u-tokyo.ac.jp/cgi-bin/simple_geocode.cgi?charset=UTF8&amp;addr=%20%E6%A0%83%E6%9C%A8%E7%9C%8C%E4%BD%90%E9%87%8E%E5%B8%82%E5%A4%A7%E6%A9%8B%E7%94%BA3229-7</v>
      </c>
      <c r="V364" t="str">
        <f t="shared" si="26"/>
        <v xml:space="preserve">&lt;?xml version="1.0" encoding="UTF-8" ?&gt;
&lt;results&gt;
&lt;query&gt; 栃木県佐野市大橋町3229-7&lt;/query&gt;
&lt;geodetic&gt;wgs1984&lt;/geodetic&gt;
&lt;iConf&gt;5&lt;/iConf&gt;
&lt;converted&gt; 栃木県佐野市大橋町3229-&lt;/converted&gt;
&lt;candidate&gt;
&lt;address&gt;栃木県/佐野市/大橋町/３２２９番地&lt;/address&gt;
&lt;longitude&gt;139.563416&lt;/longitude&gt;
&lt;latitude&gt;36.307541&lt;/latitude&gt;
&lt;iLvl&gt;7&lt;/iLvl&gt;
&lt;/candidate&gt;
&lt;/results&gt;
</v>
      </c>
      <c r="W364">
        <f t="shared" si="27"/>
        <v>36.307541000000001</v>
      </c>
      <c r="X364">
        <f t="shared" si="28"/>
        <v>139.56341599999999</v>
      </c>
      <c r="Y364" s="1" t="str">
        <f t="shared" si="29"/>
        <v xml:space="preserve"> 栃木県佐野市大橋町3229-7</v>
      </c>
    </row>
    <row r="365" spans="1:25" ht="14.25" x14ac:dyDescent="0.2">
      <c r="A365" t="s">
        <v>1820</v>
      </c>
      <c r="B365" t="s">
        <v>1821</v>
      </c>
      <c r="C365" t="s">
        <v>1822</v>
      </c>
      <c r="D365" t="s">
        <v>1823</v>
      </c>
      <c r="E365" t="s">
        <v>1824</v>
      </c>
      <c r="F365" t="s">
        <v>1825</v>
      </c>
      <c r="G365" t="s">
        <v>1826</v>
      </c>
      <c r="H365" t="s">
        <v>1827</v>
      </c>
      <c r="I365" t="s">
        <v>1828</v>
      </c>
      <c r="J365" t="s">
        <v>1829</v>
      </c>
      <c r="K365" t="s">
        <v>1720</v>
      </c>
      <c r="L365" t="s">
        <v>136</v>
      </c>
      <c r="M365" t="s">
        <v>1830</v>
      </c>
      <c r="N365" t="s">
        <v>1831</v>
      </c>
      <c r="O365" t="s">
        <v>39</v>
      </c>
      <c r="P365" t="s">
        <v>39</v>
      </c>
      <c r="Q365" t="s">
        <v>39</v>
      </c>
      <c r="R365" t="s">
        <v>39</v>
      </c>
      <c r="S365" t="s">
        <v>1820</v>
      </c>
      <c r="T365" t="s">
        <v>1832</v>
      </c>
      <c r="U365" t="str">
        <f t="shared" si="25"/>
        <v>http://geocode.csis.u-tokyo.ac.jp/cgi-bin/simple_geocode.cgi?charset=UTF8&amp;addr=%20%E6%BB%8B%E8%B3%80%E7%9C%8C%E5%AE%88%E5%B1%B1%E5%B8%82%E5%8F%A4%E9%AB%98%E7%94%BA%EF%BC%96%EF%BC%92%EF%BC%92%EF%BC%8D%EF%BC%94</v>
      </c>
      <c r="V365" t="str">
        <f t="shared" si="26"/>
        <v xml:space="preserve">&lt;?xml version="1.0" encoding="UTF-8" ?&gt;
&lt;results&gt;
&lt;query&gt; 滋賀県守山市古高町６２２−４&lt;/query&gt;
&lt;geodetic&gt;wgs1984&lt;/geodetic&gt;
&lt;iConf&gt;5&lt;/iConf&gt;
&lt;converted&gt; 滋賀県守山市古高町６２２−&lt;/converted&gt;
&lt;candidate&gt;
&lt;address&gt;滋賀県/守山市/古高町/６２２番地&lt;/address&gt;
&lt;longitude&gt;135.976822&lt;/longitude&gt;
&lt;latitude&gt;35.053249&lt;/latitude&gt;
&lt;iLvl&gt;7&lt;/iLvl&gt;
&lt;/candidate&gt;
&lt;/results&gt;
</v>
      </c>
      <c r="W365">
        <f t="shared" si="27"/>
        <v>35.053249000000001</v>
      </c>
      <c r="X365">
        <f t="shared" si="28"/>
        <v>135.976822</v>
      </c>
      <c r="Y365" s="1" t="str">
        <f t="shared" si="29"/>
        <v xml:space="preserve"> 滋賀県守山市古高町６２２－４</v>
      </c>
    </row>
    <row r="366" spans="1:25" ht="14.25" x14ac:dyDescent="0.2">
      <c r="A366" t="s">
        <v>1833</v>
      </c>
      <c r="B366" t="s">
        <v>1834</v>
      </c>
      <c r="C366" t="s">
        <v>1835</v>
      </c>
      <c r="D366" t="s">
        <v>1836</v>
      </c>
      <c r="E366" t="s">
        <v>1837</v>
      </c>
      <c r="F366" t="s">
        <v>1838</v>
      </c>
      <c r="G366" t="s">
        <v>1839</v>
      </c>
      <c r="H366" t="s">
        <v>1792</v>
      </c>
      <c r="I366" t="s">
        <v>1840</v>
      </c>
      <c r="J366" t="s">
        <v>1841</v>
      </c>
      <c r="K366" t="s">
        <v>30</v>
      </c>
      <c r="L366" t="s">
        <v>1842</v>
      </c>
      <c r="M366" t="s">
        <v>1843</v>
      </c>
      <c r="N366" t="s">
        <v>67</v>
      </c>
      <c r="O366" t="s">
        <v>2554</v>
      </c>
      <c r="P366" t="s">
        <v>210</v>
      </c>
      <c r="Q366" t="s">
        <v>211</v>
      </c>
      <c r="R366" t="s">
        <v>212</v>
      </c>
      <c r="S366" t="s">
        <v>1833</v>
      </c>
      <c r="T366" t="s">
        <v>1306</v>
      </c>
      <c r="U366" t="str">
        <f t="shared" si="25"/>
        <v>http://geocode.csis.u-tokyo.ac.jp/cgi-bin/simple_geocode.cgi?charset=UTF8&amp;addr=%20%E5%A4%A7%E9%98%AA%E5%BA%9C%E5%92%8C%E6%B3%89%E5%B8%82%E8%91%9B%E3%81%AE%E8%91%89%E7%94%BA%EF%BC%93%E4%B8%81%E7%9B%AE%EF%BC%93%EF%BC%8D%EF%BC%95</v>
      </c>
      <c r="V366" t="str">
        <f t="shared" si="26"/>
        <v xml:space="preserve">&lt;?xml version="1.0" encoding="UTF-8" ?&gt;
&lt;results&gt;
&lt;query&gt; 大阪府和泉市葛の葉町３丁目３−５&lt;/query&gt;
&lt;geodetic&gt;wgs1984&lt;/geodetic&gt;
&lt;iConf&gt;5&lt;/iConf&gt;
&lt;converted&gt; 大阪府和泉市葛の葉町３丁目３−５&lt;/converted&gt;
&lt;candidate&gt;
&lt;address&gt;大阪府/和泉市/葛の葉町/三丁目/３番/５号&lt;/address&gt;
&lt;longitude&gt;135.436127&lt;/longitude&gt;
&lt;latitude&gt;34.511517&lt;/latitude&gt;
&lt;iLvl&gt;8&lt;/iLvl&gt;
&lt;/candidate&gt;
&lt;/results&gt;
</v>
      </c>
      <c r="W366">
        <f t="shared" si="27"/>
        <v>34.511516999999998</v>
      </c>
      <c r="X366">
        <f t="shared" si="28"/>
        <v>135.436127</v>
      </c>
      <c r="Y366" s="1" t="str">
        <f t="shared" si="29"/>
        <v xml:space="preserve"> 大阪府和泉市葛の葉町３丁目３－５</v>
      </c>
    </row>
    <row r="367" spans="1:25" ht="14.25" x14ac:dyDescent="0.2">
      <c r="A367" t="s">
        <v>1844</v>
      </c>
      <c r="B367" t="s">
        <v>1845</v>
      </c>
      <c r="C367" t="s">
        <v>1846</v>
      </c>
      <c r="D367" t="s">
        <v>1847</v>
      </c>
      <c r="E367" t="s">
        <v>1848</v>
      </c>
      <c r="F367" t="s">
        <v>1849</v>
      </c>
      <c r="G367" t="s">
        <v>1850</v>
      </c>
      <c r="H367" t="s">
        <v>796</v>
      </c>
      <c r="I367" t="s">
        <v>1851</v>
      </c>
      <c r="J367" t="s">
        <v>1852</v>
      </c>
      <c r="K367" t="s">
        <v>1853</v>
      </c>
      <c r="L367" t="s">
        <v>1733</v>
      </c>
      <c r="M367" t="s">
        <v>1854</v>
      </c>
      <c r="N367" t="s">
        <v>507</v>
      </c>
      <c r="O367" t="s">
        <v>39</v>
      </c>
      <c r="P367" t="s">
        <v>39</v>
      </c>
      <c r="Q367" t="s">
        <v>39</v>
      </c>
      <c r="R367" t="s">
        <v>39</v>
      </c>
      <c r="S367" t="s">
        <v>1844</v>
      </c>
      <c r="T367" t="s">
        <v>1855</v>
      </c>
      <c r="U367" t="str">
        <f t="shared" si="25"/>
        <v>http://geocode.csis.u-tokyo.ac.jp/cgi-bin/simple_geocode.cgi?charset=UTF8&amp;addr=%20%E6%84%9B%E7%9F%A5%E7%9C%8C%E5%B0%8F%E7%89%A7%E5%B8%82%E4%BA%8C%E9%87%8D%E5%A0%80%E4%B8%AD%E6%B1%A0%EF%BC%92%EF%BC%97%EF%BC%92%EF%BC%8D%EF%BC%92</v>
      </c>
      <c r="V367" t="str">
        <f t="shared" si="26"/>
        <v xml:space="preserve">&lt;?xml version="1.0" encoding="UTF-8" ?&gt;
&lt;results&gt;
&lt;query&gt; 愛知県小牧市二重堀中池２７２−２&lt;/query&gt;
&lt;geodetic&gt;wgs1984&lt;/geodetic&gt;
&lt;iConf&gt;5&lt;/iConf&gt;
&lt;converted&gt; 愛知県小牧市二重堀中&lt;/converted&gt;
&lt;candidate&gt;
&lt;address&gt;愛知県/小牧市/大字二重堀/中田&lt;/address&gt;
&lt;longitude&gt;136.940353&lt;/longitude&gt;
&lt;latitude&gt;35.291061&lt;/latitude&gt;
&lt;iLvl&gt;6&lt;/iLvl&gt;
&lt;/candidate&gt;
&lt;/results&gt;
</v>
      </c>
      <c r="W367">
        <f t="shared" si="27"/>
        <v>35.291060999999999</v>
      </c>
      <c r="X367">
        <f t="shared" si="28"/>
        <v>136.94035299999999</v>
      </c>
      <c r="Y367" s="1" t="str">
        <f t="shared" si="29"/>
        <v xml:space="preserve"> 愛知県小牧市二重堀中池２７２－２</v>
      </c>
    </row>
    <row r="368" spans="1:25" ht="14.25" x14ac:dyDescent="0.2">
      <c r="A368" t="s">
        <v>1856</v>
      </c>
      <c r="B368" t="s">
        <v>1857</v>
      </c>
      <c r="C368" t="s">
        <v>1858</v>
      </c>
      <c r="D368" t="s">
        <v>1859</v>
      </c>
      <c r="E368" t="s">
        <v>1860</v>
      </c>
      <c r="F368" t="s">
        <v>1861</v>
      </c>
      <c r="G368" t="s">
        <v>1862</v>
      </c>
      <c r="H368" t="s">
        <v>1527</v>
      </c>
      <c r="I368" t="s">
        <v>1863</v>
      </c>
      <c r="J368" t="s">
        <v>1864</v>
      </c>
      <c r="K368" t="s">
        <v>1853</v>
      </c>
      <c r="L368" t="s">
        <v>225</v>
      </c>
      <c r="M368" t="s">
        <v>1865</v>
      </c>
      <c r="N368" t="s">
        <v>67</v>
      </c>
      <c r="O368" t="s">
        <v>39</v>
      </c>
      <c r="P368" t="s">
        <v>39</v>
      </c>
      <c r="Q368" t="s">
        <v>39</v>
      </c>
      <c r="R368" t="s">
        <v>39</v>
      </c>
      <c r="S368" t="s">
        <v>1856</v>
      </c>
      <c r="T368" t="s">
        <v>373</v>
      </c>
      <c r="U368" t="str">
        <f t="shared" si="25"/>
        <v>http://geocode.csis.u-tokyo.ac.jp/cgi-bin/simple_geocode.cgi?charset=UTF8&amp;addr=%20%E6%BB%8B%E8%B3%80%E7%9C%8C%E5%AE%88%E5%B1%B1%E5%B8%82%E6%B0%B4%E4%BF%9D%E7%94%BA%EF%BC%91%EF%BC%92%EF%BC%97%EF%BC%97%EF%BC%8D%EF%BC%97</v>
      </c>
      <c r="V368" t="str">
        <f t="shared" si="26"/>
        <v xml:space="preserve">&lt;?xml version="1.0" encoding="UTF-8" ?&gt;
&lt;results&gt;
&lt;query&gt; 滋賀県守山市水保町１２７７−７&lt;/query&gt;
&lt;geodetic&gt;wgs1984&lt;/geodetic&gt;
&lt;iConf&gt;5&lt;/iConf&gt;
&lt;converted&gt; 滋賀県守山市水保町１２７７−&lt;/converted&gt;
&lt;candidate&gt;
&lt;address&gt;滋賀県/守山市/水保町/１２７７番地&lt;/address&gt;
&lt;longitude&gt;135.950073&lt;/longitude&gt;
&lt;latitude&gt;35.112877&lt;/latitude&gt;
&lt;iLvl&gt;7&lt;/iLvl&gt;
&lt;/candidate&gt;
&lt;/results&gt;
</v>
      </c>
      <c r="W368">
        <f t="shared" si="27"/>
        <v>35.112876999999997</v>
      </c>
      <c r="X368">
        <f t="shared" si="28"/>
        <v>135.950073</v>
      </c>
      <c r="Y368" s="1" t="str">
        <f t="shared" si="29"/>
        <v xml:space="preserve"> 滋賀県守山市水保町１２７７－７</v>
      </c>
    </row>
    <row r="369" spans="1:25" ht="14.25" x14ac:dyDescent="0.2">
      <c r="A369" t="s">
        <v>1866</v>
      </c>
      <c r="B369" t="s">
        <v>1867</v>
      </c>
      <c r="C369" t="s">
        <v>1868</v>
      </c>
      <c r="D369" t="s">
        <v>1869</v>
      </c>
      <c r="E369" t="s">
        <v>1870</v>
      </c>
      <c r="F369" t="s">
        <v>1871</v>
      </c>
      <c r="G369" t="s">
        <v>1872</v>
      </c>
      <c r="H369" t="s">
        <v>2339</v>
      </c>
      <c r="I369" t="s">
        <v>1873</v>
      </c>
      <c r="J369" t="s">
        <v>2561</v>
      </c>
      <c r="K369" t="s">
        <v>339</v>
      </c>
      <c r="L369" t="s">
        <v>95</v>
      </c>
      <c r="M369" t="s">
        <v>1876</v>
      </c>
      <c r="N369" t="s">
        <v>82</v>
      </c>
      <c r="O369" t="s">
        <v>2541</v>
      </c>
      <c r="P369" t="s">
        <v>35</v>
      </c>
      <c r="Q369" t="s">
        <v>2542</v>
      </c>
      <c r="R369" t="s">
        <v>37</v>
      </c>
      <c r="S369" t="s">
        <v>1866</v>
      </c>
      <c r="T369" t="s">
        <v>1877</v>
      </c>
      <c r="U369" t="str">
        <f t="shared" si="25"/>
        <v>http://geocode.csis.u-tokyo.ac.jp/cgi-bin/simple_geocode.cgi?charset=UTF8&amp;addr=%20%E5%9F%BC%E7%8E%89%E7%9C%8C%E8%8D%89%E5%8A%A0%E5%B8%82%E8%B0%B7%E5%A1%9A%E4%B8%8A%E7%94%BA%E5%AD%97%E5%B3%B6%E7%94%B0775</v>
      </c>
      <c r="V369" t="str">
        <f t="shared" si="26"/>
        <v xml:space="preserve">&lt;?xml version="1.0" encoding="UTF-8" ?&gt;
&lt;results&gt;
&lt;query&gt; 埼玉県草加市谷塚上町字島田775&lt;/query&gt;
&lt;geodetic&gt;wgs1984&lt;/geodetic&gt;
&lt;iConf&gt;5&lt;/iConf&gt;
&lt;converted&gt; 埼玉県草加市谷塚上町字&lt;/converted&gt;
&lt;candidate&gt;
&lt;address&gt;埼玉県/草加市/谷塚上町&lt;/address&gt;
&lt;longitude&gt;139.789001&lt;/longitude&gt;
&lt;latitude&gt;35.813568&lt;/latitude&gt;
&lt;iLvl&gt;5&lt;/iLvl&gt;
&lt;/candidate&gt;
&lt;/results&gt;
</v>
      </c>
      <c r="W369">
        <f t="shared" si="27"/>
        <v>35.813567999999997</v>
      </c>
      <c r="X369">
        <f t="shared" si="28"/>
        <v>139.78900100000001</v>
      </c>
      <c r="Y369" s="1" t="str">
        <f t="shared" si="29"/>
        <v xml:space="preserve"> 埼玉県草加市谷塚上町字島田775</v>
      </c>
    </row>
    <row r="370" spans="1:25" ht="14.25" x14ac:dyDescent="0.2">
      <c r="A370" t="s">
        <v>1878</v>
      </c>
      <c r="B370" t="s">
        <v>1879</v>
      </c>
      <c r="C370" t="s">
        <v>1880</v>
      </c>
      <c r="D370" t="s">
        <v>1881</v>
      </c>
      <c r="E370" t="s">
        <v>1882</v>
      </c>
      <c r="F370" t="s">
        <v>1883</v>
      </c>
      <c r="G370" t="s">
        <v>1884</v>
      </c>
      <c r="H370" t="s">
        <v>1885</v>
      </c>
      <c r="I370" t="s">
        <v>1886</v>
      </c>
      <c r="J370" t="s">
        <v>1887</v>
      </c>
      <c r="K370" t="s">
        <v>1888</v>
      </c>
      <c r="L370" t="s">
        <v>65</v>
      </c>
      <c r="M370" t="s">
        <v>1889</v>
      </c>
      <c r="N370" t="s">
        <v>39</v>
      </c>
      <c r="O370" t="s">
        <v>39</v>
      </c>
      <c r="P370" t="s">
        <v>39</v>
      </c>
      <c r="Q370" t="s">
        <v>39</v>
      </c>
      <c r="R370" t="s">
        <v>39</v>
      </c>
      <c r="S370" t="s">
        <v>1878</v>
      </c>
      <c r="T370" t="s">
        <v>39</v>
      </c>
      <c r="U370" t="str">
        <f t="shared" si="25"/>
        <v>http://geocode.csis.u-tokyo.ac.jp/cgi-bin/simple_geocode.cgi?charset=UTF8&amp;addr=%20%E6%84%9B%E7%9F%A5%E7%9C%8C%E5%8C%97%E5%90%8D%E5%8F%A4%E5%B1%8B%E5%B8%82%E9%B9%BF%E7%94%B0%E5%9B%BD%E9%96%80%E5%9C%B0%EF%BC%94%EF%BC%91</v>
      </c>
      <c r="V370" t="str">
        <f t="shared" si="26"/>
        <v xml:space="preserve">&lt;?xml version="1.0" encoding="UTF-8" ?&gt;
&lt;results&gt;
&lt;query&gt; 愛知県北名古屋市鹿田国門地４１&lt;/query&gt;
&lt;geodetic&gt;wgs1984&lt;/geodetic&gt;
&lt;iConf&gt;5&lt;/iConf&gt;
&lt;converted&gt; 愛知県北名古屋市鹿田国門地４１&lt;/converted&gt;
&lt;candidate&gt;
&lt;address&gt;愛知県/北名古屋市/鹿田/国門地/４１番地&lt;/address&gt;
&lt;longitude&gt;136.881317&lt;/longitude&gt;
&lt;latitude&gt;35.241917&lt;/latitude&gt;
&lt;iLvl&gt;7&lt;/iLvl&gt;
&lt;/candidate&gt;
&lt;/results&gt;
</v>
      </c>
      <c r="W370">
        <f t="shared" si="27"/>
        <v>35.241917000000001</v>
      </c>
      <c r="X370">
        <f t="shared" si="28"/>
        <v>136.881317</v>
      </c>
      <c r="Y370" s="1" t="str">
        <f t="shared" si="29"/>
        <v xml:space="preserve"> 愛知県北名古屋市鹿田国門地４１</v>
      </c>
    </row>
    <row r="371" spans="1:25" ht="14.25" x14ac:dyDescent="0.2">
      <c r="A371" t="s">
        <v>1890</v>
      </c>
      <c r="B371" t="s">
        <v>1891</v>
      </c>
      <c r="C371" t="s">
        <v>1892</v>
      </c>
      <c r="D371" t="s">
        <v>1893</v>
      </c>
      <c r="E371" t="s">
        <v>1894</v>
      </c>
      <c r="F371" t="s">
        <v>1895</v>
      </c>
      <c r="G371" t="s">
        <v>1896</v>
      </c>
      <c r="H371" t="s">
        <v>899</v>
      </c>
      <c r="I371" t="s">
        <v>1897</v>
      </c>
      <c r="J371" t="s">
        <v>1898</v>
      </c>
      <c r="K371" t="s">
        <v>1720</v>
      </c>
      <c r="L371" t="s">
        <v>225</v>
      </c>
      <c r="M371" t="s">
        <v>1899</v>
      </c>
      <c r="N371" t="s">
        <v>507</v>
      </c>
      <c r="O371" t="s">
        <v>39</v>
      </c>
      <c r="P371" t="s">
        <v>39</v>
      </c>
      <c r="Q371" t="s">
        <v>39</v>
      </c>
      <c r="R371" t="s">
        <v>39</v>
      </c>
      <c r="S371" t="s">
        <v>1890</v>
      </c>
      <c r="T371" t="s">
        <v>1900</v>
      </c>
      <c r="U371" t="str">
        <f t="shared" si="25"/>
        <v>http://geocode.csis.u-tokyo.ac.jp/cgi-bin/simple_geocode.cgi?charset=UTF8&amp;addr=%20%E6%84%9B%E7%9F%A5%E7%9C%8C%E5%B0%8F%E7%89%A7%E5%B8%82%E5%B0%8F%E7%89%A72-37</v>
      </c>
      <c r="V371" t="str">
        <f t="shared" si="26"/>
        <v xml:space="preserve">&lt;?xml version="1.0" encoding="UTF-8" ?&gt;
&lt;results&gt;
&lt;query&gt; 愛知県小牧市小牧2-37&lt;/query&gt;
&lt;geodetic&gt;wgs1984&lt;/geodetic&gt;
&lt;iConf&gt;5&lt;/iConf&gt;
&lt;converted&gt; 愛知県小牧市小牧2-37&lt;/converted&gt;
&lt;candidate&gt;
&lt;address&gt;愛知県/小牧市/小牧/二丁目/３７番地&lt;/address&gt;
&lt;longitude&gt;136.925781&lt;/longitude&gt;
&lt;latitude&gt;35.294231&lt;/latitude&gt;
&lt;iLvl&gt;7&lt;/iLvl&gt;
&lt;/candidate&gt;
&lt;/results&gt;
</v>
      </c>
      <c r="W371">
        <f t="shared" si="27"/>
        <v>35.294231000000003</v>
      </c>
      <c r="X371">
        <f t="shared" si="28"/>
        <v>136.925781</v>
      </c>
      <c r="Y371" s="1" t="str">
        <f t="shared" si="29"/>
        <v xml:space="preserve"> 愛知県小牧市小牧2-37</v>
      </c>
    </row>
    <row r="372" spans="1:25" ht="14.25" x14ac:dyDescent="0.2">
      <c r="A372" t="s">
        <v>1901</v>
      </c>
      <c r="B372" t="s">
        <v>1902</v>
      </c>
      <c r="C372" t="s">
        <v>1903</v>
      </c>
      <c r="D372" t="s">
        <v>1904</v>
      </c>
      <c r="E372" t="s">
        <v>1905</v>
      </c>
      <c r="F372" t="s">
        <v>1906</v>
      </c>
      <c r="G372" t="s">
        <v>1907</v>
      </c>
      <c r="H372" t="s">
        <v>134</v>
      </c>
      <c r="I372" t="s">
        <v>1908</v>
      </c>
      <c r="J372" t="s">
        <v>1909</v>
      </c>
      <c r="K372" t="s">
        <v>1910</v>
      </c>
      <c r="L372" t="s">
        <v>1817</v>
      </c>
      <c r="M372" t="s">
        <v>1911</v>
      </c>
      <c r="N372" t="s">
        <v>1912</v>
      </c>
      <c r="O372" t="s">
        <v>39</v>
      </c>
      <c r="P372" t="s">
        <v>39</v>
      </c>
      <c r="Q372" t="s">
        <v>39</v>
      </c>
      <c r="R372" t="s">
        <v>39</v>
      </c>
      <c r="S372" t="s">
        <v>1901</v>
      </c>
      <c r="T372" t="s">
        <v>1913</v>
      </c>
      <c r="U372" t="str">
        <f t="shared" si="25"/>
        <v>http://geocode.csis.u-tokyo.ac.jp/cgi-bin/simple_geocode.cgi?charset=UTF8&amp;addr=%20%E6%84%9B%E7%9F%A5%E7%9C%8C%E6%B5%B7%E9%83%A8%E9%83%A1%E5%A4%A7%E6%B2%BB%E7%94%BA%E5%A4%A7%E5%AD%97%E9%A6%AC%E5%B3%B6%E5%AD%97%E5%A4%A7%E9%81%93%E8%A5%BF%EF%BC%91%EF%BC%8D%EF%BC%91</v>
      </c>
      <c r="V372" t="str">
        <f t="shared" si="26"/>
        <v xml:space="preserve">&lt;?xml version="1.0" encoding="UTF-8" ?&gt;
&lt;results&gt;
&lt;query&gt; 愛知県海部郡大治町大字馬島字大道西１−１&lt;/query&gt;
&lt;geodetic&gt;wgs1984&lt;/geodetic&gt;
&lt;iConf&gt;5&lt;/iConf&gt;
&lt;converted&gt; 愛知県海部郡大治町大字馬島字大道西１−&lt;/converted&gt;
&lt;candidate&gt;
&lt;address&gt;愛知県/海部郡/大治町/大字馬島/大道西/１番地&lt;/address&gt;
&lt;longitude&gt;136.819351&lt;/longitude&gt;
&lt;latitude&gt;35.172497&lt;/latitude&gt;
&lt;iLvl&gt;7&lt;/iLvl&gt;
&lt;/candidate&gt;
&lt;/results&gt;
</v>
      </c>
      <c r="W372">
        <f t="shared" si="27"/>
        <v>35.172497</v>
      </c>
      <c r="X372">
        <f t="shared" si="28"/>
        <v>136.81935100000001</v>
      </c>
      <c r="Y372" s="1" t="str">
        <f t="shared" si="29"/>
        <v xml:space="preserve"> 愛知県海部郡大治町大字馬島字大道西１－１</v>
      </c>
    </row>
    <row r="373" spans="1:25" ht="14.25" x14ac:dyDescent="0.2">
      <c r="A373" t="s">
        <v>1914</v>
      </c>
      <c r="B373" t="s">
        <v>1915</v>
      </c>
      <c r="C373" t="s">
        <v>1916</v>
      </c>
      <c r="D373" t="s">
        <v>1917</v>
      </c>
      <c r="E373" t="s">
        <v>1918</v>
      </c>
      <c r="F373" t="s">
        <v>1919</v>
      </c>
      <c r="G373" t="s">
        <v>1920</v>
      </c>
      <c r="H373" t="s">
        <v>351</v>
      </c>
      <c r="I373" t="s">
        <v>1921</v>
      </c>
      <c r="J373" t="s">
        <v>1922</v>
      </c>
      <c r="K373" t="s">
        <v>1853</v>
      </c>
      <c r="L373" t="s">
        <v>1733</v>
      </c>
      <c r="M373" t="s">
        <v>1923</v>
      </c>
      <c r="N373" t="s">
        <v>1924</v>
      </c>
      <c r="O373" t="s">
        <v>39</v>
      </c>
      <c r="P373" t="s">
        <v>39</v>
      </c>
      <c r="Q373" t="s">
        <v>39</v>
      </c>
      <c r="R373" t="s">
        <v>39</v>
      </c>
      <c r="S373" t="s">
        <v>1914</v>
      </c>
      <c r="T373" t="s">
        <v>1925</v>
      </c>
      <c r="U373" t="str">
        <f t="shared" si="25"/>
        <v>http://geocode.csis.u-tokyo.ac.jp/cgi-bin/simple_geocode.cgi?charset=UTF8&amp;addr=%20%E5%B2%90%E9%98%9C%E7%9C%8C%E5%B2%90%E9%98%9C%E5%B8%82%E5%AE%87%E4%BD%90%E6%9D%B1%E7%94%BA6-11</v>
      </c>
      <c r="V373" t="str">
        <f t="shared" si="26"/>
        <v xml:space="preserve">&lt;?xml version="1.0" encoding="UTF-8" ?&gt;
&lt;results&gt;
&lt;query&gt; 岐阜県岐阜市宇佐東町6-11&lt;/query&gt;
&lt;geodetic&gt;wgs1984&lt;/geodetic&gt;
&lt;iConf&gt;5&lt;/iConf&gt;
&lt;converted&gt; 岐阜県岐阜市宇佐東町6-11&lt;/converted&gt;
&lt;candidate&gt;
&lt;address&gt;岐阜県/岐阜市/宇佐東町/６番/１１号&lt;/address&gt;
&lt;longitude&gt;136.736603&lt;/longitude&gt;
&lt;latitude&gt;35.398186&lt;/latitude&gt;
&lt;iLvl&gt;8&lt;/iLvl&gt;
&lt;/candidate&gt;
&lt;/results&gt;
</v>
      </c>
      <c r="W373">
        <f t="shared" si="27"/>
        <v>35.398186000000003</v>
      </c>
      <c r="X373">
        <f t="shared" si="28"/>
        <v>136.736603</v>
      </c>
      <c r="Y373" s="1" t="str">
        <f t="shared" si="29"/>
        <v xml:space="preserve"> 岐阜県岐阜市宇佐東町6-11</v>
      </c>
    </row>
    <row r="374" spans="1:25" ht="14.25" x14ac:dyDescent="0.2">
      <c r="A374" t="s">
        <v>1926</v>
      </c>
      <c r="B374" t="s">
        <v>1927</v>
      </c>
      <c r="C374" t="s">
        <v>1928</v>
      </c>
      <c r="D374" t="s">
        <v>1929</v>
      </c>
      <c r="E374" t="s">
        <v>1930</v>
      </c>
      <c r="F374" t="s">
        <v>1931</v>
      </c>
      <c r="G374" t="s">
        <v>1932</v>
      </c>
      <c r="H374" t="s">
        <v>160</v>
      </c>
      <c r="I374" t="s">
        <v>1933</v>
      </c>
      <c r="J374" t="s">
        <v>1934</v>
      </c>
      <c r="K374" t="s">
        <v>1935</v>
      </c>
      <c r="L374" t="s">
        <v>124</v>
      </c>
      <c r="M374" t="s">
        <v>1936</v>
      </c>
      <c r="N374" t="s">
        <v>440</v>
      </c>
      <c r="O374" t="s">
        <v>39</v>
      </c>
      <c r="P374" t="s">
        <v>39</v>
      </c>
      <c r="Q374" t="s">
        <v>39</v>
      </c>
      <c r="R374" t="s">
        <v>39</v>
      </c>
      <c r="S374" t="s">
        <v>1926</v>
      </c>
      <c r="T374" t="s">
        <v>1131</v>
      </c>
      <c r="U374" t="str">
        <f t="shared" si="25"/>
        <v>http://geocode.csis.u-tokyo.ac.jp/cgi-bin/simple_geocode.cgi?charset=UTF8&amp;addr=%20%E6%84%9B%E7%9F%A5%E7%9C%8C%E5%90%8D%E5%8F%A4%E5%B1%8B%E5%B8%82%E7%B7%91%E5%8C%BA%E5%B7%A6%E4%BA%AC%E5%B1%B13035</v>
      </c>
      <c r="V374" t="str">
        <f t="shared" si="26"/>
        <v xml:space="preserve">&lt;?xml version="1.0" encoding="UTF-8" ?&gt;
&lt;results&gt;
&lt;query&gt; 愛知県名古屋市緑区左京山3035&lt;/query&gt;
&lt;geodetic&gt;wgs1984&lt;/geodetic&gt;
&lt;iConf&gt;5&lt;/iConf&gt;
&lt;converted&gt; 愛知県名古屋市緑区左京山3035&lt;/converted&gt;
&lt;candidate&gt;
&lt;address&gt;愛知県/名古屋市/緑区/左京山/３０３５番地&lt;/address&gt;
&lt;longitude&gt;136.957596&lt;/longitude&gt;
&lt;latitude&gt;35.071659&lt;/latitude&gt;
&lt;iLvl&gt;7&lt;/iLvl&gt;
&lt;/candidate&gt;
&lt;/results&gt;
</v>
      </c>
      <c r="W374">
        <f t="shared" si="27"/>
        <v>35.071658999999997</v>
      </c>
      <c r="X374">
        <f t="shared" si="28"/>
        <v>136.957596</v>
      </c>
      <c r="Y374" s="1" t="str">
        <f t="shared" si="29"/>
        <v xml:space="preserve"> 愛知県名古屋市緑区左京山3035</v>
      </c>
    </row>
    <row r="375" spans="1:25" ht="14.25" x14ac:dyDescent="0.2">
      <c r="A375" t="s">
        <v>1937</v>
      </c>
      <c r="B375" t="s">
        <v>1938</v>
      </c>
      <c r="C375" t="s">
        <v>1939</v>
      </c>
      <c r="D375" t="s">
        <v>1940</v>
      </c>
      <c r="E375" t="s">
        <v>1941</v>
      </c>
      <c r="F375" t="s">
        <v>1942</v>
      </c>
      <c r="G375" t="s">
        <v>1943</v>
      </c>
      <c r="H375" t="s">
        <v>1623</v>
      </c>
      <c r="I375" t="s">
        <v>1944</v>
      </c>
      <c r="J375" t="s">
        <v>1945</v>
      </c>
      <c r="K375" t="s">
        <v>1853</v>
      </c>
      <c r="L375" t="s">
        <v>51</v>
      </c>
      <c r="M375" t="s">
        <v>1946</v>
      </c>
      <c r="N375" t="s">
        <v>1947</v>
      </c>
      <c r="O375" t="s">
        <v>39</v>
      </c>
      <c r="P375" t="s">
        <v>39</v>
      </c>
      <c r="Q375" t="s">
        <v>39</v>
      </c>
      <c r="R375" t="s">
        <v>39</v>
      </c>
      <c r="S375" t="s">
        <v>1937</v>
      </c>
      <c r="T375" t="s">
        <v>1900</v>
      </c>
      <c r="U375" t="str">
        <f t="shared" si="25"/>
        <v>http://geocode.csis.u-tokyo.ac.jp/cgi-bin/simple_geocode.cgi?charset=UTF8&amp;addr=%20%E4%BA%AC%E9%83%BD%E5%BA%9C%E4%BA%AC%E9%83%BD%E5%B8%82%E5%B7%A6%E4%BA%AC%E5%8C%BA%E4%B8%80%E4%B9%97%E5%AF%BA%E9%AB%98%E6%A7%BB%E7%94%BA10</v>
      </c>
      <c r="V375" t="str">
        <f t="shared" si="26"/>
        <v xml:space="preserve">&lt;?xml version="1.0" encoding="UTF-8" ?&gt;
&lt;results&gt;
&lt;query&gt; 京都府京都市左京区一乗寺高槻町10&lt;/query&gt;
&lt;geodetic&gt;wgs1984&lt;/geodetic&gt;
&lt;iConf&gt;5&lt;/iConf&gt;
&lt;converted&gt; 京都府京都市左京区一乗寺高槻町10&lt;/converted&gt;
&lt;candidate&gt;
&lt;address&gt;京都府/京都市/左京区/一乗寺高槻町/１０番地&lt;/address&gt;
&lt;longitude&gt;135.785324&lt;/longitude&gt;
&lt;latitude&gt;35.044914&lt;/latitude&gt;
&lt;iLvl&gt;7&lt;/iLvl&gt;
&lt;/candidate&gt;
&lt;/results&gt;
</v>
      </c>
      <c r="W375">
        <f t="shared" si="27"/>
        <v>35.044913999999999</v>
      </c>
      <c r="X375">
        <f t="shared" si="28"/>
        <v>135.785324</v>
      </c>
      <c r="Y375" s="1" t="str">
        <f t="shared" si="29"/>
        <v xml:space="preserve"> 京都府京都市左京区一乗寺高槻町10</v>
      </c>
    </row>
    <row r="376" spans="1:25" ht="14.25" x14ac:dyDescent="0.2">
      <c r="A376" t="s">
        <v>1948</v>
      </c>
      <c r="B376" t="s">
        <v>1949</v>
      </c>
      <c r="C376" t="s">
        <v>1950</v>
      </c>
      <c r="D376" t="s">
        <v>1951</v>
      </c>
      <c r="E376" t="s">
        <v>1952</v>
      </c>
      <c r="F376" t="s">
        <v>1953</v>
      </c>
      <c r="G376" t="s">
        <v>1954</v>
      </c>
      <c r="H376" t="s">
        <v>1827</v>
      </c>
      <c r="I376" t="s">
        <v>1955</v>
      </c>
      <c r="J376" t="s">
        <v>1956</v>
      </c>
      <c r="K376" t="s">
        <v>1853</v>
      </c>
      <c r="L376" t="s">
        <v>244</v>
      </c>
      <c r="M376" t="s">
        <v>1957</v>
      </c>
      <c r="N376" t="s">
        <v>1958</v>
      </c>
      <c r="O376" t="s">
        <v>39</v>
      </c>
      <c r="P376" t="s">
        <v>39</v>
      </c>
      <c r="Q376" t="s">
        <v>39</v>
      </c>
      <c r="R376" t="s">
        <v>39</v>
      </c>
      <c r="S376" t="s">
        <v>1948</v>
      </c>
      <c r="T376" t="s">
        <v>1959</v>
      </c>
      <c r="U376" t="str">
        <f t="shared" si="25"/>
        <v>http://geocode.csis.u-tokyo.ac.jp/cgi-bin/simple_geocode.cgi?charset=UTF8&amp;addr=%20%E6%84%9B%E7%9F%A5%E7%9C%8C%E6%98%A5%E6%97%A5%E4%BA%95%E5%B8%82%E5%A4%A7%E7%95%99%E7%94%BA708</v>
      </c>
      <c r="V376" t="str">
        <f t="shared" si="26"/>
        <v xml:space="preserve">&lt;?xml version="1.0" encoding="UTF-8" ?&gt;
&lt;results&gt;
&lt;query&gt; 愛知県春日井市大留町708&lt;/query&gt;
&lt;geodetic&gt;wgs1984&lt;/geodetic&gt;
&lt;iConf&gt;5&lt;/iConf&gt;
&lt;converted&gt; 愛知県春日井市大留町&lt;/converted&gt;
&lt;candidate&gt;
&lt;address&gt;愛知県/春日井市/大留町&lt;/address&gt;
&lt;longitude&gt;137.028351&lt;/longitude&gt;
&lt;latitude&gt;35.258801&lt;/latitude&gt;
&lt;iLvl&gt;5&lt;/iLvl&gt;
&lt;/candidate&gt;
&lt;/results&gt;
</v>
      </c>
      <c r="W376">
        <f t="shared" si="27"/>
        <v>35.258800999999998</v>
      </c>
      <c r="X376">
        <f t="shared" si="28"/>
        <v>137.02835099999999</v>
      </c>
      <c r="Y376" s="1" t="str">
        <f t="shared" si="29"/>
        <v xml:space="preserve"> 愛知県春日井市大留町708</v>
      </c>
    </row>
    <row r="377" spans="1:25" ht="14.25" x14ac:dyDescent="0.2">
      <c r="A377" t="s">
        <v>1960</v>
      </c>
      <c r="B377" t="s">
        <v>1961</v>
      </c>
      <c r="C377" t="s">
        <v>1962</v>
      </c>
      <c r="D377" t="s">
        <v>1963</v>
      </c>
      <c r="E377" t="s">
        <v>1964</v>
      </c>
      <c r="F377" t="s">
        <v>1965</v>
      </c>
      <c r="G377" t="s">
        <v>1966</v>
      </c>
      <c r="H377" t="s">
        <v>286</v>
      </c>
      <c r="I377" t="s">
        <v>1967</v>
      </c>
      <c r="J377" t="s">
        <v>1968</v>
      </c>
      <c r="K377" t="s">
        <v>1969</v>
      </c>
      <c r="L377" t="s">
        <v>124</v>
      </c>
      <c r="M377" t="s">
        <v>1970</v>
      </c>
      <c r="N377" t="s">
        <v>1971</v>
      </c>
      <c r="O377" t="s">
        <v>39</v>
      </c>
      <c r="P377" t="s">
        <v>39</v>
      </c>
      <c r="Q377" t="s">
        <v>39</v>
      </c>
      <c r="R377" t="s">
        <v>39</v>
      </c>
      <c r="S377" t="s">
        <v>1960</v>
      </c>
      <c r="T377" t="s">
        <v>1972</v>
      </c>
      <c r="U377" t="str">
        <f t="shared" si="25"/>
        <v>http://geocode.csis.u-tokyo.ac.jp/cgi-bin/simple_geocode.cgi?charset=UTF8&amp;addr=%20%E5%8D%83%E8%91%89%E7%9C%8C%E5%8D%83%E8%91%89%E5%B8%82%E7%B7%91%E5%8C%BA%E3%81%8A%E3%82%86%E3%81%BF%E9%87%8E%E4%B8%AD%E5%A4%AE2-3-1</v>
      </c>
      <c r="V377" t="str">
        <f t="shared" si="26"/>
        <v xml:space="preserve">&lt;?xml version="1.0" encoding="UTF-8" ?&gt;
&lt;results&gt;
&lt;query&gt; 千葉県千葉市緑区おゆみ野中央2-3-1&lt;/query&gt;
&lt;geodetic&gt;wgs1984&lt;/geodetic&gt;
&lt;iConf&gt;5&lt;/iConf&gt;
&lt;converted&gt; 千葉県千葉市緑区おゆみ野中央2-3-&lt;/converted&gt;
&lt;candidate&gt;
&lt;address&gt;千葉県/千葉市/緑区/おゆみ野中央/二丁目/３番&lt;/address&gt;
&lt;longitude&gt;140.160767&lt;/longitude&gt;
&lt;latitude&gt;35.555107&lt;/latitude&gt;
&lt;iLvl&gt;7&lt;/iLvl&gt;
&lt;/candidate&gt;
&lt;/results&gt;
</v>
      </c>
      <c r="W377">
        <f t="shared" si="27"/>
        <v>35.555107</v>
      </c>
      <c r="X377">
        <f t="shared" si="28"/>
        <v>140.16076699999999</v>
      </c>
      <c r="Y377" s="1" t="str">
        <f t="shared" si="29"/>
        <v xml:space="preserve"> 千葉県千葉市緑区おゆみ野中央2-3-1</v>
      </c>
    </row>
    <row r="378" spans="1:25" ht="14.25" x14ac:dyDescent="0.2">
      <c r="A378" t="s">
        <v>1973</v>
      </c>
      <c r="B378" t="s">
        <v>1974</v>
      </c>
      <c r="C378" t="s">
        <v>1975</v>
      </c>
      <c r="D378" t="s">
        <v>1976</v>
      </c>
      <c r="E378" t="s">
        <v>1977</v>
      </c>
      <c r="F378" t="s">
        <v>1978</v>
      </c>
      <c r="G378" t="s">
        <v>1979</v>
      </c>
      <c r="H378" t="s">
        <v>1289</v>
      </c>
      <c r="I378" t="s">
        <v>1980</v>
      </c>
      <c r="J378" t="s">
        <v>1981</v>
      </c>
      <c r="K378" t="s">
        <v>354</v>
      </c>
      <c r="L378" t="s">
        <v>408</v>
      </c>
      <c r="M378" t="s">
        <v>1982</v>
      </c>
      <c r="N378" t="s">
        <v>67</v>
      </c>
      <c r="O378" t="s">
        <v>2554</v>
      </c>
      <c r="P378" t="s">
        <v>210</v>
      </c>
      <c r="Q378" t="s">
        <v>211</v>
      </c>
      <c r="R378" t="s">
        <v>212</v>
      </c>
      <c r="S378" t="s">
        <v>1973</v>
      </c>
      <c r="T378" t="s">
        <v>1983</v>
      </c>
      <c r="U378" t="str">
        <f t="shared" si="25"/>
        <v>http://geocode.csis.u-tokyo.ac.jp/cgi-bin/simple_geocode.cgi?charset=UTF8&amp;addr=%20%E4%BA%AC%E9%83%BD%E5%BA%9C%E4%BA%AC%E9%83%BD%E5%B8%82%E4%BC%8F%E8%A6%8B%E5%8C%BA%E4%B8%8B%E9%B3%A5%E7%BE%BD%E5%9F%8E%E3%83%8E%E8%B6%8A%E7%94%BA%EF%BC%91%EF%BC%90%EF%BC%99</v>
      </c>
      <c r="V378" t="str">
        <f t="shared" si="26"/>
        <v xml:space="preserve">&lt;?xml version="1.0" encoding="UTF-8" ?&gt;
&lt;results&gt;
&lt;query&gt; 京都府京都市伏見区下鳥羽城ノ越町１０９&lt;/query&gt;
&lt;geodetic&gt;wgs1984&lt;/geodetic&gt;
&lt;iConf&gt;5&lt;/iConf&gt;
&lt;converted&gt; 京都府京都市伏見区下鳥羽城ノ越町０９&lt;/converted&gt;
&lt;candidate&gt;
&lt;address&gt;京都府/京都市/伏見区/下鳥羽城ノ越町/１０９番地&lt;/address&gt;
&lt;longitude&gt;135.744934&lt;/longitude&gt;
&lt;latitude&gt;34.941063&lt;/latitude&gt;
&lt;iLvl&gt;7&lt;/iLvl&gt;
&lt;/candidate&gt;
&lt;/results&gt;
</v>
      </c>
      <c r="W378">
        <f t="shared" si="27"/>
        <v>34.941063</v>
      </c>
      <c r="X378">
        <f t="shared" si="28"/>
        <v>135.744934</v>
      </c>
      <c r="Y378" s="1" t="str">
        <f t="shared" si="29"/>
        <v xml:space="preserve"> 京都府京都市伏見区下鳥羽城ノ越町１０９</v>
      </c>
    </row>
    <row r="379" spans="1:25" ht="14.25" x14ac:dyDescent="0.2">
      <c r="A379" t="s">
        <v>1984</v>
      </c>
      <c r="B379" t="s">
        <v>1985</v>
      </c>
      <c r="C379" t="s">
        <v>1986</v>
      </c>
      <c r="D379" t="s">
        <v>1987</v>
      </c>
      <c r="E379" t="s">
        <v>1988</v>
      </c>
      <c r="F379" t="s">
        <v>1989</v>
      </c>
      <c r="G379" t="s">
        <v>1990</v>
      </c>
      <c r="H379" t="s">
        <v>298</v>
      </c>
      <c r="I379" t="s">
        <v>1991</v>
      </c>
      <c r="J379" t="s">
        <v>1992</v>
      </c>
      <c r="K379" t="s">
        <v>1993</v>
      </c>
      <c r="L379" t="s">
        <v>590</v>
      </c>
      <c r="M379" t="s">
        <v>1994</v>
      </c>
      <c r="N379" t="s">
        <v>1995</v>
      </c>
      <c r="O379" t="s">
        <v>39</v>
      </c>
      <c r="P379" t="s">
        <v>39</v>
      </c>
      <c r="Q379" t="s">
        <v>39</v>
      </c>
      <c r="R379" t="s">
        <v>39</v>
      </c>
      <c r="S379" t="s">
        <v>1984</v>
      </c>
      <c r="T379" t="s">
        <v>1996</v>
      </c>
      <c r="U379" t="str">
        <f t="shared" si="25"/>
        <v>http://geocode.csis.u-tokyo.ac.jp/cgi-bin/simple_geocode.cgi?charset=UTF8&amp;addr=%20%E5%B2%90%E9%98%9C%E7%9C%8C%E7%BE%BD%E5%B3%B6%E5%B8%82%E7%A6%8F%E5%AF%BF%E7%94%BA%E6%B5%85%E5%B9%B3%EF%BC%93%EF%BC%8D%EF%BC%91%EF%BC%90%EF%BC%97</v>
      </c>
      <c r="V379" t="str">
        <f t="shared" si="26"/>
        <v xml:space="preserve">&lt;?xml version="1.0" encoding="UTF-8" ?&gt;
&lt;results&gt;
&lt;query&gt; 岐阜県羽島市福寿町浅平３−１０７&lt;/query&gt;
&lt;geodetic&gt;wgs1984&lt;/geodetic&gt;
&lt;iConf&gt;5&lt;/iConf&gt;
&lt;converted&gt; 岐阜県羽島市福寿町浅平３−１０７&lt;/converted&gt;
&lt;candidate&gt;
&lt;address&gt;岐阜県/羽島市/福寿町浅平/三丁目/１０７番地&lt;/address&gt;
&lt;longitude&gt;136.693771&lt;/longitude&gt;
&lt;latitude&gt;35.320576&lt;/latitude&gt;
&lt;iLvl&gt;7&lt;/iLvl&gt;
&lt;/candidate&gt;
&lt;/results&gt;
</v>
      </c>
      <c r="W379">
        <f t="shared" si="27"/>
        <v>35.320576000000003</v>
      </c>
      <c r="X379">
        <f t="shared" si="28"/>
        <v>136.693771</v>
      </c>
      <c r="Y379" s="1" t="str">
        <f t="shared" si="29"/>
        <v xml:space="preserve"> 岐阜県羽島市福寿町浅平３－１０７</v>
      </c>
    </row>
    <row r="380" spans="1:25" ht="14.25" x14ac:dyDescent="0.2">
      <c r="A380" t="s">
        <v>1997</v>
      </c>
      <c r="B380" t="s">
        <v>1998</v>
      </c>
      <c r="C380" t="s">
        <v>1999</v>
      </c>
      <c r="D380" t="s">
        <v>2000</v>
      </c>
      <c r="E380" t="s">
        <v>2001</v>
      </c>
      <c r="F380" t="s">
        <v>2002</v>
      </c>
      <c r="G380" t="s">
        <v>2003</v>
      </c>
      <c r="H380" t="s">
        <v>2004</v>
      </c>
      <c r="I380" t="s">
        <v>2005</v>
      </c>
      <c r="J380" t="s">
        <v>2006</v>
      </c>
      <c r="K380" t="s">
        <v>163</v>
      </c>
      <c r="L380" t="s">
        <v>1733</v>
      </c>
      <c r="M380" t="s">
        <v>2007</v>
      </c>
      <c r="N380" t="s">
        <v>208</v>
      </c>
      <c r="O380" t="s">
        <v>39</v>
      </c>
      <c r="P380" t="s">
        <v>39</v>
      </c>
      <c r="Q380" t="s">
        <v>39</v>
      </c>
      <c r="R380" t="s">
        <v>39</v>
      </c>
      <c r="S380" t="s">
        <v>1997</v>
      </c>
      <c r="T380" t="s">
        <v>2008</v>
      </c>
      <c r="U380" t="str">
        <f t="shared" si="25"/>
        <v>http://geocode.csis.u-tokyo.ac.jp/cgi-bin/simple_geocode.cgi?charset=UTF8&amp;addr=%20%E5%9F%BC%E7%8E%89%E7%9C%8C%E3%81%95%E3%81%84%E3%81%9F%E3%81%BE%E5%B8%82%E5%B2%A9%E6%A7%BB%E5%8C%BA%E5%A4%A7%E5%AD%97%E9%87%A3%E4%B8%8A%E6%96%B0%E7%94%B0%EF%BC%91%EF%BC%91%EF%BC%90%EF%BC%99%EF%BC%8D%EF%BC%91</v>
      </c>
      <c r="V380" t="str">
        <f t="shared" si="26"/>
        <v xml:space="preserve">&lt;?xml version="1.0" encoding="UTF-8" ?&gt;
&lt;results&gt;
&lt;query&gt; 埼玉県さいたま市岩槻区大字釣上新田１１０９−１&lt;/query&gt;
&lt;geodetic&gt;wgs1984&lt;/geodetic&gt;
&lt;iConf&gt;5&lt;/iConf&gt;
&lt;converted&gt; 埼玉県さいたま市岩槻区大字釣上新田１１９−&lt;/converted&gt;
&lt;candidate&gt;
&lt;address&gt;埼玉県/さいたま市/岩槻区/釣上新田/１１０９番地&lt;/address&gt;
&lt;longitude&gt;139.744583&lt;/longitude&gt;
&lt;latitude&gt;35.892681&lt;/latitude&gt;
&lt;iLvl&gt;7&lt;/iLvl&gt;
&lt;/candidate&gt;
&lt;/results&gt;
</v>
      </c>
      <c r="W380">
        <f t="shared" si="27"/>
        <v>35.892681000000003</v>
      </c>
      <c r="X380">
        <f t="shared" si="28"/>
        <v>139.74458300000001</v>
      </c>
      <c r="Y380" s="1" t="str">
        <f t="shared" si="29"/>
        <v xml:space="preserve"> 埼玉県さいたま市岩槻区大字釣上新田１１０９－１</v>
      </c>
    </row>
    <row r="381" spans="1:25" ht="14.25" x14ac:dyDescent="0.2">
      <c r="A381" t="s">
        <v>2009</v>
      </c>
      <c r="B381" t="s">
        <v>2010</v>
      </c>
      <c r="C381" t="s">
        <v>2011</v>
      </c>
      <c r="D381" t="s">
        <v>2012</v>
      </c>
      <c r="E381" t="s">
        <v>2013</v>
      </c>
      <c r="F381" t="s">
        <v>2014</v>
      </c>
      <c r="G381" t="s">
        <v>2015</v>
      </c>
      <c r="H381" t="s">
        <v>2016</v>
      </c>
      <c r="I381" t="s">
        <v>2017</v>
      </c>
      <c r="J381" t="s">
        <v>2018</v>
      </c>
      <c r="K381" t="s">
        <v>2019</v>
      </c>
      <c r="L381" t="s">
        <v>31</v>
      </c>
      <c r="M381" t="s">
        <v>2020</v>
      </c>
      <c r="N381" t="s">
        <v>2021</v>
      </c>
      <c r="O381" t="s">
        <v>39</v>
      </c>
      <c r="P381" t="s">
        <v>39</v>
      </c>
      <c r="Q381" t="s">
        <v>39</v>
      </c>
      <c r="R381" t="s">
        <v>39</v>
      </c>
      <c r="S381" t="s">
        <v>2009</v>
      </c>
      <c r="T381" t="s">
        <v>2022</v>
      </c>
      <c r="U381" t="str">
        <f t="shared" si="25"/>
        <v>http://geocode.csis.u-tokyo.ac.jp/cgi-bin/simple_geocode.cgi?charset=UTF8&amp;addr=%20%E6%84%9B%E7%9F%A5%E7%9C%8C%E5%8C%97%E5%90%8D%E5%8F%A4%E5%B1%8B%E5%B8%82%E9%B9%BF%E7%94%B0%E5%90%88%E7%94%B0%EF%BC%92%EF%BC%93%EF%BC%95</v>
      </c>
      <c r="V381" t="str">
        <f t="shared" si="26"/>
        <v xml:space="preserve">&lt;?xml version="1.0" encoding="UTF-8" ?&gt;
&lt;results&gt;
&lt;query&gt; 愛知県北名古屋市鹿田合田２３５&lt;/query&gt;
&lt;geodetic&gt;wgs1984&lt;/geodetic&gt;
&lt;iConf&gt;5&lt;/iConf&gt;
&lt;converted&gt; 愛知県北名古屋市鹿田合田２３５&lt;/converted&gt;
&lt;candidate&gt;
&lt;address&gt;愛知県/北名古屋市/鹿田/合田/２３５番地&lt;/address&gt;
&lt;longitude&gt;136.882996&lt;/longitude&gt;
&lt;latitude&gt;35.248604&lt;/latitude&gt;
&lt;iLvl&gt;7&lt;/iLvl&gt;
&lt;/candidate&gt;
&lt;/results&gt;
</v>
      </c>
      <c r="W381">
        <f t="shared" si="27"/>
        <v>35.248604</v>
      </c>
      <c r="X381">
        <f t="shared" si="28"/>
        <v>136.88299599999999</v>
      </c>
      <c r="Y381" s="1" t="str">
        <f t="shared" si="29"/>
        <v xml:space="preserve"> 愛知県北名古屋市鹿田合田２３５</v>
      </c>
    </row>
    <row r="382" spans="1:25" ht="14.25" x14ac:dyDescent="0.2">
      <c r="A382" t="s">
        <v>2023</v>
      </c>
      <c r="B382" t="s">
        <v>2024</v>
      </c>
      <c r="C382" t="s">
        <v>2025</v>
      </c>
      <c r="D382" t="s">
        <v>2026</v>
      </c>
      <c r="E382" t="s">
        <v>2027</v>
      </c>
      <c r="F382" t="s">
        <v>2028</v>
      </c>
      <c r="G382" t="s">
        <v>2029</v>
      </c>
      <c r="H382" t="s">
        <v>2030</v>
      </c>
      <c r="I382" t="s">
        <v>2031</v>
      </c>
      <c r="J382" t="s">
        <v>2032</v>
      </c>
      <c r="K382" t="s">
        <v>354</v>
      </c>
      <c r="L382" t="s">
        <v>408</v>
      </c>
      <c r="M382" t="s">
        <v>2033</v>
      </c>
      <c r="N382" t="s">
        <v>39</v>
      </c>
      <c r="O382" t="s">
        <v>39</v>
      </c>
      <c r="P382" t="s">
        <v>39</v>
      </c>
      <c r="Q382" t="s">
        <v>39</v>
      </c>
      <c r="R382" t="s">
        <v>39</v>
      </c>
      <c r="S382" t="s">
        <v>2023</v>
      </c>
      <c r="T382" t="s">
        <v>39</v>
      </c>
      <c r="U382" t="str">
        <f t="shared" si="25"/>
        <v>http://geocode.csis.u-tokyo.ac.jp/cgi-bin/simple_geocode.cgi?charset=UTF8&amp;addr=%20%E6%84%9B%E7%9F%A5%E7%9C%8C%E4%B8%80%E5%AE%AE%E5%B8%82%E4%BC%9D%E6%B3%95%E5%AF%BA%EF%BC%97%E4%B8%81%E7%9B%AE%EF%BC%91%EF%BC%8D%EF%BC%92</v>
      </c>
      <c r="V382" t="str">
        <f t="shared" si="26"/>
        <v xml:space="preserve">&lt;?xml version="1.0" encoding="UTF-8" ?&gt;
&lt;results&gt;
&lt;query&gt; 愛知県一宮市伝法寺７丁目１−２&lt;/query&gt;
&lt;geodetic&gt;wgs1984&lt;/geodetic&gt;
&lt;iConf&gt;5&lt;/iConf&gt;
&lt;converted&gt; 愛知県一宮市伝法寺７丁目１−&lt;/converted&gt;
&lt;candidate&gt;
&lt;address&gt;愛知県/一宮市/伝法寺/七丁目/１番地&lt;/address&gt;
&lt;longitude&gt;136.840302&lt;/longitude&gt;
&lt;latitude&gt;35.262703&lt;/latitude&gt;
&lt;iLvl&gt;7&lt;/iLvl&gt;
&lt;/candidate&gt;
&lt;/results&gt;
</v>
      </c>
      <c r="W382">
        <f t="shared" si="27"/>
        <v>35.262703000000002</v>
      </c>
      <c r="X382">
        <f t="shared" si="28"/>
        <v>136.84030200000001</v>
      </c>
      <c r="Y382" s="1" t="str">
        <f t="shared" si="29"/>
        <v xml:space="preserve"> 愛知県一宮市伝法寺７丁目１－２</v>
      </c>
    </row>
    <row r="383" spans="1:25" ht="14.25" x14ac:dyDescent="0.2">
      <c r="A383" t="s">
        <v>2034</v>
      </c>
      <c r="B383" t="s">
        <v>2035</v>
      </c>
      <c r="C383" t="s">
        <v>2036</v>
      </c>
      <c r="D383" t="s">
        <v>2037</v>
      </c>
      <c r="E383" t="s">
        <v>2038</v>
      </c>
      <c r="F383" t="s">
        <v>2039</v>
      </c>
      <c r="G383" t="s">
        <v>2040</v>
      </c>
      <c r="H383" t="s">
        <v>824</v>
      </c>
      <c r="I383" t="s">
        <v>2041</v>
      </c>
      <c r="J383" t="s">
        <v>2042</v>
      </c>
      <c r="K383" t="s">
        <v>288</v>
      </c>
      <c r="L383" t="s">
        <v>2043</v>
      </c>
      <c r="M383" t="s">
        <v>2044</v>
      </c>
      <c r="N383" t="s">
        <v>1054</v>
      </c>
      <c r="O383" t="s">
        <v>39</v>
      </c>
      <c r="P383" t="s">
        <v>39</v>
      </c>
      <c r="Q383" t="s">
        <v>39</v>
      </c>
      <c r="R383" t="s">
        <v>39</v>
      </c>
      <c r="S383" t="s">
        <v>2034</v>
      </c>
      <c r="T383" t="s">
        <v>2045</v>
      </c>
      <c r="U383" t="str">
        <f t="shared" si="25"/>
        <v>http://geocode.csis.u-tokyo.ac.jp/cgi-bin/simple_geocode.cgi?charset=UTF8&amp;addr=%20%E6%84%9B%E7%9F%A5%E7%9C%8C%E6%9D%B1%E6%B5%B7%E5%B8%82%E5%AF%8C%E6%9C%A8%E5%B3%B6%E7%94%BA%E5%A4%96%E9%9D%A2%EF%BC%92%EF%BC%8D%EF%BC%91</v>
      </c>
      <c r="V383" t="str">
        <f t="shared" si="26"/>
        <v xml:space="preserve">&lt;?xml version="1.0" encoding="UTF-8" ?&gt;
&lt;results&gt;
&lt;query&gt; 愛知県東海市富木島町外面２−１&lt;/query&gt;
&lt;geodetic&gt;wgs1984&lt;/geodetic&gt;
&lt;iConf&gt;5&lt;/iConf&gt;
&lt;converted&gt; 愛知県東海市富木島町外面２−&lt;/converted&gt;
&lt;candidate&gt;
&lt;address&gt;愛知県/東海市/富木島町/外面/２番地&lt;/address&gt;
&lt;longitude&gt;136.913635&lt;/longitude&gt;
&lt;latitude&gt;35.024662&lt;/latitude&gt;
&lt;iLvl&gt;7&lt;/iLvl&gt;
&lt;/candidate&gt;
&lt;/results&gt;
</v>
      </c>
      <c r="W383">
        <f t="shared" si="27"/>
        <v>35.024661999999999</v>
      </c>
      <c r="X383">
        <f t="shared" si="28"/>
        <v>136.913635</v>
      </c>
      <c r="Y383" s="1" t="str">
        <f t="shared" si="29"/>
        <v xml:space="preserve"> 愛知県東海市富木島町外面２－１</v>
      </c>
    </row>
    <row r="384" spans="1:25" ht="14.25" x14ac:dyDescent="0.2">
      <c r="A384" t="s">
        <v>2046</v>
      </c>
      <c r="B384" t="s">
        <v>2047</v>
      </c>
      <c r="C384" t="s">
        <v>2048</v>
      </c>
      <c r="D384" t="s">
        <v>2049</v>
      </c>
      <c r="E384" t="s">
        <v>2050</v>
      </c>
      <c r="F384" t="s">
        <v>2051</v>
      </c>
      <c r="G384" t="s">
        <v>2052</v>
      </c>
      <c r="H384" t="s">
        <v>323</v>
      </c>
      <c r="I384" t="s">
        <v>2053</v>
      </c>
      <c r="J384" t="s">
        <v>2054</v>
      </c>
      <c r="K384" t="s">
        <v>258</v>
      </c>
      <c r="L384" t="s">
        <v>51</v>
      </c>
      <c r="M384" t="s">
        <v>2055</v>
      </c>
      <c r="N384" t="s">
        <v>67</v>
      </c>
      <c r="O384" t="s">
        <v>2541</v>
      </c>
      <c r="P384" t="s">
        <v>35</v>
      </c>
      <c r="Q384" t="s">
        <v>2542</v>
      </c>
      <c r="R384" t="s">
        <v>37</v>
      </c>
      <c r="S384" t="s">
        <v>2046</v>
      </c>
      <c r="T384" t="s">
        <v>68</v>
      </c>
      <c r="U384" t="str">
        <f t="shared" si="25"/>
        <v>http://geocode.csis.u-tokyo.ac.jp/cgi-bin/simple_geocode.cgi?charset=UTF8&amp;addr=%20%E5%A4%A7%E9%98%AA%E5%BA%9C%E8%B1%8A%E4%B8%AD%E5%B8%82%E6%9D%B1%E8%B1%8A%E4%B8%AD%E7%94%BA%EF%BC%92%E4%B8%81%E7%9B%AE%EF%BC%91%EF%BC%94%EF%BC%99%EF%BC%8D%EF%BC%99</v>
      </c>
      <c r="V384" t="str">
        <f t="shared" si="26"/>
        <v xml:space="preserve">&lt;?xml version="1.0" encoding="UTF-8" ?&gt;
&lt;results&gt;
&lt;query&gt; 大阪府豊中市東豊中町２丁目１４９−９&lt;/query&gt;
&lt;geodetic&gt;wgs1984&lt;/geodetic&gt;
&lt;iConf&gt;5&lt;/iConf&gt;
&lt;converted&gt; 大阪府豊中市東豊中町２丁目&lt;/converted&gt;
&lt;candidate&gt;
&lt;address&gt;大阪府/豊中市/東豊中町/二丁目&lt;/address&gt;
&lt;longitude&gt;135.480225&lt;/longitude&gt;
&lt;latitude&gt;34.803516&lt;/latitude&gt;
&lt;iLvl&gt;6&lt;/iLvl&gt;
&lt;/candidate&gt;
&lt;/results&gt;
</v>
      </c>
      <c r="W384">
        <f t="shared" si="27"/>
        <v>34.803516000000002</v>
      </c>
      <c r="X384">
        <f t="shared" si="28"/>
        <v>135.48022499999999</v>
      </c>
      <c r="Y384" s="1" t="str">
        <f t="shared" si="29"/>
        <v xml:space="preserve"> 大阪府豊中市東豊中町２丁目１４９－９</v>
      </c>
    </row>
    <row r="385" spans="1:25" ht="14.25" x14ac:dyDescent="0.2">
      <c r="A385" t="s">
        <v>2056</v>
      </c>
      <c r="B385" t="s">
        <v>2057</v>
      </c>
      <c r="C385" t="s">
        <v>2058</v>
      </c>
      <c r="D385" t="s">
        <v>2059</v>
      </c>
      <c r="E385" t="s">
        <v>2060</v>
      </c>
      <c r="F385" t="s">
        <v>2061</v>
      </c>
      <c r="G385" t="s">
        <v>2062</v>
      </c>
      <c r="H385" t="s">
        <v>762</v>
      </c>
      <c r="I385" t="s">
        <v>2063</v>
      </c>
      <c r="J385" t="s">
        <v>2064</v>
      </c>
      <c r="K385" t="s">
        <v>2019</v>
      </c>
      <c r="L385" t="s">
        <v>225</v>
      </c>
      <c r="M385" t="s">
        <v>2065</v>
      </c>
      <c r="N385" t="s">
        <v>440</v>
      </c>
      <c r="O385" t="s">
        <v>39</v>
      </c>
      <c r="P385" t="s">
        <v>39</v>
      </c>
      <c r="Q385" t="s">
        <v>39</v>
      </c>
      <c r="R385" t="s">
        <v>39</v>
      </c>
      <c r="S385" t="s">
        <v>2056</v>
      </c>
      <c r="T385" t="s">
        <v>2066</v>
      </c>
      <c r="U385" t="str">
        <f t="shared" si="25"/>
        <v>http://geocode.csis.u-tokyo.ac.jp/cgi-bin/simple_geocode.cgi?charset=UTF8&amp;addr=%20%E6%84%9B%E7%9F%A5%E7%9C%8C%E4%B8%80%E5%AE%AE%E5%B8%82%E5%A4%A7%E5%92%8C%E7%94%BA%E5%AE%AE%E5%9C%B0%E8%8A%B1%E6%B1%A0%E9%AB%98%E8%A6%8B%EF%BC%91%EF%BC%90</v>
      </c>
      <c r="V385" t="str">
        <f t="shared" si="26"/>
        <v xml:space="preserve">&lt;?xml version="1.0" encoding="UTF-8" ?&gt;
&lt;results&gt;
&lt;query&gt; 愛知県一宮市大和町宮地花池高見１０&lt;/query&gt;
&lt;geodetic&gt;wgs1984&lt;/geodetic&gt;
&lt;iConf&gt;5&lt;/iConf&gt;
&lt;converted&gt; 愛知県一宮市大和町宮地花池高見１０&lt;/converted&gt;
&lt;candidate&gt;
&lt;address&gt;愛知県/一宮市/大和町宮地花池/高見/１０番地&lt;/address&gt;
&lt;longitude&gt;136.805374&lt;/longitude&gt;
&lt;latitude&gt;35.289680&lt;/latitude&gt;
&lt;iLvl&gt;7&lt;/iLvl&gt;
&lt;/candidate&gt;
&lt;/results&gt;
</v>
      </c>
      <c r="W385">
        <f t="shared" si="27"/>
        <v>35.289679999999997</v>
      </c>
      <c r="X385">
        <f t="shared" si="28"/>
        <v>136.805374</v>
      </c>
      <c r="Y385" s="1" t="str">
        <f t="shared" si="29"/>
        <v xml:space="preserve"> 愛知県一宮市大和町宮地花池高見１０</v>
      </c>
    </row>
    <row r="386" spans="1:25" ht="14.25" x14ac:dyDescent="0.2">
      <c r="A386" t="s">
        <v>2067</v>
      </c>
      <c r="B386" t="s">
        <v>2068</v>
      </c>
      <c r="C386" t="s">
        <v>2069</v>
      </c>
      <c r="D386" t="s">
        <v>2070</v>
      </c>
      <c r="E386" t="s">
        <v>2071</v>
      </c>
      <c r="F386" t="s">
        <v>2072</v>
      </c>
      <c r="G386" t="s">
        <v>2073</v>
      </c>
      <c r="H386" t="s">
        <v>2074</v>
      </c>
      <c r="I386" t="s">
        <v>2075</v>
      </c>
      <c r="J386" t="s">
        <v>2076</v>
      </c>
      <c r="K386" t="s">
        <v>163</v>
      </c>
      <c r="L386" t="s">
        <v>95</v>
      </c>
      <c r="M386" t="s">
        <v>2077</v>
      </c>
      <c r="N386" t="s">
        <v>2078</v>
      </c>
      <c r="O386" t="s">
        <v>39</v>
      </c>
      <c r="P386" t="s">
        <v>39</v>
      </c>
      <c r="Q386" t="s">
        <v>39</v>
      </c>
      <c r="R386" t="s">
        <v>39</v>
      </c>
      <c r="S386" t="s">
        <v>2067</v>
      </c>
      <c r="T386" t="s">
        <v>2079</v>
      </c>
      <c r="U386" t="str">
        <f t="shared" si="25"/>
        <v>http://geocode.csis.u-tokyo.ac.jp/cgi-bin/simple_geocode.cgi?charset=UTF8&amp;addr=%20%E9%9D%99%E5%B2%A1%E7%9C%8C%E6%B5%9C%E6%9D%BE%E5%B8%82%E4%B8%AD%E5%A4%AE%E5%8C%BA%E5%BF%97%E9%83%BD%E5%91%82%EF%BC%92%E4%B8%81%E7%9B%AE%EF%BC%94%EF%BC%90%EF%BC%8D%EF%BC%92%EF%BC%98</v>
      </c>
      <c r="V386" t="str">
        <f t="shared" si="26"/>
        <v xml:space="preserve">&lt;?xml version="1.0" encoding="UTF-8" ?&gt;
&lt;results&gt;
&lt;query&gt; 静岡県浜松市中央区志都呂２丁目４０−２８&lt;/query&gt;
&lt;geodetic&gt;wgs1984&lt;/geodetic&gt;
&lt;iConf&gt;5&lt;/iConf&gt;
&lt;converted&gt; 静岡県浜松市中央区志都呂２丁目４０−&lt;/converted&gt;
&lt;candidate&gt;
&lt;address&gt;静県/浜松市/中央区/志都呂/二丁目/４０番&lt;/address&gt;
&lt;longitude&gt;137.653946&lt;/longitude&gt;
&lt;latitude&gt;34.697704&lt;/latitude&gt;
&lt;iLvl&gt;7&lt;/iLvl&gt;
&lt;/candidate&gt;
&lt;/results&gt;
</v>
      </c>
      <c r="W386">
        <f t="shared" si="27"/>
        <v>34.697704000000002</v>
      </c>
      <c r="X386">
        <f t="shared" si="28"/>
        <v>137.65394599999999</v>
      </c>
      <c r="Y386" s="1" t="str">
        <f t="shared" si="29"/>
        <v xml:space="preserve"> 静岡県浜松市中央区志都呂２丁目４０－２８</v>
      </c>
    </row>
    <row r="387" spans="1:25" ht="14.25" x14ac:dyDescent="0.2">
      <c r="A387" t="s">
        <v>2080</v>
      </c>
      <c r="B387" t="s">
        <v>2081</v>
      </c>
      <c r="C387" t="s">
        <v>2082</v>
      </c>
      <c r="D387" t="s">
        <v>2083</v>
      </c>
      <c r="E387" t="s">
        <v>2084</v>
      </c>
      <c r="F387" t="s">
        <v>2085</v>
      </c>
      <c r="G387" t="s">
        <v>2086</v>
      </c>
      <c r="H387" t="s">
        <v>47</v>
      </c>
      <c r="I387" t="s">
        <v>2087</v>
      </c>
      <c r="J387" t="s">
        <v>2088</v>
      </c>
      <c r="K387" t="s">
        <v>1888</v>
      </c>
      <c r="L387" t="s">
        <v>95</v>
      </c>
      <c r="M387" t="s">
        <v>2089</v>
      </c>
      <c r="N387" t="s">
        <v>702</v>
      </c>
      <c r="O387" t="s">
        <v>39</v>
      </c>
      <c r="P387" t="s">
        <v>39</v>
      </c>
      <c r="Q387" t="s">
        <v>39</v>
      </c>
      <c r="R387" t="s">
        <v>39</v>
      </c>
      <c r="S387" t="s">
        <v>2080</v>
      </c>
      <c r="T387" t="s">
        <v>2090</v>
      </c>
      <c r="U387" t="str">
        <f t="shared" ref="U387:U450" si="30" xml:space="preserve"> "http://geocode.csis.u-tokyo.ac.jp/cgi-bin/simple_geocode.cgi?charset=UTF8&amp;addr=" &amp; _xlfn.ENCODEURL(Y387)</f>
        <v>http://geocode.csis.u-tokyo.ac.jp/cgi-bin/simple_geocode.cgi?charset=UTF8&amp;addr=%20%E5%B2%90%E9%98%9C%E7%9C%8C%E5%90%84%E5%8B%99%E5%8E%9F%E5%B8%82%E9%82%A3%E5%8A%A0%E4%B8%8D%E5%8B%95%E4%B8%98%EF%BC%92%EF%BC%8D%EF%BC%95%EF%BC%98%EF%BC%8D%EF%BC%91</v>
      </c>
      <c r="V387" t="str">
        <f t="shared" ref="V387:V450" si="31" xml:space="preserve"> _xlfn.WEBSERVICE(U387)</f>
        <v xml:space="preserve">&lt;?xml version="1.0" encoding="UTF-8" ?&gt;
&lt;results&gt;
&lt;query&gt; 岐阜県各務原市那加不動丘２−５８−１&lt;/query&gt;
&lt;geodetic&gt;wgs1984&lt;/geodetic&gt;
&lt;iConf&gt;5&lt;/iConf&gt;
&lt;converted&gt; 岐阜県各務原市那加不動丘２−５８−&lt;/converted&gt;
&lt;candidate&gt;
&lt;address&gt;岐阜県/各務原市/那加不動丘/二丁目/５８番地&lt;/address&gt;
&lt;longitude&gt;136.850342&lt;/longitude&gt;
&lt;latitude&gt;35.407429&lt;/latitude&gt;
&lt;iLvl&gt;7&lt;/iLvl&gt;
&lt;/candidate&gt;
&lt;/results&gt;
</v>
      </c>
      <c r="W387">
        <f t="shared" ref="W387:W450" si="32">_xlfn.FILTERXML(V387,"//latitude")</f>
        <v>35.407429</v>
      </c>
      <c r="X387">
        <f t="shared" ref="X387:X450" si="33">_xlfn.FILTERXML(V387,"//longitude")</f>
        <v>136.85034200000001</v>
      </c>
      <c r="Y387" s="1" t="str">
        <f t="shared" ref="Y387:Y450" si="34">RIGHT(F387,LEN(F387)-9)</f>
        <v xml:space="preserve"> 岐阜県各務原市那加不動丘２－５８－１</v>
      </c>
    </row>
    <row r="388" spans="1:25" ht="14.25" x14ac:dyDescent="0.2">
      <c r="A388" t="s">
        <v>2091</v>
      </c>
      <c r="B388" t="s">
        <v>2092</v>
      </c>
      <c r="C388" t="s">
        <v>2093</v>
      </c>
      <c r="D388" t="s">
        <v>2094</v>
      </c>
      <c r="E388" t="s">
        <v>2095</v>
      </c>
      <c r="F388" t="s">
        <v>2096</v>
      </c>
      <c r="G388" t="s">
        <v>2097</v>
      </c>
      <c r="H388" t="s">
        <v>1347</v>
      </c>
      <c r="I388" t="s">
        <v>2098</v>
      </c>
      <c r="J388" t="s">
        <v>2099</v>
      </c>
      <c r="K388" t="s">
        <v>2100</v>
      </c>
      <c r="L388" t="s">
        <v>65</v>
      </c>
      <c r="M388" t="s">
        <v>2101</v>
      </c>
      <c r="N388" t="s">
        <v>2102</v>
      </c>
      <c r="O388" t="s">
        <v>39</v>
      </c>
      <c r="P388" t="s">
        <v>39</v>
      </c>
      <c r="Q388" t="s">
        <v>39</v>
      </c>
      <c r="R388" t="s">
        <v>39</v>
      </c>
      <c r="S388" t="s">
        <v>2091</v>
      </c>
      <c r="T388" t="s">
        <v>2103</v>
      </c>
      <c r="U388" t="str">
        <f t="shared" si="30"/>
        <v>http://geocode.csis.u-tokyo.ac.jp/cgi-bin/simple_geocode.cgi?charset=UTF8&amp;addr=%20%E6%A0%83%E6%9C%A8%E7%9C%8C%E4%BD%90%E9%87%8E%E5%B8%82%E7%94%B0%E5%B3%B6%E7%94%BA%EF%BC%92%EF%BC%93%EF%BC%92</v>
      </c>
      <c r="V388" t="str">
        <f t="shared" si="31"/>
        <v xml:space="preserve">&lt;?xml version="1.0" encoding="UTF-8" ?&gt;
&lt;results&gt;
&lt;query&gt; 栃木県佐野市田島町２３２&lt;/query&gt;
&lt;geodetic&gt;wgs1984&lt;/geodetic&gt;
&lt;iConf&gt;5&lt;/iConf&gt;
&lt;converted&gt; 栃木県佐野市田島町３２&lt;/converted&gt;
&lt;candidate&gt;
&lt;address&gt;栃木県/佐野市/田島町/２３２番地&lt;/address&gt;
&lt;longitude&gt;139.563660&lt;/longitude&gt;
&lt;latitude&gt;36.290340&lt;/latitude&gt;
&lt;iLvl&gt;7&lt;/iLvl&gt;
&lt;/candidate&gt;
&lt;/results&gt;
</v>
      </c>
      <c r="W388">
        <f t="shared" si="32"/>
        <v>36.29034</v>
      </c>
      <c r="X388">
        <f t="shared" si="33"/>
        <v>139.56366</v>
      </c>
      <c r="Y388" s="1" t="str">
        <f t="shared" si="34"/>
        <v xml:space="preserve"> 栃木県佐野市田島町２３２</v>
      </c>
    </row>
    <row r="389" spans="1:25" ht="14.25" x14ac:dyDescent="0.2">
      <c r="A389" t="s">
        <v>2104</v>
      </c>
      <c r="B389" t="s">
        <v>2105</v>
      </c>
      <c r="C389" t="s">
        <v>2106</v>
      </c>
      <c r="D389" t="s">
        <v>2107</v>
      </c>
      <c r="E389" t="s">
        <v>2108</v>
      </c>
      <c r="F389" t="s">
        <v>2109</v>
      </c>
      <c r="G389" t="s">
        <v>2110</v>
      </c>
      <c r="H389" t="s">
        <v>2111</v>
      </c>
      <c r="I389" t="s">
        <v>2112</v>
      </c>
      <c r="J389" t="s">
        <v>2113</v>
      </c>
      <c r="K389" t="s">
        <v>2114</v>
      </c>
      <c r="L389" t="s">
        <v>136</v>
      </c>
      <c r="M389" t="s">
        <v>2115</v>
      </c>
      <c r="N389" t="s">
        <v>1027</v>
      </c>
      <c r="O389" t="s">
        <v>39</v>
      </c>
      <c r="P389" t="s">
        <v>39</v>
      </c>
      <c r="Q389" t="s">
        <v>39</v>
      </c>
      <c r="R389" t="s">
        <v>39</v>
      </c>
      <c r="S389" t="s">
        <v>2104</v>
      </c>
      <c r="T389" t="s">
        <v>2116</v>
      </c>
      <c r="U389" t="str">
        <f t="shared" si="30"/>
        <v>http://geocode.csis.u-tokyo.ac.jp/cgi-bin/simple_geocode.cgi?charset=UTF8&amp;addr=%20%E6%84%9B%E7%9F%A5%E7%9C%8C%E5%90%8D%E5%8F%A4%E5%B1%8B%E5%B8%82%E5%90%8D%E6%9D%B1%E5%8C%BA%E6%9C%AC%E9%83%B72-225</v>
      </c>
      <c r="V389" t="str">
        <f t="shared" si="31"/>
        <v xml:space="preserve">&lt;?xml version="1.0" encoding="UTF-8" ?&gt;
&lt;results&gt;
&lt;query&gt; 愛知県名古屋市名東区本郷2-225&lt;/query&gt;
&lt;geodetic&gt;wgs1984&lt;/geodetic&gt;
&lt;iConf&gt;5&lt;/iConf&gt;
&lt;converted&gt; 愛知県名古屋市名東区本郷2-225&lt;/converted&gt;
&lt;candidate&gt;
&lt;address&gt;愛知県/名古屋市/名東区/本郷/二丁目/２２５番地&lt;/address&gt;
&lt;longitude&gt;137.012665&lt;/longitude&gt;
&lt;latitude&gt;35.174999&lt;/latitude&gt;
&lt;iLvl&gt;7&lt;/iLvl&gt;
&lt;/candidate&gt;
&lt;/results&gt;
</v>
      </c>
      <c r="W389">
        <f t="shared" si="32"/>
        <v>35.174999</v>
      </c>
      <c r="X389">
        <f t="shared" si="33"/>
        <v>137.012665</v>
      </c>
      <c r="Y389" s="1" t="str">
        <f t="shared" si="34"/>
        <v xml:space="preserve"> 愛知県名古屋市名東区本郷2-225</v>
      </c>
    </row>
    <row r="390" spans="1:25" ht="14.25" x14ac:dyDescent="0.2">
      <c r="A390" t="s">
        <v>2117</v>
      </c>
      <c r="B390" t="s">
        <v>2118</v>
      </c>
      <c r="C390" t="s">
        <v>2119</v>
      </c>
      <c r="D390" t="s">
        <v>2120</v>
      </c>
      <c r="E390" t="s">
        <v>2121</v>
      </c>
      <c r="F390" t="s">
        <v>2122</v>
      </c>
      <c r="G390" t="s">
        <v>2123</v>
      </c>
      <c r="H390" t="s">
        <v>1514</v>
      </c>
      <c r="I390" t="s">
        <v>2124</v>
      </c>
      <c r="J390" t="s">
        <v>2562</v>
      </c>
      <c r="K390" t="s">
        <v>1993</v>
      </c>
      <c r="L390" t="s">
        <v>192</v>
      </c>
      <c r="M390" t="s">
        <v>2126</v>
      </c>
      <c r="N390" t="s">
        <v>2127</v>
      </c>
      <c r="O390" t="s">
        <v>39</v>
      </c>
      <c r="P390" t="s">
        <v>39</v>
      </c>
      <c r="Q390" t="s">
        <v>39</v>
      </c>
      <c r="R390" t="s">
        <v>39</v>
      </c>
      <c r="S390" t="s">
        <v>2117</v>
      </c>
      <c r="T390" t="s">
        <v>2128</v>
      </c>
      <c r="U390" t="str">
        <f t="shared" si="30"/>
        <v>http://geocode.csis.u-tokyo.ac.jp/cgi-bin/simple_geocode.cgi?charset=UTF8&amp;addr=%20%E6%84%9B%E7%9F%A5%E7%9C%8C%E5%90%8D%E5%8F%A4%E5%B1%8B%E5%B8%82%E4%B8%AD%E5%B7%9D%E5%8C%BA%E9%87%8E%E7%94%B01-703</v>
      </c>
      <c r="V390" t="str">
        <f t="shared" si="31"/>
        <v xml:space="preserve">&lt;?xml version="1.0" encoding="UTF-8" ?&gt;
&lt;results&gt;
&lt;query&gt; 愛知県名古屋市中川区野田1-703&lt;/query&gt;
&lt;geodetic&gt;wgs1984&lt;/geodetic&gt;
&lt;iConf&gt;5&lt;/iConf&gt;
&lt;converted&gt; 愛知県名古屋市中川区野田1-703&lt;/converted&gt;
&lt;candidate&gt;
&lt;address&gt;愛知県/名古屋市/中川区/野田/一丁目/７０３番地&lt;/address&gt;
&lt;longitude&gt;136.845520&lt;/longitude&gt;
&lt;latitude&gt;35.140755&lt;/latitude&gt;
&lt;iLvl&gt;7&lt;/iLvl&gt;
&lt;/candidate&gt;
&lt;/results&gt;
</v>
      </c>
      <c r="W390">
        <f t="shared" si="32"/>
        <v>35.140754999999999</v>
      </c>
      <c r="X390">
        <f t="shared" si="33"/>
        <v>136.84551999999999</v>
      </c>
      <c r="Y390" s="1" t="str">
        <f t="shared" si="34"/>
        <v xml:space="preserve"> 愛知県名古屋市中川区野田1-703</v>
      </c>
    </row>
    <row r="391" spans="1:25" ht="14.25" x14ac:dyDescent="0.2">
      <c r="A391" t="s">
        <v>2129</v>
      </c>
      <c r="B391" t="s">
        <v>2130</v>
      </c>
      <c r="C391" t="s">
        <v>2131</v>
      </c>
      <c r="D391" t="s">
        <v>2132</v>
      </c>
      <c r="E391" t="s">
        <v>2133</v>
      </c>
      <c r="F391" t="s">
        <v>2134</v>
      </c>
      <c r="G391" t="s">
        <v>2135</v>
      </c>
      <c r="H391" t="s">
        <v>203</v>
      </c>
      <c r="I391" t="s">
        <v>2136</v>
      </c>
      <c r="J391" t="s">
        <v>2137</v>
      </c>
      <c r="K391" t="s">
        <v>1935</v>
      </c>
      <c r="L391" t="s">
        <v>192</v>
      </c>
      <c r="M391" t="s">
        <v>2138</v>
      </c>
      <c r="N391" t="s">
        <v>2139</v>
      </c>
      <c r="O391" t="s">
        <v>39</v>
      </c>
      <c r="P391" t="s">
        <v>39</v>
      </c>
      <c r="Q391" t="s">
        <v>39</v>
      </c>
      <c r="R391" t="s">
        <v>39</v>
      </c>
      <c r="S391" t="s">
        <v>2129</v>
      </c>
      <c r="T391" t="s">
        <v>2140</v>
      </c>
      <c r="U391" t="str">
        <f t="shared" si="30"/>
        <v>http://geocode.csis.u-tokyo.ac.jp/cgi-bin/simple_geocode.cgi?charset=UTF8&amp;addr=%20%E6%84%9B%E7%9F%A5%E7%9C%8C%E5%90%8D%E5%8F%A4%E5%B1%8B%E5%B8%82%E4%B8%AD%E5%8C%BA%E5%8D%83%E4%BB%A3%E7%94%B0%EF%BC%95%E4%B8%81%E7%9B%AE22-18%20%E3%82%B0%E3%83%A9%E3%83%B3%E3%83%89%E3%83%A1%E3%82%BE%E3%83%B3%E9%B6%B4%E8%88%9E%E5%85%AC%E5%9C%92101</v>
      </c>
      <c r="V391" t="str">
        <f t="shared" si="31"/>
        <v xml:space="preserve">&lt;?xml version="1.0" encoding="UTF-8" ?&gt;
&lt;results&gt;
&lt;query&gt; 愛知県名古屋市中区千代田５丁目22-18 グランドメゾン鶴舞公園101&lt;/query&gt;
&lt;geodetic&gt;wgs1984&lt;/geodetic&gt;
&lt;iConf&gt;5&lt;/iConf&gt;
&lt;converted&gt; 愛知県名古屋市中区千代田５丁目22-18 &lt;/converted&gt;
&lt;candidate&gt;
&lt;address&gt;愛知県/名古屋市/中区/千代田/五丁目/２２番/１８号&lt;/address&gt;
&lt;longitude&gt;136.917694&lt;/longitude&gt;
&lt;latitude&gt;35.156792&lt;/latitude&gt;
&lt;iLvl&gt;8&lt;/iLvl&gt;
&lt;/candidate&gt;
&lt;/results&gt;
</v>
      </c>
      <c r="W391">
        <f t="shared" si="32"/>
        <v>35.156792000000003</v>
      </c>
      <c r="X391">
        <f t="shared" si="33"/>
        <v>136.91769400000001</v>
      </c>
      <c r="Y391" s="1" t="str">
        <f t="shared" si="34"/>
        <v xml:space="preserve"> 愛知県名古屋市中区千代田５丁目22-18 グランドメゾン鶴舞公園101</v>
      </c>
    </row>
    <row r="392" spans="1:25" ht="14.25" x14ac:dyDescent="0.2">
      <c r="A392" t="s">
        <v>2141</v>
      </c>
      <c r="B392" t="s">
        <v>2142</v>
      </c>
      <c r="C392" t="s">
        <v>2143</v>
      </c>
      <c r="D392" t="s">
        <v>2144</v>
      </c>
      <c r="E392" t="s">
        <v>2145</v>
      </c>
      <c r="F392" t="s">
        <v>2146</v>
      </c>
      <c r="G392" t="s">
        <v>2147</v>
      </c>
      <c r="H392" t="s">
        <v>998</v>
      </c>
      <c r="I392" t="s">
        <v>2148</v>
      </c>
      <c r="J392" t="s">
        <v>2149</v>
      </c>
      <c r="K392" t="s">
        <v>2150</v>
      </c>
      <c r="L392" t="s">
        <v>136</v>
      </c>
      <c r="M392" t="s">
        <v>2151</v>
      </c>
      <c r="N392" t="s">
        <v>1735</v>
      </c>
      <c r="O392" t="s">
        <v>2541</v>
      </c>
      <c r="P392" t="s">
        <v>35</v>
      </c>
      <c r="Q392" t="s">
        <v>2542</v>
      </c>
      <c r="R392" t="s">
        <v>37</v>
      </c>
      <c r="S392" t="s">
        <v>2141</v>
      </c>
      <c r="T392" t="s">
        <v>2152</v>
      </c>
      <c r="U392" t="str">
        <f t="shared" si="30"/>
        <v>http://geocode.csis.u-tokyo.ac.jp/cgi-bin/simple_geocode.cgi?charset=UTF8&amp;addr=%20%E7%A5%9E%E5%A5%88%E5%B7%9D%E7%9C%8C%E9%8E%8C%E5%80%89%E5%B8%82%E5%B8%B8%E7%9B%A4140</v>
      </c>
      <c r="V392" t="str">
        <f t="shared" si="31"/>
        <v xml:space="preserve">&lt;?xml version="1.0" encoding="UTF-8" ?&gt;
&lt;results&gt;
&lt;query&gt; 神奈川県鎌倉市常盤140&lt;/query&gt;
&lt;geodetic&gt;wgs1984&lt;/geodetic&gt;
&lt;iConf&gt;5&lt;/iConf&gt;
&lt;converted&gt; 神奈川県鎌倉市常盤140&lt;/converted&gt;
&lt;candidate&gt;
&lt;address&gt;神奈川県/鎌倉市/常盤/１４０番地&lt;/address&gt;
&lt;longitude&gt;139.518539&lt;/longitude&gt;
&lt;latitude&gt;35.330524&lt;/latitude&gt;
&lt;iLvl&gt;7&lt;/iLvl&gt;
&lt;/candidate&gt;
&lt;/results&gt;
</v>
      </c>
      <c r="W392">
        <f t="shared" si="32"/>
        <v>35.330523999999997</v>
      </c>
      <c r="X392">
        <f t="shared" si="33"/>
        <v>139.518539</v>
      </c>
      <c r="Y392" s="1" t="str">
        <f t="shared" si="34"/>
        <v xml:space="preserve"> 神奈川県鎌倉市常盤140</v>
      </c>
    </row>
    <row r="393" spans="1:25" ht="14.25" x14ac:dyDescent="0.2">
      <c r="A393" t="s">
        <v>2153</v>
      </c>
      <c r="B393" t="s">
        <v>2154</v>
      </c>
      <c r="C393" t="s">
        <v>2155</v>
      </c>
      <c r="D393" t="s">
        <v>2156</v>
      </c>
      <c r="E393" t="s">
        <v>2157</v>
      </c>
      <c r="F393" t="s">
        <v>2158</v>
      </c>
      <c r="G393" t="s">
        <v>2159</v>
      </c>
      <c r="H393" t="s">
        <v>1347</v>
      </c>
      <c r="I393" t="s">
        <v>2160</v>
      </c>
      <c r="J393" t="s">
        <v>2161</v>
      </c>
      <c r="K393" t="s">
        <v>1993</v>
      </c>
      <c r="L393" t="s">
        <v>340</v>
      </c>
      <c r="M393" t="s">
        <v>2162</v>
      </c>
      <c r="N393" t="s">
        <v>2163</v>
      </c>
      <c r="O393" t="s">
        <v>2555</v>
      </c>
      <c r="P393" t="s">
        <v>1216</v>
      </c>
      <c r="Q393" t="s">
        <v>2556</v>
      </c>
      <c r="R393" t="s">
        <v>1218</v>
      </c>
      <c r="S393" t="s">
        <v>2153</v>
      </c>
      <c r="T393" t="s">
        <v>2164</v>
      </c>
      <c r="U393" t="str">
        <f t="shared" si="30"/>
        <v>http://geocode.csis.u-tokyo.ac.jp/cgi-bin/simple_geocode.cgi?charset=UTF8&amp;addr=%20%E6%84%9B%E7%9F%A5%E7%9C%8C%E5%90%8D%E5%8F%A4%E5%B1%8B%E5%B8%82%E6%B8%AF%E5%8C%BA%E6%9C%AC%E5%AE%AE%E7%94%BA%E5%85%AB%E4%B8%81%E7%9B%AE%EF%BC%92%EF%BC%97</v>
      </c>
      <c r="V393" t="str">
        <f t="shared" si="31"/>
        <v xml:space="preserve">&lt;?xml version="1.0" encoding="UTF-8" ?&gt;
&lt;results&gt;
&lt;query&gt; 愛知県名古屋市港区本宮町八丁目２７&lt;/query&gt;
&lt;geodetic&gt;wgs1984&lt;/geodetic&gt;
&lt;iConf&gt;5&lt;/iConf&gt;
&lt;converted&gt; 愛知県名古屋市港区本宮町八丁目２７&lt;/converted&gt;
&lt;candidate&gt;
&lt;address&gt;愛知県/名古屋市/港区/本宮町/八丁目/２７番地&lt;/address&gt;
&lt;longitude&gt;136.870819&lt;/longitude&gt;
&lt;latitude&gt;35.108368&lt;/latitude&gt;
&lt;iLvl&gt;7&lt;/iLvl&gt;
&lt;/candidate&gt;
&lt;/results&gt;
</v>
      </c>
      <c r="W393">
        <f t="shared" si="32"/>
        <v>35.108367999999999</v>
      </c>
      <c r="X393">
        <f t="shared" si="33"/>
        <v>136.87081900000001</v>
      </c>
      <c r="Y393" s="1" t="str">
        <f t="shared" si="34"/>
        <v xml:space="preserve"> 愛知県名古屋市港区本宮町八丁目２７</v>
      </c>
    </row>
    <row r="394" spans="1:25" ht="14.25" x14ac:dyDescent="0.2">
      <c r="A394" t="s">
        <v>2165</v>
      </c>
      <c r="B394" t="s">
        <v>2166</v>
      </c>
      <c r="C394" t="s">
        <v>2167</v>
      </c>
      <c r="D394" t="s">
        <v>2168</v>
      </c>
      <c r="E394" t="s">
        <v>2169</v>
      </c>
      <c r="F394" t="s">
        <v>2170</v>
      </c>
      <c r="G394" t="s">
        <v>2171</v>
      </c>
      <c r="H394" t="s">
        <v>1623</v>
      </c>
      <c r="I394" t="s">
        <v>2172</v>
      </c>
      <c r="J394" t="s">
        <v>2173</v>
      </c>
      <c r="K394" t="s">
        <v>1993</v>
      </c>
      <c r="L394" t="s">
        <v>31</v>
      </c>
      <c r="M394" t="s">
        <v>2174</v>
      </c>
      <c r="N394" t="s">
        <v>1016</v>
      </c>
      <c r="O394" t="s">
        <v>39</v>
      </c>
      <c r="P394" t="s">
        <v>39</v>
      </c>
      <c r="Q394" t="s">
        <v>39</v>
      </c>
      <c r="R394" t="s">
        <v>39</v>
      </c>
      <c r="S394" t="s">
        <v>2165</v>
      </c>
      <c r="T394" t="s">
        <v>2175</v>
      </c>
      <c r="U394" t="str">
        <f t="shared" si="30"/>
        <v>http://geocode.csis.u-tokyo.ac.jp/cgi-bin/simple_geocode.cgi?charset=UTF8&amp;addr=%20%E6%84%9B%E7%9F%A5%E7%9C%8C%E5%90%8D%E5%8F%A4%E5%B1%8B%E5%B8%82%E5%A4%A9%E7%99%BD%E5%8C%BA%E8%8F%85%E7%94%B02-802</v>
      </c>
      <c r="V394" t="str">
        <f t="shared" si="31"/>
        <v xml:space="preserve">&lt;?xml version="1.0" encoding="UTF-8" ?&gt;
&lt;results&gt;
&lt;query&gt; 愛知県名古屋市天白区菅田2-802&lt;/query&gt;
&lt;geodetic&gt;wgs1984&lt;/geodetic&gt;
&lt;iConf&gt;5&lt;/iConf&gt;
&lt;converted&gt; 愛知県名古屋市天白区菅田2-802&lt;/converted&gt;
&lt;candidate&gt;
&lt;address&gt;愛知県/名古屋市/天白区/菅田/丁目/８０２番地&lt;/address&gt;
&lt;longitude&gt;136.970398&lt;/longitude&gt;
&lt;latitude&gt;35.117428&lt;/latitude&gt;
&lt;iLvl&gt;7&lt;/iLvl&gt;
&lt;/candidate&gt;
&lt;/results&gt;
</v>
      </c>
      <c r="W394">
        <f t="shared" si="32"/>
        <v>35.117427999999997</v>
      </c>
      <c r="X394">
        <f t="shared" si="33"/>
        <v>136.97039799999999</v>
      </c>
      <c r="Y394" s="1" t="str">
        <f t="shared" si="34"/>
        <v xml:space="preserve"> 愛知県名古屋市天白区菅田2-802</v>
      </c>
    </row>
    <row r="395" spans="1:25" ht="14.25" x14ac:dyDescent="0.2">
      <c r="A395" t="s">
        <v>2176</v>
      </c>
      <c r="B395" t="s">
        <v>2177</v>
      </c>
      <c r="C395" t="s">
        <v>2178</v>
      </c>
      <c r="D395" t="s">
        <v>2179</v>
      </c>
      <c r="E395" t="s">
        <v>2180</v>
      </c>
      <c r="F395" t="s">
        <v>2181</v>
      </c>
      <c r="G395" t="s">
        <v>2182</v>
      </c>
      <c r="H395" t="s">
        <v>2030</v>
      </c>
      <c r="I395" t="s">
        <v>2183</v>
      </c>
      <c r="J395" t="s">
        <v>2184</v>
      </c>
      <c r="K395" t="s">
        <v>1875</v>
      </c>
      <c r="L395" t="s">
        <v>1638</v>
      </c>
      <c r="M395" t="s">
        <v>2185</v>
      </c>
      <c r="N395" t="s">
        <v>2186</v>
      </c>
      <c r="O395" t="s">
        <v>2541</v>
      </c>
      <c r="P395" t="s">
        <v>35</v>
      </c>
      <c r="Q395" t="s">
        <v>2542</v>
      </c>
      <c r="R395" t="s">
        <v>37</v>
      </c>
      <c r="S395" t="s">
        <v>2176</v>
      </c>
      <c r="T395" t="s">
        <v>2187</v>
      </c>
      <c r="U395" t="str">
        <f t="shared" si="30"/>
        <v>http://geocode.csis.u-tokyo.ac.jp/cgi-bin/simple_geocode.cgi?charset=UTF8&amp;addr=%20%E5%A4%A7%E9%98%AA%E5%BA%9C%E9%AB%98%E7%9F%B3%E5%B8%82%E8%A5%BF%E5%8F%96%E7%9F%B36%E4%B8%81%E7%9B%AE6-58</v>
      </c>
      <c r="V395" t="str">
        <f t="shared" si="31"/>
        <v xml:space="preserve">&lt;?xml version="1.0" encoding="UTF-8" ?&gt;
&lt;results&gt;
&lt;query&gt; 大阪府高石市西取石6丁目6-58&lt;/query&gt;
&lt;geodetic&gt;wgs1984&lt;/geodetic&gt;
&lt;iConf&gt;5&lt;/iConf&gt;
&lt;converted&gt; 大阪府高石市西取石6丁目6-58&lt;/converted&gt;
&lt;candidate&gt;
&lt;address&gt;大阪府/高石市/西取石/六丁目/６番/５８号&lt;/address&gt;
&lt;longitude&gt;135.443817&lt;/longitude&gt;
&lt;latitude&gt;34.517242&lt;/latitude&gt;
&lt;iLvl&gt;8&lt;/iLvl&gt;
&lt;/candidate&gt;
&lt;/results&gt;
</v>
      </c>
      <c r="W395">
        <f t="shared" si="32"/>
        <v>34.517242000000003</v>
      </c>
      <c r="X395">
        <f t="shared" si="33"/>
        <v>135.443817</v>
      </c>
      <c r="Y395" s="1" t="str">
        <f t="shared" si="34"/>
        <v xml:space="preserve"> 大阪府高石市西取石6丁目6-58</v>
      </c>
    </row>
    <row r="396" spans="1:25" ht="14.25" x14ac:dyDescent="0.2">
      <c r="A396" t="s">
        <v>2188</v>
      </c>
      <c r="B396" t="s">
        <v>2189</v>
      </c>
      <c r="C396" t="s">
        <v>2190</v>
      </c>
      <c r="D396" t="s">
        <v>2191</v>
      </c>
      <c r="E396" t="s">
        <v>2192</v>
      </c>
      <c r="F396" t="s">
        <v>2193</v>
      </c>
      <c r="G396" t="s">
        <v>2194</v>
      </c>
      <c r="H396" t="s">
        <v>2195</v>
      </c>
      <c r="I396" t="s">
        <v>2196</v>
      </c>
      <c r="J396" t="s">
        <v>2197</v>
      </c>
      <c r="K396" t="s">
        <v>2019</v>
      </c>
      <c r="L396" t="s">
        <v>95</v>
      </c>
      <c r="M396" t="s">
        <v>39</v>
      </c>
      <c r="N396" t="s">
        <v>1230</v>
      </c>
      <c r="O396" t="s">
        <v>369</v>
      </c>
      <c r="P396" t="s">
        <v>370</v>
      </c>
      <c r="Q396" t="s">
        <v>371</v>
      </c>
      <c r="R396" t="s">
        <v>2545</v>
      </c>
      <c r="S396" t="s">
        <v>2188</v>
      </c>
      <c r="T396" t="s">
        <v>1219</v>
      </c>
      <c r="U396" t="str">
        <f t="shared" si="30"/>
        <v>http://geocode.csis.u-tokyo.ac.jp/cgi-bin/simple_geocode.cgi?charset=UTF8&amp;addr=%20%E6%84%9B%E7%9F%A5%E7%9C%8C%E5%AE%89%E5%9F%8E%E5%B8%82%E6%A8%AA%E5%B1%B1%E7%94%BA%E5%85%AB%E5%B7%A6231-3</v>
      </c>
      <c r="V396" t="str">
        <f t="shared" si="31"/>
        <v xml:space="preserve">&lt;?xml version="1.0" encoding="UTF-8" ?&gt;
&lt;results&gt;
&lt;query&gt; 愛知県安城市横山町八左231-3&lt;/query&gt;
&lt;geodetic&gt;wgs1984&lt;/geodetic&gt;
&lt;iConf&gt;5&lt;/iConf&gt;
&lt;converted&gt; 愛知県安城市横山町八左231-&lt;/converted&gt;
&lt;candidate&gt;
&lt;address&gt;愛知県/安城市/横山町/八左/２３１番地&lt;/address&gt;
&lt;longitude&gt;137.071686&lt;/longitude&gt;
&lt;latitude&gt;34.950195&lt;/latitude&gt;
&lt;iLvl&gt;7&lt;/iLvl&gt;
&lt;/candidate&gt;
&lt;/results&gt;
</v>
      </c>
      <c r="W396">
        <f t="shared" si="32"/>
        <v>34.950195000000001</v>
      </c>
      <c r="X396">
        <f t="shared" si="33"/>
        <v>137.071686</v>
      </c>
      <c r="Y396" s="1" t="str">
        <f t="shared" si="34"/>
        <v xml:space="preserve"> 愛知県安城市横山町八左231-3</v>
      </c>
    </row>
    <row r="397" spans="1:25" ht="14.25" x14ac:dyDescent="0.2">
      <c r="A397" t="s">
        <v>2198</v>
      </c>
      <c r="B397" t="s">
        <v>2199</v>
      </c>
      <c r="C397" t="s">
        <v>2200</v>
      </c>
      <c r="D397" t="s">
        <v>2201</v>
      </c>
      <c r="E397" t="s">
        <v>2202</v>
      </c>
      <c r="F397" t="s">
        <v>2203</v>
      </c>
      <c r="G397" t="s">
        <v>2204</v>
      </c>
      <c r="H397" t="s">
        <v>2195</v>
      </c>
      <c r="I397" t="s">
        <v>2205</v>
      </c>
      <c r="J397" t="s">
        <v>2206</v>
      </c>
      <c r="K397" t="s">
        <v>1816</v>
      </c>
      <c r="L397" t="s">
        <v>149</v>
      </c>
      <c r="M397" t="s">
        <v>2207</v>
      </c>
      <c r="N397" t="s">
        <v>82</v>
      </c>
      <c r="O397" t="s">
        <v>39</v>
      </c>
      <c r="P397" t="s">
        <v>39</v>
      </c>
      <c r="Q397" t="s">
        <v>39</v>
      </c>
      <c r="R397" t="s">
        <v>39</v>
      </c>
      <c r="S397" t="s">
        <v>2198</v>
      </c>
      <c r="T397" t="s">
        <v>2208</v>
      </c>
      <c r="U397" t="str">
        <f t="shared" si="30"/>
        <v>http://geocode.csis.u-tokyo.ac.jp/cgi-bin/simple_geocode.cgi?charset=UTF8&amp;addr=%20%E7%A6%8F%E5%B2%A1%E7%9C%8C%E7%B3%9F%E5%B1%8B%E9%83%A1%E6%96%B0%E5%AE%AE%E7%94%BA%E5%A4%A7%E5%AD%97%E5%8E%9F%E4%B8%8A%EF%BC%91%EF%BC%93%EF%BC%99%EF%BC%98%EF%BC%8D%EF%BC%91</v>
      </c>
      <c r="V397" t="str">
        <f t="shared" si="31"/>
        <v xml:space="preserve">&lt;?xml version="1.0" encoding="UTF-8" ?&gt;
&lt;results&gt;
&lt;query&gt; 福岡県糟屋郡新宮町大字原上１３９８−１&lt;/query&gt;
&lt;geodetic&gt;wgs1984&lt;/geodetic&gt;
&lt;iConf&gt;5&lt;/iConf&gt;
&lt;converted&gt; 福岡県糟屋郡新宮町大字原上１３９８−&lt;/converted&gt;
&lt;candidate&gt;
&lt;address&gt;福岡県/糟屋郡/新宮町/原上/１３９８番地&lt;/address&gt;
&lt;longitude&gt;130.453354&lt;/longitude&gt;
&lt;latitude&gt;33.687519&lt;/latitude&gt;
&lt;iLvl&gt;7&lt;/iLvl&gt;
&lt;/candidate&gt;
&lt;/results&gt;
</v>
      </c>
      <c r="W397">
        <f t="shared" si="32"/>
        <v>33.687519000000002</v>
      </c>
      <c r="X397">
        <f t="shared" si="33"/>
        <v>130.45335399999999</v>
      </c>
      <c r="Y397" s="1" t="str">
        <f t="shared" si="34"/>
        <v xml:space="preserve"> 福岡県糟屋郡新宮町大字原上１３９８－１</v>
      </c>
    </row>
    <row r="398" spans="1:25" ht="14.25" x14ac:dyDescent="0.2">
      <c r="A398" t="s">
        <v>2209</v>
      </c>
      <c r="B398" t="s">
        <v>2210</v>
      </c>
      <c r="C398" t="s">
        <v>2211</v>
      </c>
      <c r="D398" t="s">
        <v>2212</v>
      </c>
      <c r="E398" t="s">
        <v>2213</v>
      </c>
      <c r="F398" t="s">
        <v>2214</v>
      </c>
      <c r="G398" t="s">
        <v>2215</v>
      </c>
      <c r="H398" t="s">
        <v>1767</v>
      </c>
      <c r="I398" t="s">
        <v>2216</v>
      </c>
      <c r="J398" t="s">
        <v>2217</v>
      </c>
      <c r="K398" t="s">
        <v>1782</v>
      </c>
      <c r="L398" t="s">
        <v>1588</v>
      </c>
      <c r="M398" t="s">
        <v>2218</v>
      </c>
      <c r="N398" t="s">
        <v>67</v>
      </c>
      <c r="O398" t="s">
        <v>39</v>
      </c>
      <c r="P398" t="s">
        <v>39</v>
      </c>
      <c r="Q398" t="s">
        <v>39</v>
      </c>
      <c r="R398" t="s">
        <v>39</v>
      </c>
      <c r="S398" t="s">
        <v>2209</v>
      </c>
      <c r="T398" t="s">
        <v>1615</v>
      </c>
      <c r="U398" t="str">
        <f t="shared" si="30"/>
        <v>http://geocode.csis.u-tokyo.ac.jp/cgi-bin/simple_geocode.cgi?charset=UTF8&amp;addr=%20%E5%A4%A7%E9%98%AA%E5%BA%9C%E5%AF%9D%E5%B1%8B%E5%B7%9D%E5%B8%82%E6%B1%A0%E7%94%B0%EF%BC%93%E4%B8%81%E7%9B%AE%EF%BC%91%EF%BC%91%EF%BC%8D%EF%BC%92%EF%BC%92</v>
      </c>
      <c r="V398" t="str">
        <f t="shared" si="31"/>
        <v xml:space="preserve">&lt;?xml version="1.0" encoding="UTF-8" ?&gt;
&lt;results&gt;
&lt;query&gt; 大阪府寝屋川市池田３丁目１１−２２&lt;/query&gt;
&lt;geodetic&gt;wgs1984&lt;/geodetic&gt;
&lt;iConf&gt;5&lt;/iConf&gt;
&lt;converted&gt; 大阪府寝屋川市池田３丁目１１−２２&lt;/converted&gt;
&lt;candidate&gt;
&lt;address&gt;大阪府/寝屋川市/池田/三丁目/１１番/２２号&lt;/address&gt;
&lt;longitude&gt;135.615860&lt;/longitude&gt;
&lt;latitude&gt;34.777607&lt;/latitude&gt;
&lt;iLvl&gt;8&lt;/iLvl&gt;
&lt;/candidate&gt;
&lt;/results&gt;
</v>
      </c>
      <c r="W398">
        <f t="shared" si="32"/>
        <v>34.777607000000003</v>
      </c>
      <c r="X398">
        <f t="shared" si="33"/>
        <v>135.61586</v>
      </c>
      <c r="Y398" s="1" t="str">
        <f t="shared" si="34"/>
        <v xml:space="preserve"> 大阪府寝屋川市池田３丁目１１－２２</v>
      </c>
    </row>
    <row r="399" spans="1:25" ht="14.25" x14ac:dyDescent="0.2">
      <c r="A399" t="s">
        <v>2219</v>
      </c>
      <c r="B399" t="s">
        <v>2220</v>
      </c>
      <c r="C399" t="s">
        <v>2221</v>
      </c>
      <c r="D399" t="s">
        <v>2222</v>
      </c>
      <c r="E399" t="s">
        <v>2223</v>
      </c>
      <c r="F399" t="s">
        <v>2224</v>
      </c>
      <c r="G399" t="s">
        <v>2225</v>
      </c>
      <c r="H399" t="s">
        <v>240</v>
      </c>
      <c r="I399" t="s">
        <v>2226</v>
      </c>
      <c r="J399" t="s">
        <v>2227</v>
      </c>
      <c r="K399" t="s">
        <v>2100</v>
      </c>
      <c r="L399" t="s">
        <v>1588</v>
      </c>
      <c r="M399" t="s">
        <v>2228</v>
      </c>
      <c r="N399" t="s">
        <v>2229</v>
      </c>
      <c r="O399" t="s">
        <v>2557</v>
      </c>
      <c r="P399" t="s">
        <v>1418</v>
      </c>
      <c r="Q399" t="s">
        <v>2558</v>
      </c>
      <c r="R399" t="s">
        <v>1420</v>
      </c>
      <c r="S399" t="s">
        <v>2219</v>
      </c>
      <c r="T399" t="s">
        <v>2230</v>
      </c>
      <c r="U399" t="str">
        <f t="shared" si="30"/>
        <v>http://geocode.csis.u-tokyo.ac.jp/cgi-bin/simple_geocode.cgi?charset=UTF8&amp;addr=%20%E6%84%9B%E7%9F%A5%E7%9C%8C%E5%B0%8F%E7%89%A7%E5%B8%82%E5%A0%80%E3%81%AE%E5%86%85%EF%BC%95%E4%B8%81%E7%9B%AE%EF%BC%91%EF%BC%90%EF%BC%90%EF%BC%8D%EF%BC%91</v>
      </c>
      <c r="V399" t="str">
        <f t="shared" si="31"/>
        <v xml:space="preserve">&lt;?xml version="1.0" encoding="UTF-8" ?&gt;
&lt;results&gt;
&lt;query&gt; 愛知県小牧市堀の内５丁目１００−１&lt;/query&gt;
&lt;geodetic&gt;wgs1984&lt;/geodetic&gt;
&lt;iConf&gt;5&lt;/iConf&gt;
&lt;converted&gt; 愛知県小牧市堀の内５丁目１００−&lt;/converted&gt;
&lt;candidate&gt;
&lt;address&gt;愛知県/小牧市/堀の内/五丁目/１００番地&lt;/address&gt;
&lt;longitude&gt;136.906052&lt;/longitude&gt;
&lt;latitude&gt;35.288879&lt;/latitude&gt;
&lt;iLvl&gt;7&lt;/iLvl&gt;
&lt;/candidate&gt;
&lt;/results&gt;
</v>
      </c>
      <c r="W399">
        <f t="shared" si="32"/>
        <v>35.288879000000001</v>
      </c>
      <c r="X399">
        <f t="shared" si="33"/>
        <v>136.90605199999999</v>
      </c>
      <c r="Y399" s="1" t="str">
        <f t="shared" si="34"/>
        <v xml:space="preserve"> 愛知県小牧市堀の内５丁目１００－１</v>
      </c>
    </row>
    <row r="400" spans="1:25" ht="14.25" x14ac:dyDescent="0.2">
      <c r="A400" t="s">
        <v>2231</v>
      </c>
      <c r="B400" t="s">
        <v>2232</v>
      </c>
      <c r="C400" t="s">
        <v>2233</v>
      </c>
      <c r="D400" t="s">
        <v>2234</v>
      </c>
      <c r="E400" t="s">
        <v>2235</v>
      </c>
      <c r="F400" t="s">
        <v>2236</v>
      </c>
      <c r="G400" t="s">
        <v>39</v>
      </c>
      <c r="H400" t="s">
        <v>47</v>
      </c>
      <c r="I400" t="s">
        <v>39</v>
      </c>
      <c r="J400" t="s">
        <v>2237</v>
      </c>
      <c r="K400" t="s">
        <v>1993</v>
      </c>
      <c r="L400" t="s">
        <v>192</v>
      </c>
      <c r="M400" t="s">
        <v>39</v>
      </c>
      <c r="N400" t="s">
        <v>368</v>
      </c>
      <c r="O400" t="s">
        <v>39</v>
      </c>
      <c r="P400" t="s">
        <v>39</v>
      </c>
      <c r="Q400" t="s">
        <v>39</v>
      </c>
      <c r="R400" t="s">
        <v>39</v>
      </c>
      <c r="S400" t="s">
        <v>2231</v>
      </c>
      <c r="T400" t="s">
        <v>2238</v>
      </c>
      <c r="U400" t="str">
        <f t="shared" si="30"/>
        <v>http://geocode.csis.u-tokyo.ac.jp/cgi-bin/simple_geocode.cgi?charset=UTF8&amp;addr=%20%E6%84%9B%E7%9F%A5%E7%9C%8C%E9%95%B7%E4%B9%85%E6%89%8B%E5%B8%82%E5%B2%A9%E4%BD%9C%E4%B8%8B%E5%B3%B6%EF%BC%99%EF%BC%93</v>
      </c>
      <c r="V400" t="str">
        <f t="shared" si="31"/>
        <v xml:space="preserve">&lt;?xml version="1.0" encoding="UTF-8" ?&gt;
&lt;results&gt;
&lt;query&gt; 愛知県長久手市岩作下島９３&lt;/query&gt;
&lt;geodetic&gt;wgs1984&lt;/geodetic&gt;
&lt;iConf&gt;5&lt;/iConf&gt;
&lt;converted&gt; 愛知県長久手市岩作下島&lt;/converted&gt;
&lt;candidate&gt;
&lt;address&gt;愛知県/長久手市/岩作下島&lt;/address&gt;
&lt;longitude&gt;137.039246&lt;/longitude&gt;
&lt;latitude&gt;35.186489&lt;/latitude&gt;
&lt;iLvl&gt;5&lt;/iLvl&gt;
&lt;/candidate&gt;
&lt;/results&gt;
</v>
      </c>
      <c r="W400">
        <f t="shared" si="32"/>
        <v>35.186489000000002</v>
      </c>
      <c r="X400">
        <f t="shared" si="33"/>
        <v>137.03924599999999</v>
      </c>
      <c r="Y400" s="1" t="str">
        <f t="shared" si="34"/>
        <v xml:space="preserve"> 愛知県長久手市岩作下島９３</v>
      </c>
    </row>
    <row r="401" spans="1:25" ht="14.25" x14ac:dyDescent="0.2">
      <c r="A401" t="s">
        <v>2239</v>
      </c>
      <c r="B401" t="s">
        <v>2240</v>
      </c>
      <c r="C401" t="s">
        <v>2241</v>
      </c>
      <c r="D401" t="s">
        <v>2242</v>
      </c>
      <c r="E401" t="s">
        <v>2243</v>
      </c>
      <c r="F401" t="s">
        <v>2244</v>
      </c>
      <c r="G401" t="s">
        <v>2245</v>
      </c>
      <c r="H401" t="s">
        <v>886</v>
      </c>
      <c r="I401" t="s">
        <v>2246</v>
      </c>
      <c r="J401" t="s">
        <v>2247</v>
      </c>
      <c r="K401" t="s">
        <v>2248</v>
      </c>
      <c r="L401" t="s">
        <v>149</v>
      </c>
      <c r="M401" t="s">
        <v>39</v>
      </c>
      <c r="N401" t="s">
        <v>2249</v>
      </c>
      <c r="O401" t="s">
        <v>39</v>
      </c>
      <c r="P401" t="s">
        <v>39</v>
      </c>
      <c r="Q401" t="s">
        <v>39</v>
      </c>
      <c r="R401" t="s">
        <v>39</v>
      </c>
      <c r="S401" t="s">
        <v>2239</v>
      </c>
      <c r="T401" t="s">
        <v>2250</v>
      </c>
      <c r="U401" t="str">
        <f t="shared" si="30"/>
        <v>http://geocode.csis.u-tokyo.ac.jp/cgi-bin/simple_geocode.cgi?charset=UTF8&amp;addr=%20%E6%84%9B%E7%9F%A5%E7%9C%8C%E5%90%8D%E5%8F%A4%E5%B1%8B%E5%B8%82%E4%B8%AD%E6%9D%91%E5%8C%BA%E5%90%8D%E9%A7%85%EF%BC%91%EF%BC%8D%EF%BC%91%EF%BC%8D%EF%BC%94</v>
      </c>
      <c r="V401" t="str">
        <f t="shared" si="31"/>
        <v xml:space="preserve">&lt;?xml version="1.0" encoding="UTF-8" ?&gt;
&lt;results&gt;
&lt;query&gt; 愛知県名古屋市中村区名駅１−１−４&lt;/query&gt;
&lt;geodetic&gt;wgs1984&lt;/geodetic&gt;
&lt;iConf&gt;5&lt;/iConf&gt;
&lt;converted&gt; 愛知県名古屋市中村区名駅１−１−４&lt;/converted&gt;
&lt;candidate&gt;
&lt;address&gt;愛知県/名古屋市/中村区/名駅/一丁目/１番/４号&lt;/address&gt;
&lt;longitude&gt;136.883423&lt;/longitude&gt;
&lt;latitude&gt;35.170750&lt;/latitude&gt;
&lt;iLvl&gt;8&lt;/iLvl&gt;
&lt;/candidate&gt;
&lt;/results&gt;
</v>
      </c>
      <c r="W401">
        <f t="shared" si="32"/>
        <v>35.170749999999998</v>
      </c>
      <c r="X401">
        <f t="shared" si="33"/>
        <v>136.88342299999999</v>
      </c>
      <c r="Y401" s="1" t="str">
        <f t="shared" si="34"/>
        <v xml:space="preserve"> 愛知県名古屋市中村区名駅１－１－４</v>
      </c>
    </row>
    <row r="402" spans="1:25" ht="14.25" x14ac:dyDescent="0.2">
      <c r="A402" t="s">
        <v>2563</v>
      </c>
      <c r="B402" t="s">
        <v>2564</v>
      </c>
      <c r="C402" t="s">
        <v>2565</v>
      </c>
      <c r="D402" t="s">
        <v>2566</v>
      </c>
      <c r="E402" t="s">
        <v>2567</v>
      </c>
      <c r="F402" t="s">
        <v>2568</v>
      </c>
      <c r="G402" t="s">
        <v>2569</v>
      </c>
      <c r="H402" t="s">
        <v>2570</v>
      </c>
      <c r="I402" t="s">
        <v>2571</v>
      </c>
      <c r="J402" t="s">
        <v>2572</v>
      </c>
      <c r="K402" t="s">
        <v>2573</v>
      </c>
      <c r="L402" t="s">
        <v>1842</v>
      </c>
      <c r="M402" t="s">
        <v>39</v>
      </c>
      <c r="N402" t="s">
        <v>67</v>
      </c>
      <c r="O402" t="s">
        <v>986</v>
      </c>
      <c r="P402" t="s">
        <v>987</v>
      </c>
      <c r="Q402" t="s">
        <v>988</v>
      </c>
      <c r="R402" t="s">
        <v>989</v>
      </c>
      <c r="S402" t="s">
        <v>2563</v>
      </c>
      <c r="T402" t="s">
        <v>2574</v>
      </c>
      <c r="U402" t="str">
        <f t="shared" si="30"/>
        <v>http://geocode.csis.u-tokyo.ac.jp/cgi-bin/simple_geocode.cgi?charset=UTF8&amp;addr=%20%E6%BB%8B%E8%B3%80%E7%9C%8C%E5%AE%88%E5%B1%B1%E5%B8%82%E6%B0%B4%E4%BF%9D%E7%94%BA%EF%BC%91%EF%BC%92%EF%BC%96%EF%BC%93%EF%BC%8D%EF%BC%96</v>
      </c>
      <c r="V402" t="str">
        <f t="shared" si="31"/>
        <v xml:space="preserve">&lt;?xml version="1.0" encoding="UTF-8" ?&gt;
&lt;results&gt;
&lt;query&gt; 滋賀県守山市水保町１２６３−６&lt;/query&gt;
&lt;geodetic&gt;wgs1984&lt;/geodetic&gt;
&lt;iConf&gt;5&lt;/iConf&gt;
&lt;converted&gt; 滋賀県守山市水保町１２６３−&lt;/converted&gt;
&lt;candidate&gt;
&lt;address&gt;滋賀県/守山市/水保町/１２６３番地&lt;/address&gt;
&lt;longitude&gt;135.952515&lt;/longitude&gt;
&lt;latitude&gt;35.111839&lt;/latitude&gt;
&lt;iLvl&gt;7&lt;/iLvl&gt;
&lt;/candidate&gt;
&lt;/results&gt;
</v>
      </c>
      <c r="W402">
        <f t="shared" si="32"/>
        <v>35.111839000000003</v>
      </c>
      <c r="X402">
        <f t="shared" si="33"/>
        <v>135.95251500000001</v>
      </c>
      <c r="Y402" s="1" t="str">
        <f t="shared" si="34"/>
        <v xml:space="preserve"> 滋賀県守山市水保町１２６３－６</v>
      </c>
    </row>
    <row r="403" spans="1:25" ht="14.25" x14ac:dyDescent="0.2">
      <c r="A403" t="s">
        <v>2575</v>
      </c>
      <c r="B403" t="s">
        <v>2576</v>
      </c>
      <c r="C403" t="s">
        <v>2577</v>
      </c>
      <c r="D403" t="s">
        <v>2578</v>
      </c>
      <c r="E403" t="s">
        <v>2579</v>
      </c>
      <c r="F403" t="s">
        <v>2580</v>
      </c>
      <c r="G403" t="s">
        <v>2581</v>
      </c>
      <c r="H403" t="s">
        <v>874</v>
      </c>
      <c r="I403" t="s">
        <v>2582</v>
      </c>
      <c r="J403" t="s">
        <v>2583</v>
      </c>
      <c r="K403" t="s">
        <v>2584</v>
      </c>
      <c r="L403" t="s">
        <v>2043</v>
      </c>
      <c r="M403" t="s">
        <v>2585</v>
      </c>
      <c r="N403" t="s">
        <v>1735</v>
      </c>
      <c r="O403" t="s">
        <v>39</v>
      </c>
      <c r="P403" t="s">
        <v>39</v>
      </c>
      <c r="Q403" t="s">
        <v>39</v>
      </c>
      <c r="R403" t="s">
        <v>39</v>
      </c>
      <c r="S403" t="s">
        <v>2575</v>
      </c>
      <c r="T403" t="s">
        <v>2586</v>
      </c>
      <c r="U403" t="str">
        <f t="shared" si="30"/>
        <v>http://geocode.csis.u-tokyo.ac.jp/cgi-bin/simple_geocode.cgi?charset=UTF8&amp;addr=%20%E6%84%9B%E7%9F%A5%E7%9C%8C%E5%B2%A1%E5%B4%8E%E5%B8%82%E4%B8%8A%E5%92%8C%E7%94%B0%E7%94%BA%E5%AD%97%E5%9F%8E%E5%89%8D%EF%BC%95%EF%BC%91%EF%BC%8D%EF%BC%91</v>
      </c>
      <c r="V403" t="str">
        <f t="shared" si="31"/>
        <v xml:space="preserve">&lt;?xml version="1.0" encoding="UTF-8" ?&gt;
&lt;results&gt;
&lt;query&gt; 愛知県岡崎市上和田町字城前５１−１&lt;/query&gt;
&lt;geodetic&gt;wgs1984&lt;/geodetic&gt;
&lt;iConf&gt;5&lt;/iConf&gt;
&lt;converted&gt; 愛知県岡崎市上和田町字城前５１−&lt;/converted&gt;
&lt;candidate&gt;
&lt;address&gt;愛知県/岡崎市/上和田町/城前/５１番地&lt;/address&gt;
&lt;longitude&gt;137.151611&lt;/longitude&gt;
&lt;latitude&gt;34.931381&lt;/latitude&gt;
&lt;iLvl&gt;7&lt;/iLvl&gt;
&lt;/candidate&gt;
&lt;/results&gt;
</v>
      </c>
      <c r="W403">
        <f t="shared" si="32"/>
        <v>34.931381000000002</v>
      </c>
      <c r="X403">
        <f t="shared" si="33"/>
        <v>137.151611</v>
      </c>
      <c r="Y403" s="1" t="str">
        <f t="shared" si="34"/>
        <v xml:space="preserve"> 愛知県岡崎市上和田町字城前５１－１</v>
      </c>
    </row>
    <row r="404" spans="1:25" ht="14.25" x14ac:dyDescent="0.2">
      <c r="A404" t="s">
        <v>2587</v>
      </c>
      <c r="B404" t="s">
        <v>2588</v>
      </c>
      <c r="C404" t="s">
        <v>2589</v>
      </c>
      <c r="D404" t="s">
        <v>2590</v>
      </c>
      <c r="E404" t="s">
        <v>2591</v>
      </c>
      <c r="F404" t="s">
        <v>2592</v>
      </c>
      <c r="G404" t="s">
        <v>2593</v>
      </c>
      <c r="H404" t="s">
        <v>1885</v>
      </c>
      <c r="I404" t="s">
        <v>2594</v>
      </c>
      <c r="J404" t="s">
        <v>2595</v>
      </c>
      <c r="K404" t="s">
        <v>2596</v>
      </c>
      <c r="L404" t="s">
        <v>1638</v>
      </c>
      <c r="M404" t="s">
        <v>2597</v>
      </c>
      <c r="N404" t="s">
        <v>2598</v>
      </c>
      <c r="O404" t="s">
        <v>369</v>
      </c>
      <c r="P404" t="s">
        <v>370</v>
      </c>
      <c r="Q404" t="s">
        <v>371</v>
      </c>
      <c r="R404" t="s">
        <v>2545</v>
      </c>
      <c r="S404" t="s">
        <v>2587</v>
      </c>
      <c r="T404" t="s">
        <v>2599</v>
      </c>
      <c r="U404" t="str">
        <f t="shared" si="30"/>
        <v>http://geocode.csis.u-tokyo.ac.jp/cgi-bin/simple_geocode.cgi?charset=UTF8&amp;addr=%20%E6%84%9B%E7%9F%A5%E7%9C%8C%E6%B1%9F%E5%8D%97%E5%B8%82%E6%9D%B1%E9%87%8E%E7%94%BA%E9%95%B7%E5%B9%A1%E5%AF%BA14%E7%95%AA</v>
      </c>
      <c r="V404" t="str">
        <f t="shared" si="31"/>
        <v xml:space="preserve">&lt;?xml version="1.0" encoding="UTF-8" ?&gt;
&lt;results&gt;
&lt;query&gt; 愛知県江南市東野町長幡寺14番&lt;/query&gt;
&lt;geodetic&gt;wgs1984&lt;/geodetic&gt;
&lt;iConf&gt;5&lt;/iConf&gt;
&lt;converted&gt; 愛知県江南市東野町長幡寺14番&lt;/converted&gt;
&lt;candidate&gt;
&lt;address&gt;愛知県/江南市/東野町長幡寺/１４番地&lt;/address&gt;
&lt;longitude&gt;136.860779&lt;/longitude&gt;
&lt;latitude&gt;35.338390&lt;/latitude&gt;
&lt;iLvl&gt;7&lt;/iLvl&gt;
&lt;/candidate&gt;
&lt;/results&gt;
</v>
      </c>
      <c r="W404">
        <f t="shared" si="32"/>
        <v>35.338389999999997</v>
      </c>
      <c r="X404">
        <f t="shared" si="33"/>
        <v>136.86077900000001</v>
      </c>
      <c r="Y404" s="1" t="str">
        <f t="shared" si="34"/>
        <v xml:space="preserve"> 愛知県江南市東野町長幡寺14番</v>
      </c>
    </row>
    <row r="405" spans="1:25" ht="14.25" x14ac:dyDescent="0.2">
      <c r="A405" t="s">
        <v>2600</v>
      </c>
      <c r="B405" t="s">
        <v>2601</v>
      </c>
      <c r="C405" t="s">
        <v>2602</v>
      </c>
      <c r="D405" t="s">
        <v>2603</v>
      </c>
      <c r="E405" t="s">
        <v>2604</v>
      </c>
      <c r="F405" t="s">
        <v>2605</v>
      </c>
      <c r="G405" t="s">
        <v>2606</v>
      </c>
      <c r="H405" t="s">
        <v>1885</v>
      </c>
      <c r="I405" t="s">
        <v>2607</v>
      </c>
      <c r="J405" t="s">
        <v>2608</v>
      </c>
      <c r="K405" t="s">
        <v>2596</v>
      </c>
      <c r="L405" t="s">
        <v>1638</v>
      </c>
      <c r="M405" t="s">
        <v>2609</v>
      </c>
      <c r="N405" t="s">
        <v>1416</v>
      </c>
      <c r="O405" t="s">
        <v>2557</v>
      </c>
      <c r="P405" t="s">
        <v>1418</v>
      </c>
      <c r="Q405" t="s">
        <v>2558</v>
      </c>
      <c r="R405" t="s">
        <v>1420</v>
      </c>
      <c r="S405" t="s">
        <v>2600</v>
      </c>
      <c r="T405" t="s">
        <v>2610</v>
      </c>
      <c r="U405" t="str">
        <f t="shared" si="30"/>
        <v>http://geocode.csis.u-tokyo.ac.jp/cgi-bin/simple_geocode.cgi?charset=UTF8&amp;addr=%20%E6%84%9B%E7%9F%A5%E7%9C%8C%E7%A8%B2%E6%B2%A2%E5%B8%82%E9%95%B7%E9%87%8E%EF%BC%97%E4%B8%81%E7%9B%AE%EF%BC%91%EF%BC%8D%EF%BC%92</v>
      </c>
      <c r="V405" t="str">
        <f t="shared" si="31"/>
        <v xml:space="preserve">&lt;?xml version="1.0" encoding="UTF-8" ?&gt;
&lt;results&gt;
&lt;query&gt; 愛知県稲沢市長野７丁目１−２&lt;/query&gt;
&lt;geodetic&gt;wgs1984&lt;/geodetic&gt;
&lt;iConf&gt;5&lt;/iConf&gt;
&lt;converted&gt; 愛知県稲沢市長野７丁目１−&lt;/converted&gt;
&lt;candidate&gt;
&lt;address&gt;愛知県/稲沢市/長野/七丁目/１番&lt;/address&gt;
&lt;longitude&gt;136.819443&lt;/longitude&gt;
&lt;latitude&gt;35.261143&lt;/latitude&gt;
&lt;iLvl&gt;7&lt;/iLvl&gt;
&lt;/candidate&gt;
&lt;/results&gt;
</v>
      </c>
      <c r="W405">
        <f t="shared" si="32"/>
        <v>35.261142999999997</v>
      </c>
      <c r="X405">
        <f t="shared" si="33"/>
        <v>136.81944300000001</v>
      </c>
      <c r="Y405" s="1" t="str">
        <f t="shared" si="34"/>
        <v xml:space="preserve"> 愛知県稲沢市長野７丁目１－２</v>
      </c>
    </row>
    <row r="406" spans="1:25" ht="14.25" x14ac:dyDescent="0.2">
      <c r="A406" t="s">
        <v>2611</v>
      </c>
      <c r="B406" t="s">
        <v>2612</v>
      </c>
      <c r="C406" t="s">
        <v>2613</v>
      </c>
      <c r="D406" t="s">
        <v>2614</v>
      </c>
      <c r="E406" t="s">
        <v>2615</v>
      </c>
      <c r="F406" t="s">
        <v>2616</v>
      </c>
      <c r="G406" t="s">
        <v>2617</v>
      </c>
      <c r="H406" t="s">
        <v>2618</v>
      </c>
      <c r="I406" t="s">
        <v>2619</v>
      </c>
      <c r="J406" t="s">
        <v>2620</v>
      </c>
      <c r="K406" t="s">
        <v>2621</v>
      </c>
      <c r="L406" t="s">
        <v>1842</v>
      </c>
      <c r="M406" t="s">
        <v>2622</v>
      </c>
      <c r="N406" t="s">
        <v>39</v>
      </c>
      <c r="O406" t="s">
        <v>39</v>
      </c>
      <c r="P406" t="s">
        <v>39</v>
      </c>
      <c r="Q406" t="s">
        <v>39</v>
      </c>
      <c r="R406" t="s">
        <v>39</v>
      </c>
      <c r="S406" t="s">
        <v>2611</v>
      </c>
      <c r="T406" t="s">
        <v>39</v>
      </c>
      <c r="U406" t="str">
        <f t="shared" si="30"/>
        <v>http://geocode.csis.u-tokyo.ac.jp/cgi-bin/simple_geocode.cgi?charset=UTF8&amp;addr=%20%E5%A4%A7%E9%98%AA%E5%BA%9C%E8%B2%9D%E5%A1%9A%E5%B8%82%E6%B0%B8%E5%90%89%EF%BC%96%EF%BC%96%EF%BC%8D%EF%BC%91</v>
      </c>
      <c r="V406" t="str">
        <f t="shared" si="31"/>
        <v xml:space="preserve">&lt;?xml version="1.0" encoding="UTF-8" ?&gt;
&lt;results&gt;
&lt;query&gt; 大阪府貝塚市永吉６６−１&lt;/query&gt;
&lt;geodetic&gt;wgs1984&lt;/geodetic&gt;
&lt;iConf&gt;5&lt;/iConf&gt;
&lt;converted&gt; 大阪府貝塚市永吉&lt;/converted&gt;
&lt;candidate&gt;
&lt;address&gt;大阪府/貝塚市/永吉&lt;/address&gt;
&lt;longitude&gt;135.372757&lt;/longitude&gt;
&lt;latitude&gt;34.450253&lt;/latitude&gt;
&lt;iLvl&gt;5&lt;/iLvl&gt;
&lt;/candidate&gt;
&lt;/results&gt;
</v>
      </c>
      <c r="W406">
        <f t="shared" si="32"/>
        <v>34.450252999999996</v>
      </c>
      <c r="X406">
        <f t="shared" si="33"/>
        <v>135.37275700000001</v>
      </c>
      <c r="Y406" s="1" t="str">
        <f t="shared" si="34"/>
        <v xml:space="preserve"> 大阪府貝塚市永吉６６－１</v>
      </c>
    </row>
    <row r="407" spans="1:25" ht="14.25" x14ac:dyDescent="0.2">
      <c r="A407" t="s">
        <v>2623</v>
      </c>
      <c r="B407" t="s">
        <v>2624</v>
      </c>
      <c r="C407" t="s">
        <v>2625</v>
      </c>
      <c r="D407" t="s">
        <v>2626</v>
      </c>
      <c r="E407" t="s">
        <v>2627</v>
      </c>
      <c r="F407" t="s">
        <v>2628</v>
      </c>
      <c r="G407" t="s">
        <v>2629</v>
      </c>
      <c r="H407" t="s">
        <v>189</v>
      </c>
      <c r="I407" t="s">
        <v>2630</v>
      </c>
      <c r="J407" t="s">
        <v>2631</v>
      </c>
      <c r="K407" t="s">
        <v>2632</v>
      </c>
      <c r="L407" t="s">
        <v>1588</v>
      </c>
      <c r="M407" t="s">
        <v>2633</v>
      </c>
      <c r="N407" t="s">
        <v>82</v>
      </c>
      <c r="O407" t="s">
        <v>39</v>
      </c>
      <c r="P407" t="s">
        <v>39</v>
      </c>
      <c r="Q407" t="s">
        <v>39</v>
      </c>
      <c r="R407" t="s">
        <v>39</v>
      </c>
      <c r="S407" t="s">
        <v>2623</v>
      </c>
      <c r="T407" t="s">
        <v>2634</v>
      </c>
      <c r="U407" t="str">
        <f t="shared" si="30"/>
        <v>http://geocode.csis.u-tokyo.ac.jp/cgi-bin/simple_geocode.cgi?charset=UTF8&amp;addr=%20%E6%84%9B%E7%9F%A5%E7%9C%8C%E8%B1%8A%E7%94%B0%E5%B8%82%E4%BF%9D%E8%A6%8B%E7%94%BA%E5%8D%97%E5%B1%B1%EF%BC%94%EF%BC%8D%EF%BC%91</v>
      </c>
      <c r="V407" t="str">
        <f t="shared" si="31"/>
        <v xml:space="preserve">&lt;?xml version="1.0" encoding="UTF-8" ?&gt;
&lt;results&gt;
&lt;query&gt; 愛知県豊田市保見町南山４−１&lt;/query&gt;
&lt;geodetic&gt;wgs1984&lt;/geodetic&gt;
&lt;iConf&gt;5&lt;/iConf&gt;
&lt;converted&gt; 愛知県豊田市保見町南山４−&lt;/converted&gt;
&lt;candidate&gt;
&lt;address&gt;愛知県/豊田市/保見町/南山/４番地&lt;/address&gt;
&lt;longitude&gt;137.131851&lt;/longitude&gt;
&lt;latitude&gt;35.128960&lt;/latitude&gt;
&lt;iLvl&gt;7&lt;/iLvl&gt;
&lt;/candidate&gt;
&lt;/results&gt;
</v>
      </c>
      <c r="W407">
        <f t="shared" si="32"/>
        <v>35.128959999999999</v>
      </c>
      <c r="X407">
        <f t="shared" si="33"/>
        <v>137.13185100000001</v>
      </c>
      <c r="Y407" s="1" t="str">
        <f t="shared" si="34"/>
        <v xml:space="preserve"> 愛知県豊田市保見町南山４－１</v>
      </c>
    </row>
    <row r="408" spans="1:25" ht="14.25" x14ac:dyDescent="0.2">
      <c r="A408" t="s">
        <v>2635</v>
      </c>
      <c r="B408" t="s">
        <v>2636</v>
      </c>
      <c r="C408" t="s">
        <v>2637</v>
      </c>
      <c r="D408" t="s">
        <v>2638</v>
      </c>
      <c r="E408" t="s">
        <v>2639</v>
      </c>
      <c r="F408" t="s">
        <v>2640</v>
      </c>
      <c r="G408" t="s">
        <v>2641</v>
      </c>
      <c r="H408" t="s">
        <v>1210</v>
      </c>
      <c r="I408" t="s">
        <v>2642</v>
      </c>
      <c r="J408" t="s">
        <v>2643</v>
      </c>
      <c r="K408" t="s">
        <v>2596</v>
      </c>
      <c r="L408" t="s">
        <v>2043</v>
      </c>
      <c r="M408" t="s">
        <v>2644</v>
      </c>
      <c r="N408" t="s">
        <v>368</v>
      </c>
      <c r="O408" t="s">
        <v>39</v>
      </c>
      <c r="P408" t="s">
        <v>39</v>
      </c>
      <c r="Q408" t="s">
        <v>39</v>
      </c>
      <c r="R408" t="s">
        <v>39</v>
      </c>
      <c r="S408" t="s">
        <v>2635</v>
      </c>
      <c r="T408" t="s">
        <v>2645</v>
      </c>
      <c r="U408" t="str">
        <f t="shared" si="30"/>
        <v>http://geocode.csis.u-tokyo.ac.jp/cgi-bin/simple_geocode.cgi?charset=UTF8&amp;addr=%20%E6%84%9B%E7%9F%A5%E7%9C%8C%E6%98%A5%E6%97%A5%E4%BA%95%E5%B8%82%E5%B0%8F%E9%87%8E%E7%94%BA4-123</v>
      </c>
      <c r="V408" t="str">
        <f t="shared" si="31"/>
        <v xml:space="preserve">&lt;?xml version="1.0" encoding="UTF-8" ?&gt;
&lt;results&gt;
&lt;query&gt; 愛知県春日井市小野町4-123&lt;/query&gt;
&lt;geodetic&gt;wgs1984&lt;/geodetic&gt;
&lt;iConf&gt;5&lt;/iConf&gt;
&lt;converted&gt; 愛知県春日井市小野町4-&lt;/converted&gt;
&lt;candidate&gt;
&lt;address&gt;愛知県/春日井市/小野町/四丁目&lt;/address&gt;
&lt;longitude&gt;136.966446&lt;/longitude&gt;
&lt;latitude&gt;35.230381&lt;/latitude&gt;
&lt;iLvl&gt;6&lt;/iLvl&gt;
&lt;/candidate&gt;
&lt;/results&gt;
</v>
      </c>
      <c r="W408">
        <f t="shared" si="32"/>
        <v>35.230381000000001</v>
      </c>
      <c r="X408">
        <f t="shared" si="33"/>
        <v>136.96644599999999</v>
      </c>
      <c r="Y408" s="1" t="str">
        <f t="shared" si="34"/>
        <v xml:space="preserve"> 愛知県春日井市小野町4-123</v>
      </c>
    </row>
    <row r="409" spans="1:25" ht="14.25" x14ac:dyDescent="0.2">
      <c r="A409" t="s">
        <v>2646</v>
      </c>
      <c r="B409" t="s">
        <v>2647</v>
      </c>
      <c r="C409" t="s">
        <v>2648</v>
      </c>
      <c r="D409" t="s">
        <v>2649</v>
      </c>
      <c r="E409" t="s">
        <v>2650</v>
      </c>
      <c r="F409" t="s">
        <v>2651</v>
      </c>
      <c r="G409" t="s">
        <v>2652</v>
      </c>
      <c r="H409" t="s">
        <v>1467</v>
      </c>
      <c r="I409" t="s">
        <v>2653</v>
      </c>
      <c r="J409" t="s">
        <v>2654</v>
      </c>
      <c r="K409" t="s">
        <v>2655</v>
      </c>
      <c r="L409" t="s">
        <v>192</v>
      </c>
      <c r="M409" t="s">
        <v>2656</v>
      </c>
      <c r="N409" t="s">
        <v>2657</v>
      </c>
      <c r="O409" t="s">
        <v>39</v>
      </c>
      <c r="P409" t="s">
        <v>39</v>
      </c>
      <c r="Q409" t="s">
        <v>39</v>
      </c>
      <c r="R409" t="s">
        <v>39</v>
      </c>
      <c r="S409" t="s">
        <v>2646</v>
      </c>
      <c r="T409" t="s">
        <v>2658</v>
      </c>
      <c r="U409" t="str">
        <f t="shared" si="30"/>
        <v>http://geocode.csis.u-tokyo.ac.jp/cgi-bin/simple_geocode.cgi?charset=UTF8&amp;addr=%20%E5%BA%83%E5%B3%B6%E7%9C%8C%E5%B0%BE%E9%81%93%E5%B8%82%E6%A0%97%E5%8E%9F%E7%94%BA6023-5</v>
      </c>
      <c r="V409" t="str">
        <f t="shared" si="31"/>
        <v xml:space="preserve">&lt;?xml version="1.0" encoding="UTF-8" ?&gt;
&lt;results&gt;
&lt;query&gt; 広島県尾道市栗原町6023-5&lt;/query&gt;
&lt;geodetic&gt;wgs1984&lt;/geodetic&gt;
&lt;iConf&gt;5&lt;/iConf&gt;
&lt;converted&gt; 広島県尾道市栗原町6023-&lt;/converted&gt;
&lt;candidate&gt;
&lt;address&gt;広島県/尾道市/栗原町/６０２３番地&lt;/address&gt;
&lt;longitude&gt;133.187912&lt;/longitude&gt;
&lt;latitude&gt;34.425255&lt;/latitude&gt;
&lt;iLvl&gt;7&lt;/iLvl&gt;
&lt;/candidate&gt;
&lt;/results&gt;
</v>
      </c>
      <c r="W409">
        <f t="shared" si="32"/>
        <v>34.425255</v>
      </c>
      <c r="X409">
        <f t="shared" si="33"/>
        <v>133.18791200000001</v>
      </c>
      <c r="Y409" s="1" t="str">
        <f t="shared" si="34"/>
        <v xml:space="preserve"> 広島県尾道市栗原町6023-5</v>
      </c>
    </row>
    <row r="410" spans="1:25" ht="14.25" x14ac:dyDescent="0.2">
      <c r="A410" t="s">
        <v>2659</v>
      </c>
      <c r="B410" t="s">
        <v>2660</v>
      </c>
      <c r="C410" t="s">
        <v>2661</v>
      </c>
      <c r="D410" t="s">
        <v>2662</v>
      </c>
      <c r="E410" t="s">
        <v>2663</v>
      </c>
      <c r="F410" t="s">
        <v>2664</v>
      </c>
      <c r="G410" t="s">
        <v>2665</v>
      </c>
      <c r="H410" t="s">
        <v>61</v>
      </c>
      <c r="I410" t="s">
        <v>2666</v>
      </c>
      <c r="J410" t="s">
        <v>2667</v>
      </c>
      <c r="K410" t="s">
        <v>2668</v>
      </c>
      <c r="L410" t="s">
        <v>51</v>
      </c>
      <c r="M410" t="s">
        <v>2669</v>
      </c>
      <c r="N410" t="s">
        <v>82</v>
      </c>
      <c r="O410" t="s">
        <v>39</v>
      </c>
      <c r="P410" t="s">
        <v>39</v>
      </c>
      <c r="Q410" t="s">
        <v>39</v>
      </c>
      <c r="R410" t="s">
        <v>39</v>
      </c>
      <c r="S410" t="s">
        <v>2659</v>
      </c>
      <c r="T410" t="s">
        <v>2670</v>
      </c>
      <c r="U410" t="str">
        <f t="shared" si="30"/>
        <v>http://geocode.csis.u-tokyo.ac.jp/cgi-bin/simple_geocode.cgi?charset=UTF8&amp;addr=%20%E5%AE%AE%E5%9F%8E%E7%9C%8C%E5%AE%AE%E5%9F%8E%E9%83%A1%E5%88%A9%E5%BA%9C%E7%94%BA%E7%A5%9E%E8%B0%B7%E6%B2%A2%E5%AD%97%E5%8C%96%E7%B2%A7%E5%9D%82%EF%BC%96%EF%BC%93%EF%BC%8D%EF%BC%92</v>
      </c>
      <c r="V410" t="str">
        <f t="shared" si="31"/>
        <v xml:space="preserve">&lt;?xml version="1.0" encoding="UTF-8" ?&gt;
&lt;results&gt;
&lt;query&gt; 宮城県宮城郡利府町神谷沢字化粧坂６３−２&lt;/query&gt;
&lt;geodetic&gt;wgs1984&lt;/geodetic&gt;
&lt;iConf&gt;5&lt;/iConf&gt;
&lt;converted&gt; 宮城県宮城郡利府町神谷沢字化粧坂６３−&lt;/converted&gt;
&lt;candidate&gt;
&lt;address&gt;宮城県/宮城郡/利府町/神谷沢/化粧坂/６３番地&lt;/address&gt;
&lt;longitude&gt;140.956238&lt;/longitude&gt;
&lt;latitude&gt;38.311958&lt;/latitude&gt;
&lt;iLvl&gt;7&lt;/iLvl&gt;
&lt;/candidate&gt;
&lt;/results&gt;
</v>
      </c>
      <c r="W410">
        <f t="shared" si="32"/>
        <v>38.311957999999997</v>
      </c>
      <c r="X410">
        <f t="shared" si="33"/>
        <v>140.95623800000001</v>
      </c>
      <c r="Y410" s="1" t="str">
        <f t="shared" si="34"/>
        <v xml:space="preserve"> 宮城県宮城郡利府町神谷沢字化粧坂６３－２</v>
      </c>
    </row>
    <row r="411" spans="1:25" ht="14.25" x14ac:dyDescent="0.2">
      <c r="A411" t="s">
        <v>2671</v>
      </c>
      <c r="B411" t="s">
        <v>2672</v>
      </c>
      <c r="C411" t="s">
        <v>2673</v>
      </c>
      <c r="D411" t="s">
        <v>2674</v>
      </c>
      <c r="E411" t="s">
        <v>2675</v>
      </c>
      <c r="F411" t="s">
        <v>2676</v>
      </c>
      <c r="G411" t="s">
        <v>2677</v>
      </c>
      <c r="H411" t="s">
        <v>1827</v>
      </c>
      <c r="I411" t="s">
        <v>2678</v>
      </c>
      <c r="J411" t="s">
        <v>2679</v>
      </c>
      <c r="K411" t="s">
        <v>2680</v>
      </c>
      <c r="L411" t="s">
        <v>95</v>
      </c>
      <c r="M411" t="s">
        <v>2681</v>
      </c>
      <c r="N411" t="s">
        <v>2682</v>
      </c>
      <c r="O411" t="s">
        <v>39</v>
      </c>
      <c r="P411" t="s">
        <v>39</v>
      </c>
      <c r="Q411" t="s">
        <v>39</v>
      </c>
      <c r="R411" t="s">
        <v>39</v>
      </c>
      <c r="S411" t="s">
        <v>2671</v>
      </c>
      <c r="T411" t="s">
        <v>2683</v>
      </c>
      <c r="U411" t="str">
        <f t="shared" si="30"/>
        <v>http://geocode.csis.u-tokyo.ac.jp/cgi-bin/simple_geocode.cgi?charset=UTF8&amp;addr=%20%E7%A6%8F%E5%B2%A1%E7%9C%8C%E7%AD%91%E7%B4%AB%E9%87%8E%E5%B8%82%E5%8E%9F%E7%94%B03-8-9</v>
      </c>
      <c r="V411" t="str">
        <f t="shared" si="31"/>
        <v xml:space="preserve">&lt;?xml version="1.0" encoding="UTF-8" ?&gt;
&lt;results&gt;
&lt;query&gt; 福岡県筑紫野市原田3-8-9&lt;/query&gt;
&lt;geodetic&gt;wgs1984&lt;/geodetic&gt;
&lt;iConf&gt;5&lt;/iConf&gt;
&lt;converted&gt; 福岡県筑紫野市原田3-8-&lt;/converted&gt;
&lt;candidate&gt;
&lt;address&gt;福岡県/筑紫野市/原田/三丁目/８番&lt;/address&gt;
&lt;longitude&gt;130.543411&lt;/longitude&gt;
&lt;latitude&gt;33.453140&lt;/latitude&gt;
&lt;iLvl&gt;7&lt;/iLvl&gt;
&lt;/candidate&gt;
&lt;/results&gt;
</v>
      </c>
      <c r="W411">
        <f t="shared" si="32"/>
        <v>33.453139999999998</v>
      </c>
      <c r="X411">
        <f t="shared" si="33"/>
        <v>130.54341099999999</v>
      </c>
      <c r="Y411" s="1" t="str">
        <f t="shared" si="34"/>
        <v xml:space="preserve"> 福岡県筑紫野市原田3-8-9</v>
      </c>
    </row>
    <row r="412" spans="1:25" ht="14.25" x14ac:dyDescent="0.2">
      <c r="A412" t="s">
        <v>2684</v>
      </c>
      <c r="B412" t="s">
        <v>2685</v>
      </c>
      <c r="C412" t="s">
        <v>2686</v>
      </c>
      <c r="D412" t="s">
        <v>2687</v>
      </c>
      <c r="E412" t="s">
        <v>2688</v>
      </c>
      <c r="F412" t="s">
        <v>2689</v>
      </c>
      <c r="G412" t="s">
        <v>2690</v>
      </c>
      <c r="H412" t="s">
        <v>405</v>
      </c>
      <c r="I412" t="s">
        <v>2691</v>
      </c>
      <c r="J412" t="s">
        <v>2692</v>
      </c>
      <c r="K412" t="s">
        <v>2693</v>
      </c>
      <c r="L412" t="s">
        <v>2694</v>
      </c>
      <c r="M412" t="s">
        <v>2695</v>
      </c>
      <c r="N412" t="s">
        <v>67</v>
      </c>
      <c r="O412" t="s">
        <v>2696</v>
      </c>
      <c r="P412" t="s">
        <v>2697</v>
      </c>
      <c r="Q412" t="s">
        <v>2698</v>
      </c>
      <c r="R412" t="s">
        <v>2699</v>
      </c>
      <c r="S412" t="s">
        <v>2684</v>
      </c>
      <c r="T412" t="s">
        <v>2700</v>
      </c>
      <c r="U412" t="str">
        <f t="shared" si="30"/>
        <v>http://geocode.csis.u-tokyo.ac.jp/cgi-bin/simple_geocode.cgi?charset=UTF8&amp;addr=%20%E5%9F%BC%E7%8E%89%E7%9C%8C%E3%81%95%E3%81%84%E3%81%9F%E3%81%BE%E5%B8%82%E7%B7%91%E5%8C%BA%E6%9D%B1%E5%A4%A7%E9%96%80%EF%BC%92%EF%BC%8D%EF%BC%91%EF%BC%97</v>
      </c>
      <c r="V412" t="str">
        <f t="shared" si="31"/>
        <v xml:space="preserve">&lt;?xml version="1.0" encoding="UTF-8" ?&gt;
&lt;results&gt;
&lt;query&gt; 埼玉県さいたま市緑区東大門２−１７&lt;/query&gt;
&lt;geodetic&gt;wgs1984&lt;/geodetic&gt;
&lt;iConf&gt;5&lt;/iConf&gt;
&lt;converted&gt; 埼玉県さいたま市緑区東大門２−１７&lt;/converted&gt;
&lt;candidate&gt;
&lt;address&gt;埼玉県/さいたま市/緑区/東大門/二丁目/１７番&lt;/address&gt;
&lt;longitude&gt;139.740906&lt;/longitude&gt;
&lt;latitude&gt;35.883179&lt;/latitude&gt;
&lt;iLvl&gt;7&lt;/iLvl&gt;
&lt;/candidate&gt;
&lt;/results&gt;
</v>
      </c>
      <c r="W412">
        <f t="shared" si="32"/>
        <v>35.883178999999998</v>
      </c>
      <c r="X412">
        <f t="shared" si="33"/>
        <v>139.740906</v>
      </c>
      <c r="Y412" s="1" t="str">
        <f t="shared" si="34"/>
        <v xml:space="preserve"> 埼玉県さいたま市緑区東大門２－１７</v>
      </c>
    </row>
    <row r="413" spans="1:25" ht="14.25" x14ac:dyDescent="0.2">
      <c r="A413" t="s">
        <v>2701</v>
      </c>
      <c r="B413" t="s">
        <v>2702</v>
      </c>
      <c r="C413" t="s">
        <v>2703</v>
      </c>
      <c r="D413" t="s">
        <v>2704</v>
      </c>
      <c r="E413" t="s">
        <v>2705</v>
      </c>
      <c r="F413" t="s">
        <v>2706</v>
      </c>
      <c r="G413" t="s">
        <v>2707</v>
      </c>
      <c r="H413" t="s">
        <v>998</v>
      </c>
      <c r="I413" t="s">
        <v>2708</v>
      </c>
      <c r="J413" t="s">
        <v>2709</v>
      </c>
      <c r="K413" t="s">
        <v>2596</v>
      </c>
      <c r="L413" t="s">
        <v>1842</v>
      </c>
      <c r="M413" t="s">
        <v>2710</v>
      </c>
      <c r="N413" t="s">
        <v>1958</v>
      </c>
      <c r="O413" t="s">
        <v>39</v>
      </c>
      <c r="P413" t="s">
        <v>39</v>
      </c>
      <c r="Q413" t="s">
        <v>39</v>
      </c>
      <c r="R413" t="s">
        <v>39</v>
      </c>
      <c r="S413" t="s">
        <v>2701</v>
      </c>
      <c r="T413" t="s">
        <v>2066</v>
      </c>
      <c r="U413" t="str">
        <f t="shared" si="30"/>
        <v>http://geocode.csis.u-tokyo.ac.jp/cgi-bin/simple_geocode.cgi?charset=UTF8&amp;addr=%20%E5%B2%90%E9%98%9C%E7%9C%8C%E5%B2%90%E9%98%9C%E5%B8%82%E6%9F%B3%E6%B4%A5%E7%94%BA%E6%9D%B1%E5%A1%9A4%E4%B8%81%E7%9B%AE%EF%BC%94</v>
      </c>
      <c r="V413" t="str">
        <f t="shared" si="31"/>
        <v xml:space="preserve">&lt;?xml version="1.0" encoding="UTF-8" ?&gt;
&lt;results&gt;
&lt;query&gt; 岐阜県岐阜市柳津町東塚4丁目４&lt;/query&gt;
&lt;geodetic&gt;wgs1984&lt;/geodetic&gt;
&lt;iConf&gt;5&lt;/iConf&gt;
&lt;converted&gt; 岐阜県岐阜市柳津町東塚4丁目４&lt;/converted&gt;
&lt;candidate&gt;
&lt;address&gt;岐阜県/岐阜市/柳津町東塚/四丁目/４番地&lt;/address&gt;
&lt;longitude&gt;136.753204&lt;/longitude&gt;
&lt;latitude&gt;35.368275&lt;/latitude&gt;
&lt;iLvl&gt;7&lt;/iLvl&gt;
&lt;/candidate&gt;
&lt;/results&gt;
</v>
      </c>
      <c r="W413">
        <f t="shared" si="32"/>
        <v>35.368274999999997</v>
      </c>
      <c r="X413">
        <f t="shared" si="33"/>
        <v>136.75320400000001</v>
      </c>
      <c r="Y413" s="1" t="str">
        <f t="shared" si="34"/>
        <v xml:space="preserve"> 岐阜県岐阜市柳津町東塚4丁目４</v>
      </c>
    </row>
    <row r="414" spans="1:25" ht="14.25" x14ac:dyDescent="0.2">
      <c r="A414" t="s">
        <v>2711</v>
      </c>
      <c r="B414" t="s">
        <v>2712</v>
      </c>
      <c r="C414" t="s">
        <v>2713</v>
      </c>
      <c r="D414" t="s">
        <v>2714</v>
      </c>
      <c r="E414" t="s">
        <v>2715</v>
      </c>
      <c r="F414" t="s">
        <v>2716</v>
      </c>
      <c r="G414" t="s">
        <v>2717</v>
      </c>
      <c r="H414" t="s">
        <v>2718</v>
      </c>
      <c r="I414" t="s">
        <v>2719</v>
      </c>
      <c r="J414" t="s">
        <v>2720</v>
      </c>
      <c r="K414" t="s">
        <v>2621</v>
      </c>
      <c r="L414" t="s">
        <v>1842</v>
      </c>
      <c r="M414" t="s">
        <v>2721</v>
      </c>
      <c r="N414" t="s">
        <v>2722</v>
      </c>
      <c r="O414" t="s">
        <v>2557</v>
      </c>
      <c r="P414" t="s">
        <v>1418</v>
      </c>
      <c r="Q414" t="s">
        <v>2558</v>
      </c>
      <c r="R414" t="s">
        <v>1420</v>
      </c>
      <c r="S414" t="s">
        <v>2711</v>
      </c>
      <c r="T414" t="s">
        <v>2723</v>
      </c>
      <c r="U414" t="str">
        <f t="shared" si="30"/>
        <v>http://geocode.csis.u-tokyo.ac.jp/cgi-bin/simple_geocode.cgi?charset=UTF8&amp;addr=%20%E7%A5%9E%E5%A5%88%E5%B7%9D%E7%9C%8C%E5%B9%B3%E5%A1%9A%E5%B8%82%E6%9D%B1%E7%9C%9F%E5%9C%9F%EF%BC%92%E4%B8%81%E7%9B%AE%EF%BC%98%EF%BC%8D%EF%BC%97</v>
      </c>
      <c r="V414" t="str">
        <f t="shared" si="31"/>
        <v xml:space="preserve">&lt;?xml version="1.0" encoding="UTF-8" ?&gt;
&lt;results&gt;
&lt;query&gt; 神奈川県平塚市東真土２丁目８−７&lt;/query&gt;
&lt;geodetic&gt;wgs1984&lt;/geodetic&gt;
&lt;iConf&gt;5&lt;/iConf&gt;
&lt;converted&gt; 神奈川県平塚市東真土２丁目８−７&lt;/converted&gt;
&lt;candidate&gt;
&lt;address&gt;神奈川県/平塚市/東真土/二丁目/８番/７号&lt;/address&gt;
&lt;longitude&gt;139.357269&lt;/longitude&gt;
&lt;latitude&gt;35.355980&lt;/latitude&gt;
&lt;iLvl&gt;8&lt;/iLvl&gt;
&lt;/candidate&gt;
&lt;/results&gt;
</v>
      </c>
      <c r="W414">
        <f t="shared" si="32"/>
        <v>35.355980000000002</v>
      </c>
      <c r="X414">
        <f t="shared" si="33"/>
        <v>139.357269</v>
      </c>
      <c r="Y414" s="1" t="str">
        <f t="shared" si="34"/>
        <v xml:space="preserve"> 神奈川県平塚市東真土２丁目８－７</v>
      </c>
    </row>
    <row r="415" spans="1:25" ht="14.25" x14ac:dyDescent="0.2">
      <c r="A415" t="s">
        <v>2724</v>
      </c>
      <c r="B415" t="s">
        <v>2725</v>
      </c>
      <c r="C415" t="s">
        <v>2726</v>
      </c>
      <c r="D415" t="s">
        <v>2727</v>
      </c>
      <c r="E415" t="s">
        <v>2728</v>
      </c>
      <c r="F415" t="s">
        <v>2729</v>
      </c>
      <c r="G415" t="s">
        <v>2730</v>
      </c>
      <c r="H415" t="s">
        <v>1792</v>
      </c>
      <c r="I415" t="s">
        <v>2731</v>
      </c>
      <c r="J415" t="s">
        <v>2732</v>
      </c>
      <c r="K415" t="s">
        <v>2733</v>
      </c>
      <c r="L415" t="s">
        <v>244</v>
      </c>
      <c r="M415" t="s">
        <v>2734</v>
      </c>
      <c r="N415" t="s">
        <v>39</v>
      </c>
      <c r="O415" t="s">
        <v>39</v>
      </c>
      <c r="P415" t="s">
        <v>39</v>
      </c>
      <c r="Q415" t="s">
        <v>39</v>
      </c>
      <c r="R415" t="s">
        <v>39</v>
      </c>
      <c r="S415" t="s">
        <v>2724</v>
      </c>
      <c r="T415" t="s">
        <v>39</v>
      </c>
      <c r="U415" t="str">
        <f t="shared" si="30"/>
        <v>http://geocode.csis.u-tokyo.ac.jp/cgi-bin/simple_geocode.cgi?charset=UTF8&amp;addr=%20%E5%AE%AE%E5%9F%8E%E7%9C%8C%E5%90%8D%E5%8F%96%E5%B8%82%E9%A3%AF%E9%87%8E%E5%9D%82%E5%AD%97%E5%9C%9F%E5%9F%8E%E5%A0%80%EF%BC%95%EF%BC%97%EF%BC%8D%EF%BC%91</v>
      </c>
      <c r="V415" t="str">
        <f t="shared" si="31"/>
        <v xml:space="preserve">&lt;?xml version="1.0" encoding="UTF-8" ?&gt;
&lt;results&gt;
&lt;query&gt; 宮城県名取市飯野坂字土城堀５７−１&lt;/query&gt;
&lt;geodetic&gt;wgs1984&lt;/geodetic&gt;
&lt;iConf&gt;5&lt;/iConf&gt;
&lt;converted&gt; 宮城県名取市飯野坂字土城堀５７−&lt;/converted&gt;
&lt;candidate&gt;
&lt;address&gt;宮城県/名取市/飯野坂/土城堀/５７番地&lt;/address&gt;
&lt;longitude&gt;140.888901&lt;/longitude&gt;
&lt;latitude&gt;38.156677&lt;/latitude&gt;
&lt;iLvl&gt;7&lt;/iLvl&gt;
&lt;/candidate&gt;
&lt;/results&gt;
</v>
      </c>
      <c r="W415">
        <f t="shared" si="32"/>
        <v>38.156677000000002</v>
      </c>
      <c r="X415">
        <f t="shared" si="33"/>
        <v>140.888901</v>
      </c>
      <c r="Y415" s="1" t="str">
        <f t="shared" si="34"/>
        <v xml:space="preserve"> 宮城県名取市飯野坂字土城堀５７－１</v>
      </c>
    </row>
    <row r="416" spans="1:25" ht="14.25" x14ac:dyDescent="0.2">
      <c r="A416" t="s">
        <v>2735</v>
      </c>
      <c r="B416" t="s">
        <v>2736</v>
      </c>
      <c r="C416" t="s">
        <v>2737</v>
      </c>
      <c r="D416" t="s">
        <v>2738</v>
      </c>
      <c r="E416" t="s">
        <v>2739</v>
      </c>
      <c r="F416" t="s">
        <v>2740</v>
      </c>
      <c r="G416" t="s">
        <v>2741</v>
      </c>
      <c r="H416" t="s">
        <v>2742</v>
      </c>
      <c r="I416" t="s">
        <v>2743</v>
      </c>
      <c r="J416" t="s">
        <v>2744</v>
      </c>
      <c r="K416" t="s">
        <v>2693</v>
      </c>
      <c r="L416" t="s">
        <v>51</v>
      </c>
      <c r="M416" t="s">
        <v>2745</v>
      </c>
      <c r="N416" t="s">
        <v>1054</v>
      </c>
      <c r="O416" t="s">
        <v>369</v>
      </c>
      <c r="P416" t="s">
        <v>370</v>
      </c>
      <c r="Q416" t="s">
        <v>371</v>
      </c>
      <c r="R416" t="s">
        <v>2545</v>
      </c>
      <c r="S416" t="s">
        <v>2735</v>
      </c>
      <c r="T416" t="s">
        <v>2746</v>
      </c>
      <c r="U416" t="str">
        <f t="shared" si="30"/>
        <v>http://geocode.csis.u-tokyo.ac.jp/cgi-bin/simple_geocode.cgi?charset=UTF8&amp;addr=%20%E7%A5%9E%E5%A5%88%E5%B7%9D%E7%9C%8C%E5%B0%8F%E7%94%B0%E5%8E%9F%E5%B8%82%E6%88%90%E7%94%B0475-8</v>
      </c>
      <c r="V416" t="str">
        <f t="shared" si="31"/>
        <v xml:space="preserve">&lt;?xml version="1.0" encoding="UTF-8" ?&gt;
&lt;results&gt;
&lt;query&gt; 神奈川県小田原市成田475-8&lt;/query&gt;
&lt;geodetic&gt;wgs1984&lt;/geodetic&gt;
&lt;iConf&gt;5&lt;/iConf&gt;
&lt;converted&gt; 神奈川県小田原市成田475-&lt;/converted&gt;
&lt;candidate&gt;
&lt;address&gt;神奈川県/小田原市/成田/４７５番地&lt;/address&gt;
&lt;longitude&gt;139.167053&lt;/longitude&gt;
&lt;latitude&gt;35.290134&lt;/latitude&gt;
&lt;iLvl&gt;7&lt;/iLvl&gt;
&lt;/candidate&gt;
&lt;/results&gt;
</v>
      </c>
      <c r="W416">
        <f t="shared" si="32"/>
        <v>35.290134000000002</v>
      </c>
      <c r="X416">
        <f t="shared" si="33"/>
        <v>139.16705300000001</v>
      </c>
      <c r="Y416" s="1" t="str">
        <f t="shared" si="34"/>
        <v xml:space="preserve"> 神奈川県小田原市成田475-8</v>
      </c>
    </row>
    <row r="417" spans="1:25" ht="14.25" x14ac:dyDescent="0.2">
      <c r="A417" t="s">
        <v>2747</v>
      </c>
      <c r="B417" t="s">
        <v>2748</v>
      </c>
      <c r="C417" t="s">
        <v>2749</v>
      </c>
      <c r="D417" t="s">
        <v>2750</v>
      </c>
      <c r="E417" t="s">
        <v>2751</v>
      </c>
      <c r="F417" t="s">
        <v>2752</v>
      </c>
      <c r="G417" t="s">
        <v>2753</v>
      </c>
      <c r="H417" t="s">
        <v>2754</v>
      </c>
      <c r="I417" t="s">
        <v>2755</v>
      </c>
      <c r="J417" t="s">
        <v>2756</v>
      </c>
      <c r="K417" t="s">
        <v>2757</v>
      </c>
      <c r="L417" t="s">
        <v>340</v>
      </c>
      <c r="M417" t="s">
        <v>39</v>
      </c>
      <c r="N417" t="s">
        <v>2102</v>
      </c>
      <c r="O417" t="s">
        <v>39</v>
      </c>
      <c r="P417" t="s">
        <v>39</v>
      </c>
      <c r="Q417" t="s">
        <v>39</v>
      </c>
      <c r="R417" t="s">
        <v>39</v>
      </c>
      <c r="S417" t="s">
        <v>2747</v>
      </c>
      <c r="T417" t="s">
        <v>2758</v>
      </c>
      <c r="U417" t="str">
        <f t="shared" si="30"/>
        <v>http://geocode.csis.u-tokyo.ac.jp/cgi-bin/simple_geocode.cgi?charset=UTF8&amp;addr=%20%E6%A0%83%E6%9C%A8%E7%9C%8C%E5%B0%8F%E5%B1%B1%E5%B8%82%E5%A4%A7%E5%AD%97%E9%9B%A8%E3%82%B1%E8%B0%B7%EF%BC%93%EF%BC%97%EF%BC%8D%EF%BC%91%EF%BC%90</v>
      </c>
      <c r="V417" t="str">
        <f t="shared" si="31"/>
        <v xml:space="preserve">&lt;?xml version="1.0" encoding="UTF-8" ?&gt;
&lt;results&gt;
&lt;query&gt; 栃木県小山市大字雨ケ谷３７−１０&lt;/query&gt;
&lt;geodetic&gt;wgs1984&lt;/geodetic&gt;
&lt;iConf&gt;5&lt;/iConf&gt;
&lt;converted&gt; 栃木県小山市大字雨ケ谷３７−&lt;/converted&gt;
&lt;candidate&gt;
&lt;address&gt;栃木県/小山市/雨ケ谷/３７番地&lt;/address&gt;
&lt;longitude&gt;139.807327&lt;/longitude&gt;
&lt;latitude&gt;36.282772&lt;/latitude&gt;
&lt;iLvl&gt;7&lt;/iLvl&gt;
&lt;/candidate&gt;
&lt;/results&gt;
</v>
      </c>
      <c r="W417">
        <f t="shared" si="32"/>
        <v>36.282772000000001</v>
      </c>
      <c r="X417">
        <f t="shared" si="33"/>
        <v>139.80732699999999</v>
      </c>
      <c r="Y417" s="1" t="str">
        <f t="shared" si="34"/>
        <v xml:space="preserve"> 栃木県小山市大字雨ケ谷３７－１０</v>
      </c>
    </row>
    <row r="418" spans="1:25" ht="14.25" x14ac:dyDescent="0.2">
      <c r="A418" t="s">
        <v>2759</v>
      </c>
      <c r="B418" t="s">
        <v>2760</v>
      </c>
      <c r="C418" t="s">
        <v>2761</v>
      </c>
      <c r="D418" t="s">
        <v>2762</v>
      </c>
      <c r="E418" t="s">
        <v>2763</v>
      </c>
      <c r="F418" t="s">
        <v>2764</v>
      </c>
      <c r="G418" t="s">
        <v>2765</v>
      </c>
      <c r="H418" t="s">
        <v>1301</v>
      </c>
      <c r="I418" t="s">
        <v>2766</v>
      </c>
      <c r="J418" t="s">
        <v>2767</v>
      </c>
      <c r="K418" t="s">
        <v>2768</v>
      </c>
      <c r="L418" t="s">
        <v>51</v>
      </c>
      <c r="M418" t="s">
        <v>2769</v>
      </c>
      <c r="N418" t="s">
        <v>67</v>
      </c>
      <c r="O418" t="s">
        <v>39</v>
      </c>
      <c r="P418" t="s">
        <v>39</v>
      </c>
      <c r="Q418" t="s">
        <v>39</v>
      </c>
      <c r="R418" t="s">
        <v>39</v>
      </c>
      <c r="S418" t="s">
        <v>2759</v>
      </c>
      <c r="T418" t="s">
        <v>1615</v>
      </c>
      <c r="U418" t="str">
        <f t="shared" si="30"/>
        <v>http://geocode.csis.u-tokyo.ac.jp/cgi-bin/simple_geocode.cgi?charset=UTF8&amp;addr=%20%E5%8D%83%E8%91%89%E7%9C%8C%E6%9F%8F%E5%B8%82%E6%9D%BE%E3%82%B1%E5%B4%8E%EF%BC%91%EF%BC%91%EF%BC%95%EF%BC%95%EF%BC%8D%EF%BC%92</v>
      </c>
      <c r="V418" t="str">
        <f t="shared" si="31"/>
        <v xml:space="preserve">&lt;?xml version="1.0" encoding="UTF-8" ?&gt;
&lt;results&gt;
&lt;query&gt; 千葉県柏市松ケ崎１１５５−２&lt;/query&gt;
&lt;geodetic&gt;wgs1984&lt;/geodetic&gt;
&lt;iConf&gt;5&lt;/iConf&gt;
&lt;converted&gt; 千葉県柏市松ケ崎&lt;/converted&gt;
&lt;candidate&gt;
&lt;address&gt;千葉県/柏市/松ケ崎&lt;/address&gt;
&lt;longitude&gt;139.975952&lt;/longitude&gt;
&lt;latitude&gt;35.879082&lt;/latitude&gt;
&lt;iLvl&gt;5&lt;/iLvl&gt;
&lt;/candidate&gt;
&lt;/results&gt;
</v>
      </c>
      <c r="W418">
        <f t="shared" si="32"/>
        <v>35.879081999999997</v>
      </c>
      <c r="X418">
        <f t="shared" si="33"/>
        <v>139.97595200000001</v>
      </c>
      <c r="Y418" s="1" t="str">
        <f t="shared" si="34"/>
        <v xml:space="preserve"> 千葉県柏市松ケ崎１１５５－２</v>
      </c>
    </row>
    <row r="419" spans="1:25" ht="14.25" x14ac:dyDescent="0.2">
      <c r="A419" t="s">
        <v>2770</v>
      </c>
      <c r="B419" t="s">
        <v>2771</v>
      </c>
      <c r="C419" t="s">
        <v>2772</v>
      </c>
      <c r="D419" t="s">
        <v>2773</v>
      </c>
      <c r="E419" t="s">
        <v>2774</v>
      </c>
      <c r="F419" t="s">
        <v>2775</v>
      </c>
      <c r="G419" t="s">
        <v>2776</v>
      </c>
      <c r="H419" t="s">
        <v>2618</v>
      </c>
      <c r="I419" t="s">
        <v>2777</v>
      </c>
      <c r="J419" t="s">
        <v>2778</v>
      </c>
      <c r="K419" t="s">
        <v>2779</v>
      </c>
      <c r="L419" t="s">
        <v>408</v>
      </c>
      <c r="M419" t="s">
        <v>2780</v>
      </c>
      <c r="N419" t="s">
        <v>39</v>
      </c>
      <c r="O419" t="s">
        <v>39</v>
      </c>
      <c r="P419" t="s">
        <v>39</v>
      </c>
      <c r="Q419" t="s">
        <v>39</v>
      </c>
      <c r="R419" t="s">
        <v>39</v>
      </c>
      <c r="S419" t="s">
        <v>2770</v>
      </c>
      <c r="T419" t="s">
        <v>39</v>
      </c>
      <c r="U419" t="str">
        <f t="shared" si="30"/>
        <v>http://geocode.csis.u-tokyo.ac.jp/cgi-bin/simple_geocode.cgi?charset=UTF8&amp;addr=%20%E5%AE%AE%E5%9F%8E%E7%9C%8C%E4%BB%99%E5%8F%B0%E5%B8%82%E5%A4%AA%E7%99%BD%E5%8C%BA%E5%AF%8C%E6%B2%A2%E5%AD%97%E9%8D%9B%E5%86%B6%E5%B1%8B%E6%95%B7%E5%89%8D%EF%BC%94%EF%BC%93%EF%BC%8D%EF%BC%91%EF%BC%91</v>
      </c>
      <c r="V419" t="str">
        <f t="shared" si="31"/>
        <v xml:space="preserve">&lt;?xml version="1.0" encoding="UTF-8" ?&gt;
&lt;results&gt;
&lt;query&gt; 宮城県仙台市太白区富沢字鍛冶屋敷前４３−１１&lt;/query&gt;
&lt;geodetic&gt;wgs1984&lt;/geodetic&gt;
&lt;iConf&gt;5&lt;/iConf&gt;
&lt;converted&gt; 宮城県仙台市太白区富沢字&lt;/converted&gt;
&lt;candidate&gt;
&lt;address&gt;宮城県/仙台市/太白区/富沢&lt;/address&gt;
&lt;longitude&gt;140.868164&lt;/longitude&gt;
&lt;latitude&gt;38.217785&lt;/latitude&gt;
&lt;iLvl&gt;5&lt;/iLvl&gt;
&lt;/candidate&gt;
&lt;/results&gt;
</v>
      </c>
      <c r="W419">
        <f t="shared" si="32"/>
        <v>38.217784999999999</v>
      </c>
      <c r="X419">
        <f t="shared" si="33"/>
        <v>140.86816400000001</v>
      </c>
      <c r="Y419" s="1" t="str">
        <f t="shared" si="34"/>
        <v xml:space="preserve"> 宮城県仙台市太白区富沢字鍛冶屋敷前４３－１１</v>
      </c>
    </row>
    <row r="420" spans="1:25" ht="14.25" x14ac:dyDescent="0.2">
      <c r="A420" t="s">
        <v>2781</v>
      </c>
      <c r="B420" t="s">
        <v>2782</v>
      </c>
      <c r="C420" t="s">
        <v>2783</v>
      </c>
      <c r="D420" t="s">
        <v>2784</v>
      </c>
      <c r="E420" t="s">
        <v>2785</v>
      </c>
      <c r="F420" t="s">
        <v>2786</v>
      </c>
      <c r="G420" t="s">
        <v>2787</v>
      </c>
      <c r="H420" t="s">
        <v>1210</v>
      </c>
      <c r="I420" t="s">
        <v>2788</v>
      </c>
      <c r="J420" t="s">
        <v>2789</v>
      </c>
      <c r="K420" t="s">
        <v>2768</v>
      </c>
      <c r="L420" t="s">
        <v>244</v>
      </c>
      <c r="M420" t="s">
        <v>2790</v>
      </c>
      <c r="N420" t="s">
        <v>2102</v>
      </c>
      <c r="O420" t="s">
        <v>2541</v>
      </c>
      <c r="P420" t="s">
        <v>35</v>
      </c>
      <c r="Q420" t="s">
        <v>2542</v>
      </c>
      <c r="R420" t="s">
        <v>37</v>
      </c>
      <c r="S420" t="s">
        <v>2781</v>
      </c>
      <c r="T420" t="s">
        <v>2791</v>
      </c>
      <c r="U420" t="str">
        <f t="shared" si="30"/>
        <v>http://geocode.csis.u-tokyo.ac.jp/cgi-bin/simple_geocode.cgi?charset=UTF8&amp;addr=%20%E5%8D%83%E8%91%89%E7%9C%8C%E5%B8%82%E5%8E%9F%E5%B8%82%E4%BA%94%E4%BA%954881-3</v>
      </c>
      <c r="V420" t="str">
        <f t="shared" si="31"/>
        <v xml:space="preserve">&lt;?xml version="1.0" encoding="UTF-8" ?&gt;
&lt;results&gt;
&lt;query&gt; 千葉県市原市五井4881-3&lt;/query&gt;
&lt;geodetic&gt;wgs1984&lt;/geodetic&gt;
&lt;iConf&gt;5&lt;/iConf&gt;
&lt;converted&gt; 千葉県市原市五井4881-&lt;/converted&gt;
&lt;candidate&gt;
&lt;address&gt;千葉県/市原市/井/４８８１番地&lt;/address&gt;
&lt;longitude&gt;140.093109&lt;/longitude&gt;
&lt;latitude&gt;35.520538&lt;/latitude&gt;
&lt;iLvl&gt;7&lt;/iLvl&gt;
&lt;/candidate&gt;
&lt;/results&gt;
</v>
      </c>
      <c r="W420">
        <f t="shared" si="32"/>
        <v>35.520538000000002</v>
      </c>
      <c r="X420">
        <f t="shared" si="33"/>
        <v>140.093109</v>
      </c>
      <c r="Y420" s="1" t="str">
        <f t="shared" si="34"/>
        <v xml:space="preserve"> 千葉県市原市五井4881-3</v>
      </c>
    </row>
    <row r="421" spans="1:25" ht="14.25" x14ac:dyDescent="0.2">
      <c r="A421" t="s">
        <v>2792</v>
      </c>
      <c r="B421" t="s">
        <v>2793</v>
      </c>
      <c r="C421" t="s">
        <v>2794</v>
      </c>
      <c r="D421" t="s">
        <v>2795</v>
      </c>
      <c r="E421" t="s">
        <v>2796</v>
      </c>
      <c r="F421" t="s">
        <v>2797</v>
      </c>
      <c r="G421" t="s">
        <v>2798</v>
      </c>
      <c r="H421" t="s">
        <v>146</v>
      </c>
      <c r="I421" t="s">
        <v>2799</v>
      </c>
      <c r="J421" t="s">
        <v>2800</v>
      </c>
      <c r="K421" t="s">
        <v>2801</v>
      </c>
      <c r="L421" t="s">
        <v>149</v>
      </c>
      <c r="M421" t="s">
        <v>39</v>
      </c>
      <c r="N421" t="s">
        <v>82</v>
      </c>
      <c r="O421" t="s">
        <v>39</v>
      </c>
      <c r="P421" t="s">
        <v>39</v>
      </c>
      <c r="Q421" t="s">
        <v>39</v>
      </c>
      <c r="R421" t="s">
        <v>39</v>
      </c>
      <c r="S421" t="s">
        <v>2792</v>
      </c>
      <c r="T421" t="s">
        <v>2802</v>
      </c>
      <c r="U421" t="str">
        <f t="shared" si="30"/>
        <v>http://geocode.csis.u-tokyo.ac.jp/cgi-bin/simple_geocode.cgi?charset=UTF8&amp;addr=%20%E5%BA%83%E5%B3%B6%E7%9C%8C%E5%BA%83%E5%B3%B6%E5%B8%82%E5%AE%89%E4%BD%90%E5%8D%97%E5%8C%BA%E8%A5%BF%E5%8E%9F7-4-15</v>
      </c>
      <c r="V421" t="str">
        <f t="shared" si="31"/>
        <v xml:space="preserve">&lt;?xml version="1.0" encoding="UTF-8" ?&gt;
&lt;results&gt;
&lt;query&gt; 広島県広島市安佐南区西原7-4-15&lt;/query&gt;
&lt;geodetic&gt;wgs1984&lt;/geodetic&gt;
&lt;iConf&gt;5&lt;/iConf&gt;
&lt;converted&gt; 広島県広島市安佐南区西原7-4-15&lt;/converted&gt;
&lt;candidate&gt;
&lt;address&gt;広島県/広島市/安佐南区/西原/七丁目/４番/１５号&lt;/address&gt;
&lt;longitude&gt;132.475021&lt;/longitude&gt;
&lt;latitude&gt;34.442997&lt;/latitude&gt;
&lt;iLvl&gt;8&lt;/iLvl&gt;
&lt;/candidate&gt;
&lt;/results&gt;
</v>
      </c>
      <c r="W421">
        <f t="shared" si="32"/>
        <v>34.442996999999998</v>
      </c>
      <c r="X421">
        <f t="shared" si="33"/>
        <v>132.475021</v>
      </c>
      <c r="Y421" s="1" t="str">
        <f t="shared" si="34"/>
        <v xml:space="preserve"> 広島県広島市安佐南区西原7-4-15</v>
      </c>
    </row>
    <row r="422" spans="1:25" ht="14.25" x14ac:dyDescent="0.2">
      <c r="A422" t="s">
        <v>2803</v>
      </c>
      <c r="B422" t="s">
        <v>2804</v>
      </c>
      <c r="C422" t="s">
        <v>2805</v>
      </c>
      <c r="D422" t="s">
        <v>2806</v>
      </c>
      <c r="E422" t="s">
        <v>2807</v>
      </c>
      <c r="F422" t="s">
        <v>2808</v>
      </c>
      <c r="G422" t="s">
        <v>2809</v>
      </c>
      <c r="H422" t="s">
        <v>2030</v>
      </c>
      <c r="I422" t="s">
        <v>2810</v>
      </c>
      <c r="J422" t="s">
        <v>2811</v>
      </c>
      <c r="K422" t="s">
        <v>2812</v>
      </c>
      <c r="L422" t="s">
        <v>2043</v>
      </c>
      <c r="M422" t="s">
        <v>2813</v>
      </c>
      <c r="N422" t="s">
        <v>801</v>
      </c>
      <c r="O422" t="s">
        <v>39</v>
      </c>
      <c r="P422" t="s">
        <v>39</v>
      </c>
      <c r="Q422" t="s">
        <v>39</v>
      </c>
      <c r="R422" t="s">
        <v>39</v>
      </c>
      <c r="S422" t="s">
        <v>2803</v>
      </c>
      <c r="T422" t="s">
        <v>2814</v>
      </c>
      <c r="U422" t="str">
        <f t="shared" si="30"/>
        <v>http://geocode.csis.u-tokyo.ac.jp/cgi-bin/simple_geocode.cgi?charset=UTF8&amp;addr=%20%E6%84%9B%E7%9F%A5%E7%9C%8C%E5%90%8D%E5%8F%A4%E5%B1%8B%E5%B8%82%E4%B8%AD%E5%8C%BA%E6%96%B0%E6%A0%843-7-5%20%E3%83%95%E3%82%A9%E3%83%BC%E3%83%A9%E3%83%A0%E5%8D%83%E7%A8%AE</v>
      </c>
      <c r="V422" t="str">
        <f t="shared" si="31"/>
        <v xml:space="preserve">&lt;?xml version="1.0" encoding="UTF-8" ?&gt;
&lt;results&gt;
&lt;query&gt; 愛知県名古屋市中区新栄3-7-5 フォーラム千種&lt;/query&gt;
&lt;geodetic&gt;wgs1984&lt;/geodetic&gt;
&lt;iConf&gt;5&lt;/iConf&gt;
&lt;converted&gt; 愛知県名古屋市中区新栄3-7-5 &lt;/converted&gt;
&lt;candidate&gt;
&lt;address&gt;愛知県/名古屋市/中区/新栄/三丁目/７番/５号&lt;/address&gt;
&lt;longitude&gt;136.927368&lt;/longitude&gt;
&lt;latitude&gt;35.168308&lt;/latitude&gt;
&lt;iLvl&gt;8&lt;/iLvl&gt;
&lt;/candidate&gt;
&lt;/results&gt;
</v>
      </c>
      <c r="W422">
        <f t="shared" si="32"/>
        <v>35.168308000000003</v>
      </c>
      <c r="X422">
        <f t="shared" si="33"/>
        <v>136.927368</v>
      </c>
      <c r="Y422" s="1" t="str">
        <f t="shared" si="34"/>
        <v xml:space="preserve"> 愛知県名古屋市中区新栄3-7-5 フォーラム千種</v>
      </c>
    </row>
    <row r="423" spans="1:25" ht="14.25" x14ac:dyDescent="0.2">
      <c r="A423" t="s">
        <v>2815</v>
      </c>
      <c r="B423" t="s">
        <v>2816</v>
      </c>
      <c r="C423" t="s">
        <v>2817</v>
      </c>
      <c r="D423" t="s">
        <v>2818</v>
      </c>
      <c r="E423" t="s">
        <v>2819</v>
      </c>
      <c r="F423" t="s">
        <v>2820</v>
      </c>
      <c r="G423" t="s">
        <v>2821</v>
      </c>
      <c r="H423" t="s">
        <v>2822</v>
      </c>
      <c r="I423" t="s">
        <v>2823</v>
      </c>
      <c r="J423" t="s">
        <v>2824</v>
      </c>
      <c r="K423" t="s">
        <v>2825</v>
      </c>
      <c r="L423" t="s">
        <v>95</v>
      </c>
      <c r="M423" t="s">
        <v>2826</v>
      </c>
      <c r="N423" t="s">
        <v>1027</v>
      </c>
      <c r="O423" t="s">
        <v>39</v>
      </c>
      <c r="P423" t="s">
        <v>39</v>
      </c>
      <c r="Q423" t="s">
        <v>39</v>
      </c>
      <c r="R423" t="s">
        <v>39</v>
      </c>
      <c r="S423" t="s">
        <v>2815</v>
      </c>
      <c r="T423" t="s">
        <v>2827</v>
      </c>
      <c r="U423" t="str">
        <f t="shared" si="30"/>
        <v>http://geocode.csis.u-tokyo.ac.jp/cgi-bin/simple_geocode.cgi?charset=UTF8&amp;addr=%20%E7%BE%A4%E9%A6%AC%E7%9C%8C%E5%89%8D%E6%A9%8B%E5%B8%82%E5%A4%A9%E5%B7%9D%E5%A4%A7%E5%B3%B6%E7%94%BA%EF%BC%92%E4%B8%81%E7%9B%AE%EF%BC%91%EF%BC%92%EF%BC%8D%EF%BC%92</v>
      </c>
      <c r="V423" t="str">
        <f t="shared" si="31"/>
        <v xml:space="preserve">&lt;?xml version="1.0" encoding="UTF-8" ?&gt;
&lt;results&gt;
&lt;query&gt; 群馬県前橋市天川大島町２丁目１２−２&lt;/query&gt;
&lt;geodetic&gt;wgs1984&lt;/geodetic&gt;
&lt;iConf&gt;5&lt;/iConf&gt;
&lt;converted&gt; 群馬県前橋市天川大島町２丁目１２−&lt;/converted&gt;
&lt;candidate&gt;
&lt;address&gt;群馬県/前橋市/天川大島町/二丁目/１２番&lt;/address&gt;
&lt;longitude&gt;139.098770&lt;/longitude&gt;
&lt;latitude&gt;36.381672&lt;/latitude&gt;
&lt;iLvl&gt;7&lt;/iLvl&gt;
&lt;/candidate&gt;
&lt;/results&gt;
</v>
      </c>
      <c r="W423">
        <f t="shared" si="32"/>
        <v>36.381672000000002</v>
      </c>
      <c r="X423">
        <f t="shared" si="33"/>
        <v>139.09877</v>
      </c>
      <c r="Y423" s="1" t="str">
        <f t="shared" si="34"/>
        <v xml:space="preserve"> 群馬県前橋市天川大島町２丁目１２－２</v>
      </c>
    </row>
    <row r="424" spans="1:25" ht="14.25" x14ac:dyDescent="0.2">
      <c r="A424" t="s">
        <v>2828</v>
      </c>
      <c r="B424" t="s">
        <v>2829</v>
      </c>
      <c r="C424" t="s">
        <v>2830</v>
      </c>
      <c r="D424" t="s">
        <v>2831</v>
      </c>
      <c r="E424" t="s">
        <v>2832</v>
      </c>
      <c r="F424" t="s">
        <v>2833</v>
      </c>
      <c r="G424" t="s">
        <v>2834</v>
      </c>
      <c r="H424" t="s">
        <v>323</v>
      </c>
      <c r="I424" t="s">
        <v>2835</v>
      </c>
      <c r="J424" t="s">
        <v>2836</v>
      </c>
      <c r="K424" t="s">
        <v>2825</v>
      </c>
      <c r="L424" t="s">
        <v>225</v>
      </c>
      <c r="M424" t="s">
        <v>2837</v>
      </c>
      <c r="N424" t="s">
        <v>227</v>
      </c>
      <c r="O424" t="s">
        <v>2554</v>
      </c>
      <c r="P424" t="s">
        <v>210</v>
      </c>
      <c r="Q424" t="s">
        <v>211</v>
      </c>
      <c r="R424" t="s">
        <v>212</v>
      </c>
      <c r="S424" t="s">
        <v>2828</v>
      </c>
      <c r="T424" t="s">
        <v>2838</v>
      </c>
      <c r="U424" t="str">
        <f t="shared" si="30"/>
        <v>http://geocode.csis.u-tokyo.ac.jp/cgi-bin/simple_geocode.cgi?charset=UTF8&amp;addr=%20%E7%A5%9E%E5%A5%88%E5%B7%9D%E7%9C%8C%E9%8E%8C%E5%80%89%E5%B8%82%E5%A4%A7%E8%88%B9%EF%BC%91%EF%BC%8D%EF%BC%92%EF%BC%95%EF%BC%8D%EF%BC%92%EF%BC%93%20%E5%8D%83%E9%87%8C%E3%83%93%E3%83%AB%EF%BC%91%EF%BC%A6</v>
      </c>
      <c r="V424" t="str">
        <f t="shared" si="31"/>
        <v xml:space="preserve">&lt;?xml version="1.0" encoding="UTF-8" ?&gt;
&lt;results&gt;
&lt;query&gt; 神奈川県鎌倉市大船１−２５−２３ 千里ビル１Ｆ&lt;/query&gt;
&lt;geodetic&gt;wgs1984&lt;/geodetic&gt;
&lt;iConf&gt;5&lt;/iConf&gt;
&lt;converted&gt; 神奈川県鎌倉市大船１−２５−２３ &lt;/converted&gt;
&lt;candidate&gt;
&lt;address&gt;神奈川県/鎌倉市/大船/一丁目/２５番/２３号&lt;/address&gt;
&lt;longitude&gt;139.534119&lt;/longitude&gt;
&lt;latitude&gt;35.353474&lt;/latitude&gt;
&lt;iLvl&gt;8&lt;/iLvl&gt;
&lt;/candidate&gt;
&lt;/results&gt;
</v>
      </c>
      <c r="W424">
        <f t="shared" si="32"/>
        <v>35.353473999999999</v>
      </c>
      <c r="X424">
        <f t="shared" si="33"/>
        <v>139.534119</v>
      </c>
      <c r="Y424" s="1" t="str">
        <f t="shared" si="34"/>
        <v xml:space="preserve"> 神奈川県鎌倉市大船１－２５－２３ 千里ビル１Ｆ</v>
      </c>
    </row>
    <row r="425" spans="1:25" ht="14.25" x14ac:dyDescent="0.2">
      <c r="A425" t="s">
        <v>2839</v>
      </c>
      <c r="B425" t="s">
        <v>2840</v>
      </c>
      <c r="C425" t="s">
        <v>2841</v>
      </c>
      <c r="D425" t="s">
        <v>2842</v>
      </c>
      <c r="E425" t="s">
        <v>2843</v>
      </c>
      <c r="F425" t="s">
        <v>2844</v>
      </c>
      <c r="G425" t="s">
        <v>2845</v>
      </c>
      <c r="H425" t="s">
        <v>956</v>
      </c>
      <c r="I425" t="s">
        <v>2846</v>
      </c>
      <c r="J425" t="s">
        <v>2847</v>
      </c>
      <c r="K425" t="s">
        <v>2848</v>
      </c>
      <c r="L425" t="s">
        <v>192</v>
      </c>
      <c r="M425" t="s">
        <v>2849</v>
      </c>
      <c r="N425" t="s">
        <v>1214</v>
      </c>
      <c r="O425" t="s">
        <v>2557</v>
      </c>
      <c r="P425" t="s">
        <v>1418</v>
      </c>
      <c r="Q425" t="s">
        <v>2558</v>
      </c>
      <c r="R425" t="s">
        <v>1420</v>
      </c>
      <c r="S425" t="s">
        <v>2839</v>
      </c>
      <c r="T425" t="s">
        <v>1219</v>
      </c>
      <c r="U425" t="str">
        <f t="shared" si="30"/>
        <v>http://geocode.csis.u-tokyo.ac.jp/cgi-bin/simple_geocode.cgi?charset=UTF8&amp;addr=%20%E6%84%9B%E7%9F%A5%E7%9C%8C%E5%90%8D%E5%8F%A4%E5%B1%8B%E5%B8%82%E4%B8%AD%E6%9D%91%E5%8C%BA%E7%95%91%E6%B1%9F%E9%80%9A%EF%BC%97%E4%B8%81%E7%9B%AE%EF%BC%91%EF%BC%92%EF%BC%8D%EF%BC%91</v>
      </c>
      <c r="V425" t="str">
        <f t="shared" si="31"/>
        <v xml:space="preserve">&lt;?xml version="1.0" encoding="UTF-8" ?&gt;
&lt;results&gt;
&lt;query&gt; 愛知県名古屋市中村区畑江通７丁目１２−１&lt;/query&gt;
&lt;geodetic&gt;wgs1984&lt;/geodetic&gt;
&lt;iConf&gt;5&lt;/iConf&gt;
&lt;converted&gt; 愛知県名古屋市中村区畑江通７丁目１２−&lt;/converted&gt;
&lt;candidate&gt;
&lt;address&gt;愛知県/名古屋市/中村区/畑江通/七丁目/１２番地&lt;/address&gt;
&lt;longitude&gt;136.861206&lt;/longitude&gt;
&lt;latitude&gt;35.157810&lt;/latitude&gt;
&lt;iLvl&gt;7&lt;/iLvl&gt;
&lt;/candidate&gt;
&lt;/results&gt;
</v>
      </c>
      <c r="W425">
        <f t="shared" si="32"/>
        <v>35.157809999999998</v>
      </c>
      <c r="X425">
        <f t="shared" si="33"/>
        <v>136.86120600000001</v>
      </c>
      <c r="Y425" s="1" t="str">
        <f t="shared" si="34"/>
        <v xml:space="preserve"> 愛知県名古屋市中村区畑江通７丁目１２－１</v>
      </c>
    </row>
    <row r="426" spans="1:25" ht="14.25" x14ac:dyDescent="0.2">
      <c r="A426" t="s">
        <v>2850</v>
      </c>
      <c r="B426" t="s">
        <v>2851</v>
      </c>
      <c r="C426" t="s">
        <v>2852</v>
      </c>
      <c r="D426" t="s">
        <v>2853</v>
      </c>
      <c r="E426" t="s">
        <v>2854</v>
      </c>
      <c r="F426" t="s">
        <v>2855</v>
      </c>
      <c r="G426" t="s">
        <v>2856</v>
      </c>
      <c r="H426" t="s">
        <v>1347</v>
      </c>
      <c r="I426" t="s">
        <v>2857</v>
      </c>
      <c r="J426" t="s">
        <v>2858</v>
      </c>
      <c r="K426" t="s">
        <v>2733</v>
      </c>
      <c r="L426" t="s">
        <v>1733</v>
      </c>
      <c r="M426" t="s">
        <v>2859</v>
      </c>
      <c r="N426" t="s">
        <v>607</v>
      </c>
      <c r="O426" t="s">
        <v>39</v>
      </c>
      <c r="P426" t="s">
        <v>39</v>
      </c>
      <c r="Q426" t="s">
        <v>39</v>
      </c>
      <c r="R426" t="s">
        <v>39</v>
      </c>
      <c r="S426" t="s">
        <v>2850</v>
      </c>
      <c r="T426" t="s">
        <v>2860</v>
      </c>
      <c r="U426" t="str">
        <f t="shared" si="30"/>
        <v>http://geocode.csis.u-tokyo.ac.jp/cgi-bin/simple_geocode.cgi?charset=UTF8&amp;addr=%20%E5%B2%90%E9%98%9C%E7%9C%8C%E5%B2%90%E9%98%9C%E5%B8%82%E5%89%87%E6%AD%A6%EF%BC%92%EF%BC%98%EF%BC%98%EF%BC%8D%EF%BC%91</v>
      </c>
      <c r="V426" t="str">
        <f t="shared" si="31"/>
        <v xml:space="preserve">&lt;?xml version="1.0" encoding="UTF-8" ?&gt;
&lt;results&gt;
&lt;query&gt; 岐阜県岐阜市則武２８８−１&lt;/query&gt;
&lt;geodetic&gt;wgs1984&lt;/geodetic&gt;
&lt;iConf&gt;5&lt;/iConf&gt;
&lt;converted&gt; 岐阜県岐阜市則武２８８−&lt;/converted&gt;
&lt;candidate&gt;
&lt;address&gt;岐阜県/岐阜市/則武/２８８番地&lt;/address&gt;
&lt;longitude&gt;136.745285&lt;/longitude&gt;
&lt;latitude&gt;35.444115&lt;/latitude&gt;
&lt;iLvl&gt;7&lt;/iLvl&gt;
&lt;/candidate&gt;
&lt;/results&gt;
</v>
      </c>
      <c r="W426">
        <f t="shared" si="32"/>
        <v>35.444114999999996</v>
      </c>
      <c r="X426">
        <f t="shared" si="33"/>
        <v>136.745285</v>
      </c>
      <c r="Y426" s="1" t="str">
        <f t="shared" si="34"/>
        <v xml:space="preserve"> 岐阜県岐阜市則武２８８－１</v>
      </c>
    </row>
    <row r="427" spans="1:25" ht="14.25" x14ac:dyDescent="0.2">
      <c r="A427" t="s">
        <v>2861</v>
      </c>
      <c r="B427" t="s">
        <v>2862</v>
      </c>
      <c r="C427" t="s">
        <v>2863</v>
      </c>
      <c r="D427" t="s">
        <v>2864</v>
      </c>
      <c r="E427" t="s">
        <v>2865</v>
      </c>
      <c r="F427" t="s">
        <v>2866</v>
      </c>
      <c r="G427" t="s">
        <v>2867</v>
      </c>
      <c r="H427" t="s">
        <v>1792</v>
      </c>
      <c r="I427" t="s">
        <v>2868</v>
      </c>
      <c r="J427" t="s">
        <v>2869</v>
      </c>
      <c r="K427" t="s">
        <v>2779</v>
      </c>
      <c r="L427" t="s">
        <v>1733</v>
      </c>
      <c r="M427" t="s">
        <v>2870</v>
      </c>
      <c r="N427" t="s">
        <v>2871</v>
      </c>
      <c r="O427" t="s">
        <v>39</v>
      </c>
      <c r="P427" t="s">
        <v>39</v>
      </c>
      <c r="Q427" t="s">
        <v>39</v>
      </c>
      <c r="R427" t="s">
        <v>39</v>
      </c>
      <c r="S427" t="s">
        <v>2861</v>
      </c>
      <c r="T427" t="s">
        <v>2872</v>
      </c>
      <c r="U427" t="str">
        <f t="shared" si="30"/>
        <v>http://geocode.csis.u-tokyo.ac.jp/cgi-bin/simple_geocode.cgi?charset=UTF8&amp;addr=%20%E5%8D%83%E8%91%89%E7%9C%8C%E6%9F%8F%E5%B8%82%E8%8B%A5%E6%9F%B4%EF%BC%92%EF%BC%91%EF%BC%98%EF%BC%8D%EF%BC%92</v>
      </c>
      <c r="V427" t="str">
        <f t="shared" si="31"/>
        <v xml:space="preserve">&lt;?xml version="1.0" encoding="UTF-8" ?&gt;
&lt;results&gt;
&lt;query&gt; 千葉県柏市若柴２１８−２&lt;/query&gt;
&lt;geodetic&gt;wgs1984&lt;/geodetic&gt;
&lt;iConf&gt;5&lt;/iConf&gt;
&lt;converted&gt; 千葉県柏市若柴２１８−&lt;/converted&gt;
&lt;candidate&gt;
&lt;address&gt;千葉県/柏市/若柴/２１８番地&lt;/address&gt;
&lt;longitude&gt;139.955902&lt;/longitude&gt;
&lt;latitude&gt;35.897038&lt;/latitude&gt;
&lt;iLvl&gt;7&lt;/iLvl&gt;
&lt;/candidate&gt;
&lt;/results&gt;
</v>
      </c>
      <c r="W427">
        <f t="shared" si="32"/>
        <v>35.897038000000002</v>
      </c>
      <c r="X427">
        <f t="shared" si="33"/>
        <v>139.95590200000001</v>
      </c>
      <c r="Y427" s="1" t="str">
        <f t="shared" si="34"/>
        <v xml:space="preserve"> 千葉県柏市若柴２１８－２</v>
      </c>
    </row>
    <row r="428" spans="1:25" ht="14.25" x14ac:dyDescent="0.2">
      <c r="A428" t="s">
        <v>2873</v>
      </c>
      <c r="B428" t="s">
        <v>2874</v>
      </c>
      <c r="C428" t="s">
        <v>2875</v>
      </c>
      <c r="D428" t="s">
        <v>2876</v>
      </c>
      <c r="E428" t="s">
        <v>2877</v>
      </c>
      <c r="F428" t="s">
        <v>2878</v>
      </c>
      <c r="G428" t="s">
        <v>2879</v>
      </c>
      <c r="H428" t="s">
        <v>2754</v>
      </c>
      <c r="I428" t="s">
        <v>2880</v>
      </c>
      <c r="J428" t="s">
        <v>2881</v>
      </c>
      <c r="K428" t="s">
        <v>2733</v>
      </c>
      <c r="L428" t="s">
        <v>95</v>
      </c>
      <c r="M428" t="s">
        <v>2882</v>
      </c>
      <c r="N428" t="s">
        <v>2883</v>
      </c>
      <c r="O428" t="s">
        <v>39</v>
      </c>
      <c r="P428" t="s">
        <v>39</v>
      </c>
      <c r="Q428" t="s">
        <v>39</v>
      </c>
      <c r="R428" t="s">
        <v>39</v>
      </c>
      <c r="S428" t="s">
        <v>2873</v>
      </c>
      <c r="T428" t="s">
        <v>2884</v>
      </c>
      <c r="U428" t="str">
        <f t="shared" si="30"/>
        <v>http://geocode.csis.u-tokyo.ac.jp/cgi-bin/simple_geocode.cgi?charset=UTF8&amp;addr=%20%E5%A5%88%E8%89%AF%E7%9C%8C%E5%8C%97%E8%91%9B%E5%9F%8E%E9%83%A1%E5%BA%83%E9%99%B5%E7%94%BA%E9%A6%AC%E8%A6%8B%E5%8C%97%EF%BC%99%E4%B8%81%E7%9B%AE%EF%BC%91%EF%BC%8D%EF%BC%93%EF%BC%98</v>
      </c>
      <c r="V428" t="str">
        <f t="shared" si="31"/>
        <v xml:space="preserve">&lt;?xml version="1.0" encoding="UTF-8" ?&gt;
&lt;results&gt;
&lt;query&gt; 奈良県北葛城郡広陵町馬見北９丁目１−３８&lt;/query&gt;
&lt;geodetic&gt;wgs1984&lt;/geodetic&gt;
&lt;iConf&gt;5&lt;/iConf&gt;
&lt;converted&gt; 奈良県北葛城郡広陵町馬見北９丁目１−３８&lt;/converted&gt;
&lt;candidate&gt;
&lt;address&gt;奈良県/北葛城郡/広陵町/馬見北/九丁目/１番/３８号&lt;/address&gt;
&lt;longitude&gt;135.722580&lt;/longitude&gt;
&lt;latitude&gt;34.550224&lt;/latitude&gt;
&lt;iLvl&gt;8&lt;/iLvl&gt;
&lt;/candidate&gt;
&lt;/results&gt;
</v>
      </c>
      <c r="W428">
        <f t="shared" si="32"/>
        <v>34.550224</v>
      </c>
      <c r="X428">
        <f t="shared" si="33"/>
        <v>135.72257999999999</v>
      </c>
      <c r="Y428" s="1" t="str">
        <f t="shared" si="34"/>
        <v xml:space="preserve"> 奈良県北葛城郡広陵町馬見北９丁目１－３８</v>
      </c>
    </row>
    <row r="429" spans="1:25" ht="14.25" x14ac:dyDescent="0.2">
      <c r="A429" t="s">
        <v>2885</v>
      </c>
      <c r="B429" t="s">
        <v>2886</v>
      </c>
      <c r="C429" t="s">
        <v>2887</v>
      </c>
      <c r="D429" t="s">
        <v>2888</v>
      </c>
      <c r="E429" t="s">
        <v>2889</v>
      </c>
      <c r="F429" t="s">
        <v>2890</v>
      </c>
      <c r="G429" t="s">
        <v>2891</v>
      </c>
      <c r="H429" t="s">
        <v>120</v>
      </c>
      <c r="I429" t="s">
        <v>2892</v>
      </c>
      <c r="J429" t="s">
        <v>2893</v>
      </c>
      <c r="K429" t="s">
        <v>2768</v>
      </c>
      <c r="L429" t="s">
        <v>1638</v>
      </c>
      <c r="M429" t="s">
        <v>2894</v>
      </c>
      <c r="N429" t="s">
        <v>1214</v>
      </c>
      <c r="O429" t="s">
        <v>2554</v>
      </c>
      <c r="P429" t="s">
        <v>210</v>
      </c>
      <c r="Q429" t="s">
        <v>211</v>
      </c>
      <c r="R429" t="s">
        <v>212</v>
      </c>
      <c r="S429" t="s">
        <v>2885</v>
      </c>
      <c r="T429" t="s">
        <v>2723</v>
      </c>
      <c r="U429" t="str">
        <f t="shared" si="30"/>
        <v>http://geocode.csis.u-tokyo.ac.jp/cgi-bin/simple_geocode.cgi?charset=UTF8&amp;addr=%20%E7%A6%8F%E5%B2%A1%E7%9C%8C%E7%AD%91%E7%B4%AB%E9%87%8E%E5%B8%82%E5%A1%94%E5%8E%9F%E8%A5%BF%EF%BC%91%E4%B8%81%E7%9B%AE%EF%BC%93%EF%BC%8D%EF%BC%92</v>
      </c>
      <c r="V429" t="str">
        <f t="shared" si="31"/>
        <v xml:space="preserve">&lt;?xml version="1.0" encoding="UTF-8" ?&gt;
&lt;results&gt;
&lt;query&gt; 福岡県筑紫野市塔原西１丁目３−２&lt;/query&gt;
&lt;geodetic&gt;wgs1984&lt;/geodetic&gt;
&lt;iConf&gt;5&lt;/iConf&gt;
&lt;converted&gt; 福岡県筑紫野市塔原西１丁目３−２&lt;/converted&gt;
&lt;candidate&gt;
&lt;address&gt;福岡県/筑紫野市/塔原西/一丁目/３番/２号&lt;/address&gt;
&lt;longitude&gt;130.503159&lt;/longitude&gt;
&lt;latitude&gt;33.498363&lt;/latitude&gt;
&lt;iLvl&gt;8&lt;/iLvl&gt;
&lt;/candidate&gt;
&lt;/results&gt;
</v>
      </c>
      <c r="W429">
        <f t="shared" si="32"/>
        <v>33.498362999999998</v>
      </c>
      <c r="X429">
        <f t="shared" si="33"/>
        <v>130.50315900000001</v>
      </c>
      <c r="Y429" s="1" t="str">
        <f t="shared" si="34"/>
        <v xml:space="preserve"> 福岡県筑紫野市塔原西１丁目３－２</v>
      </c>
    </row>
    <row r="430" spans="1:25" ht="14.25" x14ac:dyDescent="0.2">
      <c r="A430" t="s">
        <v>2895</v>
      </c>
      <c r="B430" t="s">
        <v>2896</v>
      </c>
      <c r="C430" t="s">
        <v>2897</v>
      </c>
      <c r="D430" t="s">
        <v>2898</v>
      </c>
      <c r="E430" t="s">
        <v>2899</v>
      </c>
      <c r="F430" t="s">
        <v>2900</v>
      </c>
      <c r="G430" t="s">
        <v>2901</v>
      </c>
      <c r="H430" t="s">
        <v>616</v>
      </c>
      <c r="I430" t="s">
        <v>2902</v>
      </c>
      <c r="J430" t="s">
        <v>2903</v>
      </c>
      <c r="K430" t="s">
        <v>2848</v>
      </c>
      <c r="L430" t="s">
        <v>408</v>
      </c>
      <c r="M430" t="s">
        <v>39</v>
      </c>
      <c r="N430" t="s">
        <v>2904</v>
      </c>
      <c r="O430" t="s">
        <v>2905</v>
      </c>
      <c r="P430" t="s">
        <v>2906</v>
      </c>
      <c r="Q430" t="s">
        <v>2907</v>
      </c>
      <c r="R430" t="s">
        <v>2908</v>
      </c>
      <c r="S430" t="s">
        <v>2895</v>
      </c>
      <c r="T430" t="s">
        <v>373</v>
      </c>
      <c r="U430" t="str">
        <f t="shared" si="30"/>
        <v>http://geocode.csis.u-tokyo.ac.jp/cgi-bin/simple_geocode.cgi?charset=UTF8&amp;addr=%20%E8%8C%A8%E5%9F%8E%E7%9C%8C%E5%9C%9F%E6%B5%A6%E5%B8%82%E8%8D%92%E5%B7%9D%E6%B2%96189-1</v>
      </c>
      <c r="V430" t="str">
        <f t="shared" si="31"/>
        <v xml:space="preserve">&lt;?xml version="1.0" encoding="UTF-8" ?&gt;
&lt;results&gt;
&lt;query&gt; 茨城県土浦市荒川沖189-1&lt;/query&gt;
&lt;geodetic&gt;wgs1984&lt;/geodetic&gt;
&lt;iConf&gt;5&lt;/iConf&gt;
&lt;converted&gt; 茨城県土浦市荒川沖189-&lt;/converted&gt;
&lt;candidate&gt;
&lt;address&gt;茨城県/土浦市/荒川沖/１８９番地&lt;/address&gt;
&lt;longitude&gt;140.160248&lt;/longitude&gt;
&lt;latitude&gt;36.027821&lt;/latitude&gt;
&lt;iLvl&gt;7&lt;/iLvl&gt;
&lt;/candidate&gt;
&lt;/results&gt;
</v>
      </c>
      <c r="W430">
        <f t="shared" si="32"/>
        <v>36.027821000000003</v>
      </c>
      <c r="X430">
        <f t="shared" si="33"/>
        <v>140.160248</v>
      </c>
      <c r="Y430" s="1" t="str">
        <f t="shared" si="34"/>
        <v xml:space="preserve"> 茨城県土浦市荒川沖189-1</v>
      </c>
    </row>
    <row r="431" spans="1:25" ht="14.25" x14ac:dyDescent="0.2">
      <c r="A431" t="s">
        <v>2909</v>
      </c>
      <c r="B431" t="s">
        <v>2910</v>
      </c>
      <c r="C431" t="s">
        <v>2911</v>
      </c>
      <c r="D431" t="s">
        <v>2912</v>
      </c>
      <c r="E431" t="s">
        <v>2913</v>
      </c>
      <c r="F431" t="s">
        <v>2914</v>
      </c>
      <c r="G431" t="s">
        <v>2915</v>
      </c>
      <c r="H431" t="s">
        <v>134</v>
      </c>
      <c r="I431" t="s">
        <v>2916</v>
      </c>
      <c r="J431" t="s">
        <v>2917</v>
      </c>
      <c r="K431" t="s">
        <v>2733</v>
      </c>
      <c r="L431" t="s">
        <v>2043</v>
      </c>
      <c r="M431" t="s">
        <v>2918</v>
      </c>
      <c r="N431" t="s">
        <v>82</v>
      </c>
      <c r="O431" t="s">
        <v>39</v>
      </c>
      <c r="P431" t="s">
        <v>39</v>
      </c>
      <c r="Q431" t="s">
        <v>39</v>
      </c>
      <c r="R431" t="s">
        <v>39</v>
      </c>
      <c r="S431" t="s">
        <v>2909</v>
      </c>
      <c r="T431" t="s">
        <v>649</v>
      </c>
      <c r="U431" t="str">
        <f t="shared" si="30"/>
        <v>http://geocode.csis.u-tokyo.ac.jp/cgi-bin/simple_geocode.cgi?charset=UTF8&amp;addr=%20%E4%BD%90%E8%B3%80%E7%9C%8C%E9%B3%A5%E6%A0%96%E5%B8%82%E5%BC%A5%E7%94%9F%E3%81%8C%E4%B8%985%E4%B8%81%E7%9B%AE16</v>
      </c>
      <c r="V431" t="str">
        <f t="shared" si="31"/>
        <v xml:space="preserve">&lt;?xml version="1.0" encoding="UTF-8" ?&gt;
&lt;results&gt;
&lt;query&gt; 佐賀県鳥栖市弥生が丘5丁目16&lt;/query&gt;
&lt;geodetic&gt;wgs1984&lt;/geodetic&gt;
&lt;iConf&gt;5&lt;/iConf&gt;
&lt;converted&gt; 佐賀県鳥栖市弥生が丘5丁目16&lt;/converted&gt;
&lt;candidate&gt;
&lt;address&gt;佐賀県/鳥栖市/弥生が丘/五丁目/１６番地&lt;/address&gt;
&lt;longitude&gt;130.519394&lt;/longitude&gt;
&lt;latitude&gt;33.402042&lt;/latitude&gt;
&lt;iLvl&gt;7&lt;/iLvl&gt;
&lt;/candidate&gt;
&lt;/results&gt;
</v>
      </c>
      <c r="W431">
        <f t="shared" si="32"/>
        <v>33.402042000000002</v>
      </c>
      <c r="X431">
        <f t="shared" si="33"/>
        <v>130.51939400000001</v>
      </c>
      <c r="Y431" s="1" t="str">
        <f t="shared" si="34"/>
        <v xml:space="preserve"> 佐賀県鳥栖市弥生が丘5丁目16</v>
      </c>
    </row>
    <row r="432" spans="1:25" ht="14.25" x14ac:dyDescent="0.2">
      <c r="A432" t="s">
        <v>2919</v>
      </c>
      <c r="B432" t="s">
        <v>2920</v>
      </c>
      <c r="C432" t="s">
        <v>2921</v>
      </c>
      <c r="D432" t="s">
        <v>2922</v>
      </c>
      <c r="E432" t="s">
        <v>2923</v>
      </c>
      <c r="F432" t="s">
        <v>2924</v>
      </c>
      <c r="G432" t="s">
        <v>2925</v>
      </c>
      <c r="H432" t="s">
        <v>2926</v>
      </c>
      <c r="I432" t="s">
        <v>2927</v>
      </c>
      <c r="J432" t="s">
        <v>2928</v>
      </c>
      <c r="K432" t="s">
        <v>2779</v>
      </c>
      <c r="L432" t="s">
        <v>244</v>
      </c>
      <c r="M432" t="s">
        <v>2929</v>
      </c>
      <c r="N432" t="s">
        <v>39</v>
      </c>
      <c r="O432" t="s">
        <v>1365</v>
      </c>
      <c r="P432" t="s">
        <v>1366</v>
      </c>
      <c r="Q432" t="s">
        <v>1367</v>
      </c>
      <c r="R432" t="s">
        <v>1368</v>
      </c>
      <c r="S432" t="s">
        <v>2919</v>
      </c>
      <c r="T432" t="s">
        <v>373</v>
      </c>
      <c r="U432" t="str">
        <f t="shared" si="30"/>
        <v>http://geocode.csis.u-tokyo.ac.jp/cgi-bin/simple_geocode.cgi?charset=UTF8&amp;addr=%20%E4%BA%AC%E9%83%BD%E5%BA%9C%E4%BA%AC%E9%83%BD%E5%B8%82%E5%B1%B1%E7%A7%91%E5%8C%BA%E5%B0%8F%E5%B1%B1%E4%B8%AD%E3%83%8E%E5%B7%9D%E7%94%BA%EF%BC%91%EF%BC%91</v>
      </c>
      <c r="V432" t="str">
        <f t="shared" si="31"/>
        <v xml:space="preserve">&lt;?xml version="1.0" encoding="UTF-8" ?&gt;
&lt;results&gt;
&lt;query&gt; 京都府京都市山科区小山中ノ川町１１&lt;/query&gt;
&lt;geodetic&gt;wgs1984&lt;/geodetic&gt;
&lt;iConf&gt;5&lt;/iConf&gt;
&lt;converted&gt; 京都府京都市山科区小山中ノ川町１１&lt;/converted&gt;
&lt;candidate&gt;
&lt;address&gt;京都府/京都市/山科区/小山中ノ川町/１１番地&lt;/address&gt;
&lt;longitude&gt;135.826996&lt;/longitude&gt;
&lt;latitude&gt;34.984539&lt;/latitude&gt;
&lt;iLvl&gt;7&lt;/iLvl&gt;
&lt;/candidate&gt;
&lt;/results&gt;
</v>
      </c>
      <c r="W432">
        <f t="shared" si="32"/>
        <v>34.984538999999998</v>
      </c>
      <c r="X432">
        <f t="shared" si="33"/>
        <v>135.82699600000001</v>
      </c>
      <c r="Y432" s="1" t="str">
        <f t="shared" si="34"/>
        <v xml:space="preserve"> 京都府京都市山科区小山中ノ川町１１</v>
      </c>
    </row>
    <row r="433" spans="1:25" ht="14.25" x14ac:dyDescent="0.2">
      <c r="A433" t="s">
        <v>2930</v>
      </c>
      <c r="B433" t="s">
        <v>2931</v>
      </c>
      <c r="C433" t="s">
        <v>2932</v>
      </c>
      <c r="D433" t="s">
        <v>2933</v>
      </c>
      <c r="E433" t="s">
        <v>2934</v>
      </c>
      <c r="F433" t="s">
        <v>2935</v>
      </c>
      <c r="G433" t="s">
        <v>2936</v>
      </c>
      <c r="H433" t="s">
        <v>2937</v>
      </c>
      <c r="I433" t="s">
        <v>2938</v>
      </c>
      <c r="J433" t="s">
        <v>2939</v>
      </c>
      <c r="K433" t="s">
        <v>2812</v>
      </c>
      <c r="L433" t="s">
        <v>1733</v>
      </c>
      <c r="M433" t="s">
        <v>2940</v>
      </c>
      <c r="N433" t="s">
        <v>440</v>
      </c>
      <c r="O433" t="s">
        <v>39</v>
      </c>
      <c r="P433" t="s">
        <v>39</v>
      </c>
      <c r="Q433" t="s">
        <v>39</v>
      </c>
      <c r="R433" t="s">
        <v>39</v>
      </c>
      <c r="S433" t="s">
        <v>2930</v>
      </c>
      <c r="T433" t="s">
        <v>662</v>
      </c>
      <c r="U433" t="str">
        <f t="shared" si="30"/>
        <v>http://geocode.csis.u-tokyo.ac.jp/cgi-bin/simple_geocode.cgi?charset=UTF8&amp;addr=%20%E5%B2%90%E9%98%9C%E7%9C%8C%E7%BE%BD%E5%B3%B6%E9%83%A1%E5%B2%90%E5%8D%97%E7%94%BA%E4%B8%8A%E5%8D%B0%E9%A3%9F6-65%20%E3%82%B7%E3%83%A5%E3%83%A9%E3%83%88%E3%83%B3665%201A</v>
      </c>
      <c r="V433" t="str">
        <f t="shared" si="31"/>
        <v xml:space="preserve">&lt;?xml version="1.0" encoding="UTF-8" ?&gt;
&lt;results&gt;
&lt;query&gt; 岐阜県羽島郡岐南町上印食6-65 シュラトン665 1A&lt;/query&gt;
&lt;geodetic&gt;wgs1984&lt;/geodetic&gt;
&lt;iConf&gt;5&lt;/iConf&gt;
&lt;converted&gt; 岐阜県羽島郡岐南町上印食6-65 &lt;/converted&gt;
&lt;candidate&gt;
&lt;address&gt;岐阜県/羽島郡/岐南町/上印食/六丁目/６５番地&lt;/address&gt;
&lt;longitude&gt;136.789062&lt;/longitude&gt;
&lt;latitude&gt;35.391468&lt;/latitude&gt;
&lt;iLvl&gt;7&lt;/iLvl&gt;
&lt;/candidate&gt;
&lt;/results&gt;
</v>
      </c>
      <c r="W433">
        <f t="shared" si="32"/>
        <v>35.391468000000003</v>
      </c>
      <c r="X433">
        <f t="shared" si="33"/>
        <v>136.789062</v>
      </c>
      <c r="Y433" s="1" t="str">
        <f t="shared" si="34"/>
        <v xml:space="preserve"> 岐阜県羽島郡岐南町上印食6-65 シュラトン665 1A</v>
      </c>
    </row>
    <row r="434" spans="1:25" ht="14.25" x14ac:dyDescent="0.2">
      <c r="A434" t="s">
        <v>2941</v>
      </c>
      <c r="B434" t="s">
        <v>2942</v>
      </c>
      <c r="C434" t="s">
        <v>2943</v>
      </c>
      <c r="D434" t="s">
        <v>2944</v>
      </c>
      <c r="E434" t="s">
        <v>2945</v>
      </c>
      <c r="F434" t="s">
        <v>2946</v>
      </c>
      <c r="G434" t="s">
        <v>2947</v>
      </c>
      <c r="H434" t="s">
        <v>1210</v>
      </c>
      <c r="I434" t="s">
        <v>2948</v>
      </c>
      <c r="J434" t="s">
        <v>2949</v>
      </c>
      <c r="K434" t="s">
        <v>2825</v>
      </c>
      <c r="L434" t="s">
        <v>95</v>
      </c>
      <c r="M434" t="s">
        <v>39</v>
      </c>
      <c r="N434" t="s">
        <v>2950</v>
      </c>
      <c r="O434" t="s">
        <v>2554</v>
      </c>
      <c r="P434" t="s">
        <v>210</v>
      </c>
      <c r="Q434" t="s">
        <v>211</v>
      </c>
      <c r="R434" t="s">
        <v>212</v>
      </c>
      <c r="S434" t="s">
        <v>2941</v>
      </c>
      <c r="T434" t="s">
        <v>1306</v>
      </c>
      <c r="U434" t="str">
        <f t="shared" si="30"/>
        <v>http://geocode.csis.u-tokyo.ac.jp/cgi-bin/simple_geocode.cgi?charset=UTF8&amp;addr=%20%E6%BB%8B%E8%B3%80%E7%9C%8C%E5%A4%A7%E6%B4%A5%E5%B8%82%E6%B9%96%E5%9F%8E%E3%81%8C%E4%B8%98%EF%BC%92%E7%95%AA%EF%BC%95%E5%8F%B7</v>
      </c>
      <c r="V434" t="str">
        <f t="shared" si="31"/>
        <v xml:space="preserve">&lt;?xml version="1.0" encoding="UTF-8" ?&gt;
&lt;results&gt;
&lt;query&gt; 滋賀県大津市湖城が丘２番５号&lt;/query&gt;
&lt;geodetic&gt;wgs1984&lt;/geodetic&gt;
&lt;iConf&gt;5&lt;/iConf&gt;
&lt;converted&gt; 滋賀県大津市湖城が丘２番５号&lt;/converted&gt;
&lt;candidate&gt;
&lt;address&gt;滋賀県/大津市/湖城が丘/２番/５号&lt;/address&gt;
&lt;longitude&gt;135.882904&lt;/longitude&gt;
&lt;latitude&gt;34.996113&lt;/latitude&gt;
&lt;iLvl&gt;8&lt;/iLvl&gt;
&lt;/candidate&gt;
&lt;/results&gt;
</v>
      </c>
      <c r="W434">
        <f t="shared" si="32"/>
        <v>34.996113000000001</v>
      </c>
      <c r="X434">
        <f t="shared" si="33"/>
        <v>135.882904</v>
      </c>
      <c r="Y434" s="1" t="str">
        <f t="shared" si="34"/>
        <v xml:space="preserve"> 滋賀県大津市湖城が丘２番５号</v>
      </c>
    </row>
    <row r="435" spans="1:25" ht="14.25" x14ac:dyDescent="0.2">
      <c r="A435" t="s">
        <v>2951</v>
      </c>
      <c r="B435" t="s">
        <v>2952</v>
      </c>
      <c r="C435" t="s">
        <v>2953</v>
      </c>
      <c r="D435" t="s">
        <v>2954</v>
      </c>
      <c r="E435" t="s">
        <v>2955</v>
      </c>
      <c r="F435" t="s">
        <v>2956</v>
      </c>
      <c r="G435" t="s">
        <v>2957</v>
      </c>
      <c r="H435" t="s">
        <v>2958</v>
      </c>
      <c r="I435" t="s">
        <v>2959</v>
      </c>
      <c r="J435" t="s">
        <v>2960</v>
      </c>
      <c r="K435" t="s">
        <v>2584</v>
      </c>
      <c r="L435" t="s">
        <v>1842</v>
      </c>
      <c r="M435" t="s">
        <v>2961</v>
      </c>
      <c r="N435" t="s">
        <v>67</v>
      </c>
      <c r="O435" t="s">
        <v>39</v>
      </c>
      <c r="P435" t="s">
        <v>39</v>
      </c>
      <c r="Q435" t="s">
        <v>39</v>
      </c>
      <c r="R435" t="s">
        <v>39</v>
      </c>
      <c r="S435" t="s">
        <v>2951</v>
      </c>
      <c r="T435" t="s">
        <v>2962</v>
      </c>
      <c r="U435" t="str">
        <f t="shared" si="30"/>
        <v>http://geocode.csis.u-tokyo.ac.jp/cgi-bin/simple_geocode.cgi?charset=UTF8&amp;addr=%20%E5%B2%90%E9%98%9C%E7%9C%8C%E9%AB%98%E5%B1%B1%E5%B8%82%E8%A5%BF%E4%B9%8B%E4%B8%80%E8%89%B2%E7%94%BA3-26-2</v>
      </c>
      <c r="V435" t="str">
        <f t="shared" si="31"/>
        <v xml:space="preserve">&lt;?xml version="1.0" encoding="UTF-8" ?&gt;
&lt;results&gt;
&lt;query&gt; 岐阜県高山市西之一色町3-26-2&lt;/query&gt;
&lt;geodetic&gt;wgs1984&lt;/geodetic&gt;
&lt;iConf&gt;5&lt;/iConf&gt;
&lt;converted&gt; 岐阜県高山市西之一色町3-&lt;/converted&gt;
&lt;candidate&gt;
&lt;address&gt;岐阜県/高山市/西之一色町/三丁目&lt;/address&gt;
&lt;longitude&gt;137.243896&lt;/longitude&gt;
&lt;latitude&gt;36.129692&lt;/latitude&gt;
&lt;iLvl&gt;6&lt;/iLvl&gt;
&lt;/candidate&gt;
&lt;/results&gt;
</v>
      </c>
      <c r="W435">
        <f t="shared" si="32"/>
        <v>36.129691999999999</v>
      </c>
      <c r="X435">
        <f t="shared" si="33"/>
        <v>137.24389600000001</v>
      </c>
      <c r="Y435" s="1" t="str">
        <f t="shared" si="34"/>
        <v xml:space="preserve"> 岐阜県高山市西之一色町3-26-2</v>
      </c>
    </row>
    <row r="436" spans="1:25" ht="14.25" x14ac:dyDescent="0.2">
      <c r="A436" t="s">
        <v>2963</v>
      </c>
      <c r="B436" t="s">
        <v>2964</v>
      </c>
      <c r="C436" t="s">
        <v>2965</v>
      </c>
      <c r="D436" t="s">
        <v>2966</v>
      </c>
      <c r="E436" t="s">
        <v>2967</v>
      </c>
      <c r="F436" t="s">
        <v>2968</v>
      </c>
      <c r="G436" t="s">
        <v>2969</v>
      </c>
      <c r="H436" t="s">
        <v>2477</v>
      </c>
      <c r="I436" t="s">
        <v>2970</v>
      </c>
      <c r="J436" t="s">
        <v>2971</v>
      </c>
      <c r="K436" t="s">
        <v>2972</v>
      </c>
      <c r="L436" t="s">
        <v>31</v>
      </c>
      <c r="M436" t="s">
        <v>39</v>
      </c>
      <c r="N436" t="s">
        <v>1054</v>
      </c>
      <c r="O436" t="s">
        <v>39</v>
      </c>
      <c r="P436" t="s">
        <v>39</v>
      </c>
      <c r="Q436" t="s">
        <v>39</v>
      </c>
      <c r="R436" t="s">
        <v>39</v>
      </c>
      <c r="S436" t="s">
        <v>2963</v>
      </c>
      <c r="T436" t="s">
        <v>2973</v>
      </c>
      <c r="U436" t="str">
        <f t="shared" si="30"/>
        <v>http://geocode.csis.u-tokyo.ac.jp/cgi-bin/simple_geocode.cgi?charset=UTF8&amp;addr=%20%E5%B2%A1%E5%B1%B1%E7%9C%8C%E5%B2%A1%E5%B1%B1%E5%B8%82%E5%8D%97%E5%8C%BA%E6%96%B0%E4%BF%9D660-10</v>
      </c>
      <c r="V436" t="str">
        <f t="shared" si="31"/>
        <v xml:space="preserve">&lt;?xml version="1.0" encoding="UTF-8" ?&gt;
&lt;results&gt;
&lt;query&gt; 岡山県岡山市南区新保660-10&lt;/query&gt;
&lt;geodetic&gt;wgs1984&lt;/geodetic&gt;
&lt;iConf&gt;5&lt;/iConf&gt;
&lt;converted&gt; 岡山県岡山市南区新保660-&lt;/converted&gt;
&lt;candidate&gt;
&lt;address&gt;岡山県/岡山市/南区/新保/６６０番地&lt;/address&gt;
&lt;longitude&gt;133.908569&lt;/longitude&gt;
&lt;latitude&gt;34.631493&lt;/latitude&gt;
&lt;iLvl&gt;7&lt;/iLvl&gt;
&lt;/candidate&gt;
&lt;/results&gt;
</v>
      </c>
      <c r="W436">
        <f t="shared" si="32"/>
        <v>34.631492999999999</v>
      </c>
      <c r="X436">
        <f t="shared" si="33"/>
        <v>133.908569</v>
      </c>
      <c r="Y436" s="1" t="str">
        <f t="shared" si="34"/>
        <v xml:space="preserve"> 岡山県岡山市南区新保660-10</v>
      </c>
    </row>
    <row r="437" spans="1:25" ht="14.25" x14ac:dyDescent="0.2">
      <c r="A437" t="s">
        <v>2974</v>
      </c>
      <c r="B437" t="s">
        <v>2975</v>
      </c>
      <c r="C437" t="s">
        <v>2976</v>
      </c>
      <c r="D437" t="s">
        <v>2977</v>
      </c>
      <c r="E437" t="s">
        <v>2978</v>
      </c>
      <c r="F437" t="s">
        <v>2979</v>
      </c>
      <c r="G437" t="s">
        <v>2980</v>
      </c>
      <c r="H437" t="s">
        <v>2981</v>
      </c>
      <c r="I437" t="s">
        <v>2982</v>
      </c>
      <c r="J437" t="s">
        <v>2983</v>
      </c>
      <c r="K437" t="s">
        <v>2768</v>
      </c>
      <c r="L437" t="s">
        <v>408</v>
      </c>
      <c r="M437" t="s">
        <v>2984</v>
      </c>
      <c r="N437" t="s">
        <v>2985</v>
      </c>
      <c r="O437" t="s">
        <v>39</v>
      </c>
      <c r="P437" t="s">
        <v>39</v>
      </c>
      <c r="Q437" t="s">
        <v>39</v>
      </c>
      <c r="R437" t="s">
        <v>39</v>
      </c>
      <c r="S437" t="s">
        <v>2974</v>
      </c>
      <c r="T437" t="s">
        <v>2986</v>
      </c>
      <c r="U437" t="str">
        <f t="shared" si="30"/>
        <v>http://geocode.csis.u-tokyo.ac.jp/cgi-bin/simple_geocode.cgi?charset=UTF8&amp;addr=%20%E6%84%9B%E7%9F%A5%E7%9C%8C%E5%90%8D%E5%8F%A4%E5%B1%8B%E5%B8%82%E6%9D%B1%E5%8C%BA%E6%9D%B1%E6%A1%9C%EF%BC%91%E4%B8%81%E7%9B%AE%EF%BC%92%EF%BC%8D%EF%BC%93%EF%BC%91</v>
      </c>
      <c r="V437" t="str">
        <f t="shared" si="31"/>
        <v xml:space="preserve">&lt;?xml version="1.0" encoding="UTF-8" ?&gt;
&lt;results&gt;
&lt;query&gt; 愛知県名古屋市東区東桜１丁目２−３１&lt;/query&gt;
&lt;geodetic&gt;wgs1984&lt;/geodetic&gt;
&lt;iConf&gt;5&lt;/iConf&gt;
&lt;converted&gt; 愛知県名古屋市東区東桜１丁目２−３１&lt;/converted&gt;
&lt;candidate&gt;
&lt;address&gt;愛知県/名古屋市/東区/東桜/一丁目/２番/３１号&lt;/address&gt;
&lt;longitude&gt;136.910416&lt;/longitude&gt;
&lt;latitude&gt;35.172920&lt;/latitude&gt;
&lt;iLvl&gt;8&lt;/iLvl&gt;
&lt;/candidate&gt;
&lt;/results&gt;
</v>
      </c>
      <c r="W437">
        <f t="shared" si="32"/>
        <v>35.172919999999998</v>
      </c>
      <c r="X437">
        <f t="shared" si="33"/>
        <v>136.910416</v>
      </c>
      <c r="Y437" s="1" t="str">
        <f t="shared" si="34"/>
        <v xml:space="preserve"> 愛知県名古屋市東区東桜１丁目２－３１</v>
      </c>
    </row>
    <row r="438" spans="1:25" ht="14.25" x14ac:dyDescent="0.2">
      <c r="A438" t="s">
        <v>2987</v>
      </c>
      <c r="B438" t="s">
        <v>2988</v>
      </c>
      <c r="C438" t="s">
        <v>2989</v>
      </c>
      <c r="D438" t="s">
        <v>2990</v>
      </c>
      <c r="E438" t="s">
        <v>2991</v>
      </c>
      <c r="F438" t="s">
        <v>2992</v>
      </c>
      <c r="G438" t="s">
        <v>2993</v>
      </c>
      <c r="H438" t="s">
        <v>2994</v>
      </c>
      <c r="I438" t="s">
        <v>2995</v>
      </c>
      <c r="J438" t="s">
        <v>2996</v>
      </c>
      <c r="K438" t="s">
        <v>2632</v>
      </c>
      <c r="L438" t="s">
        <v>408</v>
      </c>
      <c r="M438" t="s">
        <v>2997</v>
      </c>
      <c r="N438" t="s">
        <v>1214</v>
      </c>
      <c r="O438" t="s">
        <v>2555</v>
      </c>
      <c r="P438" t="s">
        <v>1216</v>
      </c>
      <c r="Q438" t="s">
        <v>2556</v>
      </c>
      <c r="R438" t="s">
        <v>1218</v>
      </c>
      <c r="S438" t="s">
        <v>2987</v>
      </c>
      <c r="T438" t="s">
        <v>2998</v>
      </c>
      <c r="U438" t="str">
        <f t="shared" si="30"/>
        <v>http://geocode.csis.u-tokyo.ac.jp/cgi-bin/simple_geocode.cgi?charset=UTF8&amp;addr=%20%E6%84%9B%E7%9F%A5%E7%9C%8C%E5%90%8D%E5%8F%A4%E5%B1%8B%E5%B8%82%E5%8D%83%E7%A8%AE%E5%8C%BA%E5%8D%83%E4%BB%A3%E7%94%B0%E6%A9%8B%EF%BC%92%EF%BC%8D%EF%BC%91%EF%BC%8D%EF%BC%91</v>
      </c>
      <c r="V438" t="str">
        <f t="shared" si="31"/>
        <v xml:space="preserve">&lt;?xml version="1.0" encoding="UTF-8" ?&gt;
&lt;results&gt;
&lt;query&gt; 愛知県名古屋市千種区千代田橋２−１−１&lt;/query&gt;
&lt;geodetic&gt;wgs1984&lt;/geodetic&gt;
&lt;iConf&gt;5&lt;/iConf&gt;
&lt;converted&gt; 愛知県名古屋市千種区千代田橋２−１−&lt;/converted&gt;
&lt;candidate&gt;
&lt;address&gt;愛知県/名古屋市/千種区/千代橋/二丁目/１番&lt;/address&gt;
&lt;longitude&gt;136.969559&lt;/longitude&gt;
&lt;latitude&gt;35.187107&lt;/latitude&gt;
&lt;iLvl&gt;7&lt;/iLvl&gt;
&lt;/candidate&gt;
&lt;/results&gt;
</v>
      </c>
      <c r="W438">
        <f t="shared" si="32"/>
        <v>35.187106999999997</v>
      </c>
      <c r="X438">
        <f t="shared" si="33"/>
        <v>136.969559</v>
      </c>
      <c r="Y438" s="1" t="str">
        <f t="shared" si="34"/>
        <v xml:space="preserve"> 愛知県名古屋市千種区千代田橋２－１－１</v>
      </c>
    </row>
    <row r="439" spans="1:25" ht="14.25" x14ac:dyDescent="0.2">
      <c r="A439" t="s">
        <v>2999</v>
      </c>
      <c r="B439" t="s">
        <v>3000</v>
      </c>
      <c r="C439" t="s">
        <v>3001</v>
      </c>
      <c r="D439" t="s">
        <v>3002</v>
      </c>
      <c r="E439" t="s">
        <v>3003</v>
      </c>
      <c r="F439" t="s">
        <v>3004</v>
      </c>
      <c r="G439" t="s">
        <v>3005</v>
      </c>
      <c r="H439" t="s">
        <v>1527</v>
      </c>
      <c r="I439" t="s">
        <v>3006</v>
      </c>
      <c r="J439" t="s">
        <v>3007</v>
      </c>
      <c r="K439" t="s">
        <v>2825</v>
      </c>
      <c r="L439" t="s">
        <v>95</v>
      </c>
      <c r="M439" t="s">
        <v>3008</v>
      </c>
      <c r="N439" t="s">
        <v>82</v>
      </c>
      <c r="O439" t="s">
        <v>39</v>
      </c>
      <c r="P439" t="s">
        <v>39</v>
      </c>
      <c r="Q439" t="s">
        <v>39</v>
      </c>
      <c r="R439" t="s">
        <v>39</v>
      </c>
      <c r="S439" t="s">
        <v>2999</v>
      </c>
      <c r="T439" t="s">
        <v>3009</v>
      </c>
      <c r="U439" t="str">
        <f t="shared" si="30"/>
        <v>http://geocode.csis.u-tokyo.ac.jp/cgi-bin/simple_geocode.cgi?charset=UTF8&amp;addr=%20%E6%84%9B%E7%9F%A5%E7%9C%8C%E5%90%8D%E5%8F%A4%E5%B1%8B%E5%B8%82%E8%A5%BF%E5%8C%BA%E4%B8%AD%E5%B0%8F%E7%94%B0%E4%BA%954-174</v>
      </c>
      <c r="V439" t="str">
        <f t="shared" si="31"/>
        <v xml:space="preserve">&lt;?xml version="1.0" encoding="UTF-8" ?&gt;
&lt;results&gt;
&lt;query&gt; 愛知県名古屋市西区中小田井4-174&lt;/query&gt;
&lt;geodetic&gt;wgs1984&lt;/geodetic&gt;
&lt;iConf&gt;5&lt;/iConf&gt;
&lt;converted&gt; 愛知県名古屋市西区中小田井4-174&lt;/converted&gt;
&lt;candidate&gt;
&lt;address&gt;愛知県/名古屋市/西区/中小田井/四丁目/１７４番地&lt;/address&gt;
&lt;longitude&gt;136.872147&lt;/longitude&gt;
&lt;latitude&gt;35.217312&lt;/latitude&gt;
&lt;iLvl&gt;7&lt;/iLvl&gt;
&lt;/candidate&gt;
&lt;/results&gt;
</v>
      </c>
      <c r="W439">
        <f t="shared" si="32"/>
        <v>35.217312</v>
      </c>
      <c r="X439">
        <f t="shared" si="33"/>
        <v>136.87214700000001</v>
      </c>
      <c r="Y439" s="1" t="str">
        <f t="shared" si="34"/>
        <v xml:space="preserve"> 愛知県名古屋市西区中小田井4-174</v>
      </c>
    </row>
    <row r="440" spans="1:25" ht="14.25" x14ac:dyDescent="0.2">
      <c r="A440" t="s">
        <v>3010</v>
      </c>
      <c r="B440" t="s">
        <v>3011</v>
      </c>
      <c r="C440" t="s">
        <v>3012</v>
      </c>
      <c r="D440" t="s">
        <v>3013</v>
      </c>
      <c r="E440" t="s">
        <v>3014</v>
      </c>
      <c r="F440" t="s">
        <v>3015</v>
      </c>
      <c r="G440" t="s">
        <v>3016</v>
      </c>
      <c r="H440" t="s">
        <v>3017</v>
      </c>
      <c r="I440" t="s">
        <v>3018</v>
      </c>
      <c r="J440" t="s">
        <v>3019</v>
      </c>
      <c r="K440" t="s">
        <v>2632</v>
      </c>
      <c r="L440" t="s">
        <v>95</v>
      </c>
      <c r="M440" t="s">
        <v>3020</v>
      </c>
      <c r="N440" t="s">
        <v>2985</v>
      </c>
      <c r="O440" t="s">
        <v>39</v>
      </c>
      <c r="P440" t="s">
        <v>39</v>
      </c>
      <c r="Q440" t="s">
        <v>39</v>
      </c>
      <c r="R440" t="s">
        <v>39</v>
      </c>
      <c r="S440" t="s">
        <v>3010</v>
      </c>
      <c r="T440" t="s">
        <v>3021</v>
      </c>
      <c r="U440" t="str">
        <f t="shared" si="30"/>
        <v>http://geocode.csis.u-tokyo.ac.jp/cgi-bin/simple_geocode.cgi?charset=UTF8&amp;addr=%20%E5%B2%90%E9%98%9C%E7%9C%8C%E5%B2%90%E9%98%9C%E5%B8%82%E8%8A%8B%E5%B3%B6%EF%BC%93%E4%B8%81%E7%9B%AE%EF%BC%93</v>
      </c>
      <c r="V440" t="str">
        <f t="shared" si="31"/>
        <v xml:space="preserve">&lt;?xml version="1.0" encoding="UTF-8" ?&gt;
&lt;results&gt;
&lt;query&gt; 岐阜県岐阜市芋島３丁目３&lt;/query&gt;
&lt;geodetic&gt;wgs1984&lt;/geodetic&gt;
&lt;iConf&gt;5&lt;/iConf&gt;
&lt;converted&gt; 岐阜県岐阜市芋島３丁目３&lt;/converted&gt;
&lt;candidate&gt;
&lt;address&gt;岐阜県/岐阜市/芋島/三丁目/３番&lt;/address&gt;
&lt;longitude&gt;136.806580&lt;/longitude&gt;
&lt;latitude&gt;35.391403&lt;/latitude&gt;
&lt;iLvl&gt;7&lt;/iLvl&gt;
&lt;/candidate&gt;
&lt;/results&gt;
</v>
      </c>
      <c r="W440">
        <f t="shared" si="32"/>
        <v>35.391402999999997</v>
      </c>
      <c r="X440">
        <f t="shared" si="33"/>
        <v>136.80658</v>
      </c>
      <c r="Y440" s="1" t="str">
        <f t="shared" si="34"/>
        <v xml:space="preserve"> 岐阜県岐阜市芋島３丁目３</v>
      </c>
    </row>
    <row r="441" spans="1:25" ht="14.25" x14ac:dyDescent="0.2">
      <c r="A441" t="s">
        <v>3022</v>
      </c>
      <c r="B441" t="s">
        <v>3023</v>
      </c>
      <c r="C441" t="s">
        <v>3024</v>
      </c>
      <c r="D441" t="s">
        <v>3025</v>
      </c>
      <c r="E441" t="s">
        <v>3026</v>
      </c>
      <c r="F441" t="s">
        <v>3027</v>
      </c>
      <c r="G441" t="s">
        <v>3028</v>
      </c>
      <c r="H441" t="s">
        <v>969</v>
      </c>
      <c r="I441" t="s">
        <v>3029</v>
      </c>
      <c r="J441" t="s">
        <v>3030</v>
      </c>
      <c r="K441" t="s">
        <v>2680</v>
      </c>
      <c r="L441" t="s">
        <v>51</v>
      </c>
      <c r="M441" t="s">
        <v>3031</v>
      </c>
      <c r="N441" t="s">
        <v>3032</v>
      </c>
      <c r="O441" t="s">
        <v>39</v>
      </c>
      <c r="P441" t="s">
        <v>39</v>
      </c>
      <c r="Q441" t="s">
        <v>39</v>
      </c>
      <c r="R441" t="s">
        <v>39</v>
      </c>
      <c r="S441" t="s">
        <v>3022</v>
      </c>
      <c r="T441" t="s">
        <v>3033</v>
      </c>
      <c r="U441" t="str">
        <f t="shared" si="30"/>
        <v>http://geocode.csis.u-tokyo.ac.jp/cgi-bin/simple_geocode.cgi?charset=UTF8&amp;addr=%20%E5%9F%BC%E7%8E%89%E7%9C%8C%E3%81%95%E3%81%84%E3%81%9F%E3%81%BE%E5%B8%82%E5%8D%97%E5%8C%BA%E7%99%BD%E5%B9%A1%EF%BC%95%E4%B8%81%E7%9B%AE%EF%BC%91%EF%BC%99%EF%BC%8D%EF%BC%91%EF%BC%99</v>
      </c>
      <c r="V441" t="str">
        <f t="shared" si="31"/>
        <v xml:space="preserve">&lt;?xml version="1.0" encoding="UTF-8" ?&gt;
&lt;results&gt;
&lt;query&gt; 埼玉県さいたま市南区白幡５丁目１９−１９&lt;/query&gt;
&lt;geodetic&gt;wgs1984&lt;/geodetic&gt;
&lt;iConf&gt;5&lt;/iConf&gt;
&lt;converted&gt; 埼玉県さいたま市南区白幡５丁目１９−１９&lt;/converted&gt;
&lt;candidate&gt;
&lt;address&gt;埼玉県/さいたま市/南区/白幡/五丁目/１９番/１９号&lt;/address&gt;
&lt;longitude&gt;139.647385&lt;/longitude&gt;
&lt;latitude&gt;35.844910&lt;/latitude&gt;
&lt;iLvl&gt;8&lt;/iLvl&gt;
&lt;/candidate&gt;
&lt;/results&gt;
</v>
      </c>
      <c r="W441">
        <f t="shared" si="32"/>
        <v>35.844909999999999</v>
      </c>
      <c r="X441">
        <f t="shared" si="33"/>
        <v>139.64738500000001</v>
      </c>
      <c r="Y441" s="1" t="str">
        <f t="shared" si="34"/>
        <v xml:space="preserve"> 埼玉県さいたま市南区白幡５丁目１９－１９</v>
      </c>
    </row>
    <row r="442" spans="1:25" ht="14.25" x14ac:dyDescent="0.2">
      <c r="A442" t="s">
        <v>3034</v>
      </c>
      <c r="B442" t="s">
        <v>3035</v>
      </c>
      <c r="C442" t="s">
        <v>3036</v>
      </c>
      <c r="D442" t="s">
        <v>3037</v>
      </c>
      <c r="E442" t="s">
        <v>3038</v>
      </c>
      <c r="F442" t="s">
        <v>3039</v>
      </c>
      <c r="G442" t="s">
        <v>3040</v>
      </c>
      <c r="H442" t="s">
        <v>969</v>
      </c>
      <c r="I442" t="s">
        <v>3041</v>
      </c>
      <c r="J442" t="s">
        <v>3042</v>
      </c>
      <c r="K442" t="s">
        <v>2825</v>
      </c>
      <c r="L442" t="s">
        <v>1733</v>
      </c>
      <c r="M442" t="s">
        <v>3043</v>
      </c>
      <c r="N442" t="s">
        <v>661</v>
      </c>
      <c r="O442" t="s">
        <v>39</v>
      </c>
      <c r="P442" t="s">
        <v>39</v>
      </c>
      <c r="Q442" t="s">
        <v>39</v>
      </c>
      <c r="R442" t="s">
        <v>39</v>
      </c>
      <c r="S442" t="s">
        <v>3034</v>
      </c>
      <c r="T442" t="s">
        <v>3044</v>
      </c>
      <c r="U442" t="str">
        <f t="shared" si="30"/>
        <v>http://geocode.csis.u-tokyo.ac.jp/cgi-bin/simple_geocode.cgi?charset=UTF8&amp;addr=%20%E6%84%9B%E7%9F%A5%E7%9C%8C%E5%90%8D%E5%8F%A4%E5%B1%8B%E5%B8%82%E5%8C%97%E5%8C%BA%E9%87%91%E5%9F%8E%E7%94%BA2-57-1</v>
      </c>
      <c r="V442" t="str">
        <f t="shared" si="31"/>
        <v xml:space="preserve">&lt;?xml version="1.0" encoding="UTF-8" ?&gt;
&lt;results&gt;
&lt;query&gt; 愛知県名古屋市北区金城町2-57-1&lt;/query&gt;
&lt;geodetic&gt;wgs1984&lt;/geodetic&gt;
&lt;iConf&gt;5&lt;/iConf&gt;
&lt;converted&gt; 愛知県名古屋市北区金城町2-57-&lt;/converted&gt;
&lt;candidate&gt;
&lt;address&gt;愛知県/名古屋市/北区/金城町/二丁目/５７番地&lt;/address&gt;
&lt;longitude&gt;136.906830&lt;/longitude&gt;
&lt;latitude&gt;35.202782&lt;/latitude&gt;
&lt;iLvl&gt;7&lt;/iLvl&gt;
&lt;/candidate&gt;
&lt;/results&gt;
</v>
      </c>
      <c r="W442">
        <f t="shared" si="32"/>
        <v>35.202781999999999</v>
      </c>
      <c r="X442">
        <f t="shared" si="33"/>
        <v>136.90683000000001</v>
      </c>
      <c r="Y442" s="1" t="str">
        <f t="shared" si="34"/>
        <v xml:space="preserve"> 愛知県名古屋市北区金城町2-57-1</v>
      </c>
    </row>
    <row r="443" spans="1:25" ht="14.25" x14ac:dyDescent="0.2">
      <c r="A443" t="s">
        <v>3045</v>
      </c>
      <c r="B443" t="s">
        <v>3046</v>
      </c>
      <c r="C443" t="s">
        <v>3047</v>
      </c>
      <c r="D443" t="s">
        <v>3048</v>
      </c>
      <c r="E443" t="s">
        <v>3049</v>
      </c>
      <c r="F443" t="s">
        <v>3050</v>
      </c>
      <c r="G443" t="s">
        <v>3051</v>
      </c>
      <c r="H443" t="s">
        <v>2822</v>
      </c>
      <c r="I443" t="s">
        <v>3052</v>
      </c>
      <c r="J443" t="s">
        <v>3053</v>
      </c>
      <c r="K443" t="s">
        <v>2655</v>
      </c>
      <c r="L443" t="s">
        <v>95</v>
      </c>
      <c r="M443" t="s">
        <v>3054</v>
      </c>
      <c r="N443" t="s">
        <v>82</v>
      </c>
      <c r="O443" t="s">
        <v>369</v>
      </c>
      <c r="P443" t="s">
        <v>370</v>
      </c>
      <c r="Q443" t="s">
        <v>371</v>
      </c>
      <c r="R443" t="s">
        <v>2545</v>
      </c>
      <c r="S443" t="s">
        <v>3045</v>
      </c>
      <c r="T443" t="s">
        <v>373</v>
      </c>
      <c r="U443" t="str">
        <f t="shared" si="30"/>
        <v>http://geocode.csis.u-tokyo.ac.jp/cgi-bin/simple_geocode.cgi?charset=UTF8&amp;addr=%20%E5%B2%A1%E5%B1%B1%E7%9C%8C%E5%B2%A1%E5%B1%B1%E5%B8%82%E4%B8%AD%E5%8C%BA%E9%95%B7%E5%B2%A1335-6</v>
      </c>
      <c r="V443" t="str">
        <f t="shared" si="31"/>
        <v xml:space="preserve">&lt;?xml version="1.0" encoding="UTF-8" ?&gt;
&lt;results&gt;
&lt;query&gt; 岡山県岡山市中区長岡335-6&lt;/query&gt;
&lt;geodetic&gt;wgs1984&lt;/geodetic&gt;
&lt;iConf&gt;5&lt;/iConf&gt;
&lt;converted&gt; 岡山県岡山市中区長岡335-&lt;/converted&gt;
&lt;candidate&gt;
&lt;address&gt;岡山県/岡山市/中区/長岡/３３５番地&lt;/address&gt;
&lt;longitude&gt;133.986038&lt;/longitude&gt;
&lt;latitude&gt;34.680035&lt;/latitude&gt;
&lt;iLvl&gt;7&lt;/iLvl&gt;
&lt;/candidate&gt;
&lt;/results&gt;
</v>
      </c>
      <c r="W443">
        <f t="shared" si="32"/>
        <v>34.680034999999997</v>
      </c>
      <c r="X443">
        <f t="shared" si="33"/>
        <v>133.98603800000001</v>
      </c>
      <c r="Y443" s="1" t="str">
        <f t="shared" si="34"/>
        <v xml:space="preserve"> 岡山県岡山市中区長岡335-6</v>
      </c>
    </row>
    <row r="444" spans="1:25" ht="14.25" x14ac:dyDescent="0.2">
      <c r="A444" t="s">
        <v>3055</v>
      </c>
      <c r="B444" t="s">
        <v>3056</v>
      </c>
      <c r="C444" t="s">
        <v>3057</v>
      </c>
      <c r="D444" t="s">
        <v>3058</v>
      </c>
      <c r="E444" t="s">
        <v>3059</v>
      </c>
      <c r="F444" t="s">
        <v>3060</v>
      </c>
      <c r="G444" t="s">
        <v>3061</v>
      </c>
      <c r="H444" t="s">
        <v>969</v>
      </c>
      <c r="I444" t="s">
        <v>3062</v>
      </c>
      <c r="J444" t="s">
        <v>3063</v>
      </c>
      <c r="K444" t="s">
        <v>3064</v>
      </c>
      <c r="L444" t="s">
        <v>192</v>
      </c>
      <c r="M444" t="s">
        <v>39</v>
      </c>
      <c r="N444" t="s">
        <v>2682</v>
      </c>
      <c r="O444" t="s">
        <v>39</v>
      </c>
      <c r="P444" t="s">
        <v>39</v>
      </c>
      <c r="Q444" t="s">
        <v>39</v>
      </c>
      <c r="R444" t="s">
        <v>39</v>
      </c>
      <c r="S444" t="s">
        <v>3055</v>
      </c>
      <c r="T444" t="s">
        <v>3065</v>
      </c>
      <c r="U444" t="str">
        <f t="shared" si="30"/>
        <v>http://geocode.csis.u-tokyo.ac.jp/cgi-bin/simple_geocode.cgi?charset=UTF8&amp;addr=%20%E5%BA%83%E5%B3%B6%E7%9C%8C%E7%A6%8F%E5%B1%B1%E5%B8%82%E7%A5%9E%E8%BE%BA%E7%94%BA%E5%8D%81%E4%B9%9D%E8%BB%92%E5%B1%8B%EF%BC%92%EF%BC%94%EF%BC%98%EF%BC%8D%EF%BC%91</v>
      </c>
      <c r="V444" t="str">
        <f t="shared" si="31"/>
        <v xml:space="preserve">&lt;?xml version="1.0" encoding="UTF-8" ?&gt;
&lt;results&gt;
&lt;query&gt; 広島県福山市神辺町十九軒屋２４８−１&lt;/query&gt;
&lt;geodetic&gt;wgs1984&lt;/geodetic&gt;
&lt;iConf&gt;5&lt;/iConf&gt;
&lt;converted&gt; 広島県福山市神辺町十九軒屋２４８−&lt;/converted&gt;
&lt;candidate&gt;
&lt;address&gt;広島県/福山市/神辺町/十九軒屋/２４８番地&lt;/address&gt;
&lt;longitude&gt;133.359909&lt;/longitude&gt;
&lt;latitude&gt;34.547161&lt;/latitude&gt;
&lt;iLvl&gt;7&lt;/iLvl&gt;
&lt;/candidate&gt;
&lt;/results&gt;
</v>
      </c>
      <c r="W444">
        <f t="shared" si="32"/>
        <v>34.547161000000003</v>
      </c>
      <c r="X444">
        <f t="shared" si="33"/>
        <v>133.35990899999999</v>
      </c>
      <c r="Y444" s="1" t="str">
        <f t="shared" si="34"/>
        <v xml:space="preserve"> 広島県福山市神辺町十九軒屋２４８－１</v>
      </c>
    </row>
    <row r="445" spans="1:25" ht="14.25" x14ac:dyDescent="0.2">
      <c r="A445" t="s">
        <v>3066</v>
      </c>
      <c r="B445" t="s">
        <v>3067</v>
      </c>
      <c r="C445" t="s">
        <v>3068</v>
      </c>
      <c r="D445" t="s">
        <v>3069</v>
      </c>
      <c r="E445" t="s">
        <v>3070</v>
      </c>
      <c r="F445" t="s">
        <v>3071</v>
      </c>
      <c r="G445" t="s">
        <v>3072</v>
      </c>
      <c r="H445" t="s">
        <v>1347</v>
      </c>
      <c r="I445" t="s">
        <v>3073</v>
      </c>
      <c r="J445" t="s">
        <v>3074</v>
      </c>
      <c r="K445" t="s">
        <v>2680</v>
      </c>
      <c r="L445" t="s">
        <v>1733</v>
      </c>
      <c r="M445" t="s">
        <v>3075</v>
      </c>
      <c r="N445" t="s">
        <v>3076</v>
      </c>
      <c r="O445" t="s">
        <v>39</v>
      </c>
      <c r="P445" t="s">
        <v>39</v>
      </c>
      <c r="Q445" t="s">
        <v>39</v>
      </c>
      <c r="R445" t="s">
        <v>39</v>
      </c>
      <c r="S445" t="s">
        <v>3066</v>
      </c>
      <c r="T445" t="s">
        <v>3077</v>
      </c>
      <c r="U445" t="str">
        <f t="shared" si="30"/>
        <v>http://geocode.csis.u-tokyo.ac.jp/cgi-bin/simple_geocode.cgi?charset=UTF8&amp;addr=%20%E7%A5%9E%E5%A5%88%E5%B7%9D%E7%9C%8C%E6%B5%B7%E8%80%81%E5%90%8D%E5%B8%82%E6%9C%AC%E9%83%B7%EF%BC%91%EF%BC%96%EF%BC%99%EF%BC%91%EF%BC%8D%EF%BC%91</v>
      </c>
      <c r="V445" t="str">
        <f t="shared" si="31"/>
        <v xml:space="preserve">&lt;?xml version="1.0" encoding="UTF-8" ?&gt;
&lt;results&gt;
&lt;query&gt; 神奈川県海老名市本郷１６９１−１&lt;/query&gt;
&lt;geodetic&gt;wgs1984&lt;/geodetic&gt;
&lt;iConf&gt;5&lt;/iConf&gt;
&lt;converted&gt; 神奈川県海老名市本郷１６９１−&lt;/converted&gt;
&lt;candidate&gt;
&lt;address&gt;神奈川県/海老名市/本/１６９１番地&lt;/address&gt;
&lt;longitude&gt;139.388687&lt;/longitude&gt;
&lt;latitude&gt;35.406967&lt;/latitude&gt;
&lt;iLvl&gt;7&lt;/iLvl&gt;
&lt;/candidate&gt;
&lt;/results&gt;
</v>
      </c>
      <c r="W445">
        <f t="shared" si="32"/>
        <v>35.406967000000002</v>
      </c>
      <c r="X445">
        <f t="shared" si="33"/>
        <v>139.388687</v>
      </c>
      <c r="Y445" s="1" t="str">
        <f t="shared" si="34"/>
        <v xml:space="preserve"> 神奈川県海老名市本郷１６９１－１</v>
      </c>
    </row>
    <row r="446" spans="1:25" ht="14.25" x14ac:dyDescent="0.2">
      <c r="A446" t="s">
        <v>3078</v>
      </c>
      <c r="B446" t="s">
        <v>3079</v>
      </c>
      <c r="C446" t="s">
        <v>3080</v>
      </c>
      <c r="D446" t="s">
        <v>3081</v>
      </c>
      <c r="E446" t="s">
        <v>3082</v>
      </c>
      <c r="F446" t="s">
        <v>3083</v>
      </c>
      <c r="G446" t="s">
        <v>3084</v>
      </c>
      <c r="H446" t="s">
        <v>1376</v>
      </c>
      <c r="I446" t="s">
        <v>3085</v>
      </c>
      <c r="J446" t="s">
        <v>3086</v>
      </c>
      <c r="K446" t="s">
        <v>2733</v>
      </c>
      <c r="L446" t="s">
        <v>3087</v>
      </c>
      <c r="M446" t="s">
        <v>3088</v>
      </c>
      <c r="N446" t="s">
        <v>82</v>
      </c>
      <c r="O446" t="s">
        <v>39</v>
      </c>
      <c r="P446" t="s">
        <v>39</v>
      </c>
      <c r="Q446" t="s">
        <v>39</v>
      </c>
      <c r="R446" t="s">
        <v>39</v>
      </c>
      <c r="S446" t="s">
        <v>3078</v>
      </c>
      <c r="T446" t="s">
        <v>816</v>
      </c>
      <c r="U446" t="str">
        <f t="shared" si="30"/>
        <v>http://geocode.csis.u-tokyo.ac.jp/cgi-bin/simple_geocode.cgi?charset=UTF8&amp;addr=%20%E4%BA%AC%E9%83%BD%E5%BA%9C%E4%BA%AC%E9%83%BD%E5%B8%82%E5%B7%A6%E4%BA%AC%E5%8C%BA%E4%B8%80%E4%B9%97%E5%AF%BA%E8%A5%BF%E9%96%89%E5%B7%9D%E5%8E%9F%E7%94%BA%EF%BC%92%EF%BC%99%EF%BC%8D%EF%BC%97</v>
      </c>
      <c r="V446" t="str">
        <f t="shared" si="31"/>
        <v xml:space="preserve">&lt;?xml version="1.0" encoding="UTF-8" ?&gt;
&lt;results&gt;
&lt;query&gt; 京都府京都市左京区一乗寺西閉川原町２９−７&lt;/query&gt;
&lt;geodetic&gt;wgs1984&lt;/geodetic&gt;
&lt;iConf&gt;5&lt;/iConf&gt;
&lt;converted&gt; 京都府京都市左京区一乗寺西閉川原町２９−&lt;/converted&gt;
&lt;candidate&gt;
&lt;address&gt;京都府/京都市/左京区/一乗寺西閉川原町/２９番地&lt;/address&gt;
&lt;longitude&gt;135.787170&lt;/longitude&gt;
&lt;latitude&gt;35.047260&lt;/latitude&gt;
&lt;iLvl&gt;7&lt;/iLvl&gt;
&lt;/candidate&gt;
&lt;/results&gt;
</v>
      </c>
      <c r="W446">
        <f t="shared" si="32"/>
        <v>35.047260000000001</v>
      </c>
      <c r="X446">
        <f t="shared" si="33"/>
        <v>135.78717</v>
      </c>
      <c r="Y446" s="1" t="str">
        <f t="shared" si="34"/>
        <v xml:space="preserve"> 京都府京都市左京区一乗寺西閉川原町２９－７</v>
      </c>
    </row>
    <row r="447" spans="1:25" ht="14.25" x14ac:dyDescent="0.2">
      <c r="A447" t="s">
        <v>3089</v>
      </c>
      <c r="B447" t="s">
        <v>3090</v>
      </c>
      <c r="C447" t="s">
        <v>3091</v>
      </c>
      <c r="D447" t="s">
        <v>3092</v>
      </c>
      <c r="E447" t="s">
        <v>3093</v>
      </c>
      <c r="F447" t="s">
        <v>3094</v>
      </c>
      <c r="G447" t="s">
        <v>3095</v>
      </c>
      <c r="H447" t="s">
        <v>3096</v>
      </c>
      <c r="I447" t="s">
        <v>3097</v>
      </c>
      <c r="J447" t="s">
        <v>3098</v>
      </c>
      <c r="K447" t="s">
        <v>2825</v>
      </c>
      <c r="L447" t="s">
        <v>1638</v>
      </c>
      <c r="M447" t="s">
        <v>3099</v>
      </c>
      <c r="N447" t="s">
        <v>227</v>
      </c>
      <c r="O447" t="s">
        <v>39</v>
      </c>
      <c r="P447" t="s">
        <v>39</v>
      </c>
      <c r="Q447" t="s">
        <v>39</v>
      </c>
      <c r="R447" t="s">
        <v>39</v>
      </c>
      <c r="S447" t="s">
        <v>3089</v>
      </c>
      <c r="T447" t="s">
        <v>3100</v>
      </c>
      <c r="U447" t="str">
        <f t="shared" si="30"/>
        <v>http://geocode.csis.u-tokyo.ac.jp/cgi-bin/simple_geocode.cgi?charset=UTF8&amp;addr=%20%E7%A5%9E%E5%A5%88%E5%B7%9D%E7%9C%8C%E8%97%A4%E6%B2%A2%E5%B8%82%E6%B9%98%E5%8D%97%E5%8F%B0%EF%BC%95%E4%B8%81%E7%9B%AE%EF%BC%94%EF%BC%8D%EF%BC%91%EF%BC%95</v>
      </c>
      <c r="V447" t="str">
        <f t="shared" si="31"/>
        <v xml:space="preserve">&lt;?xml version="1.0" encoding="UTF-8" ?&gt;
&lt;results&gt;
&lt;query&gt; 神奈川県藤沢市湘南台５丁目４−１５&lt;/query&gt;
&lt;geodetic&gt;wgs1984&lt;/geodetic&gt;
&lt;iConf&gt;5&lt;/iConf&gt;
&lt;converted&gt; 神奈川県藤沢市湘南台５丁目４−&lt;/converted&gt;
&lt;candidate&gt;
&lt;address&gt;神奈川県/藤沢市/湘南台/五丁目/４番&lt;/address&gt;
&lt;longitude&gt;139.469345&lt;/longitude&gt;
&lt;latitude&gt;35.399155&lt;/latitude&gt;
&lt;iLvl&gt;7&lt;/iLvl&gt;
&lt;/candidate&gt;
&lt;/results&gt;
</v>
      </c>
      <c r="W447">
        <f t="shared" si="32"/>
        <v>35.399155</v>
      </c>
      <c r="X447">
        <f t="shared" si="33"/>
        <v>139.469345</v>
      </c>
      <c r="Y447" s="1" t="str">
        <f t="shared" si="34"/>
        <v xml:space="preserve"> 神奈川県藤沢市湘南台５丁目４－１５</v>
      </c>
    </row>
    <row r="448" spans="1:25" ht="14.25" x14ac:dyDescent="0.2">
      <c r="A448" t="s">
        <v>3101</v>
      </c>
      <c r="B448" t="s">
        <v>3102</v>
      </c>
      <c r="C448" t="s">
        <v>3103</v>
      </c>
      <c r="D448" t="s">
        <v>3104</v>
      </c>
      <c r="E448" t="s">
        <v>3105</v>
      </c>
      <c r="F448" t="s">
        <v>3106</v>
      </c>
      <c r="G448" t="s">
        <v>3107</v>
      </c>
      <c r="H448" t="s">
        <v>105</v>
      </c>
      <c r="I448" t="s">
        <v>3108</v>
      </c>
      <c r="J448" t="s">
        <v>3109</v>
      </c>
      <c r="K448" t="s">
        <v>2733</v>
      </c>
      <c r="L448" t="s">
        <v>2043</v>
      </c>
      <c r="M448" t="s">
        <v>3110</v>
      </c>
      <c r="N448" t="s">
        <v>1735</v>
      </c>
      <c r="O448" t="s">
        <v>39</v>
      </c>
      <c r="P448" t="s">
        <v>39</v>
      </c>
      <c r="Q448" t="s">
        <v>39</v>
      </c>
      <c r="R448" t="s">
        <v>39</v>
      </c>
      <c r="S448" t="s">
        <v>3101</v>
      </c>
      <c r="T448" t="s">
        <v>3111</v>
      </c>
      <c r="U448" t="str">
        <f t="shared" si="30"/>
        <v>http://geocode.csis.u-tokyo.ac.jp/cgi-bin/simple_geocode.cgi?charset=UTF8&amp;addr=%20%E5%BA%83%E5%B3%B6%E7%9C%8C%E7%A6%8F%E5%B1%B1%E5%B8%82%E6%B2%96%E9%87%8E%E4%B8%8A%E7%94%BA%EF%BC%91%E4%B8%81%E7%9B%AE%EF%BC%95%EF%BC%8D%EF%BC%93%EF%BC%93</v>
      </c>
      <c r="V448" t="str">
        <f t="shared" si="31"/>
        <v xml:space="preserve">&lt;?xml version="1.0" encoding="UTF-8" ?&gt;
&lt;results&gt;
&lt;query&gt; 広島県福山市沖野上町１丁目５−３３&lt;/query&gt;
&lt;geodetic&gt;wgs1984&lt;/geodetic&gt;
&lt;iConf&gt;5&lt;/iConf&gt;
&lt;converted&gt; 広島県福山市沖野上町１丁目５−３３&lt;/converted&gt;
&lt;candidate&gt;
&lt;address&gt;広島県/福山市/沖野上町/一丁目/５番/３３号&lt;/address&gt;
&lt;longitude&gt;133.376953&lt;/longitude&gt;
&lt;latitude&gt;34.475361&lt;/latitude&gt;
&lt;iLvl&gt;8&lt;/iLvl&gt;
&lt;/candidate&gt;
&lt;/results&gt;
</v>
      </c>
      <c r="W448">
        <f t="shared" si="32"/>
        <v>34.475360999999999</v>
      </c>
      <c r="X448">
        <f t="shared" si="33"/>
        <v>133.37695299999999</v>
      </c>
      <c r="Y448" s="1" t="str">
        <f t="shared" si="34"/>
        <v xml:space="preserve"> 広島県福山市沖野上町１丁目５－３３</v>
      </c>
    </row>
    <row r="449" spans="1:25" ht="14.25" x14ac:dyDescent="0.2">
      <c r="A449" t="s">
        <v>3112</v>
      </c>
      <c r="B449" t="s">
        <v>3113</v>
      </c>
      <c r="C449" t="s">
        <v>3114</v>
      </c>
      <c r="D449" t="s">
        <v>3115</v>
      </c>
      <c r="E449" t="s">
        <v>3116</v>
      </c>
      <c r="F449" t="s">
        <v>3117</v>
      </c>
      <c r="G449" t="s">
        <v>3118</v>
      </c>
      <c r="H449" t="s">
        <v>1767</v>
      </c>
      <c r="I449" t="s">
        <v>3119</v>
      </c>
      <c r="J449" t="s">
        <v>3120</v>
      </c>
      <c r="K449" t="s">
        <v>2680</v>
      </c>
      <c r="L449" t="s">
        <v>1638</v>
      </c>
      <c r="M449" t="s">
        <v>3121</v>
      </c>
      <c r="N449" t="s">
        <v>1016</v>
      </c>
      <c r="O449" t="s">
        <v>39</v>
      </c>
      <c r="P449" t="s">
        <v>39</v>
      </c>
      <c r="Q449" t="s">
        <v>39</v>
      </c>
      <c r="R449" t="s">
        <v>39</v>
      </c>
      <c r="S449" t="s">
        <v>3112</v>
      </c>
      <c r="T449" t="s">
        <v>3122</v>
      </c>
      <c r="U449" t="str">
        <f t="shared" si="30"/>
        <v>http://geocode.csis.u-tokyo.ac.jp/cgi-bin/simple_geocode.cgi?charset=UTF8&amp;addr=%20%E7%A5%9E%E5%A5%88%E5%B7%9D%E7%9C%8C%E5%8E%9A%E6%9C%A8%E5%B8%82%E5%B2%A1%E7%94%B0%EF%BC%93%E4%B8%81%E7%9B%AE%EF%BC%91%EF%BC%97%EF%BC%8D%EF%BC%96</v>
      </c>
      <c r="V449" t="str">
        <f t="shared" si="31"/>
        <v xml:space="preserve">&lt;?xml version="1.0" encoding="UTF-8" ?&gt;
&lt;results&gt;
&lt;query&gt; 神奈川県厚木市岡田３丁目１７−６&lt;/query&gt;
&lt;geodetic&gt;wgs1984&lt;/geodetic&gt;
&lt;iConf&gt;5&lt;/iConf&gt;
&lt;converted&gt; 神奈川県厚木市岡田３丁目１７−６&lt;/converted&gt;
&lt;candidate&gt;
&lt;address&gt;神奈川/厚木市/岡田/三丁目/１７番/６号&lt;/address&gt;
&lt;longitude&gt;139.357880&lt;/longitude&gt;
&lt;latitude&gt;35.425667&lt;/latitude&gt;
&lt;iLvl&gt;8&lt;/iLvl&gt;
&lt;/candidate&gt;
&lt;/results&gt;
</v>
      </c>
      <c r="W449">
        <f t="shared" si="32"/>
        <v>35.425666999999997</v>
      </c>
      <c r="X449">
        <f t="shared" si="33"/>
        <v>139.35787999999999</v>
      </c>
      <c r="Y449" s="1" t="str">
        <f t="shared" si="34"/>
        <v xml:space="preserve"> 神奈川県厚木市岡田３丁目１７－６</v>
      </c>
    </row>
    <row r="450" spans="1:25" ht="14.25" x14ac:dyDescent="0.2">
      <c r="A450" t="s">
        <v>3123</v>
      </c>
      <c r="B450" t="s">
        <v>3124</v>
      </c>
      <c r="C450" t="s">
        <v>3125</v>
      </c>
      <c r="D450" t="s">
        <v>3126</v>
      </c>
      <c r="E450" t="s">
        <v>3127</v>
      </c>
      <c r="F450" t="s">
        <v>3128</v>
      </c>
      <c r="G450" t="s">
        <v>3129</v>
      </c>
      <c r="H450" t="s">
        <v>1767</v>
      </c>
      <c r="I450" t="s">
        <v>3130</v>
      </c>
      <c r="J450" t="s">
        <v>3131</v>
      </c>
      <c r="K450" t="s">
        <v>2632</v>
      </c>
      <c r="L450" t="s">
        <v>244</v>
      </c>
      <c r="M450" t="s">
        <v>3132</v>
      </c>
      <c r="N450" t="s">
        <v>1016</v>
      </c>
      <c r="O450" t="s">
        <v>39</v>
      </c>
      <c r="P450" t="s">
        <v>39</v>
      </c>
      <c r="Q450" t="s">
        <v>39</v>
      </c>
      <c r="R450" t="s">
        <v>39</v>
      </c>
      <c r="S450" t="s">
        <v>3123</v>
      </c>
      <c r="T450" t="s">
        <v>3133</v>
      </c>
      <c r="U450" t="str">
        <f t="shared" si="30"/>
        <v>http://geocode.csis.u-tokyo.ac.jp/cgi-bin/simple_geocode.cgi?charset=UTF8&amp;addr=%20%E4%BA%AC%E9%83%BD%E5%BA%9C%E4%BA%AC%E7%94%B0%E8%BE%BA%E5%B8%82%E7%94%B0%E8%BE%BA%E4%B8%AD%E5%A4%AE%EF%BC%91%E4%B8%81%E7%9B%AE%EF%BC%95%EF%BC%8D%EF%BC%93</v>
      </c>
      <c r="V450" t="str">
        <f t="shared" si="31"/>
        <v xml:space="preserve">&lt;?xml version="1.0" encoding="UTF-8" ?&gt;
&lt;results&gt;
&lt;query&gt; 京都府京田辺市田辺中央１丁目５−３&lt;/query&gt;
&lt;geodetic&gt;wgs1984&lt;/geodetic&gt;
&lt;iConf&gt;5&lt;/iConf&gt;
&lt;converted&gt; 京都府京田辺市田辺中央１丁目５−&lt;/converted&gt;
&lt;candidate&gt;
&lt;address&gt;京都府/京田辺市/田辺中央/一丁目/５番&lt;/address&gt;
&lt;longitude&gt;135.770676&lt;/longitude&gt;
&lt;latitude&gt;34.821098&lt;/latitude&gt;
&lt;iLvl&gt;7&lt;/iLvl&gt;
&lt;/candidate&gt;
&lt;/results&gt;
</v>
      </c>
      <c r="W450">
        <f t="shared" si="32"/>
        <v>34.821097999999999</v>
      </c>
      <c r="X450">
        <f t="shared" si="33"/>
        <v>135.77067600000001</v>
      </c>
      <c r="Y450" s="1" t="str">
        <f t="shared" si="34"/>
        <v xml:space="preserve"> 京都府京田辺市田辺中央１丁目５－３</v>
      </c>
    </row>
    <row r="451" spans="1:25" ht="14.25" x14ac:dyDescent="0.2">
      <c r="A451" t="s">
        <v>3134</v>
      </c>
      <c r="B451" t="s">
        <v>3135</v>
      </c>
      <c r="C451" t="s">
        <v>3136</v>
      </c>
      <c r="D451" t="s">
        <v>3137</v>
      </c>
      <c r="E451" t="s">
        <v>3138</v>
      </c>
      <c r="F451" t="s">
        <v>3139</v>
      </c>
      <c r="G451" t="s">
        <v>3140</v>
      </c>
      <c r="H451" t="s">
        <v>1767</v>
      </c>
      <c r="I451" t="s">
        <v>3141</v>
      </c>
      <c r="J451" t="s">
        <v>3142</v>
      </c>
      <c r="K451" t="s">
        <v>2680</v>
      </c>
      <c r="L451" t="s">
        <v>1638</v>
      </c>
      <c r="M451" t="s">
        <v>3143</v>
      </c>
      <c r="N451" t="s">
        <v>3144</v>
      </c>
      <c r="O451" t="s">
        <v>2557</v>
      </c>
      <c r="P451" t="s">
        <v>1418</v>
      </c>
      <c r="Q451" t="s">
        <v>2558</v>
      </c>
      <c r="R451" t="s">
        <v>1420</v>
      </c>
      <c r="S451" t="s">
        <v>3134</v>
      </c>
      <c r="T451" t="s">
        <v>3145</v>
      </c>
      <c r="U451" t="str">
        <f t="shared" ref="U451:U501" si="35" xml:space="preserve"> "http://geocode.csis.u-tokyo.ac.jp/cgi-bin/simple_geocode.cgi?charset=UTF8&amp;addr=" &amp; _xlfn.ENCODEURL(Y451)</f>
        <v>http://geocode.csis.u-tokyo.ac.jp/cgi-bin/simple_geocode.cgi?charset=UTF8&amp;addr=%20%E6%84%9B%E7%9F%A5%E7%9C%8C%E5%90%8D%E5%8F%A4%E5%B1%8B%E5%B8%82%E6%B8%AF%E5%8C%BA%E8%A5%BF%E8%8C%B6%E5%B1%8B%EF%BC%92%E4%B8%81%E7%9B%AE%EF%BC%91%EF%BC%91</v>
      </c>
      <c r="V451" t="str">
        <f t="shared" ref="V451:V501" si="36" xml:space="preserve"> _xlfn.WEBSERVICE(U451)</f>
        <v xml:space="preserve">&lt;?xml version="1.0" encoding="UTF-8" ?&gt;
&lt;results&gt;
&lt;query&gt; 愛知県名古屋市港区西茶屋２丁目１１&lt;/query&gt;
&lt;geodetic&gt;wgs1984&lt;/geodetic&gt;
&lt;iConf&gt;5&lt;/iConf&gt;
&lt;converted&gt; 愛知県名古屋市港区西茶屋２丁目１１&lt;/converted&gt;
&lt;candidate&gt;
&lt;address&gt;愛知県/名古屋市/港区/西茶屋/二丁目/１１番地&lt;/address&gt;
&lt;longitude&gt;136.825943&lt;/longitude&gt;
&lt;latitude&gt;35.104710&lt;/latitude&gt;
&lt;iLvl&gt;7&lt;/iLvl&gt;
&lt;/candidate&gt;
&lt;/results&gt;
</v>
      </c>
      <c r="W451">
        <f t="shared" ref="W451:W501" si="37">_xlfn.FILTERXML(V451,"//latitude")</f>
        <v>35.104709999999997</v>
      </c>
      <c r="X451">
        <f t="shared" ref="X451:X501" si="38">_xlfn.FILTERXML(V451,"//longitude")</f>
        <v>136.825943</v>
      </c>
      <c r="Y451" s="1" t="str">
        <f t="shared" ref="Y451:Y501" si="39">RIGHT(F451,LEN(F451)-9)</f>
        <v xml:space="preserve"> 愛知県名古屋市港区西茶屋２丁目１１</v>
      </c>
    </row>
    <row r="452" spans="1:25" ht="14.25" x14ac:dyDescent="0.2">
      <c r="A452" t="s">
        <v>3146</v>
      </c>
      <c r="B452" t="s">
        <v>3147</v>
      </c>
      <c r="C452" t="s">
        <v>3148</v>
      </c>
      <c r="D452" t="s">
        <v>3149</v>
      </c>
      <c r="E452" t="s">
        <v>3150</v>
      </c>
      <c r="F452" t="s">
        <v>3151</v>
      </c>
      <c r="G452" t="s">
        <v>3152</v>
      </c>
      <c r="H452" t="s">
        <v>61</v>
      </c>
      <c r="I452" t="s">
        <v>3153</v>
      </c>
      <c r="J452" t="s">
        <v>3154</v>
      </c>
      <c r="K452" t="s">
        <v>2680</v>
      </c>
      <c r="L452" t="s">
        <v>1733</v>
      </c>
      <c r="M452" t="s">
        <v>3155</v>
      </c>
      <c r="N452" t="s">
        <v>3156</v>
      </c>
      <c r="O452" t="s">
        <v>2541</v>
      </c>
      <c r="P452" t="s">
        <v>35</v>
      </c>
      <c r="Q452" t="s">
        <v>2542</v>
      </c>
      <c r="R452" t="s">
        <v>37</v>
      </c>
      <c r="S452" t="s">
        <v>3146</v>
      </c>
      <c r="T452" t="s">
        <v>3157</v>
      </c>
      <c r="U452" t="str">
        <f t="shared" si="35"/>
        <v>http://geocode.csis.u-tokyo.ac.jp/cgi-bin/simple_geocode.cgi?charset=UTF8&amp;addr=%20%E4%B8%89%E9%87%8D%E7%9C%8C%E5%9B%9B%E6%97%A5%E5%B8%82%E5%B8%82%E6%97%A5%E6%B0%B8%E6%9D%B11%E4%B8%81%E7%9B%AE2-16</v>
      </c>
      <c r="V452" t="str">
        <f t="shared" si="36"/>
        <v xml:space="preserve">&lt;?xml version="1.0" encoding="UTF-8" ?&gt;
&lt;results&gt;
&lt;query&gt; 三重県四日市市日永東1丁目2-16&lt;/query&gt;
&lt;geodetic&gt;wgs1984&lt;/geodetic&gt;
&lt;iConf&gt;5&lt;/iConf&gt;
&lt;converted&gt; 三重県四日市市日永東1丁目2-16&lt;/converted&gt;
&lt;candidate&gt;
&lt;address&gt;三重県/四日市市/日永東/一丁目/２番/１６号&lt;/address&gt;
&lt;longitude&gt;136.609543&lt;/longitude&gt;
&lt;latitude&gt;34.951424&lt;/latitude&gt;
&lt;iLvl&gt;8&lt;/iLvl&gt;
&lt;/candidate&gt;
&lt;/results&gt;
</v>
      </c>
      <c r="W452">
        <f t="shared" si="37"/>
        <v>34.951424000000003</v>
      </c>
      <c r="X452">
        <f t="shared" si="38"/>
        <v>136.609543</v>
      </c>
      <c r="Y452" s="1" t="str">
        <f t="shared" si="39"/>
        <v xml:space="preserve"> 三重県四日市市日永東1丁目2-16</v>
      </c>
    </row>
    <row r="453" spans="1:25" ht="14.25" x14ac:dyDescent="0.2">
      <c r="A453" t="s">
        <v>3158</v>
      </c>
      <c r="B453" t="s">
        <v>3159</v>
      </c>
      <c r="C453" t="s">
        <v>3160</v>
      </c>
      <c r="D453" t="s">
        <v>3161</v>
      </c>
      <c r="E453" t="s">
        <v>3162</v>
      </c>
      <c r="F453" t="s">
        <v>3163</v>
      </c>
      <c r="G453" t="s">
        <v>3164</v>
      </c>
      <c r="H453" t="s">
        <v>3165</v>
      </c>
      <c r="I453" t="s">
        <v>3166</v>
      </c>
      <c r="J453" t="s">
        <v>3167</v>
      </c>
      <c r="K453" t="s">
        <v>2680</v>
      </c>
      <c r="L453" t="s">
        <v>408</v>
      </c>
      <c r="M453" t="s">
        <v>3168</v>
      </c>
      <c r="N453" t="s">
        <v>3169</v>
      </c>
      <c r="O453" t="s">
        <v>39</v>
      </c>
      <c r="P453" t="s">
        <v>39</v>
      </c>
      <c r="Q453" t="s">
        <v>39</v>
      </c>
      <c r="R453" t="s">
        <v>39</v>
      </c>
      <c r="S453" t="s">
        <v>3158</v>
      </c>
      <c r="T453" t="s">
        <v>3170</v>
      </c>
      <c r="U453" t="str">
        <f t="shared" si="35"/>
        <v>http://geocode.csis.u-tokyo.ac.jp/cgi-bin/simple_geocode.cgi?charset=UTF8&amp;addr=%20%E8%8C%A8%E5%9F%8E%E7%9C%8C%E6%B0%B4%E6%88%B8%E5%B8%82%E5%8D%83%E6%B3%A2%E7%94%BA1281-1</v>
      </c>
      <c r="V453" t="str">
        <f t="shared" si="36"/>
        <v xml:space="preserve">&lt;?xml version="1.0" encoding="UTF-8" ?&gt;
&lt;results&gt;
&lt;query&gt; 茨城県水戸市千波町1281-1&lt;/query&gt;
&lt;geodetic&gt;wgs1984&lt;/geodetic&gt;
&lt;iConf&gt;5&lt;/iConf&gt;
&lt;converted&gt; 茨城県水戸市千波町1281-&lt;/converted&gt;
&lt;candidate&gt;
&lt;address&gt;茨城県/水戸/千波町/１２８１番地&lt;/address&gt;
&lt;longitude&gt;140.466446&lt;/longitude&gt;
&lt;latitude&gt;36.359657&lt;/latitude&gt;
&lt;iLvl&gt;7&lt;/iLvl&gt;
&lt;/candidate&gt;
&lt;/results&gt;
</v>
      </c>
      <c r="W453">
        <f t="shared" si="37"/>
        <v>36.359656999999999</v>
      </c>
      <c r="X453">
        <f t="shared" si="38"/>
        <v>140.46644599999999</v>
      </c>
      <c r="Y453" s="1" t="str">
        <f t="shared" si="39"/>
        <v xml:space="preserve"> 茨城県水戸市千波町1281-1</v>
      </c>
    </row>
    <row r="454" spans="1:25" ht="14.25" x14ac:dyDescent="0.2">
      <c r="A454" t="s">
        <v>3171</v>
      </c>
      <c r="B454" t="s">
        <v>3172</v>
      </c>
      <c r="C454" t="s">
        <v>3173</v>
      </c>
      <c r="D454" t="s">
        <v>3174</v>
      </c>
      <c r="E454" t="s">
        <v>3175</v>
      </c>
      <c r="F454" t="s">
        <v>3176</v>
      </c>
      <c r="G454" t="s">
        <v>3177</v>
      </c>
      <c r="H454" t="s">
        <v>3178</v>
      </c>
      <c r="I454" t="s">
        <v>3179</v>
      </c>
      <c r="J454" t="s">
        <v>3180</v>
      </c>
      <c r="K454" t="s">
        <v>2848</v>
      </c>
      <c r="L454" t="s">
        <v>192</v>
      </c>
      <c r="M454" t="s">
        <v>39</v>
      </c>
      <c r="N454" t="s">
        <v>1016</v>
      </c>
      <c r="O454" t="s">
        <v>39</v>
      </c>
      <c r="P454" t="s">
        <v>39</v>
      </c>
      <c r="Q454" t="s">
        <v>39</v>
      </c>
      <c r="R454" t="s">
        <v>39</v>
      </c>
      <c r="S454" t="s">
        <v>3171</v>
      </c>
      <c r="T454" t="s">
        <v>3181</v>
      </c>
      <c r="U454" t="str">
        <f t="shared" si="35"/>
        <v>http://geocode.csis.u-tokyo.ac.jp/cgi-bin/simple_geocode.cgi?charset=UTF8&amp;addr=%20%E7%BE%A4%E9%A6%AC%E7%9C%8C%E9%82%91%E6%A5%BD%E9%83%A1%E9%82%91%E6%A5%BD%E7%94%BA%E5%A4%A7%E5%AD%97%E7%AF%A0%E5%A1%9A%EF%BC%91%EF%BC%98%EF%BC%90%EF%BC%95%EF%BC%8D%EF%BC%91</v>
      </c>
      <c r="V454" t="str">
        <f t="shared" si="36"/>
        <v xml:space="preserve">&lt;?xml version="1.0" encoding="UTF-8" ?&gt;
&lt;results&gt;
&lt;query&gt; 群馬県邑楽郡邑楽町大字篠塚１８０５−１&lt;/query&gt;
&lt;geodetic&gt;wgs1984&lt;/geodetic&gt;
&lt;iConf&gt;5&lt;/iConf&gt;
&lt;converted&gt; 群馬県邑楽郡邑楽町大字篠塚１８０５−&lt;/converted&gt;
&lt;candidate&gt;
&lt;address&gt;群馬県/邑楽郡/邑楽町/篠塚/１８０５番地&lt;/address&gt;
&lt;longitude&gt;139.452393&lt;/longitude&gt;
&lt;latitude&gt;36.247345&lt;/latitude&gt;
&lt;iLvl&gt;7&lt;/iLvl&gt;
&lt;/candidate&gt;
&lt;/results&gt;
</v>
      </c>
      <c r="W454">
        <f t="shared" si="37"/>
        <v>36.247345000000003</v>
      </c>
      <c r="X454">
        <f t="shared" si="38"/>
        <v>139.452393</v>
      </c>
      <c r="Y454" s="1" t="str">
        <f t="shared" si="39"/>
        <v xml:space="preserve"> 群馬県邑楽郡邑楽町大字篠塚１８０５－１</v>
      </c>
    </row>
    <row r="455" spans="1:25" ht="14.25" x14ac:dyDescent="0.2">
      <c r="A455" t="s">
        <v>3182</v>
      </c>
      <c r="B455" t="s">
        <v>3183</v>
      </c>
      <c r="C455" t="s">
        <v>3184</v>
      </c>
      <c r="D455" t="s">
        <v>3185</v>
      </c>
      <c r="E455" t="s">
        <v>3186</v>
      </c>
      <c r="F455" t="s">
        <v>3187</v>
      </c>
      <c r="G455" t="s">
        <v>3188</v>
      </c>
      <c r="H455" t="s">
        <v>1063</v>
      </c>
      <c r="I455" t="s">
        <v>3189</v>
      </c>
      <c r="J455" t="s">
        <v>3190</v>
      </c>
      <c r="K455" t="s">
        <v>3191</v>
      </c>
      <c r="L455" t="s">
        <v>95</v>
      </c>
      <c r="M455" t="s">
        <v>3192</v>
      </c>
      <c r="N455" t="s">
        <v>3193</v>
      </c>
      <c r="O455" t="s">
        <v>39</v>
      </c>
      <c r="P455" t="s">
        <v>39</v>
      </c>
      <c r="Q455" t="s">
        <v>39</v>
      </c>
      <c r="R455" t="s">
        <v>39</v>
      </c>
      <c r="S455" t="s">
        <v>3182</v>
      </c>
      <c r="T455" t="s">
        <v>3194</v>
      </c>
      <c r="U455" t="str">
        <f t="shared" si="35"/>
        <v>http://geocode.csis.u-tokyo.ac.jp/cgi-bin/simple_geocode.cgi?charset=UTF8&amp;addr=%20%E6%84%9B%E7%9F%A5%E7%9C%8C%E8%B1%8A%E7%94%B0%E5%B8%82%E5%85%83%E5%AE%AE%E7%94%BA6-14-1</v>
      </c>
      <c r="V455" t="str">
        <f t="shared" si="36"/>
        <v xml:space="preserve">&lt;?xml version="1.0" encoding="UTF-8" ?&gt;
&lt;results&gt;
&lt;query&gt; 愛知県豊田市元宮町6-14-1&lt;/query&gt;
&lt;geodetic&gt;wgs1984&lt;/geodetic&gt;
&lt;iConf&gt;5&lt;/iConf&gt;
&lt;converted&gt; 愛知県豊田市元宮町6-14-&lt;/converted&gt;
&lt;candidate&gt;
&lt;address&gt;愛知県/豊田市/元宮町/六丁目/１４番地&lt;/address&gt;
&lt;longitude&gt;137.160461&lt;/longitude&gt;
&lt;latitude&gt;35.072571&lt;/latitude&gt;
&lt;iLvl&gt;7&lt;/iLvl&gt;
&lt;/candidate&gt;
&lt;/results&gt;
</v>
      </c>
      <c r="W455">
        <f t="shared" si="37"/>
        <v>35.072571000000003</v>
      </c>
      <c r="X455">
        <f t="shared" si="38"/>
        <v>137.160461</v>
      </c>
      <c r="Y455" s="1" t="str">
        <f t="shared" si="39"/>
        <v xml:space="preserve"> 愛知県豊田市元宮町6-14-1</v>
      </c>
    </row>
    <row r="456" spans="1:25" ht="14.25" x14ac:dyDescent="0.2">
      <c r="A456" t="s">
        <v>3195</v>
      </c>
      <c r="B456" t="s">
        <v>3196</v>
      </c>
      <c r="C456" t="s">
        <v>3197</v>
      </c>
      <c r="D456" t="s">
        <v>3198</v>
      </c>
      <c r="E456" t="s">
        <v>3199</v>
      </c>
      <c r="F456" t="s">
        <v>3200</v>
      </c>
      <c r="G456" t="s">
        <v>3201</v>
      </c>
      <c r="H456" t="s">
        <v>1063</v>
      </c>
      <c r="I456" t="s">
        <v>3202</v>
      </c>
      <c r="J456" t="s">
        <v>3203</v>
      </c>
      <c r="K456" t="s">
        <v>2825</v>
      </c>
      <c r="L456" t="s">
        <v>244</v>
      </c>
      <c r="M456" t="s">
        <v>3204</v>
      </c>
      <c r="N456" t="s">
        <v>3205</v>
      </c>
      <c r="O456" t="s">
        <v>39</v>
      </c>
      <c r="P456" t="s">
        <v>39</v>
      </c>
      <c r="Q456" t="s">
        <v>39</v>
      </c>
      <c r="R456" t="s">
        <v>39</v>
      </c>
      <c r="S456" t="s">
        <v>3195</v>
      </c>
      <c r="T456" t="s">
        <v>3206</v>
      </c>
      <c r="U456" t="str">
        <f t="shared" si="35"/>
        <v>http://geocode.csis.u-tokyo.ac.jp/cgi-bin/simple_geocode.cgi?charset=UTF8&amp;addr=%20%E6%84%9B%E7%9F%A5%E7%9C%8C%E5%90%8D%E5%8F%A4%E5%B1%8B%E5%B8%82%E5%A4%A9%E7%99%BD%E5%8C%BA%E5%8E%9F3-407%20%E3%82%B9%E3%82%AB%E3%82%A4%E3%83%A9%E3%83%BC%E3%82%AF%E5%8E%9F</v>
      </c>
      <c r="V456" t="str">
        <f t="shared" si="36"/>
        <v xml:space="preserve">&lt;?xml version="1.0" encoding="UTF-8" ?&gt;
&lt;results&gt;
&lt;query&gt; 愛知県名古屋市天白区原3-407 スカイラーク原&lt;/query&gt;
&lt;geodetic&gt;wgs1984&lt;/geodetic&gt;
&lt;iConf&gt;5&lt;/iConf&gt;
&lt;converted&gt; 愛知県名古屋市天白区原3-407 &lt;/converted&gt;
&lt;candidate&gt;
&lt;address&gt;愛知県/名古屋市/天白区/原/三丁目/４０７番地&lt;/address&gt;
&lt;longitude&gt;136.992783&lt;/longitude&gt;
&lt;latitude&gt;35.122406&lt;/latitude&gt;
&lt;iLvl&gt;7&lt;/iLvl&gt;
&lt;/candidate&gt;
&lt;/results&gt;
</v>
      </c>
      <c r="W456">
        <f t="shared" si="37"/>
        <v>35.122405999999998</v>
      </c>
      <c r="X456">
        <f t="shared" si="38"/>
        <v>136.992783</v>
      </c>
      <c r="Y456" s="1" t="str">
        <f t="shared" si="39"/>
        <v xml:space="preserve"> 愛知県名古屋市天白区原3-407 スカイラーク原</v>
      </c>
    </row>
    <row r="457" spans="1:25" ht="14.25" x14ac:dyDescent="0.2">
      <c r="A457" t="s">
        <v>3207</v>
      </c>
      <c r="B457" t="s">
        <v>3208</v>
      </c>
      <c r="C457" t="s">
        <v>3209</v>
      </c>
      <c r="D457" t="s">
        <v>3210</v>
      </c>
      <c r="E457" t="s">
        <v>3211</v>
      </c>
      <c r="F457" t="s">
        <v>3212</v>
      </c>
      <c r="G457" t="s">
        <v>3213</v>
      </c>
      <c r="H457" t="s">
        <v>956</v>
      </c>
      <c r="I457" t="s">
        <v>3214</v>
      </c>
      <c r="J457" t="s">
        <v>3215</v>
      </c>
      <c r="K457" t="s">
        <v>3216</v>
      </c>
      <c r="L457" t="s">
        <v>225</v>
      </c>
      <c r="M457" t="s">
        <v>3217</v>
      </c>
      <c r="N457" t="s">
        <v>3218</v>
      </c>
      <c r="O457" t="s">
        <v>39</v>
      </c>
      <c r="P457" t="s">
        <v>39</v>
      </c>
      <c r="Q457" t="s">
        <v>39</v>
      </c>
      <c r="R457" t="s">
        <v>39</v>
      </c>
      <c r="S457" t="s">
        <v>3207</v>
      </c>
      <c r="T457" t="s">
        <v>3219</v>
      </c>
      <c r="U457" t="str">
        <f t="shared" si="35"/>
        <v>http://geocode.csis.u-tokyo.ac.jp/cgi-bin/simple_geocode.cgi?charset=UTF8&amp;addr=%20%E5%BA%83%E5%B3%B6%E7%9C%8C%E5%B0%BE%E9%81%93%E5%B8%82%E9%AB%98%E9%A0%88%E7%94%BA5193</v>
      </c>
      <c r="V457" t="str">
        <f t="shared" si="36"/>
        <v xml:space="preserve">&lt;?xml version="1.0" encoding="UTF-8" ?&gt;
&lt;results&gt;
&lt;query&gt; 広島県尾道市高須町5193&lt;/query&gt;
&lt;geodetic&gt;wgs1984&lt;/geodetic&gt;
&lt;iConf&gt;5&lt;/iConf&gt;
&lt;converted&gt; 広島県尾道市高須町5193&lt;/converted&gt;
&lt;candidate&gt;
&lt;address&gt;広島県/尾道市/高須町/５１９３番地&lt;/address&gt;
&lt;longitude&gt;133.226913&lt;/longitude&gt;
&lt;latitude&gt;34.431137&lt;/latitude&gt;
&lt;iLvl&gt;7&lt;/iLvl&gt;
&lt;/candidate&gt;
&lt;/results&gt;
</v>
      </c>
      <c r="W457">
        <f t="shared" si="37"/>
        <v>34.431137</v>
      </c>
      <c r="X457">
        <f t="shared" si="38"/>
        <v>133.226913</v>
      </c>
      <c r="Y457" s="1" t="str">
        <f t="shared" si="39"/>
        <v xml:space="preserve"> 広島県尾道市高須町5193</v>
      </c>
    </row>
    <row r="458" spans="1:25" ht="14.25" x14ac:dyDescent="0.2">
      <c r="A458" t="s">
        <v>3220</v>
      </c>
      <c r="B458" t="s">
        <v>3221</v>
      </c>
      <c r="C458" t="s">
        <v>3222</v>
      </c>
      <c r="D458" t="s">
        <v>3223</v>
      </c>
      <c r="E458" t="s">
        <v>3224</v>
      </c>
      <c r="F458" t="s">
        <v>3225</v>
      </c>
      <c r="G458" t="s">
        <v>3226</v>
      </c>
      <c r="H458" t="s">
        <v>2570</v>
      </c>
      <c r="I458" t="s">
        <v>3227</v>
      </c>
      <c r="J458" t="s">
        <v>3228</v>
      </c>
      <c r="K458" t="s">
        <v>2655</v>
      </c>
      <c r="L458" t="s">
        <v>1588</v>
      </c>
      <c r="M458" t="s">
        <v>3229</v>
      </c>
      <c r="N458" t="s">
        <v>3230</v>
      </c>
      <c r="O458" t="s">
        <v>3231</v>
      </c>
      <c r="P458" t="s">
        <v>3232</v>
      </c>
      <c r="Q458" t="s">
        <v>3233</v>
      </c>
      <c r="R458" t="s">
        <v>3234</v>
      </c>
      <c r="S458" t="s">
        <v>3220</v>
      </c>
      <c r="T458" t="s">
        <v>3235</v>
      </c>
      <c r="U458" t="str">
        <f t="shared" si="35"/>
        <v>http://geocode.csis.u-tokyo.ac.jp/cgi-bin/simple_geocode.cgi?charset=UTF8&amp;addr=%20%E9%9D%99%E5%B2%A1%E7%9C%8C%E6%B2%BC%E6%B4%A5%E5%B8%82%E8%A5%BF%E6%B2%A2%E7%94%B0%EF%BC%92%EF%BC%95%EF%BC%95%EF%BC%8D%EF%BC%91</v>
      </c>
      <c r="V458" t="str">
        <f t="shared" si="36"/>
        <v xml:space="preserve">&lt;?xml version="1.0" encoding="UTF-8" ?&gt;
&lt;results&gt;
&lt;query&gt; 静岡県沼津市西沢田２５５−１&lt;/query&gt;
&lt;geodetic&gt;wgs1984&lt;/geodetic&gt;
&lt;iConf&gt;5&lt;/iConf&gt;
&lt;converted&gt; 静岡県沼津市西沢田２５５−&lt;/converted&gt;
&lt;candidate&gt;
&lt;address&gt;静岡県/沼津市/西沢田/２５５番地&lt;/address&gt;
&lt;longitude&gt;138.842804&lt;/longitude&gt;
&lt;latitude&gt;35.116951&lt;/latitude&gt;
&lt;iLvl&gt;7&lt;/iLvl&gt;
&lt;/candidate&gt;
&lt;/results&gt;
</v>
      </c>
      <c r="W458">
        <f t="shared" si="37"/>
        <v>35.116951</v>
      </c>
      <c r="X458">
        <f t="shared" si="38"/>
        <v>138.842804</v>
      </c>
      <c r="Y458" s="1" t="str">
        <f t="shared" si="39"/>
        <v xml:space="preserve"> 静岡県沼津市西沢田２５５－１</v>
      </c>
    </row>
    <row r="459" spans="1:25" ht="14.25" x14ac:dyDescent="0.2">
      <c r="A459" t="s">
        <v>3236</v>
      </c>
      <c r="B459" t="s">
        <v>3237</v>
      </c>
      <c r="C459" t="s">
        <v>3238</v>
      </c>
      <c r="D459" t="s">
        <v>3239</v>
      </c>
      <c r="E459" t="s">
        <v>3240</v>
      </c>
      <c r="F459" t="s">
        <v>3241</v>
      </c>
      <c r="G459" t="s">
        <v>3242</v>
      </c>
      <c r="H459" t="s">
        <v>2551</v>
      </c>
      <c r="I459" t="s">
        <v>3243</v>
      </c>
      <c r="J459" t="s">
        <v>3244</v>
      </c>
      <c r="K459" t="s">
        <v>2596</v>
      </c>
      <c r="L459" t="s">
        <v>2420</v>
      </c>
      <c r="M459" t="s">
        <v>3245</v>
      </c>
      <c r="N459" t="s">
        <v>661</v>
      </c>
      <c r="O459" t="s">
        <v>39</v>
      </c>
      <c r="P459" t="s">
        <v>39</v>
      </c>
      <c r="Q459" t="s">
        <v>39</v>
      </c>
      <c r="R459" t="s">
        <v>39</v>
      </c>
      <c r="S459" t="s">
        <v>3236</v>
      </c>
      <c r="T459" t="s">
        <v>3246</v>
      </c>
      <c r="U459" t="str">
        <f t="shared" si="35"/>
        <v>http://geocode.csis.u-tokyo.ac.jp/cgi-bin/simple_geocode.cgi?charset=UTF8&amp;addr=%20%E6%84%9B%E7%9F%A5%E7%9C%8C%E5%B0%8F%E7%89%A7%E5%B8%82%E6%9D%B14-106</v>
      </c>
      <c r="V459" t="str">
        <f t="shared" si="36"/>
        <v xml:space="preserve">&lt;?xml version="1.0" encoding="UTF-8" ?&gt;
&lt;results&gt;
&lt;query&gt; 愛知県小牧市東4-106&lt;/query&gt;
&lt;geodetic&gt;wgs1984&lt;/geodetic&gt;
&lt;iConf&gt;5&lt;/iConf&gt;
&lt;converted&gt; 愛知県小牧市東4-106&lt;/converted&gt;
&lt;candidate&gt;
&lt;address&gt;愛知県/小牧市/東/四丁目/１０番地&lt;/address&gt;
&lt;longitude&gt;136.938049&lt;/longitude&gt;
&lt;latitude&gt;35.282593&lt;/latitude&gt;
&lt;iLvl&gt;7&lt;/iLvl&gt;
&lt;/candidate&gt;
&lt;/results&gt;
</v>
      </c>
      <c r="W459">
        <f t="shared" si="37"/>
        <v>35.282592999999999</v>
      </c>
      <c r="X459">
        <f t="shared" si="38"/>
        <v>136.93804900000001</v>
      </c>
      <c r="Y459" s="1" t="str">
        <f t="shared" si="39"/>
        <v xml:space="preserve"> 愛知県小牧市東4-106</v>
      </c>
    </row>
    <row r="460" spans="1:25" ht="14.25" x14ac:dyDescent="0.2">
      <c r="A460" t="s">
        <v>3247</v>
      </c>
      <c r="B460" t="s">
        <v>3248</v>
      </c>
      <c r="C460" t="s">
        <v>3249</v>
      </c>
      <c r="D460" t="s">
        <v>3250</v>
      </c>
      <c r="E460" t="s">
        <v>3251</v>
      </c>
      <c r="F460" t="s">
        <v>3252</v>
      </c>
      <c r="G460" t="s">
        <v>3253</v>
      </c>
      <c r="H460" t="s">
        <v>3254</v>
      </c>
      <c r="I460" t="s">
        <v>3255</v>
      </c>
      <c r="J460" t="s">
        <v>3256</v>
      </c>
      <c r="K460" t="s">
        <v>2768</v>
      </c>
      <c r="L460" t="s">
        <v>244</v>
      </c>
      <c r="M460" t="s">
        <v>3257</v>
      </c>
      <c r="N460" t="s">
        <v>67</v>
      </c>
      <c r="O460" t="s">
        <v>905</v>
      </c>
      <c r="P460" t="s">
        <v>906</v>
      </c>
      <c r="Q460" t="s">
        <v>907</v>
      </c>
      <c r="R460" t="s">
        <v>2553</v>
      </c>
      <c r="S460" t="s">
        <v>3247</v>
      </c>
      <c r="T460" t="s">
        <v>373</v>
      </c>
      <c r="U460" t="str">
        <f t="shared" si="35"/>
        <v>http://geocode.csis.u-tokyo.ac.jp/cgi-bin/simple_geocode.cgi?charset=UTF8&amp;addr=%20%E5%A4%A7%E9%98%AA%E5%BA%9C%E9%AB%98%E6%A7%BB%E5%B8%82%E6%98%A5%E6%97%A5%E7%94%BA%EF%BC%91%EF%BC%95%EF%BC%8D%EF%BC%91%EF%BC%96</v>
      </c>
      <c r="V460" t="str">
        <f t="shared" si="36"/>
        <v xml:space="preserve">&lt;?xml version="1.0" encoding="UTF-8" ?&gt;
&lt;results&gt;
&lt;query&gt; 大阪府高槻市春日町１５−１６&lt;/query&gt;
&lt;geodetic&gt;wgs1984&lt;/geodetic&gt;
&lt;iConf&gt;5&lt;/iConf&gt;
&lt;converted&gt; 大阪府高槻市春日町１５−&lt;/converted&gt;
&lt;candidate&gt;
&lt;address&gt;大阪府/高槻市/春日町/１５番&lt;/address&gt;
&lt;longitude&gt;135.629623&lt;/longitude&gt;
&lt;latitude&gt;34.838295&lt;/latitude&gt;
&lt;iLvl&gt;7&lt;/iLvl&gt;
&lt;/candidate&gt;
&lt;/results&gt;
</v>
      </c>
      <c r="W460">
        <f t="shared" si="37"/>
        <v>34.838295000000002</v>
      </c>
      <c r="X460">
        <f t="shared" si="38"/>
        <v>135.62962300000001</v>
      </c>
      <c r="Y460" s="1" t="str">
        <f t="shared" si="39"/>
        <v xml:space="preserve"> 大阪府高槻市春日町１５－１６</v>
      </c>
    </row>
    <row r="461" spans="1:25" ht="14.25" x14ac:dyDescent="0.2">
      <c r="A461" t="s">
        <v>3258</v>
      </c>
      <c r="B461" t="s">
        <v>3259</v>
      </c>
      <c r="C461" t="s">
        <v>3260</v>
      </c>
      <c r="D461" t="s">
        <v>3261</v>
      </c>
      <c r="E461" t="s">
        <v>3262</v>
      </c>
      <c r="F461" t="s">
        <v>3263</v>
      </c>
      <c r="G461" t="s">
        <v>3264</v>
      </c>
      <c r="H461" t="s">
        <v>3254</v>
      </c>
      <c r="I461" t="s">
        <v>3265</v>
      </c>
      <c r="J461" t="s">
        <v>3266</v>
      </c>
      <c r="K461" t="s">
        <v>2632</v>
      </c>
      <c r="L461" t="s">
        <v>408</v>
      </c>
      <c r="M461" t="s">
        <v>3267</v>
      </c>
      <c r="N461" t="s">
        <v>39</v>
      </c>
      <c r="O461" t="s">
        <v>39</v>
      </c>
      <c r="P461" t="s">
        <v>39</v>
      </c>
      <c r="Q461" t="s">
        <v>39</v>
      </c>
      <c r="R461" t="s">
        <v>39</v>
      </c>
      <c r="S461" t="s">
        <v>3258</v>
      </c>
      <c r="T461" t="s">
        <v>39</v>
      </c>
      <c r="U461" t="str">
        <f t="shared" si="35"/>
        <v>http://geocode.csis.u-tokyo.ac.jp/cgi-bin/simple_geocode.cgi?charset=UTF8&amp;addr=%20%E6%84%9B%E7%9F%A5%E7%9C%8C%E8%A5%BF%E6%98%A5%E6%97%A5%E4%BA%95%E9%83%A1%E8%B1%8A%E5%B1%B1%E7%94%BA%E5%A4%A7%E5%AD%97%E8%B1%8A%E5%A0%B4%E6%9E%97%E5%85%88%20%E3%82%A8%E3%82%A2%E3%83%9D%E3%83%BC%E3%83%88%E3%82%A6%E3%82%A9%E3%83%BC%E3%82%AF%E5%90%8D%E5%8F%A4%E5%B1%8B%EF%BC%94%EF%BC%A6</v>
      </c>
      <c r="V461" t="str">
        <f t="shared" si="36"/>
        <v xml:space="preserve">&lt;?xml version="1.0" encoding="UTF-8" ?&gt;
&lt;results&gt;
&lt;query&gt; 愛知県西春日井郡豊山町大字豊場林先 エアポートウォーク名古屋４Ｆ&lt;/query&gt;
&lt;geodetic&gt;wgs1984&lt;/geodetic&gt;
&lt;iConf&gt;5&lt;/iConf&gt;
&lt;converted&gt; 愛知県西春日井郡豊山町大字豊場林先 &lt;/converted&gt;
&lt;candidate&gt;
&lt;address&gt;愛知県/西春日井郡/豊山町/大字豊場/林先&lt;/address&gt;
&lt;longitude&gt;136.923584&lt;/longitude&gt;
&lt;latitude&gt;35.248695&lt;/latitude&gt;
&lt;iLvl&gt;6&lt;/iLvl&gt;
&lt;/candidate&gt;
&lt;/results&gt;
</v>
      </c>
      <c r="W461">
        <f t="shared" si="37"/>
        <v>35.248694999999998</v>
      </c>
      <c r="X461">
        <f t="shared" si="38"/>
        <v>136.92358400000001</v>
      </c>
      <c r="Y461" s="1" t="str">
        <f t="shared" si="39"/>
        <v xml:space="preserve"> 愛知県西春日井郡豊山町大字豊場林先 エアポートウォーク名古屋４Ｆ</v>
      </c>
    </row>
    <row r="462" spans="1:25" ht="14.25" x14ac:dyDescent="0.2">
      <c r="A462" t="s">
        <v>3268</v>
      </c>
      <c r="B462" t="s">
        <v>3269</v>
      </c>
      <c r="C462" t="s">
        <v>3270</v>
      </c>
      <c r="D462" t="s">
        <v>3271</v>
      </c>
      <c r="E462" t="s">
        <v>3272</v>
      </c>
      <c r="F462" t="s">
        <v>3273</v>
      </c>
      <c r="G462" t="s">
        <v>3274</v>
      </c>
      <c r="H462" t="s">
        <v>772</v>
      </c>
      <c r="I462" t="s">
        <v>3275</v>
      </c>
      <c r="J462" t="s">
        <v>3276</v>
      </c>
      <c r="K462" t="s">
        <v>3191</v>
      </c>
      <c r="L462" t="s">
        <v>1638</v>
      </c>
      <c r="M462" t="s">
        <v>3277</v>
      </c>
      <c r="N462" t="s">
        <v>2410</v>
      </c>
      <c r="O462" t="s">
        <v>39</v>
      </c>
      <c r="P462" t="s">
        <v>39</v>
      </c>
      <c r="Q462" t="s">
        <v>39</v>
      </c>
      <c r="R462" t="s">
        <v>39</v>
      </c>
      <c r="S462" t="s">
        <v>3268</v>
      </c>
      <c r="T462" t="s">
        <v>3278</v>
      </c>
      <c r="U462" t="str">
        <f t="shared" si="35"/>
        <v>http://geocode.csis.u-tokyo.ac.jp/cgi-bin/simple_geocode.cgi?charset=UTF8&amp;addr=%20%E5%BA%83%E5%B3%B6%E7%9C%8C%E7%A6%8F%E5%B1%B1%E5%B8%82%E6%9D%B1%E6%B7%B1%E6%B4%A5%E7%94%BA%EF%BC%91%E4%B8%81%E7%9B%AE%EF%BC%91%EF%BC%92%EF%BC%8D%EF%BC%92%EF%BC%90</v>
      </c>
      <c r="V462" t="str">
        <f t="shared" si="36"/>
        <v xml:space="preserve">&lt;?xml version="1.0" encoding="UTF-8" ?&gt;
&lt;results&gt;
&lt;query&gt; 広島県福山市東深津町１丁目１２−２０&lt;/query&gt;
&lt;geodetic&gt;wgs1984&lt;/geodetic&gt;
&lt;iConf&gt;5&lt;/iConf&gt;
&lt;converted&gt; 広島県福山市東深津町１丁目１２−２０&lt;/converted&gt;
&lt;candidate&gt;
&lt;address&gt;広島県/福山市/東深津町/一丁目/１２番/２０号&lt;/address&gt;
&lt;longitude&gt;133.390350&lt;/longitude&gt;
&lt;latitude&gt;34.500008&lt;/latitude&gt;
&lt;iLvl&gt;8&lt;/iLvl&gt;
&lt;/candidate&gt;
&lt;/results&gt;
</v>
      </c>
      <c r="W462">
        <f t="shared" si="37"/>
        <v>34.500008000000001</v>
      </c>
      <c r="X462">
        <f t="shared" si="38"/>
        <v>133.39035000000001</v>
      </c>
      <c r="Y462" s="1" t="str">
        <f t="shared" si="39"/>
        <v xml:space="preserve"> 広島県福山市東深津町１丁目１２－２０</v>
      </c>
    </row>
    <row r="463" spans="1:25" ht="14.25" x14ac:dyDescent="0.2">
      <c r="A463" t="s">
        <v>3279</v>
      </c>
      <c r="B463" t="s">
        <v>3280</v>
      </c>
      <c r="C463" t="s">
        <v>3281</v>
      </c>
      <c r="D463" t="s">
        <v>3282</v>
      </c>
      <c r="E463" t="s">
        <v>3283</v>
      </c>
      <c r="F463" t="s">
        <v>3284</v>
      </c>
      <c r="G463" t="s">
        <v>3285</v>
      </c>
      <c r="H463" t="s">
        <v>1360</v>
      </c>
      <c r="I463" t="s">
        <v>3286</v>
      </c>
      <c r="J463" t="s">
        <v>3287</v>
      </c>
      <c r="K463" t="s">
        <v>2680</v>
      </c>
      <c r="L463" t="s">
        <v>1733</v>
      </c>
      <c r="M463" t="s">
        <v>3288</v>
      </c>
      <c r="N463" t="s">
        <v>3289</v>
      </c>
      <c r="O463" t="s">
        <v>39</v>
      </c>
      <c r="P463" t="s">
        <v>39</v>
      </c>
      <c r="Q463" t="s">
        <v>39</v>
      </c>
      <c r="R463" t="s">
        <v>39</v>
      </c>
      <c r="S463" t="s">
        <v>3279</v>
      </c>
      <c r="T463" t="s">
        <v>3290</v>
      </c>
      <c r="U463" t="str">
        <f t="shared" si="35"/>
        <v>http://geocode.csis.u-tokyo.ac.jp/cgi-bin/simple_geocode.cgi?charset=UTF8&amp;addr=%20%E6%84%9B%E7%9F%A5%E7%9C%8C%E5%90%8D%E5%8F%A4%E5%B1%8B%E5%B8%82%E5%A4%A9%E7%99%BD%E5%8C%BA%E6%A4%8D%E7%94%B0%E8%A5%BF%EF%BC%92%E4%B8%81%E7%9B%AE%EF%BC%91%EF%BC%96%EF%BC%90%EF%BC%91</v>
      </c>
      <c r="V463" t="str">
        <f t="shared" si="36"/>
        <v xml:space="preserve">&lt;?xml version="1.0" encoding="UTF-8" ?&gt;
&lt;results&gt;
&lt;query&gt; 愛知県名古屋市天白区植田西２丁目１６０１&lt;/query&gt;
&lt;geodetic&gt;wgs1984&lt;/geodetic&gt;
&lt;iConf&gt;5&lt;/iConf&gt;
&lt;converted&gt; 愛知県名古屋市天白区植田西２丁目１６０１&lt;/converted&gt;
&lt;candidate&gt;
&lt;address&gt;愛知県/名古屋市/天白区/植田西/二丁目/１６０１番地&lt;/address&gt;
&lt;longitude&gt;136.982635&lt;/longitude&gt;
&lt;latitude&gt;35.131870&lt;/latitude&gt;
&lt;iLvl&gt;7&lt;/iLvl&gt;
&lt;/candidate&gt;
&lt;/results&gt;
</v>
      </c>
      <c r="W463">
        <f t="shared" si="37"/>
        <v>35.131869999999999</v>
      </c>
      <c r="X463">
        <f t="shared" si="38"/>
        <v>136.98263499999999</v>
      </c>
      <c r="Y463" s="1" t="str">
        <f t="shared" si="39"/>
        <v xml:space="preserve"> 愛知県名古屋市天白区植田西２丁目１６０１</v>
      </c>
    </row>
    <row r="464" spans="1:25" ht="14.25" x14ac:dyDescent="0.2">
      <c r="A464" t="s">
        <v>3291</v>
      </c>
      <c r="B464" t="s">
        <v>3292</v>
      </c>
      <c r="C464" t="s">
        <v>3293</v>
      </c>
      <c r="D464" t="s">
        <v>3294</v>
      </c>
      <c r="E464" t="s">
        <v>3295</v>
      </c>
      <c r="F464" t="s">
        <v>3296</v>
      </c>
      <c r="G464" t="s">
        <v>3297</v>
      </c>
      <c r="H464" t="s">
        <v>1360</v>
      </c>
      <c r="I464" t="s">
        <v>39</v>
      </c>
      <c r="J464" t="s">
        <v>3298</v>
      </c>
      <c r="K464" t="s">
        <v>2972</v>
      </c>
      <c r="L464" t="s">
        <v>192</v>
      </c>
      <c r="M464" t="s">
        <v>39</v>
      </c>
      <c r="N464" t="s">
        <v>1016</v>
      </c>
      <c r="O464" t="s">
        <v>39</v>
      </c>
      <c r="P464" t="s">
        <v>39</v>
      </c>
      <c r="Q464" t="s">
        <v>39</v>
      </c>
      <c r="R464" t="s">
        <v>39</v>
      </c>
      <c r="S464" t="s">
        <v>3291</v>
      </c>
      <c r="T464" t="s">
        <v>3299</v>
      </c>
      <c r="U464" t="str">
        <f t="shared" si="35"/>
        <v>http://geocode.csis.u-tokyo.ac.jp/cgi-bin/simple_geocode.cgi?charset=UTF8&amp;addr=%20%E7%BE%A4%E9%A6%AC%E7%9C%8C%E5%A4%AA%E7%94%B0%E5%B8%82%E9%AB%98%E6%9E%97%E5%8D%97%E7%94%BA%EF%BC%98%EF%BC%96%EF%BC%91%EF%BC%8D%EF%BC%91</v>
      </c>
      <c r="V464" t="str">
        <f t="shared" si="36"/>
        <v xml:space="preserve">&lt;?xml version="1.0" encoding="UTF-8" ?&gt;
&lt;results&gt;
&lt;query&gt; 群馬県太田市高林南町８６１−１&lt;/query&gt;
&lt;geodetic&gt;wgs1984&lt;/geodetic&gt;
&lt;iConf&gt;5&lt;/iConf&gt;
&lt;converted&gt; 群馬県太田市高林南町８６１−&lt;/converted&gt;
&lt;candidate&gt;
&lt;address&gt;群馬県/太田市/高林南町/８６１番地&lt;/address&gt;
&lt;longitude&gt;139.368835&lt;/longitude&gt;
&lt;latitude&gt;36.260986&lt;/latitude&gt;
&lt;iLvl&gt;7&lt;/iLvl&gt;
&lt;/candidate&gt;
&lt;/results&gt;
</v>
      </c>
      <c r="W464">
        <f t="shared" si="37"/>
        <v>36.260986000000003</v>
      </c>
      <c r="X464">
        <f t="shared" si="38"/>
        <v>139.36883499999999</v>
      </c>
      <c r="Y464" s="1" t="str">
        <f t="shared" si="39"/>
        <v xml:space="preserve"> 群馬県太田市高林南町８６１－１</v>
      </c>
    </row>
    <row r="465" spans="1:25" ht="14.25" x14ac:dyDescent="0.2">
      <c r="A465" t="s">
        <v>3300</v>
      </c>
      <c r="B465" t="s">
        <v>3301</v>
      </c>
      <c r="C465" t="s">
        <v>3302</v>
      </c>
      <c r="D465" t="s">
        <v>3303</v>
      </c>
      <c r="E465" t="s">
        <v>3304</v>
      </c>
      <c r="F465" t="s">
        <v>3305</v>
      </c>
      <c r="G465" t="s">
        <v>3306</v>
      </c>
      <c r="H465" t="s">
        <v>3307</v>
      </c>
      <c r="I465" t="s">
        <v>3308</v>
      </c>
      <c r="J465" t="s">
        <v>3309</v>
      </c>
      <c r="K465" t="s">
        <v>3310</v>
      </c>
      <c r="L465" t="s">
        <v>1733</v>
      </c>
      <c r="M465" t="s">
        <v>3311</v>
      </c>
      <c r="N465" t="s">
        <v>273</v>
      </c>
      <c r="O465" t="s">
        <v>2539</v>
      </c>
      <c r="P465" t="s">
        <v>275</v>
      </c>
      <c r="Q465" t="s">
        <v>2540</v>
      </c>
      <c r="R465" t="s">
        <v>277</v>
      </c>
      <c r="S465" t="s">
        <v>3300</v>
      </c>
      <c r="T465" t="s">
        <v>3312</v>
      </c>
      <c r="U465" t="str">
        <f t="shared" si="35"/>
        <v>http://geocode.csis.u-tokyo.ac.jp/cgi-bin/simple_geocode.cgi?charset=UTF8&amp;addr=%20%E7%A6%8F%E5%B2%A1%E7%9C%8C%E7%A6%8F%E5%B2%A1%E5%B8%82%E4%B8%AD%E5%A4%AE%E5%8C%BA%E5%A4%A7%E5%90%8D2-1-57</v>
      </c>
      <c r="V465" t="str">
        <f t="shared" si="36"/>
        <v xml:space="preserve">&lt;?xml version="1.0" encoding="UTF-8" ?&gt;
&lt;results&gt;
&lt;query&gt; 福岡県福岡市中央区大名2-1-57&lt;/query&gt;
&lt;geodetic&gt;wgs1984&lt;/geodetic&gt;
&lt;iConf&gt;5&lt;/iConf&gt;
&lt;converted&gt; 福岡県福岡市中央区大名2-1-57&lt;/converted&gt;
&lt;candidate&gt;
&lt;address&gt;福岡県/福岡市/中央区/大名/二丁目/１番/５７号&lt;/address&gt;
&lt;longitude&gt;130.396271&lt;/longitude&gt;
&lt;latitude&gt;33.588890&lt;/latitude&gt;
&lt;iLvl&gt;8&lt;/iLvl&gt;
&lt;/candidate&gt;
&lt;/results&gt;
</v>
      </c>
      <c r="W465">
        <f t="shared" si="37"/>
        <v>33.588889999999999</v>
      </c>
      <c r="X465">
        <f t="shared" si="38"/>
        <v>130.39627100000001</v>
      </c>
      <c r="Y465" s="1" t="str">
        <f t="shared" si="39"/>
        <v xml:space="preserve"> 福岡県福岡市中央区大名2-1-57</v>
      </c>
    </row>
    <row r="466" spans="1:25" ht="14.25" x14ac:dyDescent="0.2">
      <c r="A466" t="s">
        <v>3313</v>
      </c>
      <c r="B466" t="s">
        <v>3314</v>
      </c>
      <c r="C466" t="s">
        <v>3315</v>
      </c>
      <c r="D466" t="s">
        <v>3316</v>
      </c>
      <c r="E466" t="s">
        <v>3317</v>
      </c>
      <c r="F466" t="s">
        <v>3318</v>
      </c>
      <c r="G466" t="s">
        <v>3319</v>
      </c>
      <c r="H466" t="s">
        <v>3320</v>
      </c>
      <c r="I466" t="s">
        <v>3321</v>
      </c>
      <c r="J466" t="s">
        <v>3322</v>
      </c>
      <c r="K466" t="s">
        <v>2680</v>
      </c>
      <c r="L466" t="s">
        <v>95</v>
      </c>
      <c r="M466" t="s">
        <v>3323</v>
      </c>
      <c r="N466" t="s">
        <v>39</v>
      </c>
      <c r="O466" t="s">
        <v>39</v>
      </c>
      <c r="P466" t="s">
        <v>39</v>
      </c>
      <c r="Q466" t="s">
        <v>39</v>
      </c>
      <c r="R466" t="s">
        <v>39</v>
      </c>
      <c r="S466" t="s">
        <v>3313</v>
      </c>
      <c r="T466" t="s">
        <v>39</v>
      </c>
      <c r="U466" t="str">
        <f t="shared" si="35"/>
        <v>http://geocode.csis.u-tokyo.ac.jp/cgi-bin/simple_geocode.cgi?charset=UTF8&amp;addr=%20%E7%A5%9E%E5%A5%88%E5%B7%9D%E7%9C%8C%E5%B0%8F%E7%94%B0%E5%8E%9F%E5%B8%82%E9%B4%A8%E5%AE%AE%EF%BC%97%EF%BC%96%EF%BC%94%EF%BC%8D%EF%BC%91%EF%BC%92</v>
      </c>
      <c r="V466" t="str">
        <f t="shared" si="36"/>
        <v xml:space="preserve">&lt;?xml version="1.0" encoding="UTF-8" ?&gt;
&lt;results&gt;
&lt;query&gt; 神奈川県小田原市鴨宮７６４−１２&lt;/query&gt;
&lt;geodetic&gt;wgs1984&lt;/geodetic&gt;
&lt;iConf&gt;5&lt;/iConf&gt;
&lt;converted&gt; 神奈川県小田原市鴨宮７６４−&lt;/converted&gt;
&lt;candidate&gt;
&lt;address&gt;神奈川県/小田原市/鴨宮/７６４番地&lt;/address&gt;
&lt;longitude&gt;139.175217&lt;/longitude&gt;
&lt;latitude&gt;35.279362&lt;/latitude&gt;
&lt;iLvl&gt;7&lt;/iLvl&gt;
&lt;/candidate&gt;
&lt;/results&gt;
</v>
      </c>
      <c r="W466">
        <f t="shared" si="37"/>
        <v>35.279361999999999</v>
      </c>
      <c r="X466">
        <f t="shared" si="38"/>
        <v>139.175217</v>
      </c>
      <c r="Y466" s="1" t="str">
        <f t="shared" si="39"/>
        <v xml:space="preserve"> 神奈川県小田原市鴨宮７６４－１２</v>
      </c>
    </row>
    <row r="467" spans="1:25" ht="14.25" x14ac:dyDescent="0.2">
      <c r="A467" t="s">
        <v>3324</v>
      </c>
      <c r="B467" t="s">
        <v>3325</v>
      </c>
      <c r="C467" t="s">
        <v>3326</v>
      </c>
      <c r="D467" t="s">
        <v>3327</v>
      </c>
      <c r="E467" t="s">
        <v>3328</v>
      </c>
      <c r="F467" t="s">
        <v>3329</v>
      </c>
      <c r="G467" t="s">
        <v>3330</v>
      </c>
      <c r="H467" t="s">
        <v>3096</v>
      </c>
      <c r="I467" t="s">
        <v>3331</v>
      </c>
      <c r="J467" t="s">
        <v>3332</v>
      </c>
      <c r="K467" t="s">
        <v>2972</v>
      </c>
      <c r="L467" t="s">
        <v>225</v>
      </c>
      <c r="M467" t="s">
        <v>3333</v>
      </c>
      <c r="N467" t="s">
        <v>82</v>
      </c>
      <c r="O467" t="s">
        <v>39</v>
      </c>
      <c r="P467" t="s">
        <v>39</v>
      </c>
      <c r="Q467" t="s">
        <v>39</v>
      </c>
      <c r="R467" t="s">
        <v>39</v>
      </c>
      <c r="S467" t="s">
        <v>3324</v>
      </c>
      <c r="T467" t="s">
        <v>3334</v>
      </c>
      <c r="U467" t="str">
        <f t="shared" si="35"/>
        <v>http://geocode.csis.u-tokyo.ac.jp/cgi-bin/simple_geocode.cgi?charset=UTF8&amp;addr=%20%E6%A0%83%E6%9C%A8%E7%9C%8C%E4%BD%90%E9%87%8E%E5%B8%82%E9%AB%98%E8%90%A9%E7%94%BA%EF%BC%94%EF%BC%93%EF%BC%97%EF%BC%8D%EF%BC%97</v>
      </c>
      <c r="V467" t="str">
        <f t="shared" si="36"/>
        <v xml:space="preserve">&lt;?xml version="1.0" encoding="UTF-8" ?&gt;
&lt;results&gt;
&lt;query&gt; 栃木県佐野市高萩町４３７−７&lt;/query&gt;
&lt;geodetic&gt;wgs1984&lt;/geodetic&gt;
&lt;iConf&gt;5&lt;/iConf&gt;
&lt;converted&gt; 栃木県佐野市高萩町４３７−&lt;/converted&gt;
&lt;candidate&gt;
&lt;address&gt;栃木県/佐野市/高萩町/４３７番地&lt;/address&gt;
&lt;longitude&gt;139.593719&lt;/longitude&gt;
&lt;latitude&gt;36.298161&lt;/latitude&gt;
&lt;iLvl&gt;7&lt;/iLvl&gt;
&lt;/candidate&gt;
&lt;/results&gt;
</v>
      </c>
      <c r="W467">
        <f t="shared" si="37"/>
        <v>36.298161</v>
      </c>
      <c r="X467">
        <f t="shared" si="38"/>
        <v>139.59371899999999</v>
      </c>
      <c r="Y467" s="1" t="str">
        <f t="shared" si="39"/>
        <v xml:space="preserve"> 栃木県佐野市高萩町４３７－７</v>
      </c>
    </row>
    <row r="468" spans="1:25" ht="14.25" x14ac:dyDescent="0.2">
      <c r="A468" t="s">
        <v>3335</v>
      </c>
      <c r="B468" t="s">
        <v>3336</v>
      </c>
      <c r="C468" t="s">
        <v>3337</v>
      </c>
      <c r="D468" t="s">
        <v>3338</v>
      </c>
      <c r="E468" t="s">
        <v>3339</v>
      </c>
      <c r="F468" t="s">
        <v>3340</v>
      </c>
      <c r="G468" t="s">
        <v>3341</v>
      </c>
      <c r="H468" t="s">
        <v>1885</v>
      </c>
      <c r="I468" t="s">
        <v>3342</v>
      </c>
      <c r="J468" t="s">
        <v>3343</v>
      </c>
      <c r="K468" t="s">
        <v>3191</v>
      </c>
      <c r="L468" t="s">
        <v>408</v>
      </c>
      <c r="M468" t="s">
        <v>3344</v>
      </c>
      <c r="N468" t="s">
        <v>3345</v>
      </c>
      <c r="O468" t="s">
        <v>39</v>
      </c>
      <c r="P468" t="s">
        <v>39</v>
      </c>
      <c r="Q468" t="s">
        <v>39</v>
      </c>
      <c r="R468" t="s">
        <v>39</v>
      </c>
      <c r="S468" t="s">
        <v>3335</v>
      </c>
      <c r="T468" t="s">
        <v>3346</v>
      </c>
      <c r="U468" t="str">
        <f t="shared" si="35"/>
        <v>http://geocode.csis.u-tokyo.ac.jp/cgi-bin/simple_geocode.cgi?charset=UTF8&amp;addr=%20%E4%BA%AC%E9%83%BD%E5%BA%9C%E4%B9%85%E4%B8%96%E9%83%A1%E4%B9%85%E5%BE%A1%E5%B1%B1%E7%94%BA%E6%A3%AE%E5%B7%9D%E7%AB%AF%EF%BC%97%EF%BC%99%EF%BC%8D%EF%BC%91</v>
      </c>
      <c r="V468" t="str">
        <f t="shared" si="36"/>
        <v xml:space="preserve">&lt;?xml version="1.0" encoding="UTF-8" ?&gt;
&lt;results&gt;
&lt;query&gt; 京都府久世郡久御山町森川端７９−１&lt;/query&gt;
&lt;geodetic&gt;wgs1984&lt;/geodetic&gt;
&lt;iConf&gt;5&lt;/iConf&gt;
&lt;converted&gt; 京都府久世郡久御山町森川端７９−&lt;/converted&gt;
&lt;candidate&gt;
&lt;address&gt;京都府/久世郡/久御山町/森/川端/７９番地&lt;/address&gt;
&lt;longitude&gt;135.744171&lt;/longitude&gt;
&lt;latitude&gt;34.896637&lt;/latitude&gt;
&lt;iLvl&gt;7&lt;/iLvl&gt;
&lt;/candidate&gt;
&lt;/results&gt;
</v>
      </c>
      <c r="W468">
        <f t="shared" si="37"/>
        <v>34.896636999999998</v>
      </c>
      <c r="X468">
        <f t="shared" si="38"/>
        <v>135.74417099999999</v>
      </c>
      <c r="Y468" s="1" t="str">
        <f t="shared" si="39"/>
        <v xml:space="preserve"> 京都府久世郡久御山町森川端７９－１</v>
      </c>
    </row>
    <row r="469" spans="1:25" ht="14.25" x14ac:dyDescent="0.2">
      <c r="A469" t="s">
        <v>3347</v>
      </c>
      <c r="B469" t="s">
        <v>3348</v>
      </c>
      <c r="C469" t="s">
        <v>3349</v>
      </c>
      <c r="D469" t="s">
        <v>3350</v>
      </c>
      <c r="E469" t="s">
        <v>3351</v>
      </c>
      <c r="F469" t="s">
        <v>3352</v>
      </c>
      <c r="G469" t="s">
        <v>3353</v>
      </c>
      <c r="H469" t="s">
        <v>3354</v>
      </c>
      <c r="I469" t="s">
        <v>3355</v>
      </c>
      <c r="J469" t="s">
        <v>3356</v>
      </c>
      <c r="K469" t="s">
        <v>3216</v>
      </c>
      <c r="L469" t="s">
        <v>192</v>
      </c>
      <c r="M469" t="s">
        <v>3357</v>
      </c>
      <c r="N469" t="s">
        <v>82</v>
      </c>
      <c r="O469" t="s">
        <v>39</v>
      </c>
      <c r="P469" t="s">
        <v>39</v>
      </c>
      <c r="Q469" t="s">
        <v>39</v>
      </c>
      <c r="R469" t="s">
        <v>39</v>
      </c>
      <c r="S469" t="s">
        <v>3347</v>
      </c>
      <c r="T469" t="s">
        <v>3358</v>
      </c>
      <c r="U469" t="str">
        <f t="shared" si="35"/>
        <v>http://geocode.csis.u-tokyo.ac.jp/cgi-bin/simple_geocode.cgi?charset=UTF8&amp;addr=%20%E7%A6%8F%E5%B2%A1%E7%9C%8C%E4%B9%85%E7%95%99%E7%B1%B3%E5%B8%82%E5%8D%97%EF%BC%93%E4%B8%81%E7%9B%AE%EF%BC%92%EF%BC%97%EF%BC%8D%EF%BC%92%EF%BC%99</v>
      </c>
      <c r="V469" t="str">
        <f t="shared" si="36"/>
        <v xml:space="preserve">&lt;?xml version="1.0" encoding="UTF-8" ?&gt;
&lt;results&gt;
&lt;query&gt; 福岡県久留米市南３丁目２７−２９&lt;/query&gt;
&lt;geodetic&gt;wgs1984&lt;/geodetic&gt;
&lt;iConf&gt;5&lt;/iConf&gt;
&lt;converted&gt; 福岡県久留米市南３丁目２７−２９&lt;/converted&gt;
&lt;candidate&gt;
&lt;address&gt;福岡県/久留米市/南/三丁目/２７番/２９号&lt;/address&gt;
&lt;longitude&gt;130.519760&lt;/longitude&gt;
&lt;latitude&gt;33.291042&lt;/latitude&gt;
&lt;iLvl&gt;8&lt;/iLvl&gt;
&lt;/candidate&gt;
&lt;/results&gt;
</v>
      </c>
      <c r="W469">
        <f t="shared" si="37"/>
        <v>33.291041999999997</v>
      </c>
      <c r="X469">
        <f t="shared" si="38"/>
        <v>130.51975999999999</v>
      </c>
      <c r="Y469" s="1" t="str">
        <f t="shared" si="39"/>
        <v xml:space="preserve"> 福岡県久留米市南３丁目２７－２９</v>
      </c>
    </row>
    <row r="470" spans="1:25" ht="14.25" x14ac:dyDescent="0.2">
      <c r="A470" t="s">
        <v>3359</v>
      </c>
      <c r="B470" t="s">
        <v>3360</v>
      </c>
      <c r="C470" t="s">
        <v>3361</v>
      </c>
      <c r="D470" t="s">
        <v>3362</v>
      </c>
      <c r="E470" t="s">
        <v>3363</v>
      </c>
      <c r="F470" t="s">
        <v>3364</v>
      </c>
      <c r="G470" t="s">
        <v>3365</v>
      </c>
      <c r="H470" t="s">
        <v>189</v>
      </c>
      <c r="I470" t="s">
        <v>3366</v>
      </c>
      <c r="J470" t="s">
        <v>3367</v>
      </c>
      <c r="K470" t="s">
        <v>2632</v>
      </c>
      <c r="L470" t="s">
        <v>1638</v>
      </c>
      <c r="M470" t="s">
        <v>39</v>
      </c>
      <c r="N470" t="s">
        <v>1054</v>
      </c>
      <c r="O470" t="s">
        <v>39</v>
      </c>
      <c r="P470" t="s">
        <v>39</v>
      </c>
      <c r="Q470" t="s">
        <v>39</v>
      </c>
      <c r="R470" t="s">
        <v>39</v>
      </c>
      <c r="S470" t="s">
        <v>3359</v>
      </c>
      <c r="T470" t="s">
        <v>3368</v>
      </c>
      <c r="U470" t="str">
        <f t="shared" si="35"/>
        <v>http://geocode.csis.u-tokyo.ac.jp/cgi-bin/simple_geocode.cgi?charset=UTF8&amp;addr=%20%E8%8C%A8%E5%9F%8E%E7%9C%8C%E6%B0%B4%E6%88%B8%E5%B8%82%E6%B5%9C%E7%94%B02-247-4</v>
      </c>
      <c r="V470" t="str">
        <f t="shared" si="36"/>
        <v xml:space="preserve">&lt;?xml version="1.0" encoding="UTF-8" ?&gt;
&lt;results&gt;
&lt;query&gt; 茨城県水戸市浜田2-247-4&lt;/query&gt;
&lt;geodetic&gt;wgs1984&lt;/geodetic&gt;
&lt;iConf&gt;5&lt;/iConf&gt;
&lt;converted&gt; 茨城県水戸市浜田2-&lt;/converted&gt;
&lt;candidate&gt;
&lt;address&gt;茨城県/水戸市/浜田/二丁目&lt;/address&gt;
&lt;longitude&gt;140.500732&lt;/longitude&gt;
&lt;latitude&gt;36.365864&lt;/latitude&gt;
&lt;iLvl&gt;6&lt;/iLvl&gt;
&lt;/candidate&gt;
&lt;/results&gt;
</v>
      </c>
      <c r="W470">
        <f t="shared" si="37"/>
        <v>36.365864000000002</v>
      </c>
      <c r="X470">
        <f t="shared" si="38"/>
        <v>140.500732</v>
      </c>
      <c r="Y470" s="1" t="str">
        <f t="shared" si="39"/>
        <v xml:space="preserve"> 茨城県水戸市浜田2-247-4</v>
      </c>
    </row>
    <row r="471" spans="1:25" ht="14.25" x14ac:dyDescent="0.2">
      <c r="A471" t="s">
        <v>3369</v>
      </c>
      <c r="B471" t="s">
        <v>3370</v>
      </c>
      <c r="C471" t="s">
        <v>3371</v>
      </c>
      <c r="D471" t="s">
        <v>3372</v>
      </c>
      <c r="E471" t="s">
        <v>3373</v>
      </c>
      <c r="F471" t="s">
        <v>3374</v>
      </c>
      <c r="G471" t="s">
        <v>3375</v>
      </c>
      <c r="H471" t="s">
        <v>1767</v>
      </c>
      <c r="I471" t="s">
        <v>3376</v>
      </c>
      <c r="J471" t="s">
        <v>3377</v>
      </c>
      <c r="K471" t="s">
        <v>2779</v>
      </c>
      <c r="L471" t="s">
        <v>1842</v>
      </c>
      <c r="M471" t="s">
        <v>3378</v>
      </c>
      <c r="N471" t="s">
        <v>3379</v>
      </c>
      <c r="O471" t="s">
        <v>39</v>
      </c>
      <c r="P471" t="s">
        <v>39</v>
      </c>
      <c r="Q471" t="s">
        <v>39</v>
      </c>
      <c r="R471" t="s">
        <v>39</v>
      </c>
      <c r="S471" t="s">
        <v>3369</v>
      </c>
      <c r="T471" t="s">
        <v>3380</v>
      </c>
      <c r="U471" t="str">
        <f t="shared" si="35"/>
        <v>http://geocode.csis.u-tokyo.ac.jp/cgi-bin/simple_geocode.cgi?charset=UTF8&amp;addr=%20%E6%84%9B%E7%9F%A5%E7%9C%8C%E8%B1%8A%E6%A9%8B%E5%B8%82%E5%89%8D%E7%94%B0%E5%8D%97%E7%94%BA1-14-29</v>
      </c>
      <c r="V471" t="str">
        <f t="shared" si="36"/>
        <v xml:space="preserve">&lt;?xml version="1.0" encoding="UTF-8" ?&gt;
&lt;results&gt;
&lt;query&gt; 愛知県豊橋市前田南町1-14-29&lt;/query&gt;
&lt;geodetic&gt;wgs1984&lt;/geodetic&gt;
&lt;iConf&gt;5&lt;/iConf&gt;
&lt;converted&gt; 愛知県豊橋市前田南町1-14-&lt;/converted&gt;
&lt;candidate&gt;
&lt;address&gt;愛知県/豊橋市/前田南町/一丁目/１４番&lt;/address&gt;
&lt;longitude&gt;137.392609&lt;/longitude&gt;
&lt;latitude&gt;34.755711&lt;/latitude&gt;
&lt;iLvl&gt;7&lt;/iLvl&gt;
&lt;/candidate&gt;
&lt;/results&gt;
</v>
      </c>
      <c r="W471">
        <f t="shared" si="37"/>
        <v>34.755710999999998</v>
      </c>
      <c r="X471">
        <f t="shared" si="38"/>
        <v>137.39260899999999</v>
      </c>
      <c r="Y471" s="1" t="str">
        <f t="shared" si="39"/>
        <v xml:space="preserve"> 愛知県豊橋市前田南町1-14-29</v>
      </c>
    </row>
    <row r="472" spans="1:25" ht="14.25" x14ac:dyDescent="0.2">
      <c r="A472" t="s">
        <v>3381</v>
      </c>
      <c r="B472" t="s">
        <v>3382</v>
      </c>
      <c r="C472" t="s">
        <v>3383</v>
      </c>
      <c r="D472" t="s">
        <v>3384</v>
      </c>
      <c r="E472" t="s">
        <v>3385</v>
      </c>
      <c r="F472" t="s">
        <v>3386</v>
      </c>
      <c r="G472" t="s">
        <v>3387</v>
      </c>
      <c r="H472" t="s">
        <v>3388</v>
      </c>
      <c r="I472" t="s">
        <v>3389</v>
      </c>
      <c r="J472" t="s">
        <v>3390</v>
      </c>
      <c r="K472" t="s">
        <v>3191</v>
      </c>
      <c r="L472" t="s">
        <v>244</v>
      </c>
      <c r="M472" t="s">
        <v>3391</v>
      </c>
      <c r="N472" t="s">
        <v>166</v>
      </c>
      <c r="O472" t="s">
        <v>39</v>
      </c>
      <c r="P472" t="s">
        <v>39</v>
      </c>
      <c r="Q472" t="s">
        <v>39</v>
      </c>
      <c r="R472" t="s">
        <v>39</v>
      </c>
      <c r="S472" t="s">
        <v>3381</v>
      </c>
      <c r="T472" t="s">
        <v>83</v>
      </c>
      <c r="U472" t="str">
        <f t="shared" si="35"/>
        <v>http://geocode.csis.u-tokyo.ac.jp/cgi-bin/simple_geocode.cgi?charset=UTF8&amp;addr=%20%E5%B2%A1%E5%B1%B1%E7%9C%8C%E5%B2%A1%E5%B1%B1%E5%B8%82%E4%B8%AD%E5%8C%BA%E5%B9%B3%E4%BA%95%EF%BC%93%E4%B8%81%E7%9B%AE%EF%BC%91%EF%BC%90%EF%BC%97%EF%BC%98%EF%BC%8D%EF%BC%96</v>
      </c>
      <c r="V472" t="str">
        <f t="shared" si="36"/>
        <v xml:space="preserve">&lt;?xml version="1.0" encoding="UTF-8" ?&gt;
&lt;results&gt;
&lt;query&gt; 岡山県岡山市中区平井３丁目１０７８−６&lt;/query&gt;
&lt;geodetic&gt;wgs1984&lt;/geodetic&gt;
&lt;iConf&gt;5&lt;/iConf&gt;
&lt;converted&gt; 岡山県岡山市中区平井３丁目１０７８−&lt;/converted&gt;
&lt;candidate&gt;
&lt;address&gt;岡山県/岡山市/中区/平井/三丁目/１０７８番地&lt;/address&gt;
&lt;longitude&gt;133.952057&lt;/longitude&gt;
&lt;latitude&gt;34.634487&lt;/latitude&gt;
&lt;iLvl&gt;7&lt;/iLvl&gt;
&lt;/candidate&gt;
&lt;/results&gt;
</v>
      </c>
      <c r="W472">
        <f t="shared" si="37"/>
        <v>34.634487</v>
      </c>
      <c r="X472">
        <f t="shared" si="38"/>
        <v>133.952057</v>
      </c>
      <c r="Y472" s="1" t="str">
        <f t="shared" si="39"/>
        <v xml:space="preserve"> 岡山県岡山市中区平井３丁目１０７８－６</v>
      </c>
    </row>
    <row r="473" spans="1:25" ht="14.25" x14ac:dyDescent="0.2">
      <c r="A473" t="s">
        <v>3392</v>
      </c>
      <c r="B473" t="s">
        <v>3393</v>
      </c>
      <c r="C473" t="s">
        <v>3394</v>
      </c>
      <c r="D473" t="s">
        <v>3395</v>
      </c>
      <c r="E473" t="s">
        <v>3396</v>
      </c>
      <c r="F473" t="s">
        <v>3397</v>
      </c>
      <c r="G473" t="s">
        <v>3398</v>
      </c>
      <c r="H473" t="s">
        <v>3399</v>
      </c>
      <c r="I473" t="s">
        <v>3400</v>
      </c>
      <c r="J473" t="s">
        <v>3401</v>
      </c>
      <c r="K473" t="s">
        <v>2768</v>
      </c>
      <c r="L473" t="s">
        <v>1638</v>
      </c>
      <c r="M473" t="s">
        <v>3402</v>
      </c>
      <c r="N473" t="s">
        <v>39</v>
      </c>
      <c r="O473" t="s">
        <v>39</v>
      </c>
      <c r="P473" t="s">
        <v>39</v>
      </c>
      <c r="Q473" t="s">
        <v>39</v>
      </c>
      <c r="R473" t="s">
        <v>39</v>
      </c>
      <c r="S473" t="s">
        <v>3392</v>
      </c>
      <c r="T473" t="s">
        <v>39</v>
      </c>
      <c r="U473" t="str">
        <f t="shared" si="35"/>
        <v>http://geocode.csis.u-tokyo.ac.jp/cgi-bin/simple_geocode.cgi?charset=UTF8&amp;addr=%20%E5%A4%A7%E9%98%AA%E5%BA%9C%E5%B2%B8%E5%92%8C%E7%94%B0%E5%B8%82%E8%A5%BF%E4%B9%8B%E5%86%85%E7%94%BA65-30</v>
      </c>
      <c r="V473" t="str">
        <f t="shared" si="36"/>
        <v xml:space="preserve">&lt;?xml version="1.0" encoding="UTF-8" ?&gt;
&lt;results&gt;
&lt;query&gt; 大阪府岸和田市西之内町65-30&lt;/query&gt;
&lt;geodetic&gt;wgs1984&lt;/geodetic&gt;
&lt;iConf&gt;5&lt;/iConf&gt;
&lt;converted&gt; 大阪府岸和田市西之内町65-30&lt;/converted&gt;
&lt;candidate&gt;
&lt;address&gt;大阪府/岸和田市/西之内町/６５番/３０号&lt;/address&gt;
&lt;longitude&gt;135.393051&lt;/longitude&gt;
&lt;latitude&gt;34.462105&lt;/latitude&gt;
&lt;iLvl&gt;8&lt;/iLvl&gt;
&lt;/candidate&gt;
&lt;/results&gt;
</v>
      </c>
      <c r="W473">
        <f t="shared" si="37"/>
        <v>34.462105000000001</v>
      </c>
      <c r="X473">
        <f t="shared" si="38"/>
        <v>135.39305100000001</v>
      </c>
      <c r="Y473" s="1" t="str">
        <f t="shared" si="39"/>
        <v xml:space="preserve"> 大阪府岸和田市西之内町65-30</v>
      </c>
    </row>
    <row r="474" spans="1:25" ht="14.25" x14ac:dyDescent="0.2">
      <c r="A474" t="s">
        <v>3403</v>
      </c>
      <c r="B474" t="s">
        <v>3404</v>
      </c>
      <c r="C474" t="s">
        <v>3405</v>
      </c>
      <c r="D474" t="s">
        <v>3406</v>
      </c>
      <c r="E474" t="s">
        <v>3407</v>
      </c>
      <c r="F474" t="s">
        <v>3408</v>
      </c>
      <c r="G474" t="s">
        <v>3409</v>
      </c>
      <c r="H474" t="s">
        <v>3410</v>
      </c>
      <c r="I474" t="s">
        <v>3411</v>
      </c>
      <c r="J474" t="s">
        <v>3412</v>
      </c>
      <c r="K474" t="s">
        <v>2632</v>
      </c>
      <c r="L474" t="s">
        <v>244</v>
      </c>
      <c r="M474" t="s">
        <v>3413</v>
      </c>
      <c r="N474" t="s">
        <v>67</v>
      </c>
      <c r="O474" t="s">
        <v>2560</v>
      </c>
      <c r="P474" t="s">
        <v>384</v>
      </c>
      <c r="Q474" t="s">
        <v>385</v>
      </c>
      <c r="R474" t="s">
        <v>386</v>
      </c>
      <c r="S474" t="s">
        <v>3403</v>
      </c>
      <c r="T474" t="s">
        <v>278</v>
      </c>
      <c r="U474" t="str">
        <f t="shared" si="35"/>
        <v>http://geocode.csis.u-tokyo.ac.jp/cgi-bin/simple_geocode.cgi?charset=UTF8&amp;addr=%20%E8%8C%A8%E5%9F%8E%E7%9C%8C%E3%81%A4%E3%81%8F%E3%81%B0%E5%B8%82%E5%B0%8F%E9%87%8E%E5%B4%8E%EF%BC%91%EF%BC%92%EF%BC%97%E7%95%AA%E5%9C%B0%EF%BC%91</v>
      </c>
      <c r="V474" t="str">
        <f t="shared" si="36"/>
        <v xml:space="preserve">&lt;?xml version="1.0" encoding="UTF-8" ?&gt;
&lt;results&gt;
&lt;query&gt; 茨城県つくば市小野崎１２７番地１&lt;/query&gt;
&lt;geodetic&gt;wgs1984&lt;/geodetic&gt;
&lt;iConf&gt;5&lt;/iConf&gt;
&lt;converted&gt; 茨城県つくば市小野崎１２７番地&lt;/converted&gt;
&lt;candidate&gt;
&lt;address&gt;茨城県/つくば市/小野崎/１２７番地&lt;/address&gt;
&lt;longitude&gt;140.106781&lt;/longitude&gt;
&lt;latitude&gt;36.076012&lt;/latitude&gt;
&lt;iLvl&gt;7&lt;/iLvl&gt;
&lt;/candidate&gt;
&lt;/results&gt;
</v>
      </c>
      <c r="W474">
        <f t="shared" si="37"/>
        <v>36.076011999999999</v>
      </c>
      <c r="X474">
        <f t="shared" si="38"/>
        <v>140.10678100000001</v>
      </c>
      <c r="Y474" s="1" t="str">
        <f t="shared" si="39"/>
        <v xml:space="preserve"> 茨城県つくば市小野崎１２７番地１</v>
      </c>
    </row>
    <row r="475" spans="1:25" ht="14.25" x14ac:dyDescent="0.2">
      <c r="A475" t="s">
        <v>3414</v>
      </c>
      <c r="B475" t="s">
        <v>3415</v>
      </c>
      <c r="C475" t="s">
        <v>3416</v>
      </c>
      <c r="D475" t="s">
        <v>3417</v>
      </c>
      <c r="E475" t="s">
        <v>3418</v>
      </c>
      <c r="F475" t="s">
        <v>3419</v>
      </c>
      <c r="G475" t="s">
        <v>3420</v>
      </c>
      <c r="H475" t="s">
        <v>3421</v>
      </c>
      <c r="I475" t="s">
        <v>3422</v>
      </c>
      <c r="J475" t="s">
        <v>3423</v>
      </c>
      <c r="K475" t="s">
        <v>3424</v>
      </c>
      <c r="L475" t="s">
        <v>51</v>
      </c>
      <c r="M475" t="s">
        <v>3425</v>
      </c>
      <c r="N475" t="s">
        <v>3426</v>
      </c>
      <c r="O475" t="s">
        <v>39</v>
      </c>
      <c r="P475" t="s">
        <v>39</v>
      </c>
      <c r="Q475" t="s">
        <v>39</v>
      </c>
      <c r="R475" t="s">
        <v>39</v>
      </c>
      <c r="S475" t="s">
        <v>3414</v>
      </c>
      <c r="T475" t="s">
        <v>3427</v>
      </c>
      <c r="U475" t="str">
        <f t="shared" si="35"/>
        <v>http://geocode.csis.u-tokyo.ac.jp/cgi-bin/simple_geocode.cgi?charset=UTF8&amp;addr=%20%E7%A6%8F%E5%B2%A1%E7%9C%8C%E7%A6%8F%E5%B2%A1%E5%B8%82%E5%8D%9A%E5%A4%9A%E5%8C%BA%E5%8D%9A%E5%A4%9A%E9%A7%85%E4%B8%AD%E5%A4%AE%E8%A1%971-1%20%E5%8D%9A%E5%A4%9A%E3%83%87%E3%82%A4%E3%83%88%E3%82%B92F%EF%BC%88%E5%8D%9A%E5%A4%9A%E3%82%81%E3%82%93%E8%A1%97%E9%81%93%E5%86%85%EF%BC%89</v>
      </c>
      <c r="V475" t="str">
        <f t="shared" si="36"/>
        <v xml:space="preserve">&lt;?xml version="1.0" encoding="UTF-8" ?&gt;
&lt;results&gt;
&lt;query&gt; 福岡県福岡市博多区博多駅中央街1-1 博多デイトス2F（博多めん街道内）&lt;/query&gt;
&lt;geodetic&gt;wgs1984&lt;/geodetic&gt;
&lt;iConf&gt;5&lt;/iConf&gt;
&lt;converted&gt; 福岡県福岡市博多区博多駅中央街1-&lt;/converted&gt;
&lt;candidate&gt;
&lt;address&gt;福岡県/福岡市/博多区/博多駅中央街/１番&lt;/address&gt;
&lt;longitude&gt;130.420395&lt;/longitude&gt;
&lt;latitude&gt;33.589912&lt;/latitude&gt;
&lt;iLvl&gt;7&lt;/iLvl&gt;
&lt;/candidate&gt;
&lt;/results&gt;
</v>
      </c>
      <c r="W475">
        <f t="shared" si="37"/>
        <v>33.589911999999998</v>
      </c>
      <c r="X475">
        <f t="shared" si="38"/>
        <v>130.42039500000001</v>
      </c>
      <c r="Y475" s="1" t="str">
        <f t="shared" si="39"/>
        <v xml:space="preserve"> 福岡県福岡市博多区博多駅中央街1-1 博多デイトス2F（博多めん街道内）</v>
      </c>
    </row>
    <row r="476" spans="1:25" ht="14.25" x14ac:dyDescent="0.2">
      <c r="A476" t="s">
        <v>3428</v>
      </c>
      <c r="B476" t="s">
        <v>3429</v>
      </c>
      <c r="C476" t="s">
        <v>3430</v>
      </c>
      <c r="D476" t="s">
        <v>3431</v>
      </c>
      <c r="E476" t="s">
        <v>3432</v>
      </c>
      <c r="F476" t="s">
        <v>3433</v>
      </c>
      <c r="G476" t="s">
        <v>3434</v>
      </c>
      <c r="H476" t="s">
        <v>2464</v>
      </c>
      <c r="I476" t="s">
        <v>3435</v>
      </c>
      <c r="J476" t="s">
        <v>3436</v>
      </c>
      <c r="K476" t="s">
        <v>2680</v>
      </c>
      <c r="L476" t="s">
        <v>1638</v>
      </c>
      <c r="M476" t="s">
        <v>3437</v>
      </c>
      <c r="N476" t="s">
        <v>2102</v>
      </c>
      <c r="O476" t="s">
        <v>39</v>
      </c>
      <c r="P476" t="s">
        <v>39</v>
      </c>
      <c r="Q476" t="s">
        <v>39</v>
      </c>
      <c r="R476" t="s">
        <v>39</v>
      </c>
      <c r="S476" t="s">
        <v>3428</v>
      </c>
      <c r="T476" t="s">
        <v>3438</v>
      </c>
      <c r="U476" t="str">
        <f t="shared" si="35"/>
        <v>http://geocode.csis.u-tokyo.ac.jp/cgi-bin/simple_geocode.cgi?charset=UTF8&amp;addr=%20%E6%84%9B%E7%9F%A5%E7%9C%8C%E5%90%8D%E5%8F%A4%E5%B1%8B%E5%B8%82%E4%B8%AD%E5%B7%9D%E5%8C%BA%E4%B8%80%E8%89%B2%E6%96%B0%E7%94%BA%EF%BC%92%E4%B8%81%E7%9B%AE%EF%BC%91%EF%BC%99%EF%BC%90%EF%BC%91%EF%BC%8D%EF%BC%91</v>
      </c>
      <c r="V476" t="str">
        <f t="shared" si="36"/>
        <v xml:space="preserve">&lt;?xml version="1.0" encoding="UTF-8" ?&gt;
&lt;results&gt;
&lt;query&gt; 愛知県名古屋市中川区一色新町２丁目１９０１−１&lt;/query&gt;
&lt;geodetic&gt;wgs1984&lt;/geodetic&gt;
&lt;iConf&gt;5&lt;/iConf&gt;
&lt;converted&gt; 愛知県名古屋市中川区一色新町２丁目１９０１−&lt;/converted&gt;
&lt;candidate&gt;
&lt;address&gt;愛知県/名古屋市/中川区/一色新町/二丁目/１９０１番地&lt;/address&gt;
&lt;longitude&gt;136.829712&lt;/longitude&gt;
&lt;latitude&gt;35.129791&lt;/latitude&gt;
&lt;iLvl&gt;7&lt;/iLvl&gt;
&lt;/candidate&gt;
&lt;/results&gt;
</v>
      </c>
      <c r="W476">
        <f t="shared" si="37"/>
        <v>35.129790999999997</v>
      </c>
      <c r="X476">
        <f t="shared" si="38"/>
        <v>136.829712</v>
      </c>
      <c r="Y476" s="1" t="str">
        <f t="shared" si="39"/>
        <v xml:space="preserve"> 愛知県名古屋市中川区一色新町２丁目１９０１－１</v>
      </c>
    </row>
    <row r="477" spans="1:25" ht="14.25" x14ac:dyDescent="0.2">
      <c r="A477" t="s">
        <v>3439</v>
      </c>
      <c r="B477" t="s">
        <v>3440</v>
      </c>
      <c r="C477" t="s">
        <v>3441</v>
      </c>
      <c r="D477" t="s">
        <v>3442</v>
      </c>
      <c r="E477" t="s">
        <v>3443</v>
      </c>
      <c r="F477" t="s">
        <v>3444</v>
      </c>
      <c r="G477" t="s">
        <v>3445</v>
      </c>
      <c r="H477" t="s">
        <v>221</v>
      </c>
      <c r="I477" t="s">
        <v>3446</v>
      </c>
      <c r="J477" t="s">
        <v>3447</v>
      </c>
      <c r="K477" t="s">
        <v>2801</v>
      </c>
      <c r="L477" t="s">
        <v>1588</v>
      </c>
      <c r="M477" t="s">
        <v>3448</v>
      </c>
      <c r="N477" t="s">
        <v>1016</v>
      </c>
      <c r="O477" t="s">
        <v>39</v>
      </c>
      <c r="P477" t="s">
        <v>39</v>
      </c>
      <c r="Q477" t="s">
        <v>39</v>
      </c>
      <c r="R477" t="s">
        <v>39</v>
      </c>
      <c r="S477" t="s">
        <v>3439</v>
      </c>
      <c r="T477" t="s">
        <v>3449</v>
      </c>
      <c r="U477" t="str">
        <f t="shared" si="35"/>
        <v>http://geocode.csis.u-tokyo.ac.jp/cgi-bin/simple_geocode.cgi?charset=UTF8&amp;addr=%20%E6%9D%B1%E4%BA%AC%E9%83%BD%E6%96%B0%E5%AE%BF%E5%8C%BA%E8%A5%BF%E6%96%B0%E5%AE%BF%EF%BC%91%E4%B8%81%E7%9B%AE%EF%BC%91%EF%BC%93%EF%BC%8D%EF%BC%93</v>
      </c>
      <c r="V477" t="str">
        <f t="shared" si="36"/>
        <v xml:space="preserve">&lt;?xml version="1.0" encoding="UTF-8" ?&gt;
&lt;results&gt;
&lt;query&gt; 東京都新宿区西新宿１丁目１３−３&lt;/query&gt;
&lt;geodetic&gt;wgs1984&lt;/geodetic&gt;
&lt;iConf&gt;5&lt;/iConf&gt;
&lt;converted&gt; 東京都新宿区西新宿１丁目１３−３&lt;/converted&gt;
&lt;candidate&gt;
&lt;address&gt;東京都/新宿区/西新宿/一丁目/１３番/３号&lt;/address&gt;
&lt;longitude&gt;139.696976&lt;/longitude&gt;
&lt;latitude&gt;35.689651&lt;/latitude&gt;
&lt;iLvl&gt;8&lt;/iLvl&gt;
&lt;/candidate&gt;
&lt;/results&gt;
</v>
      </c>
      <c r="W477">
        <f t="shared" si="37"/>
        <v>35.689650999999998</v>
      </c>
      <c r="X477">
        <f t="shared" si="38"/>
        <v>139.69697600000001</v>
      </c>
      <c r="Y477" s="1" t="str">
        <f t="shared" si="39"/>
        <v xml:space="preserve"> 東京都新宿区西新宿１丁目１３－３</v>
      </c>
    </row>
    <row r="478" spans="1:25" ht="14.25" x14ac:dyDescent="0.2">
      <c r="A478" t="s">
        <v>3450</v>
      </c>
      <c r="B478" t="s">
        <v>3451</v>
      </c>
      <c r="C478" t="s">
        <v>3452</v>
      </c>
      <c r="D478" t="s">
        <v>3453</v>
      </c>
      <c r="E478" t="s">
        <v>3454</v>
      </c>
      <c r="F478" t="s">
        <v>3455</v>
      </c>
      <c r="G478" t="s">
        <v>3456</v>
      </c>
      <c r="H478" t="s">
        <v>1657</v>
      </c>
      <c r="I478" t="s">
        <v>3457</v>
      </c>
      <c r="J478" t="s">
        <v>3458</v>
      </c>
      <c r="K478" t="s">
        <v>2801</v>
      </c>
      <c r="L478" t="s">
        <v>124</v>
      </c>
      <c r="M478" t="s">
        <v>3459</v>
      </c>
      <c r="N478" t="s">
        <v>259</v>
      </c>
      <c r="O478" t="s">
        <v>3460</v>
      </c>
      <c r="P478" t="s">
        <v>3461</v>
      </c>
      <c r="Q478" t="s">
        <v>3462</v>
      </c>
      <c r="R478" t="s">
        <v>3463</v>
      </c>
      <c r="S478" t="s">
        <v>3450</v>
      </c>
      <c r="T478" t="s">
        <v>3464</v>
      </c>
      <c r="U478" t="str">
        <f t="shared" si="35"/>
        <v>http://geocode.csis.u-tokyo.ac.jp/cgi-bin/simple_geocode.cgi?charset=UTF8&amp;addr=%20%E5%BA%83%E5%B3%B6%E7%9C%8C%E5%BA%83%E5%B3%B6%E5%B8%82%E5%AE%89%E4%BD%90%E5%8D%97%E5%8C%BA%E4%B8%AD%E9%A0%88%EF%BC%91%E4%B8%81%E7%9B%AE%EF%BC%93</v>
      </c>
      <c r="V478" t="str">
        <f t="shared" si="36"/>
        <v xml:space="preserve">&lt;?xml version="1.0" encoding="UTF-8" ?&gt;
&lt;results&gt;
&lt;query&gt; 広島県広島市安佐南区中須１丁目３&lt;/query&gt;
&lt;geodetic&gt;wgs1984&lt;/geodetic&gt;
&lt;iConf&gt;5&lt;/iConf&gt;
&lt;converted&gt; 広島県広島市安佐南区中須１丁目３&lt;/converted&gt;
&lt;candidate&gt;
&lt;address&gt;広島県/広島市/安佐南区/中須/一丁目/３番&lt;/address&gt;
&lt;longitude&gt;132.474365&lt;/longitude&gt;
&lt;latitude&gt;34.457905&lt;/latitude&gt;
&lt;iLvl&gt;7&lt;/iLvl&gt;
&lt;/candidate&gt;
&lt;/results&gt;
</v>
      </c>
      <c r="W478">
        <f t="shared" si="37"/>
        <v>34.457904999999997</v>
      </c>
      <c r="X478">
        <f t="shared" si="38"/>
        <v>132.47436500000001</v>
      </c>
      <c r="Y478" s="1" t="str">
        <f t="shared" si="39"/>
        <v xml:space="preserve"> 広島県広島市安佐南区中須１丁目３</v>
      </c>
    </row>
    <row r="479" spans="1:25" ht="14.25" x14ac:dyDescent="0.2">
      <c r="A479" t="s">
        <v>3465</v>
      </c>
      <c r="B479" t="s">
        <v>3466</v>
      </c>
      <c r="C479" t="s">
        <v>3467</v>
      </c>
      <c r="D479" t="s">
        <v>3468</v>
      </c>
      <c r="E479" t="s">
        <v>3469</v>
      </c>
      <c r="F479" t="s">
        <v>3470</v>
      </c>
      <c r="G479" t="s">
        <v>3471</v>
      </c>
      <c r="H479" t="s">
        <v>1827</v>
      </c>
      <c r="I479" t="s">
        <v>3472</v>
      </c>
      <c r="J479" t="s">
        <v>3473</v>
      </c>
      <c r="K479" t="s">
        <v>2680</v>
      </c>
      <c r="L479" t="s">
        <v>51</v>
      </c>
      <c r="M479" t="s">
        <v>3474</v>
      </c>
      <c r="N479" t="s">
        <v>1747</v>
      </c>
      <c r="O479" t="s">
        <v>369</v>
      </c>
      <c r="P479" t="s">
        <v>370</v>
      </c>
      <c r="Q479" t="s">
        <v>371</v>
      </c>
      <c r="R479" t="s">
        <v>2545</v>
      </c>
      <c r="S479" t="s">
        <v>3465</v>
      </c>
      <c r="T479" t="s">
        <v>373</v>
      </c>
      <c r="U479" t="str">
        <f t="shared" si="35"/>
        <v>http://geocode.csis.u-tokyo.ac.jp/cgi-bin/simple_geocode.cgi?charset=UTF8&amp;addr=%20%E6%84%9B%E7%9F%A5%E7%9C%8C%E6%9D%B1%E6%B5%B7%E5%B8%82%E8%8D%92%E5%B0%BE%E7%94%BA%E8%A6%8B%E5%B9%959%E7%95%AA%E5%9C%B02%E5%8F%B7</v>
      </c>
      <c r="V479" t="str">
        <f t="shared" si="36"/>
        <v xml:space="preserve">&lt;?xml version="1.0" encoding="UTF-8" ?&gt;
&lt;results&gt;
&lt;query&gt; 愛知県東海市荒尾町見幕9番地2号&lt;/query&gt;
&lt;geodetic&gt;wgs1984&lt;/geodetic&gt;
&lt;iConf&gt;5&lt;/iConf&gt;
&lt;converted&gt; 愛知県東海市荒尾町見幕9番地&lt;/converted&gt;
&lt;candidate&gt;
&lt;address&gt;愛知県/東海市/荒尾町/見幕/９番地&lt;/address&gt;
&lt;longitude&gt;136.917160&lt;/longitude&gt;
&lt;latitude&gt;35.038948&lt;/latitude&gt;
&lt;iLvl&gt;7&lt;/iLvl&gt;
&lt;/candidate&gt;
&lt;/results&gt;
</v>
      </c>
      <c r="W479">
        <f t="shared" si="37"/>
        <v>35.038947999999998</v>
      </c>
      <c r="X479">
        <f t="shared" si="38"/>
        <v>136.91716</v>
      </c>
      <c r="Y479" s="1" t="str">
        <f t="shared" si="39"/>
        <v xml:space="preserve"> 愛知県東海市荒尾町見幕9番地2号</v>
      </c>
    </row>
    <row r="480" spans="1:25" ht="14.25" x14ac:dyDescent="0.2">
      <c r="A480" t="s">
        <v>3475</v>
      </c>
      <c r="B480" t="s">
        <v>3476</v>
      </c>
      <c r="C480" t="s">
        <v>3477</v>
      </c>
      <c r="D480" t="s">
        <v>3478</v>
      </c>
      <c r="E480" t="s">
        <v>3479</v>
      </c>
      <c r="F480" t="s">
        <v>3480</v>
      </c>
      <c r="G480" t="s">
        <v>3481</v>
      </c>
      <c r="H480" t="s">
        <v>3482</v>
      </c>
      <c r="I480" t="s">
        <v>3483</v>
      </c>
      <c r="J480" t="s">
        <v>3484</v>
      </c>
      <c r="K480" t="s">
        <v>2825</v>
      </c>
      <c r="L480" t="s">
        <v>3087</v>
      </c>
      <c r="M480" t="s">
        <v>3485</v>
      </c>
      <c r="N480" t="s">
        <v>3486</v>
      </c>
      <c r="O480" t="s">
        <v>1365</v>
      </c>
      <c r="P480" t="s">
        <v>1366</v>
      </c>
      <c r="Q480" t="s">
        <v>1367</v>
      </c>
      <c r="R480" t="s">
        <v>1368</v>
      </c>
      <c r="S480" t="s">
        <v>3475</v>
      </c>
      <c r="T480" t="s">
        <v>3487</v>
      </c>
      <c r="U480" t="str">
        <f t="shared" si="35"/>
        <v>http://geocode.csis.u-tokyo.ac.jp/cgi-bin/simple_geocode.cgi?charset=UTF8&amp;addr=%20%E6%9D%B1%E4%BA%AC%E9%83%BD%E7%94%BA%E7%94%B0%E5%B8%82%E6%A3%AE%E9%87%8E%EF%BC%91%E4%B8%81%E7%9B%AE%EF%BC%93%EF%BC%94%EF%BC%8D%EF%BC%91%EF%BC%93</v>
      </c>
      <c r="V480" t="str">
        <f t="shared" si="36"/>
        <v xml:space="preserve">&lt;?xml version="1.0" encoding="UTF-8" ?&gt;
&lt;results&gt;
&lt;query&gt; 東京都町田市森野１丁目３４−１３&lt;/query&gt;
&lt;geodetic&gt;wgs1984&lt;/geodetic&gt;
&lt;iConf&gt;5&lt;/iConf&gt;
&lt;converted&gt; 東京都町田市森野１丁目３４−１３&lt;/converted&gt;
&lt;candidate&gt;
&lt;address&gt;東京都/町田市/森野/一丁目/３４番/１３号&lt;/address&gt;
&lt;longitude&gt;139.444839&lt;/longitude&gt;
&lt;latitude&gt;35.546375&lt;/latitude&gt;
&lt;iLvl&gt;8&lt;/iLvl&gt;
&lt;/candidate&gt;
&lt;/results&gt;
</v>
      </c>
      <c r="W480">
        <f t="shared" si="37"/>
        <v>35.546374999999998</v>
      </c>
      <c r="X480">
        <f t="shared" si="38"/>
        <v>139.444839</v>
      </c>
      <c r="Y480" s="1" t="str">
        <f t="shared" si="39"/>
        <v xml:space="preserve"> 東京都町田市森野１丁目３４－１３</v>
      </c>
    </row>
    <row r="481" spans="1:25" ht="14.25" x14ac:dyDescent="0.2">
      <c r="A481" t="s">
        <v>3488</v>
      </c>
      <c r="B481" t="s">
        <v>3489</v>
      </c>
      <c r="C481" t="s">
        <v>3490</v>
      </c>
      <c r="D481" t="s">
        <v>3491</v>
      </c>
      <c r="E481" t="s">
        <v>3492</v>
      </c>
      <c r="F481" t="s">
        <v>3493</v>
      </c>
      <c r="G481" t="s">
        <v>3494</v>
      </c>
      <c r="H481" t="s">
        <v>824</v>
      </c>
      <c r="I481" t="s">
        <v>3495</v>
      </c>
      <c r="J481" t="s">
        <v>3496</v>
      </c>
      <c r="K481" t="s">
        <v>2972</v>
      </c>
      <c r="L481" t="s">
        <v>225</v>
      </c>
      <c r="M481" t="s">
        <v>3497</v>
      </c>
      <c r="N481" t="s">
        <v>39</v>
      </c>
      <c r="O481" t="s">
        <v>39</v>
      </c>
      <c r="P481" t="s">
        <v>39</v>
      </c>
      <c r="Q481" t="s">
        <v>39</v>
      </c>
      <c r="R481" t="s">
        <v>39</v>
      </c>
      <c r="S481" t="s">
        <v>3488</v>
      </c>
      <c r="T481" t="s">
        <v>39</v>
      </c>
      <c r="U481" t="str">
        <f t="shared" si="35"/>
        <v>http://geocode.csis.u-tokyo.ac.jp/cgi-bin/simple_geocode.cgi?charset=UTF8&amp;addr=%20%E9%B9%BF%E5%85%90%E5%B3%B6%E7%9C%8C%E9%B9%BF%E5%85%90%E5%B3%B6%E5%B8%82%E4%B8%8A%E8%8D%92%E7%94%B0%E7%94%BA%EF%BC%94%EF%BC%90%EF%BC%8D%EF%BC%98</v>
      </c>
      <c r="V481" t="str">
        <f t="shared" si="36"/>
        <v xml:space="preserve">&lt;?xml version="1.0" encoding="UTF-8" ?&gt;
&lt;results&gt;
&lt;query&gt; 鹿児島県鹿児島市上荒田町４０−８&lt;/query&gt;
&lt;geodetic&gt;wgs1984&lt;/geodetic&gt;
&lt;iConf&gt;5&lt;/iConf&gt;
&lt;converted&gt; 鹿児島県鹿児島市上荒田町４０−８&lt;/converted&gt;
&lt;candidate&gt;
&lt;address&gt;鹿児島県/鹿児島市/上荒田町/４０番/８号&lt;/address&gt;
&lt;longitude&gt;130.540375&lt;/longitude&gt;
&lt;latitude&gt;31.574154&lt;/latitude&gt;
&lt;iLvl&gt;8&lt;/iLvl&gt;
&lt;/candidate&gt;
&lt;/results&gt;
</v>
      </c>
      <c r="W481">
        <f t="shared" si="37"/>
        <v>31.574154</v>
      </c>
      <c r="X481">
        <f t="shared" si="38"/>
        <v>130.54037500000001</v>
      </c>
      <c r="Y481" s="1" t="str">
        <f t="shared" si="39"/>
        <v xml:space="preserve"> 鹿児島県鹿児島市上荒田町４０－８</v>
      </c>
    </row>
    <row r="482" spans="1:25" ht="14.25" x14ac:dyDescent="0.2">
      <c r="A482" t="s">
        <v>3498</v>
      </c>
      <c r="B482" t="s">
        <v>3499</v>
      </c>
      <c r="C482" t="s">
        <v>3500</v>
      </c>
      <c r="D482" t="s">
        <v>3501</v>
      </c>
      <c r="E482" t="s">
        <v>3502</v>
      </c>
      <c r="F482" t="s">
        <v>3503</v>
      </c>
      <c r="G482" t="s">
        <v>3504</v>
      </c>
      <c r="H482" t="s">
        <v>3178</v>
      </c>
      <c r="I482" t="s">
        <v>3505</v>
      </c>
      <c r="J482" t="s">
        <v>3506</v>
      </c>
      <c r="K482" t="s">
        <v>2632</v>
      </c>
      <c r="L482" t="s">
        <v>244</v>
      </c>
      <c r="M482" t="s">
        <v>3507</v>
      </c>
      <c r="N482" t="s">
        <v>1432</v>
      </c>
      <c r="O482" t="s">
        <v>2541</v>
      </c>
      <c r="P482" t="s">
        <v>35</v>
      </c>
      <c r="Q482" t="s">
        <v>2542</v>
      </c>
      <c r="R482" t="s">
        <v>37</v>
      </c>
      <c r="S482" t="s">
        <v>3498</v>
      </c>
      <c r="T482" t="s">
        <v>3508</v>
      </c>
      <c r="U482" t="str">
        <f t="shared" si="35"/>
        <v>http://geocode.csis.u-tokyo.ac.jp/cgi-bin/simple_geocode.cgi?charset=UTF8&amp;addr=%20%E5%A4%A7%E9%98%AA%E5%BA%9C%E6%B3%89%E4%BD%90%E9%87%8E%E5%B8%82%E9%B6%B4%E5%8E%9F1924-1</v>
      </c>
      <c r="V482" t="str">
        <f t="shared" si="36"/>
        <v xml:space="preserve">&lt;?xml version="1.0" encoding="UTF-8" ?&gt;
&lt;results&gt;
&lt;query&gt; 大阪府泉佐野市鶴原1924-1&lt;/query&gt;
&lt;geodetic&gt;wgs1984&lt;/geodetic&gt;
&lt;iConf&gt;5&lt;/iConf&gt;
&lt;converted&gt; 大阪府泉佐野市鶴原1924-&lt;/converted&gt;
&lt;candidate&gt;
&lt;address&gt;大阪府/泉佐野市/鶴原/１９２４番地&lt;/address&gt;
&lt;longitude&gt;135.344238&lt;/longitude&gt;
&lt;latitude&gt;34.425503&lt;/latitude&gt;
&lt;iLvl&gt;7&lt;/iLvl&gt;
&lt;/candidate&gt;
&lt;/results&gt;
</v>
      </c>
      <c r="W482">
        <f t="shared" si="37"/>
        <v>34.425502999999999</v>
      </c>
      <c r="X482">
        <f t="shared" si="38"/>
        <v>135.34423799999999</v>
      </c>
      <c r="Y482" s="1" t="str">
        <f t="shared" si="39"/>
        <v xml:space="preserve"> 大阪府泉佐野市鶴原1924-1</v>
      </c>
    </row>
    <row r="483" spans="1:25" ht="14.25" x14ac:dyDescent="0.2">
      <c r="A483" t="s">
        <v>3509</v>
      </c>
      <c r="B483" t="s">
        <v>3510</v>
      </c>
      <c r="C483" t="s">
        <v>3511</v>
      </c>
      <c r="D483" t="s">
        <v>3512</v>
      </c>
      <c r="E483" t="s">
        <v>3513</v>
      </c>
      <c r="F483" t="s">
        <v>3514</v>
      </c>
      <c r="G483" t="s">
        <v>3515</v>
      </c>
      <c r="H483" t="s">
        <v>969</v>
      </c>
      <c r="I483" t="s">
        <v>3516</v>
      </c>
      <c r="J483" t="s">
        <v>3517</v>
      </c>
      <c r="K483" t="s">
        <v>2848</v>
      </c>
      <c r="L483" t="s">
        <v>1638</v>
      </c>
      <c r="M483" t="s">
        <v>3518</v>
      </c>
      <c r="N483" t="s">
        <v>440</v>
      </c>
      <c r="O483" t="s">
        <v>39</v>
      </c>
      <c r="P483" t="s">
        <v>39</v>
      </c>
      <c r="Q483" t="s">
        <v>39</v>
      </c>
      <c r="R483" t="s">
        <v>39</v>
      </c>
      <c r="S483" t="s">
        <v>3509</v>
      </c>
      <c r="T483" t="s">
        <v>3519</v>
      </c>
      <c r="U483" t="str">
        <f t="shared" si="35"/>
        <v>http://geocode.csis.u-tokyo.ac.jp/cgi-bin/simple_geocode.cgi?charset=UTF8&amp;addr=%20%E4%B8%89%E9%87%8D%E7%9C%8C%E6%B4%A5%E5%B8%82%E9%9B%B2%E5%87%BA%E6%9C%AC%E9%83%B7%E7%94%BA%EF%BC%95%EF%BC%95%EF%BC%96%EF%BC%8D%EF%BC%91</v>
      </c>
      <c r="V483" t="str">
        <f t="shared" si="36"/>
        <v xml:space="preserve">&lt;?xml version="1.0" encoding="UTF-8" ?&gt;
&lt;results&gt;
&lt;query&gt; 三重県津市雲出本郷町５５６−１&lt;/query&gt;
&lt;geodetic&gt;wgs1984&lt;/geodetic&gt;
&lt;iConf&gt;5&lt;/iConf&gt;
&lt;converted&gt; 三重県津市雲出本郷町５５６−&lt;/converted&gt;
&lt;candidate&gt;
&lt;address&gt;三重県/津市/雲出本郷町/５５６番地&lt;/address&gt;
&lt;longitude&gt;136.518616&lt;/longitude&gt;
&lt;latitude&gt;34.656052&lt;/latitude&gt;
&lt;iLvl&gt;7&lt;/iLvl&gt;
&lt;/candidate&gt;
&lt;/results&gt;
</v>
      </c>
      <c r="W483">
        <f t="shared" si="37"/>
        <v>34.656052000000003</v>
      </c>
      <c r="X483">
        <f t="shared" si="38"/>
        <v>136.51861600000001</v>
      </c>
      <c r="Y483" s="1" t="str">
        <f t="shared" si="39"/>
        <v xml:space="preserve"> 三重県津市雲出本郷町５５６－１</v>
      </c>
    </row>
    <row r="484" spans="1:25" ht="14.25" x14ac:dyDescent="0.2">
      <c r="A484" t="s">
        <v>3520</v>
      </c>
      <c r="B484" t="s">
        <v>3521</v>
      </c>
      <c r="C484" t="s">
        <v>3522</v>
      </c>
      <c r="D484" t="s">
        <v>3523</v>
      </c>
      <c r="E484" t="s">
        <v>3524</v>
      </c>
      <c r="F484" t="s">
        <v>3525</v>
      </c>
      <c r="G484" t="s">
        <v>3526</v>
      </c>
      <c r="H484" t="s">
        <v>323</v>
      </c>
      <c r="I484" t="s">
        <v>3527</v>
      </c>
      <c r="J484" t="s">
        <v>3528</v>
      </c>
      <c r="K484" t="s">
        <v>2655</v>
      </c>
      <c r="L484" t="s">
        <v>95</v>
      </c>
      <c r="M484" t="s">
        <v>3529</v>
      </c>
      <c r="N484" t="s">
        <v>3530</v>
      </c>
      <c r="O484" t="s">
        <v>2557</v>
      </c>
      <c r="P484" t="s">
        <v>1418</v>
      </c>
      <c r="Q484" t="s">
        <v>2558</v>
      </c>
      <c r="R484" t="s">
        <v>1420</v>
      </c>
      <c r="S484" t="s">
        <v>3520</v>
      </c>
      <c r="T484" t="s">
        <v>3531</v>
      </c>
      <c r="U484" t="str">
        <f t="shared" si="35"/>
        <v>http://geocode.csis.u-tokyo.ac.jp/cgi-bin/simple_geocode.cgi?charset=UTF8&amp;addr=%20%E5%9F%BC%E7%8E%89%E7%9C%8C%E6%98%A5%E6%97%A5%E9%83%A8%E5%B8%82%E8%B1%8A%E7%94%BA%EF%BC%95%E4%B8%81%E7%9B%AE%EF%BC%91%EF%BC%93%EF%BC%8D%EF%BC%91</v>
      </c>
      <c r="V484" t="str">
        <f t="shared" si="36"/>
        <v xml:space="preserve">&lt;?xml version="1.0" encoding="UTF-8" ?&gt;
&lt;results&gt;
&lt;query&gt; 埼玉県春日部市豊町５丁目１３−１&lt;/query&gt;
&lt;geodetic&gt;wgs1984&lt;/geodetic&gt;
&lt;iConf&gt;5&lt;/iConf&gt;
&lt;converted&gt; 埼玉県春日部市豊町５丁目１３−&lt;/converted&gt;
&lt;candidate&gt;
&lt;address&gt;埼玉県/春日部市/豊町/五丁目/１３番&lt;/address&gt;
&lt;longitude&gt;139.736176&lt;/longitude&gt;
&lt;latitude&gt;35.969501&lt;/latitude&gt;
&lt;iLvl&gt;7&lt;/iLvl&gt;
&lt;/candidate&gt;
&lt;/results&gt;
</v>
      </c>
      <c r="W484">
        <f t="shared" si="37"/>
        <v>35.969501000000001</v>
      </c>
      <c r="X484">
        <f t="shared" si="38"/>
        <v>139.736176</v>
      </c>
      <c r="Y484" s="1" t="str">
        <f t="shared" si="39"/>
        <v xml:space="preserve"> 埼玉県春日部市豊町５丁目１３－１</v>
      </c>
    </row>
    <row r="485" spans="1:25" ht="14.25" x14ac:dyDescent="0.2">
      <c r="A485" t="s">
        <v>3532</v>
      </c>
      <c r="B485" t="s">
        <v>3533</v>
      </c>
      <c r="C485" t="s">
        <v>3534</v>
      </c>
      <c r="D485" t="s">
        <v>3535</v>
      </c>
      <c r="E485" t="s">
        <v>3536</v>
      </c>
      <c r="F485" t="s">
        <v>3537</v>
      </c>
      <c r="G485" t="s">
        <v>3538</v>
      </c>
      <c r="H485" t="s">
        <v>1885</v>
      </c>
      <c r="I485" t="s">
        <v>3539</v>
      </c>
      <c r="J485" t="s">
        <v>3540</v>
      </c>
      <c r="K485" t="s">
        <v>2768</v>
      </c>
      <c r="L485" t="s">
        <v>2043</v>
      </c>
      <c r="M485" t="s">
        <v>3541</v>
      </c>
      <c r="N485" t="s">
        <v>1390</v>
      </c>
      <c r="O485" t="s">
        <v>39</v>
      </c>
      <c r="P485" t="s">
        <v>39</v>
      </c>
      <c r="Q485" t="s">
        <v>39</v>
      </c>
      <c r="R485" t="s">
        <v>39</v>
      </c>
      <c r="S485" t="s">
        <v>3532</v>
      </c>
      <c r="T485" t="s">
        <v>3542</v>
      </c>
      <c r="U485" t="str">
        <f t="shared" si="35"/>
        <v>http://geocode.csis.u-tokyo.ac.jp/cgi-bin/simple_geocode.cgi?charset=UTF8&amp;addr=%20%E6%BB%8B%E8%B3%80%E7%9C%8C%E8%8D%89%E6%B4%A5%E5%B8%82%E9%87%8E%E8%B7%AF%EF%BC%97%E4%B8%81%E7%9B%AE%EF%BC%91%EF%BC%99%EF%BC%8D%EF%BC%96</v>
      </c>
      <c r="V485" t="str">
        <f t="shared" si="36"/>
        <v xml:space="preserve">&lt;?xml version="1.0" encoding="UTF-8" ?&gt;
&lt;results&gt;
&lt;query&gt; 滋賀県草津市野路７丁目１９−６&lt;/query&gt;
&lt;geodetic&gt;wgs1984&lt;/geodetic&gt;
&lt;iConf&gt;5&lt;/iConf&gt;
&lt;converted&gt; 滋賀県草津市野路７丁目１９−６&lt;/converted&gt;
&lt;candidate&gt;
&lt;address&gt;滋賀県/草津市/野路/七丁目/１９番/６号&lt;/address&gt;
&lt;longitude&gt;135.949020&lt;/longitude&gt;
&lt;latitude&gt;34.996845&lt;/latitude&gt;
&lt;iLvl&gt;8&lt;/iLvl&gt;
&lt;/candidate&gt;
&lt;/results&gt;
</v>
      </c>
      <c r="W485">
        <f t="shared" si="37"/>
        <v>34.996845</v>
      </c>
      <c r="X485">
        <f t="shared" si="38"/>
        <v>135.94901999999999</v>
      </c>
      <c r="Y485" s="1" t="str">
        <f t="shared" si="39"/>
        <v xml:space="preserve"> 滋賀県草津市野路７丁目１９－６</v>
      </c>
    </row>
    <row r="486" spans="1:25" ht="14.25" x14ac:dyDescent="0.2">
      <c r="A486" t="s">
        <v>3543</v>
      </c>
      <c r="B486" t="s">
        <v>3544</v>
      </c>
      <c r="C486" t="s">
        <v>3545</v>
      </c>
      <c r="D486" t="s">
        <v>3546</v>
      </c>
      <c r="E486" t="s">
        <v>3547</v>
      </c>
      <c r="F486" t="s">
        <v>3548</v>
      </c>
      <c r="G486" t="s">
        <v>3549</v>
      </c>
      <c r="H486" t="s">
        <v>3550</v>
      </c>
      <c r="I486" t="s">
        <v>3551</v>
      </c>
      <c r="J486" t="s">
        <v>3552</v>
      </c>
      <c r="K486" t="s">
        <v>2848</v>
      </c>
      <c r="L486" t="s">
        <v>192</v>
      </c>
      <c r="M486" t="s">
        <v>3553</v>
      </c>
      <c r="N486" t="s">
        <v>39</v>
      </c>
      <c r="O486" t="s">
        <v>39</v>
      </c>
      <c r="P486" t="s">
        <v>39</v>
      </c>
      <c r="Q486" t="s">
        <v>39</v>
      </c>
      <c r="R486" t="s">
        <v>39</v>
      </c>
      <c r="S486" t="s">
        <v>3543</v>
      </c>
      <c r="T486" t="s">
        <v>39</v>
      </c>
      <c r="U486" t="str">
        <f t="shared" si="35"/>
        <v>http://geocode.csis.u-tokyo.ac.jp/cgi-bin/simple_geocode.cgi?charset=UTF8&amp;addr=%20%E5%A4%A7%E9%98%AA%E5%BA%9C%E6%9E%9A%E6%96%B9%E5%B8%82%E5%87%BA%E5%B1%8B%E6%95%B7%E5%85%83%E7%94%BA%EF%BC%92%E4%B8%81%E7%9B%AE%EF%BC%93%EF%BC%8D%EF%BC%93</v>
      </c>
      <c r="V486" t="str">
        <f t="shared" si="36"/>
        <v xml:space="preserve">&lt;?xml version="1.0" encoding="UTF-8" ?&gt;
&lt;results&gt;
&lt;query&gt; 大阪府枚方市出屋敷元町２丁目３−３&lt;/query&gt;
&lt;geodetic&gt;wgs1984&lt;/geodetic&gt;
&lt;iConf&gt;5&lt;/iConf&gt;
&lt;converted&gt; 大阪府枚方市出屋敷元町２丁目３−３&lt;/converted&gt;
&lt;candidate&gt;
&lt;address&gt;大阪府/枚方市/出屋敷元町/二丁目/３番/３号&lt;/address&gt;
&lt;longitude&gt;135.686050&lt;/longitude&gt;
&lt;latitude&gt;34.828022&lt;/latitude&gt;
&lt;iLvl&gt;8&lt;/iLvl&gt;
&lt;/candidate&gt;
&lt;/results&gt;
</v>
      </c>
      <c r="W486">
        <f t="shared" si="37"/>
        <v>34.828021999999997</v>
      </c>
      <c r="X486">
        <f t="shared" si="38"/>
        <v>135.68604999999999</v>
      </c>
      <c r="Y486" s="1" t="str">
        <f t="shared" si="39"/>
        <v xml:space="preserve"> 大阪府枚方市出屋敷元町２丁目３－３</v>
      </c>
    </row>
    <row r="487" spans="1:25" ht="14.25" x14ac:dyDescent="0.2">
      <c r="A487" t="s">
        <v>3554</v>
      </c>
      <c r="B487" t="s">
        <v>3555</v>
      </c>
      <c r="C487" t="s">
        <v>3556</v>
      </c>
      <c r="D487" t="s">
        <v>3557</v>
      </c>
      <c r="E487" t="s">
        <v>3558</v>
      </c>
      <c r="F487" t="s">
        <v>3559</v>
      </c>
      <c r="G487" t="s">
        <v>3560</v>
      </c>
      <c r="H487" t="s">
        <v>3354</v>
      </c>
      <c r="I487" t="s">
        <v>3561</v>
      </c>
      <c r="J487" t="s">
        <v>3562</v>
      </c>
      <c r="K487" t="s">
        <v>2733</v>
      </c>
      <c r="L487" t="s">
        <v>51</v>
      </c>
      <c r="M487" t="s">
        <v>3563</v>
      </c>
      <c r="N487" t="s">
        <v>3564</v>
      </c>
      <c r="O487" t="s">
        <v>39</v>
      </c>
      <c r="P487" t="s">
        <v>39</v>
      </c>
      <c r="Q487" t="s">
        <v>39</v>
      </c>
      <c r="R487" t="s">
        <v>39</v>
      </c>
      <c r="S487" t="s">
        <v>3554</v>
      </c>
      <c r="T487" t="s">
        <v>3565</v>
      </c>
      <c r="U487" t="str">
        <f t="shared" si="35"/>
        <v>http://geocode.csis.u-tokyo.ac.jp/cgi-bin/simple_geocode.cgi?charset=UTF8&amp;addr=%20%E6%84%9B%E7%9F%A5%E7%9C%8C%E5%90%8D%E5%8F%A4%E5%B1%8B%E5%B8%82%E4%B8%AD%E5%B7%9D%E5%8C%BA%E5%85%AB%E7%86%8A%E9%80%9A%EF%BC%95%EF%BC%8D%EF%BC%92%EF%BC%98%E3%80%80%E3%83%96%E3%83%AB%E3%83%8D%E3%83%B3%E3%83%8F%E3%82%A4%E3%83%A0</v>
      </c>
      <c r="V487" t="str">
        <f t="shared" si="36"/>
        <v xml:space="preserve">&lt;?xml version="1.0" encoding="UTF-8" ?&gt;
&lt;results&gt;
&lt;query&gt; 愛知県名古屋市中川区八熊通５−２８　ブルネンハイム&lt;/query&gt;
&lt;geodetic&gt;wgs1984&lt;/geodetic&gt;
&lt;iConf&gt;5&lt;/iConf&gt;
&lt;converted&gt; 愛知県名古屋市中川区八熊通５−２８　&lt;/converted&gt;
&lt;candidate&gt;
&lt;address&gt;愛知県/名古屋市/中川区/八熊通/五丁目/２８番地&lt;/address&gt;
&lt;longitude&gt;136.881836&lt;/longitude&gt;
&lt;latitude&gt;35.141075&lt;/latitude&gt;
&lt;iLvl&gt;7&lt;/iLvl&gt;
&lt;/candidate&gt;
&lt;/results&gt;
</v>
      </c>
      <c r="W487">
        <f t="shared" si="37"/>
        <v>35.141075000000001</v>
      </c>
      <c r="X487">
        <f t="shared" si="38"/>
        <v>136.88183599999999</v>
      </c>
      <c r="Y487" s="1" t="str">
        <f t="shared" si="39"/>
        <v xml:space="preserve"> 愛知県名古屋市中川区八熊通５－２８　ブルネンハイム</v>
      </c>
    </row>
    <row r="488" spans="1:25" ht="14.25" x14ac:dyDescent="0.2">
      <c r="A488" t="s">
        <v>3566</v>
      </c>
      <c r="B488" t="s">
        <v>3567</v>
      </c>
      <c r="C488" t="s">
        <v>3568</v>
      </c>
      <c r="D488" t="s">
        <v>3569</v>
      </c>
      <c r="E488" t="s">
        <v>3570</v>
      </c>
      <c r="F488" t="s">
        <v>3571</v>
      </c>
      <c r="G488" t="s">
        <v>3572</v>
      </c>
      <c r="H488" t="s">
        <v>298</v>
      </c>
      <c r="I488" t="s">
        <v>3573</v>
      </c>
      <c r="J488" t="s">
        <v>3574</v>
      </c>
      <c r="K488" t="s">
        <v>2825</v>
      </c>
      <c r="L488" t="s">
        <v>51</v>
      </c>
      <c r="M488" t="s">
        <v>3575</v>
      </c>
      <c r="N488" t="s">
        <v>1054</v>
      </c>
      <c r="O488" t="s">
        <v>2539</v>
      </c>
      <c r="P488" t="s">
        <v>275</v>
      </c>
      <c r="Q488" t="s">
        <v>2540</v>
      </c>
      <c r="R488" t="s">
        <v>277</v>
      </c>
      <c r="S488" t="s">
        <v>3566</v>
      </c>
      <c r="T488" t="s">
        <v>278</v>
      </c>
      <c r="U488" t="str">
        <f t="shared" si="35"/>
        <v>http://geocode.csis.u-tokyo.ac.jp/cgi-bin/simple_geocode.cgi?charset=UTF8&amp;addr=%20%E5%A4%A7%E9%98%AA%E5%BA%9C%E5%A4%A7%E9%98%AA%E5%B8%82%E5%8C%97%E5%8C%BA%E5%A0%82%E5%B1%B1%E7%94%BA3-13</v>
      </c>
      <c r="V488" t="str">
        <f t="shared" si="36"/>
        <v xml:space="preserve">&lt;?xml version="1.0" encoding="UTF-8" ?&gt;
&lt;results&gt;
&lt;query&gt; 大阪府大阪市北区堂山町3-13&lt;/query&gt;
&lt;geodetic&gt;wgs1984&lt;/geodetic&gt;
&lt;iConf&gt;5&lt;/iConf&gt;
&lt;converted&gt; 大阪府大阪市北区堂山町3-13&lt;/converted&gt;
&lt;candidate&gt;
&lt;address&gt;大阪府/大阪市/北区/堂山町/３番/１３号&lt;/address&gt;
&lt;longitude&gt;135.502945&lt;/longitude&gt;
&lt;latitude&gt;34.702766&lt;/latitude&gt;
&lt;iLvl&gt;8&lt;/iLvl&gt;
&lt;/candidate&gt;
&lt;/results&gt;
</v>
      </c>
      <c r="W488">
        <f t="shared" si="37"/>
        <v>34.702765999999997</v>
      </c>
      <c r="X488">
        <f t="shared" si="38"/>
        <v>135.50294500000001</v>
      </c>
      <c r="Y488" s="1" t="str">
        <f t="shared" si="39"/>
        <v xml:space="preserve"> 大阪府大阪市北区堂山町3-13</v>
      </c>
    </row>
    <row r="489" spans="1:25" ht="14.25" x14ac:dyDescent="0.2">
      <c r="A489" t="s">
        <v>3576</v>
      </c>
      <c r="B489" t="s">
        <v>3577</v>
      </c>
      <c r="C489" t="s">
        <v>3578</v>
      </c>
      <c r="D489" t="s">
        <v>3579</v>
      </c>
      <c r="E489" t="s">
        <v>3580</v>
      </c>
      <c r="F489" t="s">
        <v>3581</v>
      </c>
      <c r="G489" t="s">
        <v>3582</v>
      </c>
      <c r="H489" t="s">
        <v>1767</v>
      </c>
      <c r="I489" t="s">
        <v>3583</v>
      </c>
      <c r="J489" t="s">
        <v>3584</v>
      </c>
      <c r="K489" t="s">
        <v>2733</v>
      </c>
      <c r="L489" t="s">
        <v>1842</v>
      </c>
      <c r="M489" t="s">
        <v>3585</v>
      </c>
      <c r="N489" t="s">
        <v>39</v>
      </c>
      <c r="O489" t="s">
        <v>39</v>
      </c>
      <c r="P489" t="s">
        <v>39</v>
      </c>
      <c r="Q489" t="s">
        <v>39</v>
      </c>
      <c r="R489" t="s">
        <v>39</v>
      </c>
      <c r="S489" t="s">
        <v>3576</v>
      </c>
      <c r="T489" t="s">
        <v>39</v>
      </c>
      <c r="U489" t="str">
        <f t="shared" si="35"/>
        <v>http://geocode.csis.u-tokyo.ac.jp/cgi-bin/simple_geocode.cgi?charset=UTF8&amp;addr=%20%E6%84%9B%E7%9F%A5%E7%9C%8C%E5%90%8D%E5%8F%A4%E5%B1%8B%E5%B8%82%E4%B8%AD%E6%9D%91%E5%8C%BA%E7%95%91%E6%B1%9F%E9%80%9A%EF%BC%94%E4%B8%81%E7%9B%AE%EF%BC%98</v>
      </c>
      <c r="V489" t="str">
        <f t="shared" si="36"/>
        <v xml:space="preserve">&lt;?xml version="1.0" encoding="UTF-8" ?&gt;
&lt;results&gt;
&lt;query&gt; 愛知県名古屋市中村区畑江通４丁目８&lt;/query&gt;
&lt;geodetic&gt;wgs1984&lt;/geodetic&gt;
&lt;iConf&gt;5&lt;/iConf&gt;
&lt;converted&gt; 愛知県名古屋市中村区畑江通４丁目８&lt;/converted&gt;
&lt;candidate&gt;
&lt;address&gt;愛知県/名古屋市/中村区/畑江通/四丁目/８番地&lt;/address&gt;
&lt;longitude&gt;136.865494&lt;/longitude&gt;
&lt;latitude&gt;35.157703&lt;/latitude&gt;
&lt;iLvl&gt;7&lt;/iLvl&gt;
&lt;/candidate&gt;
&lt;/results&gt;
</v>
      </c>
      <c r="W489">
        <f t="shared" si="37"/>
        <v>35.157702999999998</v>
      </c>
      <c r="X489">
        <f t="shared" si="38"/>
        <v>136.86549400000001</v>
      </c>
      <c r="Y489" s="1" t="str">
        <f t="shared" si="39"/>
        <v xml:space="preserve"> 愛知県名古屋市中村区畑江通４丁目８</v>
      </c>
    </row>
    <row r="490" spans="1:25" ht="14.25" x14ac:dyDescent="0.2">
      <c r="A490" t="s">
        <v>3586</v>
      </c>
      <c r="B490" t="s">
        <v>3587</v>
      </c>
      <c r="C490" t="s">
        <v>3588</v>
      </c>
      <c r="D490" t="s">
        <v>3589</v>
      </c>
      <c r="E490" t="s">
        <v>3590</v>
      </c>
      <c r="F490" t="s">
        <v>3591</v>
      </c>
      <c r="G490" t="s">
        <v>3592</v>
      </c>
      <c r="H490" t="s">
        <v>1767</v>
      </c>
      <c r="I490" t="s">
        <v>3593</v>
      </c>
      <c r="J490" t="s">
        <v>3594</v>
      </c>
      <c r="K490" t="s">
        <v>2733</v>
      </c>
      <c r="L490" t="s">
        <v>1842</v>
      </c>
      <c r="M490" t="s">
        <v>3595</v>
      </c>
      <c r="N490" t="s">
        <v>3596</v>
      </c>
      <c r="O490" t="s">
        <v>39</v>
      </c>
      <c r="P490" t="s">
        <v>39</v>
      </c>
      <c r="Q490" t="s">
        <v>39</v>
      </c>
      <c r="R490" t="s">
        <v>39</v>
      </c>
      <c r="S490" t="s">
        <v>3586</v>
      </c>
      <c r="T490" t="s">
        <v>2574</v>
      </c>
      <c r="U490" t="str">
        <f t="shared" si="35"/>
        <v>http://geocode.csis.u-tokyo.ac.jp/cgi-bin/simple_geocode.cgi?charset=UTF8&amp;addr=%20%E5%AE%AE%E5%9F%8E%E7%9C%8C%E5%B2%A9%E6%B2%BC%E5%B8%82%E3%81%9F%E3%81%91%E3%81%8F%E3%81%BE%EF%BC%91%E4%B8%81%E7%9B%AE%EF%BC%97%EF%BC%8D%EF%BC%91%EF%BC%92</v>
      </c>
      <c r="V490" t="str">
        <f t="shared" si="36"/>
        <v xml:space="preserve">&lt;?xml version="1.0" encoding="UTF-8" ?&gt;
&lt;results&gt;
&lt;query&gt; 宮城県岩沼市たけくま１丁目７−１２&lt;/query&gt;
&lt;geodetic&gt;wgs1984&lt;/geodetic&gt;
&lt;iConf&gt;5&lt;/iConf&gt;
&lt;converted&gt; 宮城県岩沼市たけくま１丁目７−&lt;/converted&gt;
&lt;candidate&gt;
&lt;address&gt;宮城県/岩沼市/たけくま/一丁目/７番&lt;/address&gt;
&lt;longitude&gt;140.858414&lt;/longitude&gt;
&lt;latitude&gt;38.107620&lt;/latitude&gt;
&lt;iLvl&gt;7&lt;/iLvl&gt;
&lt;/candidate&gt;
&lt;/results&gt;
</v>
      </c>
      <c r="W490">
        <f t="shared" si="37"/>
        <v>38.107619999999997</v>
      </c>
      <c r="X490">
        <f t="shared" si="38"/>
        <v>140.85841400000001</v>
      </c>
      <c r="Y490" s="1" t="str">
        <f t="shared" si="39"/>
        <v xml:space="preserve"> 宮城県岩沼市たけくま１丁目７－１２</v>
      </c>
    </row>
    <row r="491" spans="1:25" ht="14.25" x14ac:dyDescent="0.2">
      <c r="A491" t="s">
        <v>3597</v>
      </c>
      <c r="B491" t="s">
        <v>3598</v>
      </c>
      <c r="C491" t="s">
        <v>3599</v>
      </c>
      <c r="D491" t="s">
        <v>3600</v>
      </c>
      <c r="E491" t="s">
        <v>3601</v>
      </c>
      <c r="F491" t="s">
        <v>3602</v>
      </c>
      <c r="G491" t="s">
        <v>3603</v>
      </c>
      <c r="H491" t="s">
        <v>3388</v>
      </c>
      <c r="I491" t="s">
        <v>3604</v>
      </c>
      <c r="J491" t="s">
        <v>3605</v>
      </c>
      <c r="K491" t="s">
        <v>2632</v>
      </c>
      <c r="L491" t="s">
        <v>2043</v>
      </c>
      <c r="M491" t="s">
        <v>3606</v>
      </c>
      <c r="N491" t="s">
        <v>3607</v>
      </c>
      <c r="O491" t="s">
        <v>2541</v>
      </c>
      <c r="P491" t="s">
        <v>35</v>
      </c>
      <c r="Q491" t="s">
        <v>2542</v>
      </c>
      <c r="R491" t="s">
        <v>37</v>
      </c>
      <c r="S491" t="s">
        <v>3597</v>
      </c>
      <c r="T491" t="s">
        <v>3608</v>
      </c>
      <c r="U491" t="str">
        <f t="shared" si="35"/>
        <v>http://geocode.csis.u-tokyo.ac.jp/cgi-bin/simple_geocode.cgi?charset=UTF8&amp;addr=%20%E6%84%9B%E5%AA%9B%E7%9C%8C%E6%9D%BE%E5%B1%B1%E5%B8%82%E8%B6%8A%E6%99%BA%E4%B8%89%E4%B8%81%E7%9B%AE10%E7%95%AA18%E5%8F%B7</v>
      </c>
      <c r="V491" t="str">
        <f t="shared" si="36"/>
        <v xml:space="preserve">&lt;?xml version="1.0" encoding="UTF-8" ?&gt;
&lt;results&gt;
&lt;query&gt; 愛媛県松山市越智三丁目10番18号&lt;/query&gt;
&lt;geodetic&gt;wgs1984&lt;/geodetic&gt;
&lt;iConf&gt;5&lt;/iConf&gt;
&lt;converted&gt; 愛媛県松山市越智三丁目10番18号&lt;/converted&gt;
&lt;candidate&gt;
&lt;address&gt;愛媛県/松山市/越智/三丁目/１０番/１８号&lt;/address&gt;
&lt;longitude&gt;132.779678&lt;/longitude&gt;
&lt;latitude&gt;33.810589&lt;/latitude&gt;
&lt;iLvl&gt;8&lt;/iLvl&gt;
&lt;/candidate&gt;
&lt;/results&gt;
</v>
      </c>
      <c r="W491">
        <f t="shared" si="37"/>
        <v>33.810589</v>
      </c>
      <c r="X491">
        <f t="shared" si="38"/>
        <v>132.77967799999999</v>
      </c>
      <c r="Y491" s="1" t="str">
        <f t="shared" si="39"/>
        <v xml:space="preserve"> 愛媛県松山市越智三丁目10番18号</v>
      </c>
    </row>
    <row r="492" spans="1:25" ht="14.25" x14ac:dyDescent="0.2">
      <c r="A492" t="s">
        <v>3609</v>
      </c>
      <c r="B492" t="s">
        <v>3610</v>
      </c>
      <c r="C492" t="s">
        <v>3611</v>
      </c>
      <c r="D492" t="s">
        <v>3612</v>
      </c>
      <c r="E492" t="s">
        <v>3613</v>
      </c>
      <c r="F492" t="s">
        <v>3614</v>
      </c>
      <c r="G492" t="s">
        <v>3615</v>
      </c>
      <c r="H492" t="s">
        <v>1467</v>
      </c>
      <c r="I492" t="s">
        <v>3616</v>
      </c>
      <c r="J492" t="s">
        <v>3617</v>
      </c>
      <c r="K492" t="s">
        <v>3216</v>
      </c>
      <c r="L492" t="s">
        <v>95</v>
      </c>
      <c r="M492" t="s">
        <v>3618</v>
      </c>
      <c r="N492" t="s">
        <v>1016</v>
      </c>
      <c r="O492" t="s">
        <v>39</v>
      </c>
      <c r="P492" t="s">
        <v>39</v>
      </c>
      <c r="Q492" t="s">
        <v>39</v>
      </c>
      <c r="R492" t="s">
        <v>39</v>
      </c>
      <c r="S492" t="s">
        <v>3609</v>
      </c>
      <c r="T492" t="s">
        <v>3619</v>
      </c>
      <c r="U492" t="str">
        <f t="shared" si="35"/>
        <v>http://geocode.csis.u-tokyo.ac.jp/cgi-bin/simple_geocode.cgi?charset=UTF8&amp;addr=%20%E6%84%9B%E7%9F%A5%E7%9C%8C%E5%90%8D%E5%8F%A4%E5%B1%8B%E5%B8%82%E5%90%8D%E6%9D%B1%E5%8C%BA%E8%97%A4%E3%81%8C%E4%B8%98148%20%E6%B5%85%E9%87%8E%E3%83%93%E3%83%AB</v>
      </c>
      <c r="V492" t="str">
        <f t="shared" si="36"/>
        <v xml:space="preserve">&lt;?xml version="1.0" encoding="UTF-8" ?&gt;
&lt;results&gt;
&lt;query&gt; 愛知県名古屋市名東区藤が丘148 浅野ビル&lt;/query&gt;
&lt;geodetic&gt;wgs1984&lt;/geodetic&gt;
&lt;iConf&gt;5&lt;/iConf&gt;
&lt;converted&gt; 愛知県名古屋市名東区藤が丘148 &lt;/converted&gt;
&lt;candidate&gt;
&lt;address&gt;愛知県/名古屋市/名東区/藤が丘/１４８番地&lt;/address&gt;
&lt;longitude&gt;137.021622&lt;/longitude&gt;
&lt;latitude&gt;35.183601&lt;/latitude&gt;
&lt;iLvl&gt;7&lt;/iLvl&gt;
&lt;/candidate&gt;
&lt;/results&gt;
</v>
      </c>
      <c r="W492">
        <f t="shared" si="37"/>
        <v>35.183601000000003</v>
      </c>
      <c r="X492">
        <f t="shared" si="38"/>
        <v>137.02162200000001</v>
      </c>
      <c r="Y492" s="1" t="str">
        <f t="shared" si="39"/>
        <v xml:space="preserve"> 愛知県名古屋市名東区藤が丘148 浅野ビル</v>
      </c>
    </row>
    <row r="493" spans="1:25" ht="14.25" x14ac:dyDescent="0.2">
      <c r="A493" t="s">
        <v>3620</v>
      </c>
      <c r="B493" t="s">
        <v>3621</v>
      </c>
      <c r="C493" t="s">
        <v>3622</v>
      </c>
      <c r="D493" t="s">
        <v>3623</v>
      </c>
      <c r="E493" t="s">
        <v>3624</v>
      </c>
      <c r="F493" t="s">
        <v>3625</v>
      </c>
      <c r="G493" t="s">
        <v>3626</v>
      </c>
      <c r="H493" t="s">
        <v>134</v>
      </c>
      <c r="I493" t="s">
        <v>3627</v>
      </c>
      <c r="J493" t="s">
        <v>3628</v>
      </c>
      <c r="K493" t="s">
        <v>2848</v>
      </c>
      <c r="L493" t="s">
        <v>244</v>
      </c>
      <c r="M493" t="s">
        <v>3629</v>
      </c>
      <c r="N493" t="s">
        <v>39</v>
      </c>
      <c r="O493" t="s">
        <v>39</v>
      </c>
      <c r="P493" t="s">
        <v>39</v>
      </c>
      <c r="Q493" t="s">
        <v>39</v>
      </c>
      <c r="R493" t="s">
        <v>39</v>
      </c>
      <c r="S493" t="s">
        <v>3620</v>
      </c>
      <c r="T493" t="s">
        <v>39</v>
      </c>
      <c r="U493" t="str">
        <f t="shared" si="35"/>
        <v>http://geocode.csis.u-tokyo.ac.jp/cgi-bin/simple_geocode.cgi?charset=UTF8&amp;addr=%20%E5%B3%B6%E6%A0%B9%E7%9C%8C%E5%87%BA%E9%9B%B2%E5%B8%82%E6%B8%A1%E6%A9%8B%E7%94%BA%EF%BC%92%EF%BC%95%EF%BC%96</v>
      </c>
      <c r="V493" t="str">
        <f t="shared" si="36"/>
        <v xml:space="preserve">&lt;?xml version="1.0" encoding="UTF-8" ?&gt;
&lt;results&gt;
&lt;query&gt; 島根県出雲市渡橋町２５６&lt;/query&gt;
&lt;geodetic&gt;wgs1984&lt;/geodetic&gt;
&lt;iConf&gt;5&lt;/iConf&gt;
&lt;converted&gt; 島根県出雲市渡橋町２５６&lt;/converted&gt;
&lt;candidate&gt;
&lt;address&gt;島根県/出雲市/渡橋町/２５６番地&lt;/address&gt;
&lt;longitude&gt;132.746231&lt;/longitude&gt;
&lt;latitude&gt;35.369522&lt;/latitude&gt;
&lt;iLvl&gt;7&lt;/iLvl&gt;
&lt;/candidate&gt;
&lt;/results&gt;
</v>
      </c>
      <c r="W493">
        <f t="shared" si="37"/>
        <v>35.369522000000003</v>
      </c>
      <c r="X493">
        <f t="shared" si="38"/>
        <v>132.74623099999999</v>
      </c>
      <c r="Y493" s="1" t="str">
        <f t="shared" si="39"/>
        <v xml:space="preserve"> 島根県出雲市渡橋町２５６</v>
      </c>
    </row>
    <row r="494" spans="1:25" ht="14.25" x14ac:dyDescent="0.2">
      <c r="A494" t="s">
        <v>3630</v>
      </c>
      <c r="B494" t="s">
        <v>3631</v>
      </c>
      <c r="C494" t="s">
        <v>3632</v>
      </c>
      <c r="D494" t="s">
        <v>3633</v>
      </c>
      <c r="E494" t="s">
        <v>3634</v>
      </c>
      <c r="F494" t="s">
        <v>3635</v>
      </c>
      <c r="G494" t="s">
        <v>3636</v>
      </c>
      <c r="H494" t="s">
        <v>203</v>
      </c>
      <c r="I494" t="s">
        <v>3637</v>
      </c>
      <c r="J494" t="s">
        <v>3638</v>
      </c>
      <c r="K494" t="s">
        <v>2655</v>
      </c>
      <c r="L494" t="s">
        <v>95</v>
      </c>
      <c r="M494" t="s">
        <v>3639</v>
      </c>
      <c r="N494" t="s">
        <v>1054</v>
      </c>
      <c r="O494" t="s">
        <v>39</v>
      </c>
      <c r="P494" t="s">
        <v>39</v>
      </c>
      <c r="Q494" t="s">
        <v>39</v>
      </c>
      <c r="R494" t="s">
        <v>39</v>
      </c>
      <c r="S494" t="s">
        <v>3630</v>
      </c>
      <c r="T494" t="s">
        <v>3640</v>
      </c>
      <c r="U494" t="str">
        <f t="shared" si="35"/>
        <v>http://geocode.csis.u-tokyo.ac.jp/cgi-bin/simple_geocode.cgi?charset=UTF8&amp;addr=%20%E7%A6%8F%E5%B3%B6%E7%9C%8C%E9%83%A1%E5%B1%B1%E5%B8%82%E5%96%9C%E4%B9%85%E7%94%B0%E7%94%BA%E5%9B%9B%E5%8D%81%E5%9D%A6%EF%BC%98%EF%BC%8D%EF%BC%92%EF%BC%95</v>
      </c>
      <c r="V494" t="str">
        <f t="shared" si="36"/>
        <v xml:space="preserve">&lt;?xml version="1.0" encoding="UTF-8" ?&gt;
&lt;results&gt;
&lt;query&gt; 福島県郡山市喜久田町四十坦８−２５&lt;/query&gt;
&lt;geodetic&gt;wgs1984&lt;/geodetic&gt;
&lt;iConf&gt;5&lt;/iConf&gt;
&lt;converted&gt; 福島県郡山市喜久田町四十坦&lt;/converted&gt;
&lt;candidate&gt;
&lt;address&gt;福島県/郡山市/喜久田町/四十坦&lt;/address&gt;
&lt;longitude&gt;140.355667&lt;/longitude&gt;
&lt;latitude&gt;37.427090&lt;/latitude&gt;
&lt;iLvl&gt;6&lt;/iLvl&gt;
&lt;/candidate&gt;
&lt;/results&gt;
</v>
      </c>
      <c r="W494">
        <f t="shared" si="37"/>
        <v>37.42709</v>
      </c>
      <c r="X494">
        <f t="shared" si="38"/>
        <v>140.35566700000001</v>
      </c>
      <c r="Y494" s="1" t="str">
        <f t="shared" si="39"/>
        <v xml:space="preserve"> 福島県郡山市喜久田町四十坦８－２５</v>
      </c>
    </row>
    <row r="495" spans="1:25" ht="14.25" x14ac:dyDescent="0.2">
      <c r="A495" t="s">
        <v>3641</v>
      </c>
      <c r="B495" t="s">
        <v>3642</v>
      </c>
      <c r="C495" t="s">
        <v>3643</v>
      </c>
      <c r="D495" t="s">
        <v>3644</v>
      </c>
      <c r="E495" t="s">
        <v>3645</v>
      </c>
      <c r="F495" t="s">
        <v>3646</v>
      </c>
      <c r="G495" t="s">
        <v>3647</v>
      </c>
      <c r="H495" t="s">
        <v>2994</v>
      </c>
      <c r="I495" t="s">
        <v>3648</v>
      </c>
      <c r="J495" t="s">
        <v>3649</v>
      </c>
      <c r="K495" t="s">
        <v>2680</v>
      </c>
      <c r="L495" t="s">
        <v>1733</v>
      </c>
      <c r="M495" t="s">
        <v>3650</v>
      </c>
      <c r="N495" t="s">
        <v>1214</v>
      </c>
      <c r="O495" t="s">
        <v>2555</v>
      </c>
      <c r="P495" t="s">
        <v>1216</v>
      </c>
      <c r="Q495" t="s">
        <v>2556</v>
      </c>
      <c r="R495" t="s">
        <v>1218</v>
      </c>
      <c r="S495" t="s">
        <v>3641</v>
      </c>
      <c r="T495" t="s">
        <v>3651</v>
      </c>
      <c r="U495" t="str">
        <f t="shared" si="35"/>
        <v>http://geocode.csis.u-tokyo.ac.jp/cgi-bin/simple_geocode.cgi?charset=UTF8&amp;addr=%20%E4%B8%89%E9%87%8D%E7%9C%8C%E9%88%B4%E9%B9%BF%E5%B8%82%E5%BA%84%E9%87%8E%E7%BE%BD%E5%B1%B1%E5%9B%9B%E4%B8%81%E7%9B%AE%EF%BC%92%EF%BC%90%E7%95%AA%EF%BC%98%E5%8F%B7%EF%BC%8B%EF%BC%A8%EF%BC%92%EF%BC%94%EF%BC%90%EF%BC%97</v>
      </c>
      <c r="V495" t="str">
        <f t="shared" si="36"/>
        <v xml:space="preserve">&lt;?xml version="1.0" encoding="UTF-8" ?&gt;
&lt;results&gt;
&lt;query&gt; 三重県鈴鹿市庄野羽山四丁目２０番８号＋Ｈ２４０７&lt;/query&gt;
&lt;geodetic&gt;wgs1984&lt;/geodetic&gt;
&lt;iConf&gt;5&lt;/iConf&gt;
&lt;converted&gt; 三重県鈴鹿市庄野羽山四丁目２０番８号&lt;/converted&gt;
&lt;candidate&gt;
&lt;address&gt;三重県/鈴鹿市/庄野羽山/四丁目/２０番/８号&lt;/address&gt;
&lt;longitude&gt;136.529144&lt;/longitude&gt;
&lt;latitude&gt;34.873154&lt;/latitude&gt;
&lt;iLvl&gt;8&lt;/iLvl&gt;
&lt;/candidate&gt;
&lt;/results&gt;
</v>
      </c>
      <c r="W495">
        <f t="shared" si="37"/>
        <v>34.873154</v>
      </c>
      <c r="X495">
        <f t="shared" si="38"/>
        <v>136.529144</v>
      </c>
      <c r="Y495" s="1" t="str">
        <f t="shared" si="39"/>
        <v xml:space="preserve"> 三重県鈴鹿市庄野羽山四丁目２０番８号＋Ｈ２４０７</v>
      </c>
    </row>
    <row r="496" spans="1:25" ht="14.25" x14ac:dyDescent="0.2">
      <c r="A496" t="s">
        <v>3652</v>
      </c>
      <c r="B496" t="s">
        <v>3653</v>
      </c>
      <c r="C496" t="s">
        <v>3654</v>
      </c>
      <c r="D496" t="s">
        <v>3655</v>
      </c>
      <c r="E496" t="s">
        <v>3656</v>
      </c>
      <c r="F496" t="s">
        <v>3657</v>
      </c>
      <c r="G496" t="s">
        <v>3658</v>
      </c>
      <c r="H496" t="s">
        <v>1063</v>
      </c>
      <c r="I496" t="s">
        <v>3659</v>
      </c>
      <c r="J496" t="s">
        <v>3660</v>
      </c>
      <c r="K496" t="s">
        <v>2632</v>
      </c>
      <c r="L496" t="s">
        <v>2043</v>
      </c>
      <c r="M496" t="s">
        <v>3661</v>
      </c>
      <c r="N496" t="s">
        <v>3662</v>
      </c>
      <c r="O496" t="s">
        <v>3663</v>
      </c>
      <c r="P496" t="s">
        <v>3664</v>
      </c>
      <c r="Q496" t="s">
        <v>3665</v>
      </c>
      <c r="R496" t="s">
        <v>3666</v>
      </c>
      <c r="S496" t="s">
        <v>3652</v>
      </c>
      <c r="T496" t="s">
        <v>3667</v>
      </c>
      <c r="U496" t="str">
        <f t="shared" si="35"/>
        <v>http://geocode.csis.u-tokyo.ac.jp/cgi-bin/simple_geocode.cgi?charset=UTF8&amp;addr=%20%E6%84%9B%E7%9F%A5%E7%9C%8C%E8%A5%BF%E6%98%A5%E6%97%A5%E4%BA%95%E9%83%A1%E8%B1%8A%E5%B1%B1%E7%94%BA%E5%A4%A7%E5%AD%97%E8%B1%8A%E5%A0%B4%E5%AD%97%E6%9E%97%E5%85%88%EF%BC%91%EF%BC%8D%EF%BC%98</v>
      </c>
      <c r="V496" t="str">
        <f t="shared" si="36"/>
        <v xml:space="preserve">&lt;?xml version="1.0" encoding="UTF-8" ?&gt;
&lt;results&gt;
&lt;query&gt; 愛知県西春日井郡豊山町大字豊場字林先１−８&lt;/query&gt;
&lt;geodetic&gt;wgs1984&lt;/geodetic&gt;
&lt;iConf&gt;5&lt;/iConf&gt;
&lt;converted&gt; 愛知県西春日井郡豊山町大字豊場字林先１−&lt;/converted&gt;
&lt;candidate&gt;
&lt;address&gt;愛知県/西春日井郡/豊山町/大字豊場/林先/１番地&lt;/address&gt;
&lt;longitude&gt;136.923584&lt;/longitude&gt;
&lt;latitude&gt;35.248695&lt;/latitude&gt;
&lt;iLvl&gt;7&lt;/iLvl&gt;
&lt;/candidate&gt;
&lt;/results&gt;
</v>
      </c>
      <c r="W496">
        <f t="shared" si="37"/>
        <v>35.248694999999998</v>
      </c>
      <c r="X496">
        <f t="shared" si="38"/>
        <v>136.92358400000001</v>
      </c>
      <c r="Y496" s="1" t="str">
        <f t="shared" si="39"/>
        <v xml:space="preserve"> 愛知県西春日井郡豊山町大字豊場字林先１－８</v>
      </c>
    </row>
    <row r="497" spans="1:25" ht="14.25" x14ac:dyDescent="0.2">
      <c r="A497" t="s">
        <v>3668</v>
      </c>
      <c r="B497" t="s">
        <v>3669</v>
      </c>
      <c r="C497" t="s">
        <v>3670</v>
      </c>
      <c r="D497" t="s">
        <v>3671</v>
      </c>
      <c r="E497" t="s">
        <v>3672</v>
      </c>
      <c r="F497" t="s">
        <v>3673</v>
      </c>
      <c r="G497" t="s">
        <v>3674</v>
      </c>
      <c r="H497" t="s">
        <v>1063</v>
      </c>
      <c r="I497" t="s">
        <v>3675</v>
      </c>
      <c r="J497" t="s">
        <v>3676</v>
      </c>
      <c r="K497" t="s">
        <v>2848</v>
      </c>
      <c r="L497" t="s">
        <v>95</v>
      </c>
      <c r="M497" t="s">
        <v>3677</v>
      </c>
      <c r="N497" t="s">
        <v>3678</v>
      </c>
      <c r="O497" t="s">
        <v>39</v>
      </c>
      <c r="P497" t="s">
        <v>39</v>
      </c>
      <c r="Q497" t="s">
        <v>39</v>
      </c>
      <c r="R497" t="s">
        <v>39</v>
      </c>
      <c r="S497" t="s">
        <v>3668</v>
      </c>
      <c r="T497" t="s">
        <v>3679</v>
      </c>
      <c r="U497" t="str">
        <f t="shared" si="35"/>
        <v>http://geocode.csis.u-tokyo.ac.jp/cgi-bin/simple_geocode.cgi?charset=UTF8&amp;addr=%20%E9%B3%A5%E5%8F%96%E7%9C%8C%E7%B1%B3%E5%AD%90%E5%B8%82%E7%9A%86%E7%94%9F%EF%BC%94%E4%B8%81%E7%9B%AE%EF%BC%91%EF%BC%91%EF%BC%8D%EF%BC%93%EF%BC%95</v>
      </c>
      <c r="V497" t="str">
        <f t="shared" si="36"/>
        <v xml:space="preserve">&lt;?xml version="1.0" encoding="UTF-8" ?&gt;
&lt;results&gt;
&lt;query&gt; 鳥取県米子市皆生４丁目１１−３５&lt;/query&gt;
&lt;geodetic&gt;wgs1984&lt;/geodetic&gt;
&lt;iConf&gt;5&lt;/iConf&gt;
&lt;converted&gt; 鳥取県米子市皆生４丁目１１−３５&lt;/converted&gt;
&lt;candidate&gt;
&lt;address&gt;鳥取県/米子市/皆生/四丁目/１１番/３５号&lt;/address&gt;
&lt;longitude&gt;133.364120&lt;/longitude&gt;
&lt;latitude&gt;35.448620&lt;/latitude&gt;
&lt;iLvl&gt;8&lt;/iLvl&gt;
&lt;/candidate&gt;
&lt;/results&gt;
</v>
      </c>
      <c r="W497">
        <f t="shared" si="37"/>
        <v>35.448619999999998</v>
      </c>
      <c r="X497">
        <f t="shared" si="38"/>
        <v>133.36412000000001</v>
      </c>
      <c r="Y497" s="1" t="str">
        <f t="shared" si="39"/>
        <v xml:space="preserve"> 鳥取県米子市皆生４丁目１１－３５</v>
      </c>
    </row>
    <row r="498" spans="1:25" ht="14.25" x14ac:dyDescent="0.2">
      <c r="A498" t="s">
        <v>3680</v>
      </c>
      <c r="B498" t="s">
        <v>3681</v>
      </c>
      <c r="C498" t="s">
        <v>3682</v>
      </c>
      <c r="D498" t="s">
        <v>3683</v>
      </c>
      <c r="E498" t="s">
        <v>3684</v>
      </c>
      <c r="F498" t="s">
        <v>3685</v>
      </c>
      <c r="G498" t="s">
        <v>3686</v>
      </c>
      <c r="H498" t="s">
        <v>969</v>
      </c>
      <c r="I498" t="s">
        <v>3687</v>
      </c>
      <c r="J498" t="s">
        <v>3688</v>
      </c>
      <c r="K498" t="s">
        <v>3191</v>
      </c>
      <c r="L498" t="s">
        <v>51</v>
      </c>
      <c r="M498" t="s">
        <v>3689</v>
      </c>
      <c r="N498" t="s">
        <v>3690</v>
      </c>
      <c r="O498" t="s">
        <v>2554</v>
      </c>
      <c r="P498" t="s">
        <v>210</v>
      </c>
      <c r="Q498" t="s">
        <v>211</v>
      </c>
      <c r="R498" t="s">
        <v>212</v>
      </c>
      <c r="S498" t="s">
        <v>3680</v>
      </c>
      <c r="T498" t="s">
        <v>1306</v>
      </c>
      <c r="U498" t="str">
        <f t="shared" si="35"/>
        <v>http://geocode.csis.u-tokyo.ac.jp/cgi-bin/simple_geocode.cgi?charset=UTF8&amp;addr=%20%E7%A5%9E%E5%A5%88%E5%B7%9D%E7%9C%8C%E6%A8%AA%E6%B5%9C%E5%B8%82%E4%B8%AD%E5%8C%BA%E5%B0%BE%E4%B8%8A%E7%94%BA3%E4%B8%81%E7%9B%AE45%E7%95%AA%E5%9C%B0%20%E5%B0%BE%E4%B8%8A%E7%94%BA%E5%85%B1%E5%90%8C%E3%83%93%E3%83%AB%EF%BC%91%EF%BC%A6</v>
      </c>
      <c r="V498" t="str">
        <f t="shared" si="36"/>
        <v xml:space="preserve">&lt;?xml version="1.0" encoding="UTF-8" ?&gt;
&lt;results&gt;
&lt;query&gt; 神奈川県横浜市中区尾上町3丁目45番地 尾上町共同ビル１Ｆ&lt;/query&gt;
&lt;geodetic&gt;wgs1984&lt;/geodetic&gt;
&lt;iConf&gt;5&lt;/iConf&gt;
&lt;converted&gt; 神奈川県横浜市中区尾上町3丁目45番地 &lt;/converted&gt;
&lt;candidate&gt;
&lt;address&gt;神奈川県/横浜市/中区/尾上町/三丁目/４５番地&lt;/address&gt;
&lt;longitude&gt;139.636200&lt;/longitude&gt;
&lt;latitude&gt;35.445423&lt;/latitude&gt;
&lt;iLvl&gt;7&lt;/iLvl&gt;
&lt;/candidate&gt;
&lt;/results&gt;
</v>
      </c>
      <c r="W498">
        <f t="shared" si="37"/>
        <v>35.445422999999998</v>
      </c>
      <c r="X498">
        <f t="shared" si="38"/>
        <v>139.6362</v>
      </c>
      <c r="Y498" s="1" t="str">
        <f t="shared" si="39"/>
        <v xml:space="preserve"> 神奈川県横浜市中区尾上町3丁目45番地 尾上町共同ビル１Ｆ</v>
      </c>
    </row>
    <row r="499" spans="1:25" ht="14.25" x14ac:dyDescent="0.2">
      <c r="A499" t="s">
        <v>3691</v>
      </c>
      <c r="B499" t="s">
        <v>3692</v>
      </c>
      <c r="C499" t="s">
        <v>3693</v>
      </c>
      <c r="D499" t="s">
        <v>3694</v>
      </c>
      <c r="E499" t="s">
        <v>3695</v>
      </c>
      <c r="F499" t="s">
        <v>3696</v>
      </c>
      <c r="G499" t="s">
        <v>3697</v>
      </c>
      <c r="H499" t="s">
        <v>956</v>
      </c>
      <c r="I499" t="s">
        <v>3698</v>
      </c>
      <c r="J499" t="s">
        <v>3699</v>
      </c>
      <c r="K499" t="s">
        <v>3216</v>
      </c>
      <c r="L499" t="s">
        <v>95</v>
      </c>
      <c r="M499" t="s">
        <v>3700</v>
      </c>
      <c r="N499" t="s">
        <v>661</v>
      </c>
      <c r="O499" t="s">
        <v>39</v>
      </c>
      <c r="P499" t="s">
        <v>39</v>
      </c>
      <c r="Q499" t="s">
        <v>39</v>
      </c>
      <c r="R499" t="s">
        <v>39</v>
      </c>
      <c r="S499" t="s">
        <v>3691</v>
      </c>
      <c r="T499" t="s">
        <v>3701</v>
      </c>
      <c r="U499" t="str">
        <f t="shared" si="35"/>
        <v>http://geocode.csis.u-tokyo.ac.jp/cgi-bin/simple_geocode.cgi?charset=UTF8&amp;addr=%20%E4%B8%89%E9%87%8D%E7%9C%8C%E5%9B%9B%E6%97%A5%E5%B8%82%E5%B8%82%E5%9F%8E%E5%8C%97%E7%94%BA1-12%20%E3%83%AB%E3%83%BB%E3%82%B0%E3%83%A9%E3%83%B3%20%EF%BC%91%EF%BC%A6</v>
      </c>
      <c r="V499" t="str">
        <f t="shared" si="36"/>
        <v xml:space="preserve">&lt;?xml version="1.0" encoding="UTF-8" ?&gt;
&lt;results&gt;
&lt;query&gt; 三重県四日市市城北町1-12 ル・グラン １Ｆ&lt;/query&gt;
&lt;geodetic&gt;wgs1984&lt;/geodetic&gt;
&lt;iConf&gt;5&lt;/iConf&gt;
&lt;converted&gt; 三重県四日市市城北町1-12 &lt;/converted&gt;
&lt;candidate&gt;
&lt;address&gt;三重県/四日市市/城北町/１番/１２号&lt;/address&gt;
&lt;longitude&gt;136.612000&lt;/longitude&gt;
&lt;latitude&gt;34.965481&lt;/latitude&gt;
&lt;iLvl&gt;8&lt;/iLvl&gt;
&lt;/candidate&gt;
&lt;/results&gt;
</v>
      </c>
      <c r="W499">
        <f t="shared" si="37"/>
        <v>34.965480999999997</v>
      </c>
      <c r="X499">
        <f t="shared" si="38"/>
        <v>136.61199999999999</v>
      </c>
      <c r="Y499" s="1" t="str">
        <f t="shared" si="39"/>
        <v xml:space="preserve"> 三重県四日市市城北町1-12 ル・グラン １Ｆ</v>
      </c>
    </row>
    <row r="500" spans="1:25" ht="14.25" x14ac:dyDescent="0.2">
      <c r="A500" t="s">
        <v>3702</v>
      </c>
      <c r="B500" t="s">
        <v>3703</v>
      </c>
      <c r="C500" t="s">
        <v>3704</v>
      </c>
      <c r="D500" t="s">
        <v>3705</v>
      </c>
      <c r="E500" t="s">
        <v>3706</v>
      </c>
      <c r="F500" t="s">
        <v>3707</v>
      </c>
      <c r="G500" t="s">
        <v>3708</v>
      </c>
      <c r="H500" t="s">
        <v>2742</v>
      </c>
      <c r="I500" t="s">
        <v>3709</v>
      </c>
      <c r="J500" t="s">
        <v>3710</v>
      </c>
      <c r="K500" t="s">
        <v>2768</v>
      </c>
      <c r="L500" t="s">
        <v>2043</v>
      </c>
      <c r="M500" t="s">
        <v>3711</v>
      </c>
      <c r="N500" t="s">
        <v>1054</v>
      </c>
      <c r="O500" t="s">
        <v>39</v>
      </c>
      <c r="P500" t="s">
        <v>39</v>
      </c>
      <c r="Q500" t="s">
        <v>39</v>
      </c>
      <c r="R500" t="s">
        <v>39</v>
      </c>
      <c r="S500" t="s">
        <v>3702</v>
      </c>
      <c r="T500" t="s">
        <v>2574</v>
      </c>
      <c r="U500" t="str">
        <f t="shared" si="35"/>
        <v>http://geocode.csis.u-tokyo.ac.jp/cgi-bin/simple_geocode.cgi?charset=UTF8&amp;addr=%20%E5%A4%A7%E9%98%AA%E5%BA%9C%E5%A4%A7%E9%98%AA%E5%B8%82%E6%B7%80%E5%B7%9D%E5%8C%BA%E8%A5%BF%E4%B8%AD%E5%B3%B6%EF%BC%95%E4%B8%81%E7%9B%AE%EF%BC%91%EF%BC%96%EF%BC%8D%EF%BC%91</v>
      </c>
      <c r="V500" t="str">
        <f t="shared" si="36"/>
        <v xml:space="preserve">&lt;?xml version="1.0" encoding="UTF-8" ?&gt;
&lt;results&gt;
&lt;query&gt; 大阪府大阪市淀川区西中島５丁目１６−１&lt;/query&gt;
&lt;geodetic&gt;wgs1984&lt;/geodetic&gt;
&lt;iConf&gt;5&lt;/iConf&gt;
&lt;converted&gt; 大阪府大阪市淀川区西中島５丁目１６−１&lt;/converted&gt;
&lt;candidate&gt;
&lt;address&gt;大阪府/大阪市/淀川区/西中島/五目/１６番/１号&lt;/address&gt;
&lt;longitude&gt;135.500671&lt;/longitude&gt;
&lt;latitude&gt;34.733185&lt;/latitude&gt;
&lt;iLvl&gt;8&lt;/iLvl&gt;
&lt;/candidate&gt;
&lt;/results&gt;
</v>
      </c>
      <c r="W500">
        <f t="shared" si="37"/>
        <v>34.733184999999999</v>
      </c>
      <c r="X500">
        <f t="shared" si="38"/>
        <v>135.50067100000001</v>
      </c>
      <c r="Y500" s="1" t="str">
        <f t="shared" si="39"/>
        <v xml:space="preserve"> 大阪府大阪市淀川区西中島５丁目１６－１</v>
      </c>
    </row>
    <row r="501" spans="1:25" ht="14.25" x14ac:dyDescent="0.2">
      <c r="A501" t="s">
        <v>3712</v>
      </c>
      <c r="B501" t="s">
        <v>3713</v>
      </c>
      <c r="C501" t="s">
        <v>3714</v>
      </c>
      <c r="D501" t="s">
        <v>3715</v>
      </c>
      <c r="E501" t="s">
        <v>3716</v>
      </c>
      <c r="F501" t="s">
        <v>3717</v>
      </c>
      <c r="G501" t="s">
        <v>3718</v>
      </c>
      <c r="H501" t="s">
        <v>874</v>
      </c>
      <c r="I501" t="s">
        <v>3719</v>
      </c>
      <c r="J501" t="s">
        <v>3720</v>
      </c>
      <c r="K501" t="s">
        <v>2848</v>
      </c>
      <c r="L501" t="s">
        <v>408</v>
      </c>
      <c r="M501" t="s">
        <v>3721</v>
      </c>
      <c r="N501" t="s">
        <v>3722</v>
      </c>
      <c r="O501" t="s">
        <v>39</v>
      </c>
      <c r="P501" t="s">
        <v>39</v>
      </c>
      <c r="Q501" t="s">
        <v>39</v>
      </c>
      <c r="R501" t="s">
        <v>39</v>
      </c>
      <c r="S501" t="s">
        <v>3712</v>
      </c>
      <c r="T501" t="s">
        <v>3723</v>
      </c>
      <c r="U501" t="str">
        <f t="shared" si="35"/>
        <v>http://geocode.csis.u-tokyo.ac.jp/cgi-bin/simple_geocode.cgi?charset=UTF8&amp;addr=%20%E6%84%9B%E7%9F%A5%E7%9C%8C%E9%95%B7%E4%B9%85%E6%89%8B%E5%B8%82%E5%B1%B1%E9%87%8E%E7%94%B0%EF%BC%91%EF%BC%90%EF%BC%91%EF%BC%98</v>
      </c>
      <c r="V501" t="str">
        <f t="shared" si="36"/>
        <v xml:space="preserve">&lt;?xml version="1.0" encoding="UTF-8" ?&gt;
&lt;results&gt;
&lt;query&gt; 愛知県長久手市山野田１０１８&lt;/query&gt;
&lt;geodetic&gt;wgs1984&lt;/geodetic&gt;
&lt;iConf&gt;5&lt;/iConf&gt;
&lt;converted&gt; 愛知県長久手市山野田１０１８&lt;/converted&gt;
&lt;candidate&gt;
&lt;address&gt;愛知県/長久手市/山野田/１０１８番地&lt;/address&gt;
&lt;longitude&gt;137.043030&lt;/longitude&gt;
&lt;latitude&gt;35.163860&lt;/latitude&gt;
&lt;iLvl&gt;7&lt;/iLvl&gt;
&lt;/candidate&gt;
&lt;/results&gt;
</v>
      </c>
      <c r="W501">
        <f t="shared" si="37"/>
        <v>35.16386</v>
      </c>
      <c r="X501">
        <f t="shared" si="38"/>
        <v>137.04302999999999</v>
      </c>
      <c r="Y501" s="1" t="str">
        <f t="shared" si="39"/>
        <v xml:space="preserve"> 愛知県長久手市山野田１０１８</v>
      </c>
    </row>
    <row r="502" spans="1:25" ht="14.25" x14ac:dyDescent="0.2">
      <c r="Y502" s="1"/>
    </row>
    <row r="503" spans="1:25" ht="14.25" x14ac:dyDescent="0.2">
      <c r="Y503" s="1"/>
    </row>
    <row r="504" spans="1:25" ht="14.25" x14ac:dyDescent="0.2">
      <c r="Y504" s="1"/>
    </row>
    <row r="505" spans="1:25" ht="14.25" x14ac:dyDescent="0.2">
      <c r="Y505" s="1"/>
    </row>
    <row r="506" spans="1:25" ht="14.25" x14ac:dyDescent="0.2">
      <c r="Y506" s="1"/>
    </row>
    <row r="507" spans="1:25" ht="14.25" x14ac:dyDescent="0.2">
      <c r="Y507" s="1"/>
    </row>
    <row r="508" spans="1:25" ht="14.25" x14ac:dyDescent="0.2">
      <c r="Y508" s="1"/>
    </row>
    <row r="509" spans="1:25" ht="14.25" x14ac:dyDescent="0.2">
      <c r="Y509" s="1"/>
    </row>
    <row r="510" spans="1:25" ht="14.25" x14ac:dyDescent="0.2">
      <c r="Y510" s="1"/>
    </row>
    <row r="511" spans="1:25" ht="14.25" x14ac:dyDescent="0.2">
      <c r="Y511" s="1"/>
    </row>
    <row r="512" spans="1:25" ht="14.25" x14ac:dyDescent="0.2">
      <c r="Y512" s="1"/>
    </row>
    <row r="513" spans="25:25" ht="14.25" x14ac:dyDescent="0.2">
      <c r="Y513" s="1"/>
    </row>
    <row r="514" spans="25:25" ht="14.25" x14ac:dyDescent="0.2">
      <c r="Y514" s="1"/>
    </row>
    <row r="515" spans="25:25" ht="14.25" x14ac:dyDescent="0.2">
      <c r="Y515" s="1"/>
    </row>
    <row r="516" spans="25:25" ht="14.25" x14ac:dyDescent="0.2">
      <c r="Y516" s="1"/>
    </row>
    <row r="517" spans="25:25" ht="14.25" x14ac:dyDescent="0.2">
      <c r="Y517" s="1"/>
    </row>
    <row r="518" spans="25:25" ht="14.25" x14ac:dyDescent="0.2">
      <c r="Y518" s="1"/>
    </row>
    <row r="519" spans="25:25" ht="14.25" x14ac:dyDescent="0.2">
      <c r="Y519" s="1"/>
    </row>
    <row r="520" spans="25:25" ht="14.25" x14ac:dyDescent="0.2">
      <c r="Y520" s="1"/>
    </row>
    <row r="521" spans="25:25" ht="14.25" x14ac:dyDescent="0.2">
      <c r="Y521" s="1"/>
    </row>
    <row r="522" spans="25:25" ht="14.25" x14ac:dyDescent="0.2">
      <c r="Y522" s="1"/>
    </row>
    <row r="523" spans="25:25" ht="14.25" x14ac:dyDescent="0.2">
      <c r="Y523" s="1"/>
    </row>
    <row r="524" spans="25:25" ht="14.25" x14ac:dyDescent="0.2">
      <c r="Y524" s="1"/>
    </row>
    <row r="525" spans="25:25" ht="14.25" x14ac:dyDescent="0.2">
      <c r="Y525" s="1"/>
    </row>
    <row r="526" spans="25:25" ht="14.25" x14ac:dyDescent="0.2">
      <c r="Y526" s="1"/>
    </row>
    <row r="527" spans="25:25" ht="14.25" x14ac:dyDescent="0.2">
      <c r="Y527" s="1"/>
    </row>
    <row r="528" spans="25:25" ht="14.25" x14ac:dyDescent="0.2">
      <c r="Y528" s="1"/>
    </row>
    <row r="529" spans="25:25" ht="14.25" x14ac:dyDescent="0.2">
      <c r="Y529" s="1"/>
    </row>
    <row r="530" spans="25:25" ht="14.25" x14ac:dyDescent="0.2">
      <c r="Y530" s="1"/>
    </row>
    <row r="531" spans="25:25" ht="14.25" x14ac:dyDescent="0.2">
      <c r="Y531" s="1"/>
    </row>
    <row r="532" spans="25:25" ht="14.25" x14ac:dyDescent="0.2">
      <c r="Y532" s="1"/>
    </row>
    <row r="533" spans="25:25" ht="14.25" x14ac:dyDescent="0.2">
      <c r="Y533" s="1"/>
    </row>
    <row r="534" spans="25:25" ht="14.25" x14ac:dyDescent="0.2">
      <c r="Y534" s="1"/>
    </row>
    <row r="535" spans="25:25" ht="14.25" x14ac:dyDescent="0.2">
      <c r="Y535" s="1"/>
    </row>
    <row r="536" spans="25:25" ht="14.25" x14ac:dyDescent="0.2">
      <c r="Y536" s="1"/>
    </row>
    <row r="537" spans="25:25" ht="14.25" x14ac:dyDescent="0.2">
      <c r="Y537" s="1"/>
    </row>
    <row r="538" spans="25:25" ht="14.25" x14ac:dyDescent="0.2">
      <c r="Y538" s="1"/>
    </row>
    <row r="539" spans="25:25" ht="14.25" x14ac:dyDescent="0.2">
      <c r="Y539" s="1"/>
    </row>
    <row r="540" spans="25:25" ht="14.25" x14ac:dyDescent="0.2">
      <c r="Y540" s="1"/>
    </row>
    <row r="541" spans="25:25" ht="14.25" x14ac:dyDescent="0.2">
      <c r="Y541" s="1"/>
    </row>
    <row r="542" spans="25:25" ht="14.25" x14ac:dyDescent="0.2">
      <c r="Y542" s="1"/>
    </row>
    <row r="543" spans="25:25" ht="14.25" x14ac:dyDescent="0.2">
      <c r="Y543" s="1"/>
    </row>
    <row r="544" spans="25:25" ht="14.25" x14ac:dyDescent="0.2">
      <c r="Y544" s="1"/>
    </row>
    <row r="545" spans="25:25" ht="14.25" x14ac:dyDescent="0.2">
      <c r="Y545" s="1"/>
    </row>
    <row r="546" spans="25:25" ht="14.25" x14ac:dyDescent="0.2">
      <c r="Y546" s="1"/>
    </row>
    <row r="547" spans="25:25" ht="14.25" x14ac:dyDescent="0.2">
      <c r="Y547" s="1"/>
    </row>
    <row r="548" spans="25:25" ht="14.25" x14ac:dyDescent="0.2">
      <c r="Y548" s="1"/>
    </row>
    <row r="549" spans="25:25" ht="14.25" x14ac:dyDescent="0.2">
      <c r="Y549" s="1"/>
    </row>
    <row r="550" spans="25:25" ht="14.25" x14ac:dyDescent="0.2">
      <c r="Y550" s="1"/>
    </row>
    <row r="551" spans="25:25" ht="14.25" x14ac:dyDescent="0.2">
      <c r="Y551" s="1"/>
    </row>
    <row r="552" spans="25:25" ht="14.25" x14ac:dyDescent="0.2">
      <c r="Y552" s="1"/>
    </row>
    <row r="553" spans="25:25" ht="14.25" x14ac:dyDescent="0.2">
      <c r="Y553" s="1"/>
    </row>
    <row r="554" spans="25:25" ht="14.25" x14ac:dyDescent="0.2">
      <c r="Y554" s="1"/>
    </row>
    <row r="555" spans="25:25" ht="14.25" x14ac:dyDescent="0.2">
      <c r="Y555" s="1"/>
    </row>
    <row r="556" spans="25:25" ht="14.25" x14ac:dyDescent="0.2">
      <c r="Y556" s="1"/>
    </row>
    <row r="557" spans="25:25" ht="14.25" x14ac:dyDescent="0.2">
      <c r="Y557" s="1"/>
    </row>
    <row r="558" spans="25:25" ht="14.25" x14ac:dyDescent="0.2">
      <c r="Y558" s="1"/>
    </row>
    <row r="559" spans="25:25" ht="14.25" x14ac:dyDescent="0.2">
      <c r="Y559" s="1"/>
    </row>
    <row r="560" spans="25:25" ht="14.25" x14ac:dyDescent="0.2">
      <c r="Y560" s="1"/>
    </row>
    <row r="561" spans="25:25" ht="14.25" x14ac:dyDescent="0.2">
      <c r="Y561" s="1"/>
    </row>
    <row r="562" spans="25:25" ht="14.25" x14ac:dyDescent="0.2">
      <c r="Y562" s="1"/>
    </row>
    <row r="563" spans="25:25" ht="14.25" x14ac:dyDescent="0.2">
      <c r="Y563" s="1"/>
    </row>
    <row r="564" spans="25:25" ht="14.25" x14ac:dyDescent="0.2">
      <c r="Y564" s="1"/>
    </row>
    <row r="565" spans="25:25" ht="14.25" x14ac:dyDescent="0.2">
      <c r="Y565" s="1"/>
    </row>
    <row r="566" spans="25:25" ht="14.25" x14ac:dyDescent="0.2">
      <c r="Y566" s="1"/>
    </row>
    <row r="567" spans="25:25" ht="14.25" x14ac:dyDescent="0.2">
      <c r="Y567" s="1"/>
    </row>
    <row r="568" spans="25:25" ht="14.25" x14ac:dyDescent="0.2">
      <c r="Y568" s="1"/>
    </row>
    <row r="569" spans="25:25" ht="14.25" x14ac:dyDescent="0.2">
      <c r="Y569" s="1"/>
    </row>
    <row r="570" spans="25:25" ht="14.25" x14ac:dyDescent="0.2">
      <c r="Y570" s="1"/>
    </row>
    <row r="571" spans="25:25" ht="14.25" x14ac:dyDescent="0.2">
      <c r="Y571" s="1"/>
    </row>
    <row r="572" spans="25:25" ht="14.25" x14ac:dyDescent="0.2">
      <c r="Y572" s="1"/>
    </row>
    <row r="573" spans="25:25" ht="14.25" x14ac:dyDescent="0.2">
      <c r="Y573" s="1"/>
    </row>
    <row r="574" spans="25:25" ht="14.25" x14ac:dyDescent="0.2">
      <c r="Y574" s="1"/>
    </row>
    <row r="575" spans="25:25" ht="14.25" x14ac:dyDescent="0.2">
      <c r="Y575" s="1"/>
    </row>
    <row r="576" spans="25:25" ht="14.25" x14ac:dyDescent="0.2">
      <c r="Y576" s="1"/>
    </row>
    <row r="577" spans="25:25" ht="14.25" x14ac:dyDescent="0.2">
      <c r="Y577" s="1"/>
    </row>
    <row r="578" spans="25:25" ht="14.25" x14ac:dyDescent="0.2">
      <c r="Y578" s="1"/>
    </row>
    <row r="579" spans="25:25" ht="14.25" x14ac:dyDescent="0.2">
      <c r="Y579" s="1"/>
    </row>
    <row r="580" spans="25:25" ht="14.25" x14ac:dyDescent="0.2">
      <c r="Y580" s="1"/>
    </row>
    <row r="581" spans="25:25" ht="14.25" x14ac:dyDescent="0.2">
      <c r="Y581" s="1"/>
    </row>
    <row r="582" spans="25:25" ht="14.25" x14ac:dyDescent="0.2">
      <c r="Y582" s="1"/>
    </row>
    <row r="583" spans="25:25" ht="14.25" x14ac:dyDescent="0.2">
      <c r="Y583" s="1"/>
    </row>
    <row r="584" spans="25:25" ht="14.25" x14ac:dyDescent="0.2">
      <c r="Y584" s="1"/>
    </row>
    <row r="585" spans="25:25" ht="14.25" x14ac:dyDescent="0.2">
      <c r="Y585" s="1"/>
    </row>
    <row r="586" spans="25:25" ht="14.25" x14ac:dyDescent="0.2">
      <c r="Y586" s="1"/>
    </row>
    <row r="587" spans="25:25" ht="14.25" x14ac:dyDescent="0.2">
      <c r="Y587" s="1"/>
    </row>
    <row r="588" spans="25:25" ht="14.25" x14ac:dyDescent="0.2">
      <c r="Y588" s="1"/>
    </row>
    <row r="589" spans="25:25" ht="14.25" x14ac:dyDescent="0.2">
      <c r="Y589" s="1"/>
    </row>
    <row r="590" spans="25:25" ht="14.25" x14ac:dyDescent="0.2">
      <c r="Y590" s="1"/>
    </row>
    <row r="591" spans="25:25" ht="14.25" x14ac:dyDescent="0.2">
      <c r="Y591" s="1"/>
    </row>
    <row r="592" spans="25:25" ht="14.25" x14ac:dyDescent="0.2">
      <c r="Y592" s="1"/>
    </row>
    <row r="593" spans="25:25" ht="14.25" x14ac:dyDescent="0.2">
      <c r="Y593" s="1"/>
    </row>
    <row r="594" spans="25:25" ht="14.25" x14ac:dyDescent="0.2">
      <c r="Y594" s="1"/>
    </row>
    <row r="595" spans="25:25" ht="14.25" x14ac:dyDescent="0.2">
      <c r="Y595" s="1"/>
    </row>
    <row r="596" spans="25:25" ht="14.25" x14ac:dyDescent="0.2">
      <c r="Y596" s="1"/>
    </row>
    <row r="597" spans="25:25" ht="14.25" x14ac:dyDescent="0.2">
      <c r="Y597" s="1"/>
    </row>
    <row r="598" spans="25:25" ht="14.25" x14ac:dyDescent="0.2">
      <c r="Y598" s="1"/>
    </row>
    <row r="599" spans="25:25" ht="14.25" x14ac:dyDescent="0.2">
      <c r="Y599" s="1"/>
    </row>
    <row r="600" spans="25:25" ht="14.25" x14ac:dyDescent="0.2">
      <c r="Y600" s="1"/>
    </row>
    <row r="601" spans="25:25" ht="14.25" x14ac:dyDescent="0.2">
      <c r="Y601" s="1"/>
    </row>
    <row r="602" spans="25:25" ht="14.25" x14ac:dyDescent="0.2">
      <c r="Y602" s="1"/>
    </row>
    <row r="603" spans="25:25" ht="14.25" x14ac:dyDescent="0.2">
      <c r="Y603" s="1"/>
    </row>
    <row r="604" spans="25:25" ht="14.25" x14ac:dyDescent="0.2">
      <c r="Y604" s="1"/>
    </row>
    <row r="605" spans="25:25" ht="14.25" x14ac:dyDescent="0.2">
      <c r="Y605" s="1"/>
    </row>
    <row r="606" spans="25:25" ht="14.25" x14ac:dyDescent="0.2">
      <c r="Y606" s="1"/>
    </row>
    <row r="607" spans="25:25" ht="14.25" x14ac:dyDescent="0.2">
      <c r="Y607" s="1"/>
    </row>
    <row r="608" spans="25:25" ht="14.25" x14ac:dyDescent="0.2">
      <c r="Y608" s="1"/>
    </row>
    <row r="609" spans="25:25" ht="14.25" x14ac:dyDescent="0.2">
      <c r="Y609" s="1"/>
    </row>
    <row r="610" spans="25:25" ht="14.25" x14ac:dyDescent="0.2">
      <c r="Y610" s="1"/>
    </row>
    <row r="611" spans="25:25" ht="14.25" x14ac:dyDescent="0.2">
      <c r="Y611" s="1"/>
    </row>
    <row r="612" spans="25:25" ht="14.25" x14ac:dyDescent="0.2">
      <c r="Y612" s="1"/>
    </row>
    <row r="613" spans="25:25" ht="14.25" x14ac:dyDescent="0.2">
      <c r="Y613" s="1"/>
    </row>
    <row r="614" spans="25:25" ht="14.25" x14ac:dyDescent="0.2">
      <c r="Y614" s="1"/>
    </row>
    <row r="615" spans="25:25" ht="14.25" x14ac:dyDescent="0.2">
      <c r="Y615" s="1"/>
    </row>
    <row r="616" spans="25:25" ht="14.25" x14ac:dyDescent="0.2">
      <c r="Y616" s="1"/>
    </row>
    <row r="617" spans="25:25" ht="14.25" x14ac:dyDescent="0.2">
      <c r="Y617" s="1"/>
    </row>
    <row r="618" spans="25:25" ht="14.25" x14ac:dyDescent="0.2">
      <c r="Y618" s="1"/>
    </row>
    <row r="619" spans="25:25" ht="14.25" x14ac:dyDescent="0.2">
      <c r="Y619" s="1"/>
    </row>
    <row r="620" spans="25:25" ht="14.25" x14ac:dyDescent="0.2">
      <c r="Y620" s="1"/>
    </row>
    <row r="621" spans="25:25" ht="14.25" x14ac:dyDescent="0.2">
      <c r="Y621" s="1"/>
    </row>
    <row r="622" spans="25:25" ht="14.25" x14ac:dyDescent="0.2">
      <c r="Y622" s="1"/>
    </row>
    <row r="623" spans="25:25" ht="14.25" x14ac:dyDescent="0.2">
      <c r="Y623" s="1"/>
    </row>
    <row r="624" spans="25:25" ht="14.25" x14ac:dyDescent="0.2">
      <c r="Y624" s="1"/>
    </row>
    <row r="625" spans="25:25" ht="14.25" x14ac:dyDescent="0.2">
      <c r="Y625" s="1"/>
    </row>
    <row r="626" spans="25:25" ht="14.25" x14ac:dyDescent="0.2">
      <c r="Y626" s="1"/>
    </row>
    <row r="627" spans="25:25" ht="14.25" x14ac:dyDescent="0.2">
      <c r="Y627" s="1"/>
    </row>
    <row r="628" spans="25:25" ht="14.25" x14ac:dyDescent="0.2">
      <c r="Y628" s="1"/>
    </row>
    <row r="629" spans="25:25" ht="14.25" x14ac:dyDescent="0.2">
      <c r="Y629" s="1"/>
    </row>
    <row r="630" spans="25:25" ht="14.25" x14ac:dyDescent="0.2">
      <c r="Y630" s="1"/>
    </row>
    <row r="631" spans="25:25" ht="14.25" x14ac:dyDescent="0.2">
      <c r="Y631" s="1"/>
    </row>
    <row r="632" spans="25:25" ht="14.25" x14ac:dyDescent="0.2">
      <c r="Y632" s="1"/>
    </row>
    <row r="633" spans="25:25" ht="14.25" x14ac:dyDescent="0.2">
      <c r="Y633" s="1"/>
    </row>
    <row r="634" spans="25:25" ht="14.25" x14ac:dyDescent="0.2">
      <c r="Y634" s="1"/>
    </row>
    <row r="635" spans="25:25" ht="14.25" x14ac:dyDescent="0.2">
      <c r="Y635" s="1"/>
    </row>
    <row r="636" spans="25:25" ht="14.25" x14ac:dyDescent="0.2">
      <c r="Y636" s="1"/>
    </row>
    <row r="637" spans="25:25" ht="14.25" x14ac:dyDescent="0.2">
      <c r="Y637" s="1"/>
    </row>
    <row r="638" spans="25:25" ht="14.25" x14ac:dyDescent="0.2">
      <c r="Y638" s="1"/>
    </row>
    <row r="639" spans="25:25" ht="14.25" x14ac:dyDescent="0.2">
      <c r="Y639" s="1"/>
    </row>
    <row r="640" spans="25:25" ht="14.25" x14ac:dyDescent="0.2">
      <c r="Y640" s="1"/>
    </row>
    <row r="641" spans="25:25" ht="14.25" x14ac:dyDescent="0.2">
      <c r="Y641" s="1"/>
    </row>
    <row r="642" spans="25:25" ht="14.25" x14ac:dyDescent="0.2">
      <c r="Y642" s="1"/>
    </row>
    <row r="643" spans="25:25" ht="14.25" x14ac:dyDescent="0.2">
      <c r="Y643" s="1"/>
    </row>
    <row r="644" spans="25:25" ht="14.25" x14ac:dyDescent="0.2">
      <c r="Y644" s="1"/>
    </row>
    <row r="645" spans="25:25" ht="14.25" x14ac:dyDescent="0.2">
      <c r="Y645" s="1"/>
    </row>
    <row r="646" spans="25:25" ht="14.25" x14ac:dyDescent="0.2">
      <c r="Y646" s="1"/>
    </row>
    <row r="647" spans="25:25" ht="14.25" x14ac:dyDescent="0.2">
      <c r="Y647" s="1"/>
    </row>
    <row r="648" spans="25:25" ht="14.25" x14ac:dyDescent="0.2">
      <c r="Y648" s="1"/>
    </row>
    <row r="649" spans="25:25" ht="14.25" x14ac:dyDescent="0.2">
      <c r="Y649" s="1"/>
    </row>
    <row r="650" spans="25:25" ht="14.25" x14ac:dyDescent="0.2">
      <c r="Y650" s="1"/>
    </row>
    <row r="651" spans="25:25" ht="14.25" x14ac:dyDescent="0.2">
      <c r="Y651" s="1"/>
    </row>
    <row r="652" spans="25:25" ht="14.25" x14ac:dyDescent="0.2">
      <c r="Y652" s="1"/>
    </row>
    <row r="653" spans="25:25" ht="14.25" x14ac:dyDescent="0.2">
      <c r="Y653" s="1"/>
    </row>
    <row r="654" spans="25:25" ht="14.25" x14ac:dyDescent="0.2">
      <c r="Y654" s="1"/>
    </row>
    <row r="655" spans="25:25" ht="14.25" x14ac:dyDescent="0.2">
      <c r="Y655" s="1"/>
    </row>
    <row r="656" spans="25:25" ht="14.25" x14ac:dyDescent="0.2">
      <c r="Y656" s="1"/>
    </row>
    <row r="657" spans="25:25" ht="14.25" x14ac:dyDescent="0.2">
      <c r="Y657" s="1"/>
    </row>
    <row r="658" spans="25:25" ht="14.25" x14ac:dyDescent="0.2">
      <c r="Y658" s="1"/>
    </row>
    <row r="659" spans="25:25" ht="14.25" x14ac:dyDescent="0.2">
      <c r="Y659" s="1"/>
    </row>
    <row r="660" spans="25:25" ht="14.25" x14ac:dyDescent="0.2">
      <c r="Y660" s="1"/>
    </row>
    <row r="661" spans="25:25" ht="14.25" x14ac:dyDescent="0.2">
      <c r="Y661" s="1"/>
    </row>
    <row r="662" spans="25:25" ht="14.25" x14ac:dyDescent="0.2">
      <c r="Y662" s="1"/>
    </row>
    <row r="663" spans="25:25" ht="14.25" x14ac:dyDescent="0.2">
      <c r="Y663" s="1"/>
    </row>
    <row r="664" spans="25:25" ht="14.25" x14ac:dyDescent="0.2">
      <c r="Y664" s="1"/>
    </row>
    <row r="665" spans="25:25" ht="14.25" x14ac:dyDescent="0.2">
      <c r="Y665" s="1"/>
    </row>
    <row r="666" spans="25:25" ht="14.25" x14ac:dyDescent="0.2">
      <c r="Y666" s="1"/>
    </row>
    <row r="667" spans="25:25" ht="14.25" x14ac:dyDescent="0.2">
      <c r="Y667" s="1"/>
    </row>
    <row r="668" spans="25:25" ht="14.25" x14ac:dyDescent="0.2">
      <c r="Y668" s="1"/>
    </row>
    <row r="669" spans="25:25" ht="14.25" x14ac:dyDescent="0.2">
      <c r="Y669" s="1"/>
    </row>
    <row r="670" spans="25:25" ht="14.25" x14ac:dyDescent="0.2">
      <c r="Y670" s="1"/>
    </row>
    <row r="671" spans="25:25" ht="14.25" x14ac:dyDescent="0.2">
      <c r="Y671" s="1"/>
    </row>
    <row r="672" spans="25:25" ht="14.25" x14ac:dyDescent="0.2">
      <c r="Y672" s="1"/>
    </row>
    <row r="673" spans="25:25" ht="14.25" x14ac:dyDescent="0.2">
      <c r="Y673" s="1"/>
    </row>
    <row r="674" spans="25:25" ht="14.25" x14ac:dyDescent="0.2">
      <c r="Y674" s="1"/>
    </row>
    <row r="675" spans="25:25" ht="14.25" x14ac:dyDescent="0.2">
      <c r="Y675" s="1"/>
    </row>
    <row r="676" spans="25:25" ht="14.25" x14ac:dyDescent="0.2">
      <c r="Y676" s="1"/>
    </row>
    <row r="677" spans="25:25" ht="14.25" x14ac:dyDescent="0.2">
      <c r="Y677" s="1"/>
    </row>
    <row r="678" spans="25:25" ht="14.25" x14ac:dyDescent="0.2">
      <c r="Y678" s="1"/>
    </row>
    <row r="679" spans="25:25" ht="14.25" x14ac:dyDescent="0.2">
      <c r="Y679" s="1"/>
    </row>
    <row r="680" spans="25:25" ht="14.25" x14ac:dyDescent="0.2">
      <c r="Y680" s="1"/>
    </row>
    <row r="681" spans="25:25" ht="14.25" x14ac:dyDescent="0.2">
      <c r="Y681" s="1"/>
    </row>
    <row r="682" spans="25:25" ht="14.25" x14ac:dyDescent="0.2">
      <c r="Y682" s="1"/>
    </row>
    <row r="683" spans="25:25" ht="14.25" x14ac:dyDescent="0.2">
      <c r="Y683" s="1"/>
    </row>
    <row r="684" spans="25:25" ht="14.25" x14ac:dyDescent="0.2">
      <c r="Y684" s="1"/>
    </row>
    <row r="685" spans="25:25" ht="14.25" x14ac:dyDescent="0.2">
      <c r="Y685" s="1"/>
    </row>
    <row r="686" spans="25:25" ht="14.25" x14ac:dyDescent="0.2">
      <c r="Y686" s="1"/>
    </row>
    <row r="687" spans="25:25" ht="14.25" x14ac:dyDescent="0.2">
      <c r="Y687" s="1"/>
    </row>
    <row r="688" spans="25:25" ht="14.25" x14ac:dyDescent="0.2">
      <c r="Y688" s="1"/>
    </row>
    <row r="689" spans="25:25" ht="14.25" x14ac:dyDescent="0.2">
      <c r="Y689" s="1"/>
    </row>
    <row r="690" spans="25:25" ht="14.25" x14ac:dyDescent="0.2">
      <c r="Y690" s="1"/>
    </row>
    <row r="691" spans="25:25" ht="14.25" x14ac:dyDescent="0.2">
      <c r="Y691" s="1"/>
    </row>
    <row r="692" spans="25:25" ht="14.25" x14ac:dyDescent="0.2">
      <c r="Y692" s="1"/>
    </row>
    <row r="693" spans="25:25" ht="14.25" x14ac:dyDescent="0.2">
      <c r="Y693" s="1"/>
    </row>
    <row r="694" spans="25:25" ht="14.25" x14ac:dyDescent="0.2">
      <c r="Y694" s="1"/>
    </row>
    <row r="695" spans="25:25" ht="14.25" x14ac:dyDescent="0.2">
      <c r="Y695" s="1"/>
    </row>
    <row r="696" spans="25:25" ht="14.25" x14ac:dyDescent="0.2">
      <c r="Y696" s="1"/>
    </row>
    <row r="697" spans="25:25" ht="14.25" x14ac:dyDescent="0.2">
      <c r="Y697" s="1"/>
    </row>
    <row r="698" spans="25:25" ht="14.25" x14ac:dyDescent="0.2">
      <c r="Y698" s="1"/>
    </row>
    <row r="699" spans="25:25" ht="14.25" x14ac:dyDescent="0.2">
      <c r="Y699" s="1"/>
    </row>
    <row r="700" spans="25:25" ht="14.25" x14ac:dyDescent="0.2">
      <c r="Y700" s="1"/>
    </row>
    <row r="701" spans="25:25" ht="14.25" x14ac:dyDescent="0.2">
      <c r="Y701" s="1"/>
    </row>
    <row r="702" spans="25:25" ht="14.25" x14ac:dyDescent="0.2">
      <c r="Y702" s="1"/>
    </row>
    <row r="703" spans="25:25" ht="14.25" x14ac:dyDescent="0.2">
      <c r="Y703" s="1"/>
    </row>
    <row r="704" spans="25:25" ht="14.25" x14ac:dyDescent="0.2">
      <c r="Y704" s="1"/>
    </row>
    <row r="705" spans="25:25" ht="14.25" x14ac:dyDescent="0.2">
      <c r="Y705" s="1"/>
    </row>
    <row r="706" spans="25:25" ht="14.25" x14ac:dyDescent="0.2">
      <c r="Y706" s="1"/>
    </row>
    <row r="707" spans="25:25" ht="14.25" x14ac:dyDescent="0.2">
      <c r="Y707" s="1"/>
    </row>
    <row r="708" spans="25:25" ht="14.25" x14ac:dyDescent="0.2">
      <c r="Y708" s="1"/>
    </row>
    <row r="709" spans="25:25" ht="14.25" x14ac:dyDescent="0.2">
      <c r="Y709" s="1"/>
    </row>
    <row r="710" spans="25:25" ht="14.25" x14ac:dyDescent="0.2">
      <c r="Y710" s="1"/>
    </row>
    <row r="711" spans="25:25" ht="14.25" x14ac:dyDescent="0.2">
      <c r="Y711" s="1"/>
    </row>
    <row r="712" spans="25:25" ht="14.25" x14ac:dyDescent="0.2">
      <c r="Y712" s="1"/>
    </row>
    <row r="713" spans="25:25" ht="14.25" x14ac:dyDescent="0.2">
      <c r="Y713" s="1"/>
    </row>
    <row r="714" spans="25:25" ht="14.25" x14ac:dyDescent="0.2">
      <c r="Y714" s="1"/>
    </row>
    <row r="715" spans="25:25" ht="14.25" x14ac:dyDescent="0.2">
      <c r="Y715" s="1"/>
    </row>
    <row r="716" spans="25:25" ht="14.25" x14ac:dyDescent="0.2">
      <c r="Y716" s="1"/>
    </row>
    <row r="717" spans="25:25" ht="14.25" x14ac:dyDescent="0.2">
      <c r="Y717" s="1"/>
    </row>
    <row r="718" spans="25:25" ht="14.25" x14ac:dyDescent="0.2">
      <c r="Y718" s="1"/>
    </row>
    <row r="719" spans="25:25" ht="14.25" x14ac:dyDescent="0.2">
      <c r="Y719" s="1"/>
    </row>
    <row r="720" spans="25:25" ht="14.25" x14ac:dyDescent="0.2">
      <c r="Y720" s="1"/>
    </row>
    <row r="721" spans="25:25" ht="14.25" x14ac:dyDescent="0.2">
      <c r="Y721" s="1"/>
    </row>
    <row r="722" spans="25:25" ht="14.25" x14ac:dyDescent="0.2">
      <c r="Y722" s="1"/>
    </row>
    <row r="723" spans="25:25" ht="14.25" x14ac:dyDescent="0.2">
      <c r="Y723" s="1"/>
    </row>
    <row r="724" spans="25:25" ht="14.25" x14ac:dyDescent="0.2">
      <c r="Y724" s="1"/>
    </row>
    <row r="725" spans="25:25" ht="14.25" x14ac:dyDescent="0.2">
      <c r="Y725" s="1"/>
    </row>
    <row r="726" spans="25:25" ht="14.25" x14ac:dyDescent="0.2">
      <c r="Y726" s="1"/>
    </row>
    <row r="727" spans="25:25" ht="14.25" x14ac:dyDescent="0.2">
      <c r="Y727" s="1"/>
    </row>
    <row r="728" spans="25:25" ht="14.25" x14ac:dyDescent="0.2">
      <c r="Y728" s="1"/>
    </row>
    <row r="729" spans="25:25" ht="14.25" x14ac:dyDescent="0.2">
      <c r="Y729" s="1"/>
    </row>
    <row r="730" spans="25:25" ht="14.25" x14ac:dyDescent="0.2">
      <c r="Y730" s="1"/>
    </row>
    <row r="731" spans="25:25" ht="14.25" x14ac:dyDescent="0.2">
      <c r="Y731" s="1"/>
    </row>
    <row r="732" spans="25:25" ht="14.25" x14ac:dyDescent="0.2">
      <c r="Y732" s="1"/>
    </row>
    <row r="733" spans="25:25" ht="14.25" x14ac:dyDescent="0.2">
      <c r="Y733" s="1"/>
    </row>
    <row r="734" spans="25:25" ht="14.25" x14ac:dyDescent="0.2">
      <c r="Y734" s="1"/>
    </row>
    <row r="735" spans="25:25" ht="14.25" x14ac:dyDescent="0.2">
      <c r="Y735" s="1"/>
    </row>
    <row r="736" spans="25:25" ht="14.25" x14ac:dyDescent="0.2">
      <c r="Y736" s="1"/>
    </row>
    <row r="737" spans="25:25" ht="14.25" x14ac:dyDescent="0.2">
      <c r="Y737" s="1"/>
    </row>
    <row r="738" spans="25:25" ht="14.25" x14ac:dyDescent="0.2">
      <c r="Y738" s="1"/>
    </row>
    <row r="739" spans="25:25" ht="14.25" x14ac:dyDescent="0.2">
      <c r="Y739" s="1"/>
    </row>
    <row r="740" spans="25:25" ht="14.25" x14ac:dyDescent="0.2">
      <c r="Y740" s="1"/>
    </row>
    <row r="741" spans="25:25" ht="14.25" x14ac:dyDescent="0.2">
      <c r="Y741" s="1"/>
    </row>
    <row r="742" spans="25:25" ht="14.25" x14ac:dyDescent="0.2">
      <c r="Y742" s="1"/>
    </row>
    <row r="743" spans="25:25" ht="14.25" x14ac:dyDescent="0.2">
      <c r="Y743" s="1"/>
    </row>
    <row r="744" spans="25:25" ht="14.25" x14ac:dyDescent="0.2">
      <c r="Y744" s="1"/>
    </row>
    <row r="745" spans="25:25" ht="14.25" x14ac:dyDescent="0.2">
      <c r="Y745" s="1"/>
    </row>
    <row r="746" spans="25:25" ht="14.25" x14ac:dyDescent="0.2">
      <c r="Y746" s="1"/>
    </row>
    <row r="747" spans="25:25" ht="14.25" x14ac:dyDescent="0.2">
      <c r="Y747" s="1"/>
    </row>
    <row r="748" spans="25:25" ht="14.25" x14ac:dyDescent="0.2">
      <c r="Y748" s="1"/>
    </row>
    <row r="749" spans="25:25" ht="14.25" x14ac:dyDescent="0.2">
      <c r="Y749" s="1"/>
    </row>
    <row r="750" spans="25:25" ht="14.25" x14ac:dyDescent="0.2">
      <c r="Y750" s="1"/>
    </row>
    <row r="751" spans="25:25" ht="14.25" x14ac:dyDescent="0.2">
      <c r="Y751" s="1"/>
    </row>
    <row r="752" spans="25:25" ht="14.25" x14ac:dyDescent="0.2">
      <c r="Y752" s="1"/>
    </row>
    <row r="753" spans="25:25" ht="14.25" x14ac:dyDescent="0.2">
      <c r="Y753" s="1"/>
    </row>
    <row r="754" spans="25:25" ht="14.25" x14ac:dyDescent="0.2">
      <c r="Y754" s="1"/>
    </row>
    <row r="755" spans="25:25" ht="14.25" x14ac:dyDescent="0.2">
      <c r="Y755" s="1"/>
    </row>
    <row r="756" spans="25:25" ht="14.25" x14ac:dyDescent="0.2">
      <c r="Y756" s="1"/>
    </row>
    <row r="757" spans="25:25" ht="14.25" x14ac:dyDescent="0.2">
      <c r="Y757" s="1"/>
    </row>
    <row r="758" spans="25:25" ht="14.25" x14ac:dyDescent="0.2">
      <c r="Y758" s="1"/>
    </row>
    <row r="759" spans="25:25" ht="14.25" x14ac:dyDescent="0.2">
      <c r="Y759" s="1"/>
    </row>
    <row r="760" spans="25:25" ht="14.25" x14ac:dyDescent="0.2">
      <c r="Y760" s="1"/>
    </row>
    <row r="761" spans="25:25" ht="14.25" x14ac:dyDescent="0.2">
      <c r="Y761" s="1"/>
    </row>
    <row r="762" spans="25:25" ht="14.25" x14ac:dyDescent="0.2">
      <c r="Y762" s="1"/>
    </row>
    <row r="763" spans="25:25" ht="14.25" x14ac:dyDescent="0.2">
      <c r="Y763" s="1"/>
    </row>
    <row r="764" spans="25:25" ht="14.25" x14ac:dyDescent="0.2">
      <c r="Y764" s="1"/>
    </row>
    <row r="765" spans="25:25" ht="14.25" x14ac:dyDescent="0.2">
      <c r="Y765" s="1"/>
    </row>
    <row r="766" spans="25:25" ht="14.25" x14ac:dyDescent="0.2">
      <c r="Y766" s="1"/>
    </row>
    <row r="767" spans="25:25" ht="14.25" x14ac:dyDescent="0.2">
      <c r="Y767" s="1"/>
    </row>
    <row r="768" spans="25:25" ht="14.25" x14ac:dyDescent="0.2">
      <c r="Y768" s="1"/>
    </row>
    <row r="769" spans="25:25" ht="14.25" x14ac:dyDescent="0.2">
      <c r="Y769" s="1"/>
    </row>
    <row r="770" spans="25:25" ht="14.25" x14ac:dyDescent="0.2">
      <c r="Y770" s="1"/>
    </row>
    <row r="771" spans="25:25" ht="14.25" x14ac:dyDescent="0.2">
      <c r="Y771" s="1"/>
    </row>
    <row r="772" spans="25:25" ht="14.25" x14ac:dyDescent="0.2">
      <c r="Y772" s="1"/>
    </row>
    <row r="773" spans="25:25" ht="14.25" x14ac:dyDescent="0.2">
      <c r="Y773" s="1"/>
    </row>
    <row r="774" spans="25:25" ht="14.25" x14ac:dyDescent="0.2">
      <c r="Y774" s="1"/>
    </row>
    <row r="775" spans="25:25" ht="14.25" x14ac:dyDescent="0.2">
      <c r="Y775" s="1"/>
    </row>
    <row r="776" spans="25:25" ht="14.25" x14ac:dyDescent="0.2">
      <c r="Y776" s="1"/>
    </row>
    <row r="777" spans="25:25" ht="14.25" x14ac:dyDescent="0.2">
      <c r="Y777" s="1"/>
    </row>
    <row r="778" spans="25:25" ht="14.25" x14ac:dyDescent="0.2">
      <c r="Y778" s="1"/>
    </row>
    <row r="779" spans="25:25" ht="14.25" x14ac:dyDescent="0.2">
      <c r="Y779" s="1"/>
    </row>
    <row r="780" spans="25:25" ht="14.25" x14ac:dyDescent="0.2">
      <c r="Y780" s="1"/>
    </row>
    <row r="781" spans="25:25" ht="14.25" x14ac:dyDescent="0.2">
      <c r="Y781" s="1"/>
    </row>
    <row r="782" spans="25:25" ht="14.25" x14ac:dyDescent="0.2">
      <c r="Y782" s="1"/>
    </row>
    <row r="783" spans="25:25" ht="14.25" x14ac:dyDescent="0.2">
      <c r="Y783" s="1"/>
    </row>
    <row r="784" spans="25:25" ht="14.25" x14ac:dyDescent="0.2">
      <c r="Y784" s="1"/>
    </row>
    <row r="785" spans="25:25" ht="14.25" x14ac:dyDescent="0.2">
      <c r="Y785" s="1"/>
    </row>
    <row r="786" spans="25:25" ht="14.25" x14ac:dyDescent="0.2">
      <c r="Y786" s="1"/>
    </row>
    <row r="787" spans="25:25" ht="14.25" x14ac:dyDescent="0.2">
      <c r="Y787" s="1"/>
    </row>
    <row r="788" spans="25:25" ht="14.25" x14ac:dyDescent="0.2">
      <c r="Y788" s="1"/>
    </row>
    <row r="789" spans="25:25" ht="14.25" x14ac:dyDescent="0.2">
      <c r="Y789" s="1"/>
    </row>
    <row r="790" spans="25:25" ht="14.25" x14ac:dyDescent="0.2">
      <c r="Y790" s="1"/>
    </row>
    <row r="791" spans="25:25" ht="14.25" x14ac:dyDescent="0.2">
      <c r="Y791" s="1"/>
    </row>
    <row r="792" spans="25:25" ht="14.25" x14ac:dyDescent="0.2">
      <c r="Y792" s="1"/>
    </row>
    <row r="793" spans="25:25" ht="14.25" x14ac:dyDescent="0.2">
      <c r="Y793" s="1"/>
    </row>
    <row r="794" spans="25:25" ht="14.25" x14ac:dyDescent="0.2">
      <c r="Y794" s="1"/>
    </row>
    <row r="795" spans="25:25" ht="14.25" x14ac:dyDescent="0.2">
      <c r="Y795" s="1"/>
    </row>
    <row r="796" spans="25:25" ht="14.25" x14ac:dyDescent="0.2">
      <c r="Y796" s="1"/>
    </row>
    <row r="797" spans="25:25" ht="14.25" x14ac:dyDescent="0.2">
      <c r="Y797" s="1"/>
    </row>
    <row r="798" spans="25:25" ht="14.25" x14ac:dyDescent="0.2">
      <c r="Y798" s="1"/>
    </row>
    <row r="799" spans="25:25" ht="14.25" x14ac:dyDescent="0.2">
      <c r="Y799" s="1"/>
    </row>
    <row r="800" spans="25:25" ht="14.25" x14ac:dyDescent="0.2">
      <c r="Y800" s="1"/>
    </row>
    <row r="801" spans="25:25" ht="14.25" x14ac:dyDescent="0.2">
      <c r="Y801" s="1"/>
    </row>
    <row r="802" spans="25:25" ht="14.25" x14ac:dyDescent="0.2">
      <c r="Y802" s="1"/>
    </row>
    <row r="803" spans="25:25" ht="14.25" x14ac:dyDescent="0.2">
      <c r="Y803" s="1"/>
    </row>
    <row r="804" spans="25:25" ht="14.25" x14ac:dyDescent="0.2">
      <c r="Y804" s="1"/>
    </row>
    <row r="805" spans="25:25" ht="14.25" x14ac:dyDescent="0.2">
      <c r="Y805" s="1"/>
    </row>
    <row r="806" spans="25:25" ht="14.25" x14ac:dyDescent="0.2">
      <c r="Y806" s="1"/>
    </row>
    <row r="807" spans="25:25" ht="14.25" x14ac:dyDescent="0.2">
      <c r="Y807" s="1"/>
    </row>
    <row r="808" spans="25:25" ht="14.25" x14ac:dyDescent="0.2">
      <c r="Y808" s="1"/>
    </row>
    <row r="809" spans="25:25" ht="14.25" x14ac:dyDescent="0.2">
      <c r="Y809" s="1"/>
    </row>
    <row r="810" spans="25:25" ht="14.25" x14ac:dyDescent="0.2">
      <c r="Y810" s="1"/>
    </row>
    <row r="811" spans="25:25" ht="14.25" x14ac:dyDescent="0.2">
      <c r="Y811" s="1"/>
    </row>
    <row r="812" spans="25:25" ht="14.25" x14ac:dyDescent="0.2">
      <c r="Y812" s="1"/>
    </row>
    <row r="813" spans="25:25" ht="14.25" x14ac:dyDescent="0.2">
      <c r="Y813" s="1"/>
    </row>
    <row r="814" spans="25:25" ht="14.25" x14ac:dyDescent="0.2">
      <c r="Y814" s="1"/>
    </row>
    <row r="815" spans="25:25" ht="14.25" x14ac:dyDescent="0.2">
      <c r="Y815" s="1"/>
    </row>
    <row r="816" spans="25:25" ht="14.25" x14ac:dyDescent="0.2">
      <c r="Y816" s="1"/>
    </row>
    <row r="817" spans="25:25" ht="14.25" x14ac:dyDescent="0.2">
      <c r="Y817" s="1"/>
    </row>
    <row r="818" spans="25:25" ht="14.25" x14ac:dyDescent="0.2">
      <c r="Y818" s="1"/>
    </row>
    <row r="819" spans="25:25" ht="14.25" x14ac:dyDescent="0.2">
      <c r="Y819" s="1"/>
    </row>
    <row r="820" spans="25:25" ht="14.25" x14ac:dyDescent="0.2">
      <c r="Y820" s="1"/>
    </row>
    <row r="821" spans="25:25" ht="14.25" x14ac:dyDescent="0.2">
      <c r="Y821" s="1"/>
    </row>
    <row r="822" spans="25:25" ht="14.25" x14ac:dyDescent="0.2">
      <c r="Y822" s="1"/>
    </row>
    <row r="823" spans="25:25" ht="14.25" x14ac:dyDescent="0.2">
      <c r="Y823" s="1"/>
    </row>
    <row r="824" spans="25:25" ht="14.25" x14ac:dyDescent="0.2">
      <c r="Y824" s="1"/>
    </row>
    <row r="825" spans="25:25" ht="14.25" x14ac:dyDescent="0.2">
      <c r="Y825" s="1"/>
    </row>
    <row r="826" spans="25:25" ht="14.25" x14ac:dyDescent="0.2">
      <c r="Y826" s="1"/>
    </row>
    <row r="827" spans="25:25" ht="14.25" x14ac:dyDescent="0.2">
      <c r="Y827" s="1"/>
    </row>
    <row r="828" spans="25:25" ht="14.25" x14ac:dyDescent="0.2">
      <c r="Y828" s="1"/>
    </row>
    <row r="829" spans="25:25" ht="14.25" x14ac:dyDescent="0.2">
      <c r="Y829" s="1"/>
    </row>
    <row r="830" spans="25:25" ht="14.25" x14ac:dyDescent="0.2">
      <c r="Y830" s="1"/>
    </row>
    <row r="831" spans="25:25" ht="14.25" x14ac:dyDescent="0.2">
      <c r="Y831" s="1"/>
    </row>
    <row r="832" spans="25:25" ht="14.25" x14ac:dyDescent="0.2">
      <c r="Y832" s="1"/>
    </row>
    <row r="833" spans="25:25" ht="14.25" x14ac:dyDescent="0.2">
      <c r="Y833" s="1"/>
    </row>
    <row r="834" spans="25:25" ht="14.25" x14ac:dyDescent="0.2">
      <c r="Y834" s="1"/>
    </row>
    <row r="835" spans="25:25" ht="14.25" x14ac:dyDescent="0.2">
      <c r="Y835" s="1"/>
    </row>
    <row r="836" spans="25:25" ht="14.25" x14ac:dyDescent="0.2">
      <c r="Y836" s="1"/>
    </row>
    <row r="837" spans="25:25" ht="14.25" x14ac:dyDescent="0.2">
      <c r="Y837" s="1"/>
    </row>
    <row r="838" spans="25:25" ht="14.25" x14ac:dyDescent="0.2">
      <c r="Y838" s="1"/>
    </row>
    <row r="839" spans="25:25" ht="14.25" x14ac:dyDescent="0.2">
      <c r="Y839" s="1"/>
    </row>
    <row r="840" spans="25:25" ht="14.25" x14ac:dyDescent="0.2">
      <c r="Y840" s="1"/>
    </row>
    <row r="841" spans="25:25" ht="14.25" x14ac:dyDescent="0.2">
      <c r="Y841" s="1"/>
    </row>
    <row r="842" spans="25:25" ht="14.25" x14ac:dyDescent="0.2">
      <c r="Y842" s="1"/>
    </row>
    <row r="843" spans="25:25" ht="14.25" x14ac:dyDescent="0.2">
      <c r="Y843" s="1"/>
    </row>
    <row r="844" spans="25:25" ht="14.25" x14ac:dyDescent="0.2">
      <c r="Y844" s="1"/>
    </row>
    <row r="845" spans="25:25" ht="14.25" x14ac:dyDescent="0.2">
      <c r="Y845" s="1"/>
    </row>
    <row r="846" spans="25:25" ht="14.25" x14ac:dyDescent="0.2">
      <c r="Y846" s="1"/>
    </row>
    <row r="847" spans="25:25" ht="14.25" x14ac:dyDescent="0.2">
      <c r="Y847" s="1"/>
    </row>
    <row r="848" spans="25:25" ht="14.25" x14ac:dyDescent="0.2">
      <c r="Y848" s="1"/>
    </row>
    <row r="849" spans="25:25" ht="14.25" x14ac:dyDescent="0.2">
      <c r="Y849" s="1"/>
    </row>
    <row r="850" spans="25:25" ht="14.25" x14ac:dyDescent="0.2">
      <c r="Y850" s="1"/>
    </row>
    <row r="851" spans="25:25" ht="14.25" x14ac:dyDescent="0.2">
      <c r="Y851" s="1"/>
    </row>
    <row r="852" spans="25:25" ht="14.25" x14ac:dyDescent="0.2">
      <c r="Y852" s="1"/>
    </row>
    <row r="853" spans="25:25" ht="14.25" x14ac:dyDescent="0.2">
      <c r="Y853" s="1"/>
    </row>
    <row r="854" spans="25:25" ht="14.25" x14ac:dyDescent="0.2">
      <c r="Y854" s="1"/>
    </row>
    <row r="855" spans="25:25" ht="14.25" x14ac:dyDescent="0.2">
      <c r="Y855" s="1"/>
    </row>
    <row r="856" spans="25:25" ht="14.25" x14ac:dyDescent="0.2">
      <c r="Y856" s="1"/>
    </row>
    <row r="857" spans="25:25" ht="14.25" x14ac:dyDescent="0.2">
      <c r="Y857" s="1"/>
    </row>
    <row r="858" spans="25:25" ht="14.25" x14ac:dyDescent="0.2">
      <c r="Y858" s="1"/>
    </row>
    <row r="859" spans="25:25" ht="14.25" x14ac:dyDescent="0.2">
      <c r="Y859" s="1"/>
    </row>
    <row r="860" spans="25:25" ht="14.25" x14ac:dyDescent="0.2">
      <c r="Y860" s="1"/>
    </row>
    <row r="861" spans="25:25" ht="14.25" x14ac:dyDescent="0.2">
      <c r="Y861" s="1"/>
    </row>
    <row r="862" spans="25:25" ht="14.25" x14ac:dyDescent="0.2">
      <c r="Y862" s="1"/>
    </row>
  </sheetData>
  <phoneticPr fontId="1"/>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2025-04-03T02:07:01Z</dcterms:created>
  <dcterms:modified xsi:type="dcterms:W3CDTF">2025-04-10T15:42:51Z</dcterms:modified>
</cp:coreProperties>
</file>