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3" i="1"/>
  <c r="C252" l="1"/>
  <c r="C251"/>
  <c r="C250"/>
  <c r="C249"/>
  <c r="C248"/>
  <c r="C247"/>
  <c r="D35" i="2"/>
  <c r="C246" i="1" l="1"/>
  <c r="E82" i="2"/>
  <c r="G82"/>
  <c r="E81"/>
  <c r="E80"/>
  <c r="E79"/>
  <c r="E78"/>
  <c r="E77"/>
  <c r="E76"/>
  <c r="E75"/>
  <c r="E74"/>
  <c r="E73"/>
  <c r="C245" i="1"/>
  <c r="E69" i="2"/>
  <c r="E70" s="1"/>
  <c r="E71" s="1"/>
  <c r="E72" s="1"/>
  <c r="C244" i="1"/>
  <c r="C243"/>
  <c r="C242"/>
  <c r="C241"/>
  <c r="C240"/>
  <c r="C239"/>
  <c r="C238"/>
  <c r="C237"/>
  <c r="C236"/>
  <c r="C235"/>
  <c r="C234"/>
  <c r="C233"/>
  <c r="C232"/>
  <c r="C231"/>
  <c r="C230"/>
  <c r="E38" i="2" l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M7" l="1"/>
  <c r="M8" s="1"/>
  <c r="M9" s="1"/>
  <c r="M10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D226" i="1"/>
  <c r="C3" l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l="1"/>
  <c r="C126" s="1"/>
  <c r="C127" l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</calcChain>
</file>

<file path=xl/sharedStrings.xml><?xml version="1.0" encoding="utf-8"?>
<sst xmlns="http://schemas.openxmlformats.org/spreadsheetml/2006/main" count="354" uniqueCount="138">
  <si>
    <t>البيـــــــــــــــان</t>
  </si>
  <si>
    <t>الرصـــــــيد</t>
  </si>
  <si>
    <t>السحـــــــب</t>
  </si>
  <si>
    <t>الــوارد</t>
  </si>
  <si>
    <t>التاريخ</t>
  </si>
  <si>
    <t xml:space="preserve">رصيد مرحل من الدفتر </t>
  </si>
  <si>
    <t xml:space="preserve">عربة وجهت الحاج علي الخرطوم </t>
  </si>
  <si>
    <t xml:space="preserve">سحب الحاج علي بورتسودان </t>
  </si>
  <si>
    <t>صالح الحاج باذن رقم 93</t>
  </si>
  <si>
    <t>اذن خروج لصالح الحاج علي 94</t>
  </si>
  <si>
    <t>اذن خروج لصالح الحاج علي 95</t>
  </si>
  <si>
    <t>اذن خروج لصالح الحاج بورتسودان 96</t>
  </si>
  <si>
    <t>اذن خروج لصالح الحاج الخرطوم 97</t>
  </si>
  <si>
    <t>اذن خروج رقم 98 الخرطوم جبرة</t>
  </si>
  <si>
    <t>اذن خروج رقم 99 الخرطوم</t>
  </si>
  <si>
    <t>اذن خروج رقم 101 بورتسودان</t>
  </si>
  <si>
    <t xml:space="preserve">اذن خروج رقم 102 بورتسودان </t>
  </si>
  <si>
    <t xml:space="preserve">اذن خروج رقم 1026 بورتسودان </t>
  </si>
  <si>
    <t xml:space="preserve">اذن خروج رقم 107 بورتسودان </t>
  </si>
  <si>
    <t>اذن خروج رقم 110 بورتسودان</t>
  </si>
  <si>
    <t>اذن خروج رقم 100</t>
  </si>
  <si>
    <t>اذن خروج رقم 111 بورتسودان</t>
  </si>
  <si>
    <t>اذن خروج رقم 114 بورتسودان</t>
  </si>
  <si>
    <t>اذن خروج رقم 115 بورتسودان</t>
  </si>
  <si>
    <t>اذن خروج رقم 113 بورتسودان</t>
  </si>
  <si>
    <t>عربة وجهت الحاج علي الخرطوم</t>
  </si>
  <si>
    <t xml:space="preserve"> </t>
  </si>
  <si>
    <t xml:space="preserve">سلمت الحاج علي بورتسودان </t>
  </si>
  <si>
    <t xml:space="preserve">3عربة وجهت الحاج علي الخرطوم </t>
  </si>
  <si>
    <t xml:space="preserve">اذن خروج رقم 120 بورتسودان </t>
  </si>
  <si>
    <t xml:space="preserve">اذن خروج رقم 121 بورتسودان </t>
  </si>
  <si>
    <t xml:space="preserve">امانة طرف الحاج علي الخرطوم </t>
  </si>
  <si>
    <t xml:space="preserve">اذن خروج رقم 126 بورتسودان </t>
  </si>
  <si>
    <t xml:space="preserve">اذن خروج رقم 127 الخرطوم </t>
  </si>
  <si>
    <t xml:space="preserve">اذن خروج رقم 128 الخرطوم </t>
  </si>
  <si>
    <t>عربة وجهت الحاج علي بورتسودان</t>
  </si>
  <si>
    <t>اذن خروج الحاج رقم 129.</t>
  </si>
  <si>
    <t>اذن خروج رقم 131 الخرطوم</t>
  </si>
  <si>
    <t>اذن خروج رفم 133 الخرطوم</t>
  </si>
  <si>
    <t xml:space="preserve">وجهت الحاج علي الخرطوم </t>
  </si>
  <si>
    <t xml:space="preserve">اذن خروج رقم 137 بورتسودان </t>
  </si>
  <si>
    <t xml:space="preserve">اذن خروج رقم 138 بورتسودان </t>
  </si>
  <si>
    <t xml:space="preserve">عربة وجهت الحاج علي  الخرطوم </t>
  </si>
  <si>
    <t>اذن خروج الحاج رقم 238 بورتسودان</t>
  </si>
  <si>
    <t>اذن خروج الحاج رقم 170 بورتسودان</t>
  </si>
  <si>
    <t>اذن خروج الحاج رقم 172 بورتسودان</t>
  </si>
  <si>
    <t xml:space="preserve">عكس قيد </t>
  </si>
  <si>
    <t>اذن خروج الحاج رقم 473 بورتسودان</t>
  </si>
  <si>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</si>
  <si>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</si>
  <si>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</si>
  <si>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</si>
  <si>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</si>
  <si>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</si>
  <si>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</si>
  <si>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>شيك رقم 238 مختار صالح محمد</t>
  </si>
  <si>
    <t xml:space="preserve">شيك رقم 52 عبد الرحيم احمد </t>
  </si>
  <si>
    <t>شيك رقم 59 عبد الرحيم احمد</t>
  </si>
  <si>
    <t xml:space="preserve">شيك رقم 239 مختار صالح محمد </t>
  </si>
  <si>
    <t xml:space="preserve">شيك رقم 4329 الفاتح بدوي </t>
  </si>
  <si>
    <t xml:space="preserve">شيك رقم 4328 الفاتح بدوي </t>
  </si>
  <si>
    <t xml:space="preserve">شيك رقم 4330 الفاتح بدوي </t>
  </si>
  <si>
    <t xml:space="preserve">شيك رقم 4331 الفاتح بدوي </t>
  </si>
  <si>
    <t>حساب السكر "الحاج علي " 2018</t>
  </si>
  <si>
    <t xml:space="preserve">شيك رقم 4332 الفاتح بدوي </t>
  </si>
  <si>
    <t xml:space="preserve">شيك رقم 4333 الفاتح بدوي </t>
  </si>
  <si>
    <t xml:space="preserve">شيك رقم 807 حسن السر </t>
  </si>
  <si>
    <t xml:space="preserve">شيك رقم 243 مختار صالح </t>
  </si>
  <si>
    <t xml:space="preserve">شيك رقم 2430 سعد الدين وهبي </t>
  </si>
  <si>
    <t>شيك رقم 1257 خوجلي حبيب الله *فريزيان</t>
  </si>
  <si>
    <t>شيك رقم 242 مختار صالح *فريزيان</t>
  </si>
  <si>
    <t>شيك رقم 1839 عبد الهادي*فريزيان</t>
  </si>
  <si>
    <t xml:space="preserve">شيك رقم 768 الناير محمد محمود *فريزيان </t>
  </si>
  <si>
    <t>شيك رقم 4009 الهادي علي كوكو *فريزيان</t>
  </si>
  <si>
    <t xml:space="preserve">شيك رقم 1258 خوجلي حبيب الله *فريزيان </t>
  </si>
  <si>
    <t xml:space="preserve">السحب </t>
  </si>
  <si>
    <t>الرصيد</t>
  </si>
  <si>
    <t xml:space="preserve">شيك رقم 654 الطيب علي احمد </t>
  </si>
  <si>
    <t xml:space="preserve">شيك رقم 50479 الشريف محمد </t>
  </si>
  <si>
    <t xml:space="preserve">شيك رقم 2431 سعد الدين وهبي </t>
  </si>
  <si>
    <t>شيك رقم 1840 اعمال عبدالهادي</t>
  </si>
  <si>
    <t xml:space="preserve">شيك رقم  -- ورد لاكسين </t>
  </si>
  <si>
    <t xml:space="preserve">شيك رقم 17 مصنع البطانة </t>
  </si>
  <si>
    <t xml:space="preserve">شيك رقم  419 مصنع البطانة </t>
  </si>
  <si>
    <t>شيك رقم 2459 سعد الدين وهبي</t>
  </si>
  <si>
    <t>شيك رقم 21 عمر</t>
  </si>
  <si>
    <t xml:space="preserve">شيك رقم 2482 سعد الدين وهبي </t>
  </si>
  <si>
    <t xml:space="preserve">شيك رقم 26 عمر السيد </t>
  </si>
  <si>
    <t xml:space="preserve">شيك رقم 882 خالد عبد المنعم </t>
  </si>
  <si>
    <t xml:space="preserve">شيك رقم 50480 الشريف محمد علي </t>
  </si>
  <si>
    <t>اذن خروج الحاج رقم 479 بورتسودان</t>
  </si>
  <si>
    <t>اذن خروج الحاج رقم 485 بورتسودان</t>
  </si>
  <si>
    <t>اذن خــــــــروج رقــم 485</t>
  </si>
  <si>
    <t xml:space="preserve">رصيد مرحل من السابق </t>
  </si>
  <si>
    <t>شيك رقم 4418 الفاتح  بدوي</t>
  </si>
  <si>
    <t xml:space="preserve">شيك رقم 341 الفاتح بدوي </t>
  </si>
  <si>
    <t xml:space="preserve">شيك رقم 4417 الفاتح بدوي </t>
  </si>
  <si>
    <t xml:space="preserve">شيك رقم 4665 مختار صالح </t>
  </si>
  <si>
    <t xml:space="preserve">شيك رقم 2460 سعد الدين وهبي </t>
  </si>
  <si>
    <t xml:space="preserve">شيك رقم 2483 سعد الدين وهبي </t>
  </si>
  <si>
    <t xml:space="preserve">شيك رقم 27 عمر السيد الدابي </t>
  </si>
  <si>
    <t xml:space="preserve">شيك رقم 150 عادل منصور </t>
  </si>
  <si>
    <t xml:space="preserve">شيك رقم 479 ابازر عكاشة </t>
  </si>
  <si>
    <t>شيك رقم 1695 عبد الرحيم مكرنجة</t>
  </si>
  <si>
    <t xml:space="preserve">شيك رقم 1694 عبد الرحيم مكرنجة </t>
  </si>
  <si>
    <t xml:space="preserve">شيك رقم 25 عمر السيد الدابي </t>
  </si>
  <si>
    <t xml:space="preserve">شيك رقم 2461 سعد الدين وهبي </t>
  </si>
  <si>
    <t xml:space="preserve">شيك رقم 2484 سعد الدين وهبي </t>
  </si>
  <si>
    <t xml:space="preserve">شيك رقم 149 مختار صالح </t>
  </si>
  <si>
    <t xml:space="preserve">شيك رقم 245 مختار صالح </t>
  </si>
  <si>
    <t xml:space="preserve">شيك رقم 241 مختار صالح </t>
  </si>
  <si>
    <t xml:space="preserve">شيك رقم 61 عبد الرحيم مكرنجة </t>
  </si>
  <si>
    <t xml:space="preserve">شيك رقم 4041 ود القبة </t>
  </si>
  <si>
    <t xml:space="preserve">شيك رقم 2469 سعد الدين وهبي </t>
  </si>
  <si>
    <t xml:space="preserve">شيك رقم 2485 سعد الدين وهبي </t>
  </si>
  <si>
    <t xml:space="preserve">شيك رقم  4667 مختار صالح </t>
  </si>
  <si>
    <t xml:space="preserve">شيك رقم  4661 مختار صالح </t>
  </si>
  <si>
    <t xml:space="preserve">شيك رقم  247 عادل منصور </t>
  </si>
  <si>
    <t xml:space="preserve">شيك رقم 151 مختار صالح </t>
  </si>
  <si>
    <t xml:space="preserve">شيك رقم 2472 سعد الدين وهبي </t>
  </si>
  <si>
    <t>شيك رقم *** الفاتح بدوي *المال المتحد*</t>
  </si>
  <si>
    <t>سحب الحاج علي الخرطوم</t>
  </si>
  <si>
    <t>شيك رقم 155 مختار صالح محمد</t>
  </si>
  <si>
    <t>شيك رقم 156 مختار صالح محمد</t>
  </si>
  <si>
    <t>شيك رقم 254 مختار صالح محمد</t>
  </si>
  <si>
    <t xml:space="preserve">شيك رقم 964 عثمان علي محمد </t>
  </si>
  <si>
    <t xml:space="preserve">حســــــــــــــــــــــــاب خاص </t>
  </si>
  <si>
    <t xml:space="preserve">شيك رقم 475 عثمان علي محمد </t>
  </si>
  <si>
    <t xml:space="preserve">شيك رقم 474 عثمان علي محمد </t>
  </si>
  <si>
    <t xml:space="preserve">شيك رقم 476 عثمان علي محمد </t>
  </si>
  <si>
    <t xml:space="preserve">شيك رقم 477 عثمان علي محمد </t>
  </si>
  <si>
    <t xml:space="preserve">شيك رقم 478 عثمان علي محمد </t>
  </si>
  <si>
    <t xml:space="preserve">شيك رقم 479 عثمان علي محمد </t>
  </si>
  <si>
    <t xml:space="preserve">شيك رقم 480 عثمان علي محمد </t>
  </si>
  <si>
    <t xml:space="preserve">شيك رقم 481 عثمان علي محمد </t>
  </si>
  <si>
    <t xml:space="preserve">شيك رقم 482 عثمان علي محمد </t>
  </si>
  <si>
    <r>
      <t xml:space="preserve">اذن خــــــــروج رقــم </t>
    </r>
    <r>
      <rPr>
        <b/>
        <sz val="14"/>
        <color rgb="FFFF0000"/>
        <rFont val="Calibri"/>
        <family val="2"/>
        <scheme val="minor"/>
      </rPr>
      <t>486</t>
    </r>
  </si>
  <si>
    <t>اذن خروج الحاج رقم 486 بورتسودان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</si>
</sst>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2" fillId="2" borderId="1" xfId="1" applyFont="1" applyFill="1" applyBorder="1" applyAlignment="1">
      <alignment vertical="top"/>
    </xf>
    <xf numFmtId="43" fontId="4" fillId="0" borderId="1" xfId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vertical="top"/>
    </xf>
    <xf numFmtId="43" fontId="2" fillId="4" borderId="1" xfId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/>
    </xf>
    <xf numFmtId="43" fontId="2" fillId="3" borderId="1" xfId="1" applyFont="1" applyFill="1" applyBorder="1" applyAlignment="1">
      <alignment vertical="top"/>
    </xf>
    <xf numFmtId="43" fontId="2" fillId="3" borderId="1" xfId="1" applyFont="1" applyFill="1" applyBorder="1" applyAlignment="1">
      <alignment horizontal="center" vertical="top"/>
    </xf>
    <xf numFmtId="43" fontId="4" fillId="3" borderId="1" xfId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43" fontId="2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43" fontId="2" fillId="0" borderId="1" xfId="1" applyFont="1" applyBorder="1"/>
    <xf numFmtId="43" fontId="2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43" fontId="4" fillId="2" borderId="1" xfId="1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4" fontId="2" fillId="0" borderId="1" xfId="0" applyNumberFormat="1" applyFont="1" applyBorder="1"/>
    <xf numFmtId="43" fontId="2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/>
    <xf numFmtId="43" fontId="4" fillId="0" borderId="1" xfId="0" applyNumberFormat="1" applyFont="1" applyBorder="1"/>
    <xf numFmtId="43" fontId="2" fillId="5" borderId="1" xfId="1" applyFont="1" applyFill="1" applyBorder="1"/>
    <xf numFmtId="43" fontId="2" fillId="5" borderId="1" xfId="0" applyNumberFormat="1" applyFont="1" applyFill="1" applyBorder="1"/>
    <xf numFmtId="0" fontId="2" fillId="0" borderId="1" xfId="0" applyFont="1" applyBorder="1" applyAlignment="1"/>
    <xf numFmtId="43" fontId="4" fillId="4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7"/>
  <sheetViews>
    <sheetView tabSelected="1" workbookViewId="0">
      <selection activeCell="G2" sqref="G2"/>
    </sheetView>
  </sheetViews>
  <sheetFormatPr defaultRowHeight="18.75"/>
  <cols>
    <col min="1" max="1" width="5.85546875" style="1" customWidth="1"/>
    <col min="2" max="2" width="35.7109375" style="30" customWidth="1"/>
    <col min="3" max="3" width="17.28515625" style="7" customWidth="1"/>
    <col min="4" max="4" width="16" style="31" bestFit="1" customWidth="1"/>
    <col min="5" max="5" width="15.85546875" style="6" customWidth="1"/>
    <col min="6" max="6" width="17.85546875" style="10" customWidth="1"/>
  </cols>
  <sheetData>
    <row r="1" spans="1:7" ht="24.95" customHeight="1">
      <c r="B1" s="24" t="s">
        <v>0</v>
      </c>
      <c r="C1" s="7" t="s">
        <v>1</v>
      </c>
      <c r="D1" s="4" t="s">
        <v>2</v>
      </c>
      <c r="E1" s="6" t="s">
        <v>3</v>
      </c>
      <c r="F1" s="10" t="s">
        <v>4</v>
      </c>
      <c r="G1">
        <v>1111</v>
      </c>
    </row>
    <row r="2" spans="1:7" ht="24.95" customHeight="1">
      <c r="B2" s="10" t="s">
        <v>5</v>
      </c>
      <c r="C2" s="9">
        <v>174794</v>
      </c>
      <c r="D2" s="6">
        <v>17880</v>
      </c>
      <c r="F2" s="11">
        <v>43022</v>
      </c>
    </row>
    <row r="3" spans="1:7" ht="24.95" customHeight="1">
      <c r="A3" s="2">
        <v>11</v>
      </c>
      <c r="B3" s="22" t="s">
        <v>6</v>
      </c>
      <c r="C3" s="8">
        <f t="shared" ref="C3:C11" si="0">C2-D3</f>
        <v>164994</v>
      </c>
      <c r="D3" s="5">
        <v>9800</v>
      </c>
      <c r="E3" s="34"/>
      <c r="F3" s="12">
        <v>43022</v>
      </c>
    </row>
    <row r="4" spans="1:7" ht="24.95" customHeight="1">
      <c r="B4" s="10" t="s">
        <v>7</v>
      </c>
      <c r="C4" s="7">
        <f t="shared" si="0"/>
        <v>141154</v>
      </c>
      <c r="D4" s="4">
        <v>23840</v>
      </c>
      <c r="F4" s="13">
        <v>43023</v>
      </c>
    </row>
    <row r="5" spans="1:7" ht="24.95" customHeight="1">
      <c r="A5" s="3"/>
      <c r="B5" s="25" t="s">
        <v>7</v>
      </c>
      <c r="C5" s="7">
        <f t="shared" si="0"/>
        <v>120794</v>
      </c>
      <c r="D5" s="4">
        <v>20360</v>
      </c>
      <c r="F5" s="13">
        <v>43024</v>
      </c>
    </row>
    <row r="6" spans="1:7" ht="24.95" customHeight="1">
      <c r="A6" s="2">
        <v>6</v>
      </c>
      <c r="B6" s="22" t="s">
        <v>6</v>
      </c>
      <c r="C6" s="8">
        <f t="shared" si="0"/>
        <v>115594</v>
      </c>
      <c r="D6" s="5">
        <v>5200</v>
      </c>
      <c r="E6" s="34"/>
      <c r="F6" s="12">
        <v>43025</v>
      </c>
    </row>
    <row r="7" spans="1:7" ht="24.95" customHeight="1">
      <c r="A7" s="2">
        <v>3</v>
      </c>
      <c r="B7" s="22" t="s">
        <v>6</v>
      </c>
      <c r="C7" s="8">
        <f t="shared" si="0"/>
        <v>112894</v>
      </c>
      <c r="D7" s="5">
        <v>2700</v>
      </c>
      <c r="E7" s="34"/>
      <c r="F7" s="12">
        <v>43025</v>
      </c>
    </row>
    <row r="8" spans="1:7" ht="24.95" customHeight="1">
      <c r="B8" s="10" t="s">
        <v>7</v>
      </c>
      <c r="C8" s="7">
        <f t="shared" si="0"/>
        <v>89714</v>
      </c>
      <c r="D8" s="4">
        <v>23180</v>
      </c>
      <c r="F8" s="13">
        <v>43025</v>
      </c>
    </row>
    <row r="9" spans="1:7" ht="24.95" customHeight="1">
      <c r="B9" s="10" t="s">
        <v>7</v>
      </c>
      <c r="C9" s="7">
        <f t="shared" si="0"/>
        <v>62774</v>
      </c>
      <c r="D9" s="4">
        <v>26940</v>
      </c>
      <c r="F9" s="13">
        <v>43026</v>
      </c>
    </row>
    <row r="10" spans="1:7" ht="24.95" customHeight="1">
      <c r="B10" s="10" t="s">
        <v>7</v>
      </c>
      <c r="C10" s="7">
        <f t="shared" si="0"/>
        <v>40074</v>
      </c>
      <c r="D10" s="4">
        <v>22700</v>
      </c>
      <c r="F10" s="13">
        <v>43027</v>
      </c>
    </row>
    <row r="11" spans="1:7" ht="24.95" customHeight="1">
      <c r="B11" s="10" t="s">
        <v>7</v>
      </c>
      <c r="C11" s="7">
        <f t="shared" si="0"/>
        <v>13714</v>
      </c>
      <c r="D11" s="4">
        <v>26360</v>
      </c>
      <c r="F11" s="13">
        <v>43029</v>
      </c>
    </row>
    <row r="12" spans="1:7" ht="24.95" customHeight="1">
      <c r="B12" s="26" t="s">
        <v>8</v>
      </c>
      <c r="C12" s="7">
        <f>C11+E12</f>
        <v>213714</v>
      </c>
      <c r="D12" s="4"/>
      <c r="E12" s="6">
        <v>200000</v>
      </c>
      <c r="F12" s="11">
        <v>43030</v>
      </c>
    </row>
    <row r="13" spans="1:7" ht="24.95" customHeight="1">
      <c r="B13" s="10" t="s">
        <v>7</v>
      </c>
      <c r="C13" s="7">
        <f t="shared" ref="C13:C18" si="1">C12-D13</f>
        <v>192609</v>
      </c>
      <c r="D13" s="4">
        <v>21105</v>
      </c>
      <c r="F13" s="13">
        <v>43030</v>
      </c>
    </row>
    <row r="14" spans="1:7" ht="24.95" customHeight="1">
      <c r="A14" s="2">
        <v>9</v>
      </c>
      <c r="B14" s="22" t="s">
        <v>6</v>
      </c>
      <c r="C14" s="8">
        <f t="shared" si="1"/>
        <v>184609</v>
      </c>
      <c r="D14" s="5">
        <v>8000</v>
      </c>
      <c r="E14" s="34"/>
      <c r="F14" s="12">
        <v>43030</v>
      </c>
    </row>
    <row r="15" spans="1:7" ht="24.95" customHeight="1">
      <c r="A15" s="2">
        <v>16</v>
      </c>
      <c r="B15" s="22" t="s">
        <v>6</v>
      </c>
      <c r="C15" s="8">
        <f t="shared" si="1"/>
        <v>170609</v>
      </c>
      <c r="D15" s="5">
        <v>14000</v>
      </c>
      <c r="E15" s="34"/>
      <c r="F15" s="12">
        <v>43031</v>
      </c>
    </row>
    <row r="16" spans="1:7" ht="24.95" customHeight="1">
      <c r="B16" s="10" t="s">
        <v>7</v>
      </c>
      <c r="C16" s="7">
        <f t="shared" si="1"/>
        <v>145049</v>
      </c>
      <c r="D16" s="4">
        <v>25560</v>
      </c>
      <c r="F16" s="13">
        <v>43032</v>
      </c>
    </row>
    <row r="17" spans="1:6" ht="24.95" customHeight="1">
      <c r="A17" s="2">
        <v>6</v>
      </c>
      <c r="B17" s="22" t="s">
        <v>6</v>
      </c>
      <c r="C17" s="8">
        <f t="shared" si="1"/>
        <v>139649</v>
      </c>
      <c r="D17" s="5">
        <v>5400</v>
      </c>
      <c r="E17" s="34"/>
      <c r="F17" s="12">
        <v>43032</v>
      </c>
    </row>
    <row r="18" spans="1:6" ht="24.95" customHeight="1">
      <c r="B18" s="10" t="s">
        <v>7</v>
      </c>
      <c r="C18" s="7">
        <f t="shared" si="1"/>
        <v>115409</v>
      </c>
      <c r="D18" s="4">
        <v>24240</v>
      </c>
      <c r="F18" s="13">
        <v>43033</v>
      </c>
    </row>
    <row r="19" spans="1:6" ht="24.95" customHeight="1">
      <c r="B19" s="26" t="s">
        <v>9</v>
      </c>
      <c r="C19" s="7">
        <f>C18+E19</f>
        <v>215409</v>
      </c>
      <c r="D19" s="4"/>
      <c r="E19" s="6">
        <v>100000</v>
      </c>
      <c r="F19" s="11">
        <v>43034</v>
      </c>
    </row>
    <row r="20" spans="1:6" ht="24.95" customHeight="1">
      <c r="B20" s="10" t="s">
        <v>7</v>
      </c>
      <c r="C20" s="7">
        <f>C19-D20</f>
        <v>185829</v>
      </c>
      <c r="D20" s="4">
        <v>29580</v>
      </c>
      <c r="F20" s="13">
        <v>43034</v>
      </c>
    </row>
    <row r="21" spans="1:6" ht="24.95" customHeight="1">
      <c r="B21" s="10" t="s">
        <v>7</v>
      </c>
      <c r="C21" s="7">
        <f>C20-D21</f>
        <v>163329</v>
      </c>
      <c r="D21" s="4">
        <v>22500</v>
      </c>
      <c r="F21" s="13">
        <v>43036</v>
      </c>
    </row>
    <row r="22" spans="1:6" ht="24.95" customHeight="1">
      <c r="B22" s="10" t="s">
        <v>7</v>
      </c>
      <c r="C22" s="7">
        <f>C21-D22</f>
        <v>138509</v>
      </c>
      <c r="D22" s="4">
        <v>24820</v>
      </c>
      <c r="F22" s="13">
        <v>43037</v>
      </c>
    </row>
    <row r="23" spans="1:6" ht="24.95" customHeight="1">
      <c r="B23" s="10" t="s">
        <v>7</v>
      </c>
      <c r="C23" s="7">
        <f>C22-D23</f>
        <v>117509</v>
      </c>
      <c r="D23" s="4">
        <v>21000</v>
      </c>
      <c r="F23" s="13">
        <v>43038</v>
      </c>
    </row>
    <row r="24" spans="1:6" ht="24.95" customHeight="1">
      <c r="B24" s="10" t="s">
        <v>7</v>
      </c>
      <c r="C24" s="7">
        <f>C23-D24</f>
        <v>100849</v>
      </c>
      <c r="D24" s="4">
        <v>16660</v>
      </c>
      <c r="F24" s="13">
        <v>43039</v>
      </c>
    </row>
    <row r="25" spans="1:6" ht="24.95" customHeight="1">
      <c r="B25" s="26" t="s">
        <v>10</v>
      </c>
      <c r="C25" s="7">
        <f>C24+E25</f>
        <v>250849</v>
      </c>
      <c r="D25" s="4"/>
      <c r="E25" s="6">
        <v>150000</v>
      </c>
      <c r="F25" s="11">
        <v>43040</v>
      </c>
    </row>
    <row r="26" spans="1:6" ht="24.95" customHeight="1">
      <c r="B26" s="10" t="s">
        <v>7</v>
      </c>
      <c r="C26" s="7">
        <f>C25-D26</f>
        <v>227169</v>
      </c>
      <c r="D26" s="4">
        <v>23680</v>
      </c>
      <c r="F26" s="13">
        <v>43040</v>
      </c>
    </row>
    <row r="27" spans="1:6" ht="24.95" customHeight="1">
      <c r="B27" s="10" t="s">
        <v>7</v>
      </c>
      <c r="C27" s="7">
        <f>C26-D27</f>
        <v>199129</v>
      </c>
      <c r="D27" s="4">
        <v>28040</v>
      </c>
      <c r="F27" s="13">
        <v>43041</v>
      </c>
    </row>
    <row r="28" spans="1:6" ht="24.95" customHeight="1">
      <c r="B28" s="10" t="s">
        <v>7</v>
      </c>
      <c r="C28" s="7">
        <f>C27-D28</f>
        <v>179929</v>
      </c>
      <c r="D28" s="4">
        <v>19200</v>
      </c>
      <c r="F28" s="13">
        <v>43043</v>
      </c>
    </row>
    <row r="29" spans="1:6" ht="24.95" customHeight="1">
      <c r="B29" s="10" t="s">
        <v>7</v>
      </c>
      <c r="C29" s="7">
        <f>C28-D29</f>
        <v>160929</v>
      </c>
      <c r="D29" s="4">
        <v>19000</v>
      </c>
      <c r="F29" s="13">
        <v>43044</v>
      </c>
    </row>
    <row r="30" spans="1:6" ht="24.95" customHeight="1">
      <c r="B30" s="27" t="s">
        <v>11</v>
      </c>
      <c r="C30" s="7">
        <f>C29+E30</f>
        <v>261929</v>
      </c>
      <c r="D30" s="4"/>
      <c r="E30" s="6">
        <v>101000</v>
      </c>
      <c r="F30" s="11">
        <v>43045</v>
      </c>
    </row>
    <row r="31" spans="1:6" ht="24.95" customHeight="1">
      <c r="B31" s="27" t="s">
        <v>12</v>
      </c>
      <c r="C31" s="7">
        <f>C30+E31</f>
        <v>311929</v>
      </c>
      <c r="D31" s="4"/>
      <c r="E31" s="6">
        <v>50000</v>
      </c>
      <c r="F31" s="11">
        <v>43045</v>
      </c>
    </row>
    <row r="32" spans="1:6" ht="24.95" customHeight="1">
      <c r="A32" s="2">
        <v>4</v>
      </c>
      <c r="B32" s="22" t="s">
        <v>6</v>
      </c>
      <c r="C32" s="8">
        <f t="shared" ref="C32:C38" si="2">C31-D32</f>
        <v>308529</v>
      </c>
      <c r="D32" s="5">
        <v>3400</v>
      </c>
      <c r="E32" s="34"/>
      <c r="F32" s="12">
        <v>43044</v>
      </c>
    </row>
    <row r="33" spans="1:6" ht="24.95" customHeight="1">
      <c r="B33" s="10" t="s">
        <v>7</v>
      </c>
      <c r="C33" s="7">
        <f t="shared" si="2"/>
        <v>287569</v>
      </c>
      <c r="D33" s="4">
        <v>20960</v>
      </c>
      <c r="F33" s="13">
        <v>43045</v>
      </c>
    </row>
    <row r="34" spans="1:6" ht="24.95" customHeight="1">
      <c r="B34" s="10" t="s">
        <v>7</v>
      </c>
      <c r="C34" s="7">
        <f t="shared" si="2"/>
        <v>267529</v>
      </c>
      <c r="D34" s="4">
        <v>20040</v>
      </c>
      <c r="F34" s="13">
        <v>43046</v>
      </c>
    </row>
    <row r="35" spans="1:6" ht="24.95" customHeight="1">
      <c r="A35" s="2">
        <v>5</v>
      </c>
      <c r="B35" s="22" t="s">
        <v>6</v>
      </c>
      <c r="C35" s="8">
        <f t="shared" si="2"/>
        <v>263129</v>
      </c>
      <c r="D35" s="5">
        <v>4400</v>
      </c>
      <c r="E35" s="34"/>
      <c r="F35" s="12">
        <v>43046</v>
      </c>
    </row>
    <row r="36" spans="1:6" ht="24.95" customHeight="1">
      <c r="A36" s="2">
        <v>6</v>
      </c>
      <c r="B36" s="22" t="s">
        <v>6</v>
      </c>
      <c r="C36" s="8">
        <f t="shared" si="2"/>
        <v>257829</v>
      </c>
      <c r="D36" s="5">
        <v>5300</v>
      </c>
      <c r="E36" s="34"/>
      <c r="F36" s="12">
        <v>43047</v>
      </c>
    </row>
    <row r="37" spans="1:6" ht="24.95" customHeight="1">
      <c r="B37" s="10" t="s">
        <v>7</v>
      </c>
      <c r="C37" s="7">
        <f t="shared" si="2"/>
        <v>239649</v>
      </c>
      <c r="D37" s="4">
        <v>18180</v>
      </c>
      <c r="F37" s="13">
        <v>43047</v>
      </c>
    </row>
    <row r="38" spans="1:6" ht="24.95" customHeight="1">
      <c r="A38" s="2">
        <v>11</v>
      </c>
      <c r="B38" s="22" t="s">
        <v>6</v>
      </c>
      <c r="C38" s="8">
        <f t="shared" si="2"/>
        <v>230449</v>
      </c>
      <c r="D38" s="5">
        <v>9200</v>
      </c>
      <c r="E38" s="34"/>
      <c r="F38" s="12">
        <v>43048</v>
      </c>
    </row>
    <row r="39" spans="1:6" ht="24.95" customHeight="1">
      <c r="B39" s="10" t="s">
        <v>7</v>
      </c>
      <c r="C39" s="7">
        <f>C38-D39</f>
        <v>226849</v>
      </c>
      <c r="D39" s="4">
        <v>3600</v>
      </c>
      <c r="F39" s="13">
        <v>43054</v>
      </c>
    </row>
    <row r="40" spans="1:6" ht="24.95" customHeight="1">
      <c r="B40" s="10" t="s">
        <v>7</v>
      </c>
      <c r="C40" s="7">
        <f>C39-D40</f>
        <v>213609</v>
      </c>
      <c r="D40" s="4">
        <v>13240</v>
      </c>
      <c r="F40" s="13">
        <v>43055</v>
      </c>
    </row>
    <row r="41" spans="1:6" ht="24.95" customHeight="1">
      <c r="A41" s="2">
        <v>9</v>
      </c>
      <c r="B41" s="22" t="s">
        <v>6</v>
      </c>
      <c r="C41" s="8">
        <f>C40-D41</f>
        <v>205609</v>
      </c>
      <c r="D41" s="5">
        <v>8000</v>
      </c>
      <c r="E41" s="34"/>
      <c r="F41" s="12">
        <v>43054</v>
      </c>
    </row>
    <row r="42" spans="1:6" ht="24.95" customHeight="1">
      <c r="A42" s="2">
        <v>12</v>
      </c>
      <c r="B42" s="22" t="s">
        <v>6</v>
      </c>
      <c r="C42" s="8">
        <f>C41-D42</f>
        <v>195009</v>
      </c>
      <c r="D42" s="5">
        <v>10600</v>
      </c>
      <c r="E42" s="34"/>
      <c r="F42" s="12">
        <v>43055</v>
      </c>
    </row>
    <row r="43" spans="1:6" ht="24.95" customHeight="1">
      <c r="B43" s="26" t="s">
        <v>13</v>
      </c>
      <c r="C43" s="7">
        <f>C42+E43</f>
        <v>234909</v>
      </c>
      <c r="D43" s="4"/>
      <c r="E43" s="6">
        <v>39900</v>
      </c>
      <c r="F43" s="13">
        <v>43057</v>
      </c>
    </row>
    <row r="44" spans="1:6" ht="24.95" customHeight="1">
      <c r="B44" s="10" t="s">
        <v>7</v>
      </c>
      <c r="C44" s="7">
        <f>C43-D44</f>
        <v>218809</v>
      </c>
      <c r="D44" s="4">
        <v>16100</v>
      </c>
      <c r="F44" s="13">
        <v>43059</v>
      </c>
    </row>
    <row r="45" spans="1:6" ht="24.95" customHeight="1">
      <c r="A45" s="2">
        <v>23</v>
      </c>
      <c r="B45" s="22" t="s">
        <v>6</v>
      </c>
      <c r="C45" s="8">
        <f>C44-D45</f>
        <v>199909</v>
      </c>
      <c r="D45" s="5">
        <v>18900</v>
      </c>
      <c r="E45" s="34"/>
      <c r="F45" s="12">
        <v>43059</v>
      </c>
    </row>
    <row r="46" spans="1:6" ht="24.95" customHeight="1">
      <c r="B46" s="10" t="s">
        <v>7</v>
      </c>
      <c r="C46" s="7">
        <f>C45-D46</f>
        <v>184409</v>
      </c>
      <c r="D46" s="4">
        <v>15500</v>
      </c>
      <c r="F46" s="13">
        <v>43060</v>
      </c>
    </row>
    <row r="47" spans="1:6" ht="24.95" customHeight="1">
      <c r="A47" s="2">
        <v>8</v>
      </c>
      <c r="B47" s="22" t="s">
        <v>6</v>
      </c>
      <c r="C47" s="8">
        <f>C46-D47</f>
        <v>177409</v>
      </c>
      <c r="D47" s="5">
        <v>7000</v>
      </c>
      <c r="E47" s="34"/>
      <c r="F47" s="12">
        <v>43060</v>
      </c>
    </row>
    <row r="48" spans="1:6" ht="24.95" customHeight="1">
      <c r="B48" s="26" t="s">
        <v>14</v>
      </c>
      <c r="C48" s="7">
        <f>C47+E48</f>
        <v>226409</v>
      </c>
      <c r="D48" s="4"/>
      <c r="E48" s="6">
        <v>49000</v>
      </c>
      <c r="F48" s="13">
        <v>43060</v>
      </c>
    </row>
    <row r="49" spans="1:6" ht="24.95" customHeight="1">
      <c r="B49" s="10" t="s">
        <v>7</v>
      </c>
      <c r="C49" s="7">
        <f t="shared" ref="C49:C50" si="3">C48-D49</f>
        <v>212519</v>
      </c>
      <c r="D49" s="4">
        <v>13890</v>
      </c>
      <c r="F49" s="13">
        <v>43061</v>
      </c>
    </row>
    <row r="50" spans="1:6" ht="24.95" customHeight="1">
      <c r="A50" s="14">
        <v>3</v>
      </c>
      <c r="B50" s="28" t="s">
        <v>6</v>
      </c>
      <c r="C50" s="15">
        <f t="shared" si="3"/>
        <v>210219</v>
      </c>
      <c r="D50" s="16">
        <v>2300</v>
      </c>
      <c r="E50" s="46"/>
      <c r="F50" s="17">
        <v>43061</v>
      </c>
    </row>
    <row r="51" spans="1:6" ht="24.95" customHeight="1">
      <c r="A51" s="3"/>
      <c r="B51" s="29" t="s">
        <v>20</v>
      </c>
      <c r="C51" s="18">
        <f>C50+E51</f>
        <v>229119</v>
      </c>
      <c r="D51" s="19"/>
      <c r="E51" s="20">
        <v>18900</v>
      </c>
      <c r="F51" s="21"/>
    </row>
    <row r="52" spans="1:6" ht="24.95" customHeight="1">
      <c r="B52" s="10" t="s">
        <v>7</v>
      </c>
      <c r="C52" s="7">
        <f t="shared" ref="C52:C59" si="4">C51-D52</f>
        <v>219929</v>
      </c>
      <c r="D52" s="4">
        <v>9190</v>
      </c>
      <c r="F52" s="13">
        <v>43062</v>
      </c>
    </row>
    <row r="53" spans="1:6" ht="24.95" customHeight="1">
      <c r="A53" s="14">
        <v>8</v>
      </c>
      <c r="B53" s="28" t="s">
        <v>6</v>
      </c>
      <c r="C53" s="15">
        <f t="shared" si="4"/>
        <v>212929</v>
      </c>
      <c r="D53" s="16">
        <v>7000</v>
      </c>
      <c r="E53" s="46"/>
      <c r="F53" s="17">
        <v>43062</v>
      </c>
    </row>
    <row r="54" spans="1:6" ht="24.95" customHeight="1">
      <c r="B54" s="10" t="s">
        <v>7</v>
      </c>
      <c r="C54" s="7">
        <f t="shared" si="4"/>
        <v>201369</v>
      </c>
      <c r="D54" s="4">
        <v>11560</v>
      </c>
      <c r="F54" s="13">
        <v>43064</v>
      </c>
    </row>
    <row r="55" spans="1:6" ht="24.95" customHeight="1">
      <c r="A55" s="14">
        <v>10</v>
      </c>
      <c r="B55" s="28" t="s">
        <v>6</v>
      </c>
      <c r="C55" s="15">
        <f t="shared" si="4"/>
        <v>193069</v>
      </c>
      <c r="D55" s="16">
        <v>8300</v>
      </c>
      <c r="E55" s="46"/>
      <c r="F55" s="17">
        <v>43064</v>
      </c>
    </row>
    <row r="56" spans="1:6" ht="24.95" customHeight="1">
      <c r="B56" s="10" t="s">
        <v>7</v>
      </c>
      <c r="C56" s="7">
        <f t="shared" si="4"/>
        <v>179889</v>
      </c>
      <c r="D56" s="4">
        <v>13180</v>
      </c>
      <c r="F56" s="13">
        <v>43065</v>
      </c>
    </row>
    <row r="57" spans="1:6" ht="24.95" customHeight="1">
      <c r="A57" s="14">
        <v>1</v>
      </c>
      <c r="B57" s="28" t="s">
        <v>6</v>
      </c>
      <c r="C57" s="15">
        <f t="shared" si="4"/>
        <v>178989</v>
      </c>
      <c r="D57" s="16">
        <v>900</v>
      </c>
      <c r="E57" s="46"/>
      <c r="F57" s="17">
        <v>43065</v>
      </c>
    </row>
    <row r="58" spans="1:6" ht="24.95" customHeight="1">
      <c r="B58" s="10" t="s">
        <v>7</v>
      </c>
      <c r="C58" s="7">
        <f t="shared" si="4"/>
        <v>168149</v>
      </c>
      <c r="D58" s="4">
        <v>10840</v>
      </c>
      <c r="F58" s="13">
        <v>43066</v>
      </c>
    </row>
    <row r="59" spans="1:6" ht="24.95" customHeight="1">
      <c r="A59" s="14">
        <v>11</v>
      </c>
      <c r="B59" s="28" t="s">
        <v>6</v>
      </c>
      <c r="C59" s="15">
        <f t="shared" si="4"/>
        <v>158449</v>
      </c>
      <c r="D59" s="16">
        <v>9700</v>
      </c>
      <c r="E59" s="46"/>
      <c r="F59" s="17">
        <v>43066</v>
      </c>
    </row>
    <row r="60" spans="1:6" ht="24.95" customHeight="1">
      <c r="B60" s="26" t="s">
        <v>15</v>
      </c>
      <c r="C60" s="7">
        <f>C59+E60</f>
        <v>209731</v>
      </c>
      <c r="D60" s="4"/>
      <c r="E60" s="6">
        <v>51282</v>
      </c>
      <c r="F60" s="13">
        <v>43066</v>
      </c>
    </row>
    <row r="61" spans="1:6" ht="24.95" customHeight="1">
      <c r="B61" s="26" t="s">
        <v>16</v>
      </c>
      <c r="C61" s="7">
        <f>C60+E61</f>
        <v>259731</v>
      </c>
      <c r="D61" s="4"/>
      <c r="E61" s="6">
        <v>50000</v>
      </c>
      <c r="F61" s="13">
        <v>43067</v>
      </c>
    </row>
    <row r="62" spans="1:6" ht="24.95" customHeight="1">
      <c r="B62" s="26" t="s">
        <v>16</v>
      </c>
      <c r="C62" s="7">
        <f>C61+E62</f>
        <v>308731</v>
      </c>
      <c r="D62" s="4"/>
      <c r="E62" s="6">
        <v>49000</v>
      </c>
      <c r="F62" s="13">
        <v>43068</v>
      </c>
    </row>
    <row r="63" spans="1:6" ht="24.95" customHeight="1">
      <c r="B63" s="10" t="s">
        <v>7</v>
      </c>
      <c r="C63" s="7">
        <f>C62-D63</f>
        <v>295931</v>
      </c>
      <c r="D63" s="4">
        <v>12800</v>
      </c>
      <c r="F63" s="13">
        <v>43068</v>
      </c>
    </row>
    <row r="64" spans="1:6" ht="24.95" customHeight="1">
      <c r="A64" s="2">
        <v>7</v>
      </c>
      <c r="B64" s="22" t="s">
        <v>6</v>
      </c>
      <c r="C64" s="8">
        <f>C63-D64</f>
        <v>290331</v>
      </c>
      <c r="D64" s="5">
        <v>5600</v>
      </c>
      <c r="E64" s="34"/>
      <c r="F64" s="12">
        <v>43068</v>
      </c>
    </row>
    <row r="65" spans="1:6" ht="24.95" customHeight="1">
      <c r="B65" s="26" t="s">
        <v>17</v>
      </c>
      <c r="C65" s="7">
        <f>C64+E65</f>
        <v>325331</v>
      </c>
      <c r="D65" s="4"/>
      <c r="E65" s="6">
        <v>35000</v>
      </c>
      <c r="F65" s="13">
        <v>43068</v>
      </c>
    </row>
    <row r="66" spans="1:6" ht="24.95" customHeight="1">
      <c r="B66" s="10" t="s">
        <v>7</v>
      </c>
      <c r="C66" s="7">
        <f>C65-D66</f>
        <v>308331</v>
      </c>
      <c r="D66" s="4">
        <v>17000</v>
      </c>
      <c r="F66" s="13">
        <v>43073</v>
      </c>
    </row>
    <row r="67" spans="1:6" ht="24.95" customHeight="1">
      <c r="B67" s="26" t="s">
        <v>18</v>
      </c>
      <c r="C67" s="7">
        <f>C66+E67</f>
        <v>374331</v>
      </c>
      <c r="D67" s="4"/>
      <c r="E67" s="6">
        <v>66000</v>
      </c>
      <c r="F67" s="13">
        <v>43074</v>
      </c>
    </row>
    <row r="68" spans="1:6" ht="24.95" customHeight="1">
      <c r="B68" s="10" t="s">
        <v>7</v>
      </c>
      <c r="C68" s="7">
        <f>C67-D68</f>
        <v>356831</v>
      </c>
      <c r="D68" s="4">
        <v>17500</v>
      </c>
      <c r="F68" s="13">
        <v>43074</v>
      </c>
    </row>
    <row r="69" spans="1:6" ht="24.95" customHeight="1">
      <c r="A69" s="2">
        <v>3</v>
      </c>
      <c r="B69" s="22" t="s">
        <v>6</v>
      </c>
      <c r="C69" s="8">
        <f>C68-D69</f>
        <v>354131</v>
      </c>
      <c r="D69" s="5">
        <v>2700</v>
      </c>
      <c r="E69" s="34"/>
      <c r="F69" s="12">
        <v>43073</v>
      </c>
    </row>
    <row r="70" spans="1:6" ht="24.95" customHeight="1">
      <c r="A70" s="2">
        <v>3</v>
      </c>
      <c r="B70" s="22" t="s">
        <v>6</v>
      </c>
      <c r="C70" s="8">
        <f>C69-D70</f>
        <v>351731</v>
      </c>
      <c r="D70" s="5">
        <v>2400</v>
      </c>
      <c r="E70" s="34"/>
      <c r="F70" s="12">
        <v>43074</v>
      </c>
    </row>
    <row r="71" spans="1:6" ht="24.95" customHeight="1">
      <c r="B71" s="26" t="s">
        <v>19</v>
      </c>
      <c r="C71" s="7">
        <f>C70+E71</f>
        <v>501731</v>
      </c>
      <c r="D71" s="4"/>
      <c r="E71" s="6">
        <v>150000</v>
      </c>
      <c r="F71" s="13">
        <v>43075</v>
      </c>
    </row>
    <row r="72" spans="1:6" ht="24.95" customHeight="1">
      <c r="B72" s="10" t="s">
        <v>7</v>
      </c>
      <c r="C72" s="7">
        <f t="shared" ref="C72:C78" si="5">C71-D72</f>
        <v>484911</v>
      </c>
      <c r="D72" s="4">
        <v>16820</v>
      </c>
      <c r="F72" s="13">
        <v>43075</v>
      </c>
    </row>
    <row r="73" spans="1:6" ht="24.95" customHeight="1">
      <c r="B73" s="10" t="s">
        <v>7</v>
      </c>
      <c r="C73" s="7">
        <f t="shared" si="5"/>
        <v>467811</v>
      </c>
      <c r="D73" s="4">
        <v>17100</v>
      </c>
      <c r="F73" s="13">
        <v>43076</v>
      </c>
    </row>
    <row r="74" spans="1:6" ht="24.95" customHeight="1">
      <c r="A74" s="2">
        <v>5</v>
      </c>
      <c r="B74" s="22" t="s">
        <v>6</v>
      </c>
      <c r="C74" s="8">
        <f t="shared" si="5"/>
        <v>463011</v>
      </c>
      <c r="D74" s="5">
        <v>4800</v>
      </c>
      <c r="E74" s="34"/>
      <c r="F74" s="12">
        <v>43076</v>
      </c>
    </row>
    <row r="75" spans="1:6" ht="24.95" customHeight="1">
      <c r="B75" s="10" t="s">
        <v>7</v>
      </c>
      <c r="C75" s="7">
        <f t="shared" si="5"/>
        <v>450591</v>
      </c>
      <c r="D75" s="4">
        <v>12420</v>
      </c>
      <c r="F75" s="13">
        <v>43078</v>
      </c>
    </row>
    <row r="76" spans="1:6" ht="24.95" customHeight="1">
      <c r="A76" s="2">
        <v>3</v>
      </c>
      <c r="B76" s="22" t="s">
        <v>6</v>
      </c>
      <c r="C76" s="8">
        <f t="shared" si="5"/>
        <v>448891</v>
      </c>
      <c r="D76" s="5">
        <v>1700</v>
      </c>
      <c r="E76" s="34"/>
      <c r="F76" s="12">
        <v>43078</v>
      </c>
    </row>
    <row r="77" spans="1:6" ht="24.95" customHeight="1">
      <c r="B77" s="10" t="s">
        <v>7</v>
      </c>
      <c r="C77" s="7">
        <f t="shared" si="5"/>
        <v>437191</v>
      </c>
      <c r="D77" s="4">
        <v>11700</v>
      </c>
      <c r="F77" s="13">
        <v>43079</v>
      </c>
    </row>
    <row r="78" spans="1:6" ht="24.95" customHeight="1">
      <c r="B78" s="10" t="s">
        <v>7</v>
      </c>
      <c r="C78" s="7">
        <f t="shared" si="5"/>
        <v>418791</v>
      </c>
      <c r="D78" s="4">
        <v>18400</v>
      </c>
      <c r="F78" s="13">
        <v>43080</v>
      </c>
    </row>
    <row r="79" spans="1:6" ht="24.95" customHeight="1">
      <c r="B79" s="26" t="s">
        <v>21</v>
      </c>
      <c r="C79" s="7">
        <f>C78+E79</f>
        <v>462527</v>
      </c>
      <c r="D79" s="4"/>
      <c r="E79" s="6">
        <v>43736</v>
      </c>
      <c r="F79" s="13">
        <v>43081</v>
      </c>
    </row>
    <row r="80" spans="1:6" ht="24.95" customHeight="1">
      <c r="A80" s="2">
        <v>2</v>
      </c>
      <c r="B80" s="22" t="s">
        <v>6</v>
      </c>
      <c r="C80" s="8">
        <f>C79-D80</f>
        <v>460927</v>
      </c>
      <c r="D80" s="5">
        <v>1600</v>
      </c>
      <c r="E80" s="34"/>
      <c r="F80" s="12">
        <v>43080</v>
      </c>
    </row>
    <row r="81" spans="1:6" ht="24.95" customHeight="1">
      <c r="A81" s="3"/>
      <c r="B81" s="29" t="s">
        <v>24</v>
      </c>
      <c r="C81" s="18">
        <f>C80+E81</f>
        <v>504748</v>
      </c>
      <c r="D81" s="19"/>
      <c r="E81" s="20">
        <v>43821</v>
      </c>
      <c r="F81" s="21">
        <v>43081</v>
      </c>
    </row>
    <row r="82" spans="1:6" ht="24.95" customHeight="1">
      <c r="B82" s="10" t="s">
        <v>7</v>
      </c>
      <c r="C82" s="7">
        <f>C81-D82</f>
        <v>480188</v>
      </c>
      <c r="D82" s="4">
        <v>24560</v>
      </c>
      <c r="F82" s="13">
        <v>43081</v>
      </c>
    </row>
    <row r="83" spans="1:6" ht="24.95" customHeight="1">
      <c r="B83" s="26" t="s">
        <v>22</v>
      </c>
      <c r="C83" s="7">
        <f>C82+E83</f>
        <v>653188</v>
      </c>
      <c r="D83" s="4"/>
      <c r="E83" s="6">
        <v>173000</v>
      </c>
      <c r="F83" s="13">
        <v>43081</v>
      </c>
    </row>
    <row r="84" spans="1:6" ht="24.95" customHeight="1">
      <c r="B84" s="10" t="s">
        <v>7</v>
      </c>
      <c r="C84" s="7">
        <f>C83-D84</f>
        <v>628508</v>
      </c>
      <c r="D84" s="4">
        <v>24680</v>
      </c>
      <c r="F84" s="13">
        <v>43082</v>
      </c>
    </row>
    <row r="85" spans="1:6" ht="24.95" customHeight="1">
      <c r="B85" s="26" t="s">
        <v>23</v>
      </c>
      <c r="C85" s="7">
        <f>C84+E85</f>
        <v>798508</v>
      </c>
      <c r="D85" s="4"/>
      <c r="E85" s="6">
        <v>170000</v>
      </c>
      <c r="F85" s="13">
        <v>43083</v>
      </c>
    </row>
    <row r="86" spans="1:6" ht="24.95" customHeight="1">
      <c r="B86" s="10" t="s">
        <v>7</v>
      </c>
      <c r="C86" s="7">
        <f t="shared" ref="C86:C91" si="6">C85-D86</f>
        <v>777708</v>
      </c>
      <c r="D86" s="4">
        <v>20800</v>
      </c>
      <c r="E86" s="47"/>
      <c r="F86" s="13">
        <v>43083</v>
      </c>
    </row>
    <row r="87" spans="1:6" ht="24.95" customHeight="1">
      <c r="A87" s="2">
        <v>3</v>
      </c>
      <c r="B87" s="22" t="s">
        <v>6</v>
      </c>
      <c r="C87" s="8">
        <f t="shared" si="6"/>
        <v>775308</v>
      </c>
      <c r="D87" s="5">
        <v>2400</v>
      </c>
      <c r="E87" s="34"/>
      <c r="F87" s="12">
        <v>43083</v>
      </c>
    </row>
    <row r="88" spans="1:6" ht="24.95" customHeight="1">
      <c r="B88" s="10" t="s">
        <v>7</v>
      </c>
      <c r="C88" s="7">
        <f t="shared" si="6"/>
        <v>752128</v>
      </c>
      <c r="D88" s="4">
        <v>23180</v>
      </c>
      <c r="F88" s="13">
        <v>43084</v>
      </c>
    </row>
    <row r="89" spans="1:6" ht="24.95" customHeight="1">
      <c r="B89" s="10" t="s">
        <v>7</v>
      </c>
      <c r="C89" s="7">
        <f t="shared" si="6"/>
        <v>737688</v>
      </c>
      <c r="D89" s="4">
        <v>14440</v>
      </c>
      <c r="F89" s="13">
        <v>43086</v>
      </c>
    </row>
    <row r="90" spans="1:6" ht="24.95" customHeight="1">
      <c r="A90" s="2">
        <v>3</v>
      </c>
      <c r="B90" s="22" t="s">
        <v>25</v>
      </c>
      <c r="C90" s="8">
        <f t="shared" si="6"/>
        <v>735288</v>
      </c>
      <c r="D90" s="5">
        <v>2400</v>
      </c>
      <c r="E90" s="34"/>
      <c r="F90" s="12">
        <v>43086</v>
      </c>
    </row>
    <row r="91" spans="1:6" ht="24.95" customHeight="1">
      <c r="B91" s="10" t="s">
        <v>7</v>
      </c>
      <c r="C91" s="7">
        <f t="shared" si="6"/>
        <v>723188</v>
      </c>
      <c r="D91" s="4">
        <v>12100</v>
      </c>
      <c r="F91" s="13">
        <v>43087</v>
      </c>
    </row>
    <row r="92" spans="1:6" ht="24.95" customHeight="1">
      <c r="B92" s="10" t="s">
        <v>7</v>
      </c>
      <c r="C92" s="7">
        <f t="shared" ref="C92:C97" si="7">C91-D92</f>
        <v>705148</v>
      </c>
      <c r="D92" s="4">
        <v>18040</v>
      </c>
      <c r="F92" s="13">
        <v>43088</v>
      </c>
    </row>
    <row r="93" spans="1:6" ht="24.95" customHeight="1">
      <c r="B93" s="10" t="s">
        <v>7</v>
      </c>
      <c r="C93" s="7">
        <f t="shared" si="7"/>
        <v>685208</v>
      </c>
      <c r="D93" s="4">
        <v>19940</v>
      </c>
      <c r="F93" s="13">
        <v>43089</v>
      </c>
    </row>
    <row r="94" spans="1:6" ht="24.95" customHeight="1">
      <c r="A94" s="2">
        <v>5</v>
      </c>
      <c r="B94" s="22" t="s">
        <v>25</v>
      </c>
      <c r="C94" s="8">
        <f t="shared" si="7"/>
        <v>681008</v>
      </c>
      <c r="D94" s="5">
        <v>4200</v>
      </c>
      <c r="E94" s="34"/>
      <c r="F94" s="12">
        <v>43087</v>
      </c>
    </row>
    <row r="95" spans="1:6" ht="24.95" customHeight="1">
      <c r="A95" s="2">
        <v>5</v>
      </c>
      <c r="B95" s="22" t="s">
        <v>25</v>
      </c>
      <c r="C95" s="8">
        <f t="shared" si="7"/>
        <v>676408</v>
      </c>
      <c r="D95" s="5">
        <v>4600</v>
      </c>
      <c r="E95" s="34"/>
      <c r="F95" s="12">
        <v>43089</v>
      </c>
    </row>
    <row r="96" spans="1:6" ht="24.95" customHeight="1">
      <c r="B96" s="10" t="s">
        <v>7</v>
      </c>
      <c r="C96" s="7">
        <f t="shared" si="7"/>
        <v>662028</v>
      </c>
      <c r="D96" s="4">
        <v>14380</v>
      </c>
      <c r="F96" s="13">
        <v>43090</v>
      </c>
    </row>
    <row r="97" spans="1:10" ht="24.95" customHeight="1">
      <c r="A97" s="2">
        <v>8</v>
      </c>
      <c r="B97" s="22" t="s">
        <v>25</v>
      </c>
      <c r="C97" s="8">
        <f t="shared" si="7"/>
        <v>654928</v>
      </c>
      <c r="D97" s="5">
        <v>7100</v>
      </c>
      <c r="E97" s="34"/>
      <c r="F97" s="12">
        <v>43090</v>
      </c>
    </row>
    <row r="98" spans="1:10" ht="24.95" customHeight="1">
      <c r="B98" s="10" t="s">
        <v>7</v>
      </c>
      <c r="C98" s="7">
        <f t="shared" ref="C98:C104" si="8">C97-D98</f>
        <v>635088</v>
      </c>
      <c r="D98" s="23">
        <v>19840</v>
      </c>
      <c r="F98" s="13">
        <v>43092</v>
      </c>
    </row>
    <row r="99" spans="1:10" ht="24.95" customHeight="1">
      <c r="A99" s="2">
        <v>4</v>
      </c>
      <c r="B99" s="22" t="s">
        <v>25</v>
      </c>
      <c r="C99" s="8">
        <f t="shared" si="8"/>
        <v>631288</v>
      </c>
      <c r="D99" s="5">
        <v>3800</v>
      </c>
      <c r="E99" s="34"/>
      <c r="F99" s="12">
        <v>43092</v>
      </c>
    </row>
    <row r="100" spans="1:10" ht="24.95" customHeight="1">
      <c r="B100" s="10" t="s">
        <v>7</v>
      </c>
      <c r="C100" s="7">
        <f t="shared" si="8"/>
        <v>613148</v>
      </c>
      <c r="D100" s="23">
        <v>18140</v>
      </c>
      <c r="F100" s="13">
        <v>43094</v>
      </c>
    </row>
    <row r="101" spans="1:10" ht="24.95" customHeight="1">
      <c r="A101" s="2">
        <v>10</v>
      </c>
      <c r="B101" s="22" t="s">
        <v>25</v>
      </c>
      <c r="C101" s="8">
        <f t="shared" si="8"/>
        <v>604448</v>
      </c>
      <c r="D101" s="5">
        <v>8700</v>
      </c>
      <c r="E101" s="34"/>
      <c r="F101" s="12">
        <v>43094</v>
      </c>
    </row>
    <row r="102" spans="1:10" ht="24.95" customHeight="1">
      <c r="B102" s="10" t="s">
        <v>7</v>
      </c>
      <c r="C102" s="7">
        <f t="shared" si="8"/>
        <v>581928</v>
      </c>
      <c r="D102" s="23">
        <v>22520</v>
      </c>
      <c r="F102" s="13">
        <v>43095</v>
      </c>
      <c r="J102" t="s">
        <v>26</v>
      </c>
    </row>
    <row r="103" spans="1:10" ht="24.95" customHeight="1">
      <c r="A103" s="2">
        <v>2</v>
      </c>
      <c r="B103" s="22" t="s">
        <v>6</v>
      </c>
      <c r="C103" s="8">
        <f t="shared" si="8"/>
        <v>580328</v>
      </c>
      <c r="D103" s="5">
        <v>1600</v>
      </c>
      <c r="E103" s="34"/>
      <c r="F103" s="12">
        <v>43095</v>
      </c>
    </row>
    <row r="104" spans="1:10" ht="24.95" customHeight="1">
      <c r="B104" s="10" t="s">
        <v>7</v>
      </c>
      <c r="C104" s="7">
        <f t="shared" si="8"/>
        <v>560668</v>
      </c>
      <c r="D104" s="23">
        <v>19660</v>
      </c>
      <c r="F104" s="13">
        <v>43096</v>
      </c>
    </row>
    <row r="105" spans="1:10" ht="24.95" customHeight="1">
      <c r="B105" s="10" t="s">
        <v>27</v>
      </c>
      <c r="C105" s="7">
        <f t="shared" ref="C105:C109" si="9">C104-D105</f>
        <v>383868</v>
      </c>
      <c r="D105" s="4">
        <v>176800</v>
      </c>
      <c r="F105" s="13">
        <v>43096</v>
      </c>
    </row>
    <row r="106" spans="1:10" ht="24.95" customHeight="1">
      <c r="B106" s="10" t="s">
        <v>7</v>
      </c>
      <c r="C106" s="7">
        <f t="shared" si="9"/>
        <v>379468</v>
      </c>
      <c r="D106" s="4">
        <v>4400</v>
      </c>
      <c r="F106" s="13">
        <v>43097</v>
      </c>
    </row>
    <row r="107" spans="1:10" ht="24.95" customHeight="1">
      <c r="A107" s="2">
        <v>3</v>
      </c>
      <c r="B107" s="22" t="s">
        <v>28</v>
      </c>
      <c r="C107" s="8">
        <f t="shared" si="9"/>
        <v>377068</v>
      </c>
      <c r="D107" s="5">
        <v>2400</v>
      </c>
      <c r="E107" s="34"/>
      <c r="F107" s="12">
        <v>43097</v>
      </c>
    </row>
    <row r="108" spans="1:10" ht="24.95" customHeight="1">
      <c r="A108" s="2">
        <v>3</v>
      </c>
      <c r="B108" s="22" t="s">
        <v>28</v>
      </c>
      <c r="C108" s="8">
        <f t="shared" si="9"/>
        <v>375468</v>
      </c>
      <c r="D108" s="5">
        <v>1600</v>
      </c>
      <c r="E108" s="34"/>
      <c r="F108" s="12">
        <v>43096</v>
      </c>
    </row>
    <row r="109" spans="1:10" ht="24.95" customHeight="1">
      <c r="B109" s="10" t="s">
        <v>7</v>
      </c>
      <c r="C109" s="7">
        <f t="shared" si="9"/>
        <v>370168</v>
      </c>
      <c r="D109" s="4">
        <v>5300</v>
      </c>
      <c r="F109" s="13">
        <v>43099</v>
      </c>
    </row>
    <row r="110" spans="1:10" ht="24.95" customHeight="1">
      <c r="B110" s="10" t="s">
        <v>7</v>
      </c>
      <c r="C110" s="7">
        <f>C109-D110</f>
        <v>361308</v>
      </c>
      <c r="D110" s="4">
        <v>8860</v>
      </c>
      <c r="F110" s="13">
        <v>43104</v>
      </c>
    </row>
    <row r="111" spans="1:10" ht="24.95" customHeight="1">
      <c r="A111" s="2"/>
      <c r="B111" s="22" t="s">
        <v>25</v>
      </c>
      <c r="C111" s="8">
        <f>C110-D111</f>
        <v>358108</v>
      </c>
      <c r="D111" s="5">
        <v>3200</v>
      </c>
      <c r="E111" s="34"/>
      <c r="F111" s="12">
        <v>43104</v>
      </c>
    </row>
    <row r="112" spans="1:10" ht="24.95" customHeight="1">
      <c r="B112" s="10" t="s">
        <v>7</v>
      </c>
      <c r="C112" s="7">
        <f>C111-D112</f>
        <v>350868</v>
      </c>
      <c r="D112" s="4">
        <v>7240</v>
      </c>
      <c r="F112" s="13">
        <v>43106</v>
      </c>
    </row>
    <row r="113" spans="1:6" ht="24.95" customHeight="1">
      <c r="B113" s="26" t="s">
        <v>29</v>
      </c>
      <c r="C113" s="7">
        <f>C112+E113</f>
        <v>380868</v>
      </c>
      <c r="D113" s="4"/>
      <c r="E113" s="6">
        <v>30000</v>
      </c>
      <c r="F113" s="13">
        <v>43108</v>
      </c>
    </row>
    <row r="114" spans="1:6" ht="24.95" customHeight="1">
      <c r="A114" s="2">
        <v>2</v>
      </c>
      <c r="B114" s="22" t="s">
        <v>25</v>
      </c>
      <c r="C114" s="8">
        <f>C113-D114</f>
        <v>379268</v>
      </c>
      <c r="D114" s="5">
        <v>1600</v>
      </c>
      <c r="E114" s="34"/>
      <c r="F114" s="12">
        <v>43108</v>
      </c>
    </row>
    <row r="115" spans="1:6" ht="24.95" customHeight="1">
      <c r="B115" s="26" t="s">
        <v>30</v>
      </c>
      <c r="C115" s="7">
        <f>C114+E115</f>
        <v>424268</v>
      </c>
      <c r="D115" s="4"/>
      <c r="E115" s="6">
        <v>45000</v>
      </c>
      <c r="F115" s="13">
        <v>43109</v>
      </c>
    </row>
    <row r="116" spans="1:6" ht="24.95" customHeight="1">
      <c r="B116" s="10" t="s">
        <v>7</v>
      </c>
      <c r="C116" s="7">
        <f t="shared" ref="C116:C124" si="10">C115-D116</f>
        <v>414568</v>
      </c>
      <c r="D116" s="23">
        <v>9700</v>
      </c>
      <c r="F116" s="13">
        <v>43111</v>
      </c>
    </row>
    <row r="117" spans="1:6" ht="24.95" customHeight="1">
      <c r="B117" s="10" t="s">
        <v>7</v>
      </c>
      <c r="C117" s="7">
        <f t="shared" si="10"/>
        <v>402168</v>
      </c>
      <c r="D117" s="23">
        <v>12400</v>
      </c>
      <c r="F117" s="13">
        <v>43113</v>
      </c>
    </row>
    <row r="118" spans="1:6" ht="24.95" customHeight="1">
      <c r="B118" s="10" t="s">
        <v>7</v>
      </c>
      <c r="C118" s="7">
        <f t="shared" si="10"/>
        <v>388868</v>
      </c>
      <c r="D118" s="23">
        <v>13300</v>
      </c>
      <c r="F118" s="13">
        <v>43114</v>
      </c>
    </row>
    <row r="119" spans="1:6" ht="24.95" customHeight="1">
      <c r="B119" s="10" t="s">
        <v>7</v>
      </c>
      <c r="C119" s="7">
        <f t="shared" si="10"/>
        <v>372128</v>
      </c>
      <c r="D119" s="4">
        <v>16740</v>
      </c>
      <c r="F119" s="13">
        <v>43115</v>
      </c>
    </row>
    <row r="120" spans="1:6" ht="24.95" customHeight="1">
      <c r="B120" s="10" t="s">
        <v>7</v>
      </c>
      <c r="C120" s="7">
        <f t="shared" si="10"/>
        <v>358048</v>
      </c>
      <c r="D120" s="4">
        <v>14080</v>
      </c>
      <c r="F120" s="13">
        <v>43116</v>
      </c>
    </row>
    <row r="121" spans="1:6" ht="24.95" customHeight="1">
      <c r="B121" s="10" t="s">
        <v>7</v>
      </c>
      <c r="C121" s="7">
        <f t="shared" si="10"/>
        <v>352288</v>
      </c>
      <c r="D121" s="4">
        <v>5760</v>
      </c>
      <c r="F121" s="13">
        <v>43117</v>
      </c>
    </row>
    <row r="122" spans="1:6" ht="24.95" customHeight="1">
      <c r="B122" s="10" t="s">
        <v>7</v>
      </c>
      <c r="C122" s="7">
        <f t="shared" si="10"/>
        <v>334888</v>
      </c>
      <c r="D122" s="4">
        <v>17400</v>
      </c>
      <c r="F122" s="13">
        <v>43118</v>
      </c>
    </row>
    <row r="123" spans="1:6" ht="24.95" customHeight="1">
      <c r="B123" s="26" t="s">
        <v>31</v>
      </c>
      <c r="C123" s="7">
        <f t="shared" si="10"/>
        <v>330488</v>
      </c>
      <c r="D123" s="6">
        <v>4400</v>
      </c>
      <c r="F123" s="11">
        <v>43117</v>
      </c>
    </row>
    <row r="124" spans="1:6" ht="24.95" customHeight="1">
      <c r="B124" s="26" t="s">
        <v>31</v>
      </c>
      <c r="C124" s="7">
        <f t="shared" si="10"/>
        <v>323488</v>
      </c>
      <c r="D124" s="6">
        <v>7000</v>
      </c>
      <c r="F124" s="11">
        <v>43118</v>
      </c>
    </row>
    <row r="125" spans="1:6" ht="24.95" customHeight="1">
      <c r="B125" s="10" t="s">
        <v>7</v>
      </c>
      <c r="C125" s="7">
        <f>C124-D125</f>
        <v>315488</v>
      </c>
      <c r="D125" s="4">
        <v>8000</v>
      </c>
      <c r="F125" s="13">
        <v>43120</v>
      </c>
    </row>
    <row r="126" spans="1:6" ht="24.95" customHeight="1">
      <c r="B126" s="10" t="s">
        <v>7</v>
      </c>
      <c r="C126" s="7">
        <f>C125-D126</f>
        <v>300588</v>
      </c>
      <c r="D126" s="4">
        <v>14900</v>
      </c>
      <c r="F126" s="13">
        <v>43121</v>
      </c>
    </row>
    <row r="127" spans="1:6" ht="24.95" customHeight="1">
      <c r="A127" s="2">
        <v>9</v>
      </c>
      <c r="B127" s="22" t="s">
        <v>35</v>
      </c>
      <c r="C127" s="8">
        <f>C126-D127</f>
        <v>292788</v>
      </c>
      <c r="D127" s="5">
        <v>7800</v>
      </c>
      <c r="E127" s="34"/>
      <c r="F127" s="12">
        <v>43121</v>
      </c>
    </row>
    <row r="128" spans="1:6" ht="24.95" customHeight="1">
      <c r="B128" s="26" t="s">
        <v>32</v>
      </c>
      <c r="C128" s="7">
        <f>C127+E128</f>
        <v>412788</v>
      </c>
      <c r="D128" s="4"/>
      <c r="E128" s="6">
        <v>120000</v>
      </c>
      <c r="F128" s="13">
        <v>43122</v>
      </c>
    </row>
    <row r="129" spans="1:6" ht="24.95" customHeight="1">
      <c r="B129" s="26" t="s">
        <v>33</v>
      </c>
      <c r="C129" s="7">
        <f>C128+E129</f>
        <v>472788</v>
      </c>
      <c r="D129" s="4"/>
      <c r="E129" s="6">
        <v>60000</v>
      </c>
      <c r="F129" s="13">
        <v>43122</v>
      </c>
    </row>
    <row r="130" spans="1:6" ht="24.95" customHeight="1">
      <c r="B130" s="26" t="s">
        <v>34</v>
      </c>
      <c r="C130" s="7">
        <f>C129+E130</f>
        <v>497788</v>
      </c>
      <c r="D130" s="4"/>
      <c r="E130" s="6">
        <v>25000</v>
      </c>
      <c r="F130" s="13">
        <v>43122</v>
      </c>
    </row>
    <row r="131" spans="1:6" ht="24.95" customHeight="1">
      <c r="A131" s="2">
        <v>3</v>
      </c>
      <c r="B131" s="33" t="s">
        <v>6</v>
      </c>
      <c r="C131" s="8">
        <f t="shared" ref="C131:C143" si="11">C130-D131</f>
        <v>495188</v>
      </c>
      <c r="D131" s="5">
        <v>2600</v>
      </c>
      <c r="E131" s="34"/>
      <c r="F131" s="12">
        <v>43122</v>
      </c>
    </row>
    <row r="132" spans="1:6" ht="24.95" customHeight="1">
      <c r="B132" s="10" t="s">
        <v>7</v>
      </c>
      <c r="C132" s="7">
        <f t="shared" si="11"/>
        <v>480588</v>
      </c>
      <c r="D132" s="4">
        <v>14600</v>
      </c>
      <c r="F132" s="13">
        <v>43122</v>
      </c>
    </row>
    <row r="133" spans="1:6" ht="24.95" customHeight="1">
      <c r="A133" s="22">
        <v>9</v>
      </c>
      <c r="B133" s="22" t="s">
        <v>25</v>
      </c>
      <c r="C133" s="8">
        <f t="shared" si="11"/>
        <v>472988</v>
      </c>
      <c r="D133" s="5">
        <v>7600</v>
      </c>
      <c r="E133" s="34"/>
      <c r="F133" s="12">
        <v>43122</v>
      </c>
    </row>
    <row r="134" spans="1:6" ht="24.95" customHeight="1">
      <c r="A134" s="10"/>
      <c r="B134" s="10" t="s">
        <v>7</v>
      </c>
      <c r="C134" s="7">
        <f t="shared" si="11"/>
        <v>459788</v>
      </c>
      <c r="D134" s="23">
        <v>13200</v>
      </c>
      <c r="F134" s="13">
        <v>43123</v>
      </c>
    </row>
    <row r="135" spans="1:6" ht="24.95" customHeight="1">
      <c r="A135" s="22">
        <v>6</v>
      </c>
      <c r="B135" s="22" t="s">
        <v>25</v>
      </c>
      <c r="C135" s="8">
        <f t="shared" si="11"/>
        <v>454488</v>
      </c>
      <c r="D135" s="32">
        <v>5300</v>
      </c>
      <c r="E135" s="34"/>
      <c r="F135" s="12">
        <v>43123</v>
      </c>
    </row>
    <row r="136" spans="1:6" ht="24.95" customHeight="1">
      <c r="A136" s="10"/>
      <c r="B136" s="10" t="s">
        <v>7</v>
      </c>
      <c r="C136" s="7">
        <f t="shared" si="11"/>
        <v>439388</v>
      </c>
      <c r="D136" s="23">
        <v>15100</v>
      </c>
      <c r="F136" s="13">
        <v>43124</v>
      </c>
    </row>
    <row r="137" spans="1:6" ht="24.95" customHeight="1">
      <c r="A137" s="22">
        <v>5</v>
      </c>
      <c r="B137" s="22" t="s">
        <v>6</v>
      </c>
      <c r="C137" s="8">
        <f t="shared" si="11"/>
        <v>434988</v>
      </c>
      <c r="D137" s="32">
        <v>4400</v>
      </c>
      <c r="E137" s="34"/>
      <c r="F137" s="12">
        <v>43124</v>
      </c>
    </row>
    <row r="138" spans="1:6" ht="24.95" customHeight="1">
      <c r="A138" s="10"/>
      <c r="B138" s="10" t="s">
        <v>7</v>
      </c>
      <c r="C138" s="7">
        <f t="shared" si="11"/>
        <v>415488</v>
      </c>
      <c r="D138" s="23">
        <v>19500</v>
      </c>
      <c r="F138" s="13">
        <v>43125</v>
      </c>
    </row>
    <row r="139" spans="1:6" ht="24.95" customHeight="1">
      <c r="A139" s="22">
        <v>8</v>
      </c>
      <c r="B139" s="22" t="s">
        <v>6</v>
      </c>
      <c r="C139" s="8">
        <f t="shared" si="11"/>
        <v>408688</v>
      </c>
      <c r="D139" s="32">
        <v>6800</v>
      </c>
      <c r="E139" s="34"/>
      <c r="F139" s="12">
        <v>43125</v>
      </c>
    </row>
    <row r="140" spans="1:6" ht="24.95" customHeight="1">
      <c r="A140" s="10"/>
      <c r="B140" s="10" t="s">
        <v>7</v>
      </c>
      <c r="C140" s="7">
        <f t="shared" si="11"/>
        <v>389888</v>
      </c>
      <c r="D140" s="23">
        <v>18800</v>
      </c>
      <c r="F140" s="13">
        <v>43127</v>
      </c>
    </row>
    <row r="141" spans="1:6" ht="24.95" customHeight="1">
      <c r="A141" s="22">
        <v>2</v>
      </c>
      <c r="B141" s="22" t="s">
        <v>6</v>
      </c>
      <c r="C141" s="8">
        <f t="shared" si="11"/>
        <v>388288</v>
      </c>
      <c r="D141" s="32">
        <v>1600</v>
      </c>
      <c r="E141" s="34"/>
      <c r="F141" s="12">
        <v>43127</v>
      </c>
    </row>
    <row r="142" spans="1:6" ht="24.95" customHeight="1">
      <c r="A142" s="10"/>
      <c r="B142" s="10" t="s">
        <v>7</v>
      </c>
      <c r="C142" s="7">
        <f t="shared" si="11"/>
        <v>373138</v>
      </c>
      <c r="D142" s="23">
        <v>15150</v>
      </c>
      <c r="F142" s="13">
        <v>43128</v>
      </c>
    </row>
    <row r="143" spans="1:6" ht="24.95" customHeight="1">
      <c r="A143" s="22">
        <v>10</v>
      </c>
      <c r="B143" s="22" t="s">
        <v>6</v>
      </c>
      <c r="C143" s="8">
        <f t="shared" si="11"/>
        <v>364738</v>
      </c>
      <c r="D143" s="32">
        <v>8400</v>
      </c>
      <c r="E143" s="34"/>
      <c r="F143" s="12">
        <v>43128</v>
      </c>
    </row>
    <row r="144" spans="1:6" ht="24.95" customHeight="1">
      <c r="B144" s="10" t="s">
        <v>7</v>
      </c>
      <c r="C144" s="7">
        <f>C143-D144</f>
        <v>340238</v>
      </c>
      <c r="D144" s="4">
        <v>24500</v>
      </c>
      <c r="F144" s="13">
        <v>43129</v>
      </c>
    </row>
    <row r="145" spans="1:6" ht="24.95" customHeight="1">
      <c r="A145" s="2">
        <v>13</v>
      </c>
      <c r="B145" s="22" t="s">
        <v>25</v>
      </c>
      <c r="C145" s="8">
        <f>C144-D145</f>
        <v>325938</v>
      </c>
      <c r="D145" s="5">
        <v>14300</v>
      </c>
      <c r="E145" s="34"/>
      <c r="F145" s="12">
        <v>43129</v>
      </c>
    </row>
    <row r="146" spans="1:6" ht="24.95" customHeight="1">
      <c r="B146" s="10" t="s">
        <v>7</v>
      </c>
      <c r="C146" s="7">
        <f>C145-D146</f>
        <v>305334</v>
      </c>
      <c r="D146" s="4">
        <v>20604</v>
      </c>
      <c r="F146" s="13">
        <v>43130</v>
      </c>
    </row>
    <row r="147" spans="1:6" ht="24.95" customHeight="1">
      <c r="B147" s="10" t="s">
        <v>7</v>
      </c>
      <c r="C147" s="7">
        <f>C146-D147</f>
        <v>283474</v>
      </c>
      <c r="D147" s="4">
        <v>21860</v>
      </c>
      <c r="F147" s="13">
        <v>43131</v>
      </c>
    </row>
    <row r="148" spans="1:6" ht="24.95" customHeight="1">
      <c r="B148" s="10" t="s">
        <v>7</v>
      </c>
      <c r="C148" s="7">
        <f>C147-D148</f>
        <v>260934</v>
      </c>
      <c r="D148" s="4">
        <v>22540</v>
      </c>
      <c r="F148" s="13">
        <v>43132</v>
      </c>
    </row>
    <row r="149" spans="1:6" ht="24.95" customHeight="1">
      <c r="B149" s="26" t="s">
        <v>36</v>
      </c>
      <c r="C149" s="7">
        <f>C148+E149</f>
        <v>422934</v>
      </c>
      <c r="D149" s="4"/>
      <c r="E149" s="6">
        <v>162000</v>
      </c>
      <c r="F149" s="13">
        <v>43132</v>
      </c>
    </row>
    <row r="150" spans="1:6" ht="24.95" customHeight="1">
      <c r="A150" s="2">
        <v>15</v>
      </c>
      <c r="B150" s="22" t="s">
        <v>6</v>
      </c>
      <c r="C150" s="8">
        <f>C149-D150</f>
        <v>407634</v>
      </c>
      <c r="D150" s="5">
        <v>15300</v>
      </c>
      <c r="E150" s="34"/>
      <c r="F150" s="12">
        <v>43132</v>
      </c>
    </row>
    <row r="151" spans="1:6" ht="24.95" customHeight="1">
      <c r="B151" s="26" t="s">
        <v>31</v>
      </c>
      <c r="C151" s="7">
        <f>C150-D151</f>
        <v>401534</v>
      </c>
      <c r="D151" s="6">
        <v>6100</v>
      </c>
      <c r="F151" s="13">
        <v>43132</v>
      </c>
    </row>
    <row r="152" spans="1:6" ht="24.95" customHeight="1">
      <c r="B152" s="26" t="s">
        <v>31</v>
      </c>
      <c r="C152" s="7">
        <f>C151-D152</f>
        <v>397434</v>
      </c>
      <c r="D152" s="6">
        <v>4100</v>
      </c>
      <c r="F152" s="13">
        <v>43132</v>
      </c>
    </row>
    <row r="153" spans="1:6" ht="24.95" customHeight="1">
      <c r="B153" s="10" t="s">
        <v>7</v>
      </c>
      <c r="C153" s="7">
        <f>C152-D153</f>
        <v>374274</v>
      </c>
      <c r="D153" s="4">
        <v>23160</v>
      </c>
      <c r="F153" s="13">
        <v>43135</v>
      </c>
    </row>
    <row r="154" spans="1:6" ht="24.95" customHeight="1">
      <c r="B154" s="10" t="s">
        <v>37</v>
      </c>
      <c r="C154" s="7">
        <f>C153+E154</f>
        <v>416274</v>
      </c>
      <c r="D154" s="4"/>
      <c r="E154" s="6">
        <v>42000</v>
      </c>
      <c r="F154" s="13">
        <v>43137</v>
      </c>
    </row>
    <row r="155" spans="1:6" ht="24.95" customHeight="1">
      <c r="B155" s="10" t="s">
        <v>7</v>
      </c>
      <c r="C155" s="7">
        <f t="shared" ref="C155:C161" si="12">C154-D155</f>
        <v>408874</v>
      </c>
      <c r="D155" s="4">
        <v>7400</v>
      </c>
      <c r="F155" s="13">
        <v>43136</v>
      </c>
    </row>
    <row r="156" spans="1:6" ht="24.95" customHeight="1">
      <c r="A156" s="2">
        <v>12</v>
      </c>
      <c r="B156" s="22" t="s">
        <v>25</v>
      </c>
      <c r="C156" s="8">
        <f t="shared" si="12"/>
        <v>397774</v>
      </c>
      <c r="D156" s="5">
        <v>11100</v>
      </c>
      <c r="E156" s="34"/>
      <c r="F156" s="12">
        <v>43135</v>
      </c>
    </row>
    <row r="157" spans="1:6" ht="24.95" customHeight="1">
      <c r="B157" s="10" t="s">
        <v>7</v>
      </c>
      <c r="C157" s="7">
        <f t="shared" si="12"/>
        <v>379674</v>
      </c>
      <c r="D157" s="4">
        <v>18100</v>
      </c>
      <c r="F157" s="13">
        <v>43138</v>
      </c>
    </row>
    <row r="158" spans="1:6" ht="24.95" customHeight="1">
      <c r="A158" s="2">
        <v>8</v>
      </c>
      <c r="B158" s="22" t="s">
        <v>6</v>
      </c>
      <c r="C158" s="8">
        <f t="shared" si="12"/>
        <v>371474</v>
      </c>
      <c r="D158" s="5">
        <v>8200</v>
      </c>
      <c r="E158" s="34"/>
      <c r="F158" s="12">
        <v>43138</v>
      </c>
    </row>
    <row r="159" spans="1:6" ht="24.95" customHeight="1">
      <c r="B159" s="10" t="s">
        <v>7</v>
      </c>
      <c r="C159" s="7">
        <f t="shared" si="12"/>
        <v>364574</v>
      </c>
      <c r="D159" s="4">
        <v>6900</v>
      </c>
      <c r="F159" s="13">
        <v>43139</v>
      </c>
    </row>
    <row r="160" spans="1:6" ht="24.95" customHeight="1">
      <c r="A160" s="2">
        <v>1</v>
      </c>
      <c r="B160" s="22" t="s">
        <v>25</v>
      </c>
      <c r="C160" s="8">
        <f t="shared" si="12"/>
        <v>363774</v>
      </c>
      <c r="D160" s="5">
        <v>800</v>
      </c>
      <c r="E160" s="34"/>
      <c r="F160" s="12">
        <v>43136</v>
      </c>
    </row>
    <row r="161" spans="1:6" ht="24.95" customHeight="1">
      <c r="B161" s="10" t="s">
        <v>7</v>
      </c>
      <c r="C161" s="7">
        <f t="shared" si="12"/>
        <v>345774</v>
      </c>
      <c r="D161" s="4">
        <v>18000</v>
      </c>
      <c r="F161" s="13">
        <v>43141</v>
      </c>
    </row>
    <row r="162" spans="1:6" ht="24.95" customHeight="1">
      <c r="B162" s="10" t="s">
        <v>7</v>
      </c>
      <c r="C162" s="7">
        <f>C161-D162</f>
        <v>324274</v>
      </c>
      <c r="D162" s="4">
        <v>21500</v>
      </c>
      <c r="F162" s="13">
        <v>43142</v>
      </c>
    </row>
    <row r="163" spans="1:6" ht="24.95" customHeight="1">
      <c r="A163" s="2"/>
      <c r="B163" s="22" t="s">
        <v>6</v>
      </c>
      <c r="C163" s="8">
        <f>C162-D163</f>
        <v>314674</v>
      </c>
      <c r="D163" s="5">
        <v>9600</v>
      </c>
      <c r="E163" s="34"/>
      <c r="F163" s="12">
        <v>43142</v>
      </c>
    </row>
    <row r="164" spans="1:6" ht="24.95" customHeight="1">
      <c r="B164" s="10" t="s">
        <v>7</v>
      </c>
      <c r="C164" s="7">
        <f>C163-D164</f>
        <v>295574</v>
      </c>
      <c r="D164" s="4">
        <v>19100</v>
      </c>
      <c r="F164" s="13">
        <v>43143</v>
      </c>
    </row>
    <row r="165" spans="1:6" ht="24.95" customHeight="1">
      <c r="A165" s="1" t="s">
        <v>26</v>
      </c>
      <c r="B165" s="26" t="s">
        <v>38</v>
      </c>
      <c r="C165" s="7">
        <f>C164+E165</f>
        <v>318574</v>
      </c>
      <c r="D165" s="4"/>
      <c r="E165" s="6">
        <v>23000</v>
      </c>
      <c r="F165" s="13">
        <v>43144</v>
      </c>
    </row>
    <row r="166" spans="1:6" ht="24.95" customHeight="1">
      <c r="B166" s="10" t="s">
        <v>7</v>
      </c>
      <c r="C166" s="7">
        <f>C165-D166</f>
        <v>296174</v>
      </c>
      <c r="D166" s="4">
        <v>22400</v>
      </c>
      <c r="F166" s="13">
        <v>43144</v>
      </c>
    </row>
    <row r="167" spans="1:6" ht="24.95" customHeight="1">
      <c r="A167" s="2"/>
      <c r="B167" s="22" t="s">
        <v>39</v>
      </c>
      <c r="C167" s="8">
        <f>C166-D167</f>
        <v>290274</v>
      </c>
      <c r="D167" s="5">
        <v>5900</v>
      </c>
      <c r="E167" s="34"/>
      <c r="F167" s="12">
        <v>43144</v>
      </c>
    </row>
    <row r="168" spans="1:6" ht="24.95" customHeight="1">
      <c r="B168" s="26" t="s">
        <v>40</v>
      </c>
      <c r="C168" s="7">
        <f>C167+E168</f>
        <v>336274</v>
      </c>
      <c r="D168" s="4"/>
      <c r="E168" s="6">
        <v>46000</v>
      </c>
      <c r="F168" s="13">
        <v>43146</v>
      </c>
    </row>
    <row r="169" spans="1:6" ht="24.95" customHeight="1">
      <c r="B169" s="10" t="s">
        <v>7</v>
      </c>
      <c r="C169" s="7">
        <f t="shared" ref="C169:C174" si="13">C168-D169</f>
        <v>318474</v>
      </c>
      <c r="D169" s="4">
        <v>17800</v>
      </c>
      <c r="F169" s="13">
        <v>43145</v>
      </c>
    </row>
    <row r="170" spans="1:6" ht="24.95" customHeight="1">
      <c r="A170" s="2"/>
      <c r="B170" s="22" t="s">
        <v>6</v>
      </c>
      <c r="C170" s="8">
        <f t="shared" si="13"/>
        <v>315774</v>
      </c>
      <c r="D170" s="5">
        <v>2700</v>
      </c>
      <c r="E170" s="34"/>
      <c r="F170" s="12">
        <v>43145</v>
      </c>
    </row>
    <row r="171" spans="1:6" ht="24.95" customHeight="1">
      <c r="B171" s="10" t="s">
        <v>7</v>
      </c>
      <c r="C171" s="7">
        <f t="shared" si="13"/>
        <v>296354</v>
      </c>
      <c r="D171" s="4">
        <v>19420</v>
      </c>
      <c r="F171" s="13">
        <v>43146</v>
      </c>
    </row>
    <row r="172" spans="1:6" ht="24.95" customHeight="1">
      <c r="A172" s="2"/>
      <c r="B172" s="22" t="s">
        <v>6</v>
      </c>
      <c r="C172" s="8">
        <f t="shared" si="13"/>
        <v>295554</v>
      </c>
      <c r="D172" s="5">
        <v>800</v>
      </c>
      <c r="E172" s="34"/>
      <c r="F172" s="12">
        <v>43146</v>
      </c>
    </row>
    <row r="173" spans="1:6" ht="24.95" customHeight="1">
      <c r="A173" s="2"/>
      <c r="B173" s="22" t="s">
        <v>25</v>
      </c>
      <c r="C173" s="8">
        <f t="shared" si="13"/>
        <v>293754</v>
      </c>
      <c r="D173" s="5">
        <v>1800</v>
      </c>
      <c r="E173" s="34"/>
      <c r="F173" s="12">
        <v>43146</v>
      </c>
    </row>
    <row r="174" spans="1:6" ht="24.95" customHeight="1">
      <c r="B174" s="10" t="s">
        <v>7</v>
      </c>
      <c r="C174" s="7">
        <f t="shared" si="13"/>
        <v>282794</v>
      </c>
      <c r="D174" s="4">
        <v>10960</v>
      </c>
      <c r="F174" s="13">
        <v>43148</v>
      </c>
    </row>
    <row r="175" spans="1:6" ht="24.95" customHeight="1">
      <c r="B175" s="26" t="s">
        <v>41</v>
      </c>
      <c r="C175" s="7">
        <f>C174+E175</f>
        <v>317981</v>
      </c>
      <c r="D175" s="4"/>
      <c r="E175" s="6">
        <v>35187</v>
      </c>
      <c r="F175" s="13">
        <v>43149</v>
      </c>
    </row>
    <row r="176" spans="1:6" ht="24.95" customHeight="1">
      <c r="B176" s="10" t="s">
        <v>7</v>
      </c>
      <c r="C176" s="7">
        <f t="shared" ref="C176:C194" si="14">C175-D176</f>
        <v>298381</v>
      </c>
      <c r="D176" s="4">
        <v>19600</v>
      </c>
      <c r="F176" s="13">
        <v>43149</v>
      </c>
    </row>
    <row r="177" spans="1:6" ht="24.95" customHeight="1">
      <c r="B177" s="10" t="s">
        <v>7</v>
      </c>
      <c r="C177" s="7">
        <f t="shared" si="14"/>
        <v>289981</v>
      </c>
      <c r="D177" s="4">
        <v>8400</v>
      </c>
      <c r="F177" s="13">
        <v>43150</v>
      </c>
    </row>
    <row r="178" spans="1:6" ht="24.95" customHeight="1">
      <c r="A178" s="2"/>
      <c r="B178" s="22" t="s">
        <v>6</v>
      </c>
      <c r="C178" s="8">
        <f t="shared" si="14"/>
        <v>288281</v>
      </c>
      <c r="D178" s="5">
        <v>1700</v>
      </c>
      <c r="E178" s="34"/>
      <c r="F178" s="12">
        <v>43149</v>
      </c>
    </row>
    <row r="179" spans="1:6" ht="24.95" customHeight="1">
      <c r="A179" s="2"/>
      <c r="B179" s="22" t="s">
        <v>6</v>
      </c>
      <c r="C179" s="8">
        <f t="shared" si="14"/>
        <v>285781</v>
      </c>
      <c r="D179" s="5">
        <v>2500</v>
      </c>
      <c r="E179" s="34"/>
      <c r="F179" s="12">
        <v>43150</v>
      </c>
    </row>
    <row r="180" spans="1:6" ht="24.95" customHeight="1">
      <c r="A180" s="3"/>
      <c r="B180" s="25" t="s">
        <v>7</v>
      </c>
      <c r="C180" s="18">
        <f t="shared" si="14"/>
        <v>265981</v>
      </c>
      <c r="D180" s="19">
        <v>19800</v>
      </c>
      <c r="E180" s="20"/>
      <c r="F180" s="21">
        <v>43151</v>
      </c>
    </row>
    <row r="181" spans="1:6" ht="24.95" customHeight="1">
      <c r="A181" s="2"/>
      <c r="B181" s="22" t="s">
        <v>6</v>
      </c>
      <c r="C181" s="8">
        <f t="shared" si="14"/>
        <v>258181</v>
      </c>
      <c r="D181" s="5">
        <v>7800</v>
      </c>
      <c r="E181" s="34"/>
      <c r="F181" s="12">
        <v>43151</v>
      </c>
    </row>
    <row r="182" spans="1:6" ht="24.95" customHeight="1">
      <c r="A182" s="2"/>
      <c r="B182" s="22" t="s">
        <v>6</v>
      </c>
      <c r="C182" s="8">
        <f t="shared" si="14"/>
        <v>255681</v>
      </c>
      <c r="D182" s="5">
        <v>2500</v>
      </c>
      <c r="E182" s="34"/>
      <c r="F182" s="12">
        <v>43153</v>
      </c>
    </row>
    <row r="183" spans="1:6" ht="24.95" customHeight="1">
      <c r="A183" s="2"/>
      <c r="B183" s="22" t="s">
        <v>6</v>
      </c>
      <c r="C183" s="8">
        <f t="shared" si="14"/>
        <v>247181</v>
      </c>
      <c r="D183" s="5">
        <v>8500</v>
      </c>
      <c r="E183" s="34"/>
      <c r="F183" s="12">
        <v>43156</v>
      </c>
    </row>
    <row r="184" spans="1:6" ht="24.95" customHeight="1">
      <c r="A184" s="2"/>
      <c r="B184" s="22" t="s">
        <v>25</v>
      </c>
      <c r="C184" s="8">
        <f t="shared" si="14"/>
        <v>245481</v>
      </c>
      <c r="D184" s="5">
        <v>1700</v>
      </c>
      <c r="E184" s="34"/>
      <c r="F184" s="12">
        <v>43158</v>
      </c>
    </row>
    <row r="185" spans="1:6" ht="24.95" customHeight="1">
      <c r="A185" s="2"/>
      <c r="B185" s="22" t="s">
        <v>25</v>
      </c>
      <c r="C185" s="8">
        <f t="shared" si="14"/>
        <v>239881</v>
      </c>
      <c r="D185" s="5">
        <v>5600</v>
      </c>
      <c r="E185" s="34"/>
      <c r="F185" s="12">
        <v>43159</v>
      </c>
    </row>
    <row r="186" spans="1:6" ht="24.95" customHeight="1">
      <c r="B186" s="10" t="s">
        <v>7</v>
      </c>
      <c r="C186" s="7">
        <f t="shared" si="14"/>
        <v>232541</v>
      </c>
      <c r="D186" s="4">
        <v>7340</v>
      </c>
      <c r="F186" s="13">
        <v>43160</v>
      </c>
    </row>
    <row r="187" spans="1:6" ht="24.95" customHeight="1">
      <c r="A187" s="2"/>
      <c r="B187" s="22" t="s">
        <v>25</v>
      </c>
      <c r="C187" s="8">
        <f t="shared" si="14"/>
        <v>226441</v>
      </c>
      <c r="D187" s="5">
        <v>6100</v>
      </c>
      <c r="E187" s="34"/>
      <c r="F187" s="12">
        <v>43160</v>
      </c>
    </row>
    <row r="188" spans="1:6" ht="24.95" customHeight="1">
      <c r="B188" s="10" t="s">
        <v>7</v>
      </c>
      <c r="C188" s="7">
        <f t="shared" si="14"/>
        <v>219141</v>
      </c>
      <c r="D188" s="4">
        <v>7300</v>
      </c>
      <c r="F188" s="13">
        <v>43160</v>
      </c>
    </row>
    <row r="189" spans="1:6" ht="24.95" customHeight="1">
      <c r="A189" s="2"/>
      <c r="B189" s="22" t="s">
        <v>25</v>
      </c>
      <c r="C189" s="8">
        <f t="shared" si="14"/>
        <v>216741</v>
      </c>
      <c r="D189" s="5">
        <v>2400</v>
      </c>
      <c r="E189" s="34"/>
      <c r="F189" s="12">
        <v>43162</v>
      </c>
    </row>
    <row r="190" spans="1:6" ht="24.95" customHeight="1">
      <c r="B190" s="10" t="s">
        <v>7</v>
      </c>
      <c r="C190" s="7">
        <f t="shared" si="14"/>
        <v>202441</v>
      </c>
      <c r="D190" s="4">
        <v>14300</v>
      </c>
      <c r="F190" s="13">
        <v>43163</v>
      </c>
    </row>
    <row r="191" spans="1:6" ht="24.95" customHeight="1">
      <c r="B191" s="10" t="s">
        <v>7</v>
      </c>
      <c r="C191" s="7">
        <f t="shared" si="14"/>
        <v>187941</v>
      </c>
      <c r="D191" s="4">
        <v>14500</v>
      </c>
      <c r="F191" s="13">
        <v>43162</v>
      </c>
    </row>
    <row r="192" spans="1:6" ht="24.95" customHeight="1">
      <c r="B192" s="10" t="s">
        <v>7</v>
      </c>
      <c r="C192" s="7">
        <f t="shared" si="14"/>
        <v>173841</v>
      </c>
      <c r="D192" s="4">
        <v>14100</v>
      </c>
      <c r="F192" s="13">
        <v>42067</v>
      </c>
    </row>
    <row r="193" spans="1:6" ht="24.95" customHeight="1">
      <c r="A193" s="2"/>
      <c r="B193" s="22" t="s">
        <v>25</v>
      </c>
      <c r="C193" s="8">
        <f t="shared" si="14"/>
        <v>172241</v>
      </c>
      <c r="D193" s="5">
        <v>1600</v>
      </c>
      <c r="E193" s="34"/>
      <c r="F193" s="12">
        <v>43164</v>
      </c>
    </row>
    <row r="194" spans="1:6" ht="24.95" customHeight="1">
      <c r="A194" s="2"/>
      <c r="B194" s="22" t="s">
        <v>25</v>
      </c>
      <c r="C194" s="8">
        <f t="shared" si="14"/>
        <v>169841</v>
      </c>
      <c r="D194" s="5">
        <v>2400</v>
      </c>
      <c r="E194" s="34"/>
      <c r="F194" s="12">
        <v>43165</v>
      </c>
    </row>
    <row r="195" spans="1:6" ht="24.95" customHeight="1">
      <c r="B195" s="10" t="s">
        <v>7</v>
      </c>
      <c r="C195" s="7">
        <f t="shared" ref="C195:C203" si="15">C194-D195</f>
        <v>154841</v>
      </c>
      <c r="D195" s="31">
        <v>15000</v>
      </c>
      <c r="F195" s="13">
        <v>43166</v>
      </c>
    </row>
    <row r="196" spans="1:6" ht="24.95" customHeight="1">
      <c r="B196" s="10" t="s">
        <v>7</v>
      </c>
      <c r="C196" s="7">
        <f t="shared" si="15"/>
        <v>139061</v>
      </c>
      <c r="D196" s="31">
        <v>15780</v>
      </c>
      <c r="F196" s="13">
        <v>43167</v>
      </c>
    </row>
    <row r="197" spans="1:6" ht="24.95" customHeight="1">
      <c r="A197" s="2"/>
      <c r="B197" s="22" t="s">
        <v>6</v>
      </c>
      <c r="C197" s="8">
        <f t="shared" si="15"/>
        <v>133861</v>
      </c>
      <c r="D197" s="5">
        <v>5200</v>
      </c>
      <c r="E197" s="34"/>
      <c r="F197" s="12">
        <v>43167</v>
      </c>
    </row>
    <row r="198" spans="1:6" ht="24.95" customHeight="1">
      <c r="B198" s="10" t="s">
        <v>7</v>
      </c>
      <c r="C198" s="7">
        <f t="shared" si="15"/>
        <v>125561</v>
      </c>
      <c r="D198" s="4">
        <v>8300</v>
      </c>
      <c r="F198" s="13">
        <v>43169</v>
      </c>
    </row>
    <row r="199" spans="1:6" ht="24.95" customHeight="1">
      <c r="A199" s="2"/>
      <c r="B199" s="22" t="s">
        <v>6</v>
      </c>
      <c r="C199" s="8">
        <f t="shared" si="15"/>
        <v>123061</v>
      </c>
      <c r="D199" s="5">
        <v>2500</v>
      </c>
      <c r="E199" s="34"/>
      <c r="F199" s="12">
        <v>43169</v>
      </c>
    </row>
    <row r="200" spans="1:6" ht="24.95" customHeight="1">
      <c r="A200" s="2"/>
      <c r="B200" s="22" t="s">
        <v>42</v>
      </c>
      <c r="C200" s="8">
        <f t="shared" si="15"/>
        <v>121461</v>
      </c>
      <c r="D200" s="5">
        <v>1600</v>
      </c>
      <c r="E200" s="34"/>
      <c r="F200" s="12">
        <v>43169</v>
      </c>
    </row>
    <row r="201" spans="1:6" ht="24.95" customHeight="1">
      <c r="B201" s="10" t="s">
        <v>7</v>
      </c>
      <c r="C201" s="7">
        <f t="shared" si="15"/>
        <v>115761</v>
      </c>
      <c r="D201" s="4">
        <v>5700</v>
      </c>
      <c r="F201" s="13">
        <v>43173</v>
      </c>
    </row>
    <row r="202" spans="1:6" ht="24.95" customHeight="1">
      <c r="A202" s="2"/>
      <c r="B202" s="22" t="s">
        <v>6</v>
      </c>
      <c r="C202" s="8">
        <f t="shared" si="15"/>
        <v>113161</v>
      </c>
      <c r="D202" s="5">
        <v>2600</v>
      </c>
      <c r="E202" s="34"/>
      <c r="F202" s="12">
        <v>43174</v>
      </c>
    </row>
    <row r="203" spans="1:6" ht="24.95" customHeight="1">
      <c r="A203" s="2"/>
      <c r="B203" s="22" t="s">
        <v>6</v>
      </c>
      <c r="C203" s="8">
        <f t="shared" si="15"/>
        <v>112061</v>
      </c>
      <c r="D203" s="5">
        <v>1100</v>
      </c>
      <c r="E203" s="34"/>
      <c r="F203" s="12">
        <v>43178</v>
      </c>
    </row>
    <row r="204" spans="1:6" ht="24.95" customHeight="1">
      <c r="A204" s="2"/>
      <c r="B204" s="22" t="s">
        <v>25</v>
      </c>
      <c r="C204" s="8">
        <f t="shared" ref="C204:C209" si="16">C203-D204</f>
        <v>110261</v>
      </c>
      <c r="D204" s="5">
        <v>1800</v>
      </c>
      <c r="E204" s="34"/>
      <c r="F204" s="12">
        <v>43181</v>
      </c>
    </row>
    <row r="205" spans="1:6" ht="24.95" customHeight="1">
      <c r="B205" s="10" t="s">
        <v>7</v>
      </c>
      <c r="C205" s="7">
        <f t="shared" si="16"/>
        <v>100061</v>
      </c>
      <c r="D205" s="4">
        <v>10200</v>
      </c>
      <c r="F205" s="13">
        <v>43183</v>
      </c>
    </row>
    <row r="206" spans="1:6" ht="24.95" customHeight="1">
      <c r="B206" s="10" t="s">
        <v>7</v>
      </c>
      <c r="C206" s="7">
        <f t="shared" si="16"/>
        <v>94161</v>
      </c>
      <c r="D206" s="4">
        <v>5900</v>
      </c>
      <c r="F206" s="13">
        <v>43184</v>
      </c>
    </row>
    <row r="207" spans="1:6" ht="24.95" customHeight="1">
      <c r="B207" s="10" t="s">
        <v>7</v>
      </c>
      <c r="C207" s="7">
        <f t="shared" si="16"/>
        <v>89461</v>
      </c>
      <c r="D207" s="4">
        <v>4700</v>
      </c>
      <c r="F207" s="13">
        <v>43188</v>
      </c>
    </row>
    <row r="208" spans="1:6" ht="24.95" customHeight="1">
      <c r="A208" s="2"/>
      <c r="B208" s="22" t="s">
        <v>25</v>
      </c>
      <c r="C208" s="8">
        <f t="shared" si="16"/>
        <v>87861</v>
      </c>
      <c r="D208" s="5">
        <v>1600</v>
      </c>
      <c r="E208" s="34"/>
      <c r="F208" s="12">
        <v>43190</v>
      </c>
    </row>
    <row r="209" spans="1:6" ht="24.95" customHeight="1">
      <c r="B209" s="10" t="s">
        <v>7</v>
      </c>
      <c r="C209" s="7">
        <f t="shared" si="16"/>
        <v>83761</v>
      </c>
      <c r="D209" s="4">
        <v>4100</v>
      </c>
      <c r="F209" s="13">
        <v>43191</v>
      </c>
    </row>
    <row r="210" spans="1:6" ht="24.95" customHeight="1">
      <c r="B210" s="10" t="s">
        <v>7</v>
      </c>
      <c r="C210" s="7">
        <f t="shared" ref="C210:C216" si="17">C209-D210</f>
        <v>76961</v>
      </c>
      <c r="D210" s="4">
        <v>6800</v>
      </c>
      <c r="F210" s="13">
        <v>43192</v>
      </c>
    </row>
    <row r="211" spans="1:6" ht="24.95" customHeight="1">
      <c r="B211" s="10" t="s">
        <v>7</v>
      </c>
      <c r="C211" s="7">
        <f t="shared" si="17"/>
        <v>71961</v>
      </c>
      <c r="D211" s="4">
        <v>5000</v>
      </c>
      <c r="F211" s="13">
        <v>43192</v>
      </c>
    </row>
    <row r="212" spans="1:6" ht="24.95" customHeight="1">
      <c r="B212" s="10" t="s">
        <v>7</v>
      </c>
      <c r="C212" s="7">
        <f t="shared" si="17"/>
        <v>59961</v>
      </c>
      <c r="D212" s="4">
        <v>12000</v>
      </c>
      <c r="F212" s="13">
        <v>43194</v>
      </c>
    </row>
    <row r="213" spans="1:6" ht="24.95" customHeight="1">
      <c r="B213" s="10" t="s">
        <v>7</v>
      </c>
      <c r="C213" s="7">
        <f t="shared" si="17"/>
        <v>52761</v>
      </c>
      <c r="D213" s="4">
        <v>7200</v>
      </c>
      <c r="F213" s="13">
        <v>43195</v>
      </c>
    </row>
    <row r="214" spans="1:6" ht="24.95" customHeight="1">
      <c r="B214" s="10" t="s">
        <v>7</v>
      </c>
      <c r="C214" s="7">
        <f t="shared" si="17"/>
        <v>50061</v>
      </c>
      <c r="D214" s="4">
        <v>2700</v>
      </c>
      <c r="F214" s="13">
        <v>43197</v>
      </c>
    </row>
    <row r="215" spans="1:6" ht="24.95" customHeight="1">
      <c r="B215" s="10" t="s">
        <v>7</v>
      </c>
      <c r="C215" s="7">
        <f t="shared" si="17"/>
        <v>42861</v>
      </c>
      <c r="D215" s="4">
        <v>7200</v>
      </c>
      <c r="F215" s="13">
        <v>43198</v>
      </c>
    </row>
    <row r="216" spans="1:6" ht="24.95" customHeight="1">
      <c r="B216" s="10" t="s">
        <v>7</v>
      </c>
      <c r="C216" s="7">
        <f t="shared" si="17"/>
        <v>31761</v>
      </c>
      <c r="D216" s="4">
        <v>11100</v>
      </c>
      <c r="F216" s="13">
        <v>43199</v>
      </c>
    </row>
    <row r="217" spans="1:6" ht="24.95" customHeight="1">
      <c r="A217" s="2"/>
      <c r="B217" s="22" t="s">
        <v>25</v>
      </c>
      <c r="C217" s="8">
        <f>C216-D217</f>
        <v>31161</v>
      </c>
      <c r="D217" s="5">
        <v>600</v>
      </c>
      <c r="E217" s="34"/>
      <c r="F217" s="12">
        <v>43209</v>
      </c>
    </row>
    <row r="218" spans="1:6" ht="24.95" customHeight="1">
      <c r="B218" s="10" t="s">
        <v>7</v>
      </c>
      <c r="C218" s="7">
        <f>C217-D218</f>
        <v>19861</v>
      </c>
      <c r="D218" s="4">
        <v>11300</v>
      </c>
      <c r="F218" s="13">
        <v>43212</v>
      </c>
    </row>
    <row r="219" spans="1:6" ht="24.95" customHeight="1">
      <c r="B219" s="10" t="s">
        <v>7</v>
      </c>
      <c r="C219" s="7">
        <f>C218-D219</f>
        <v>7261</v>
      </c>
      <c r="D219" s="4">
        <v>12600</v>
      </c>
      <c r="F219" s="13">
        <v>43213</v>
      </c>
    </row>
    <row r="220" spans="1:6" ht="24.95" customHeight="1">
      <c r="B220" s="10" t="s">
        <v>7</v>
      </c>
      <c r="C220" s="7">
        <f>C219-D220</f>
        <v>2161</v>
      </c>
      <c r="D220" s="4">
        <v>5100</v>
      </c>
      <c r="F220" s="13">
        <v>43214</v>
      </c>
    </row>
    <row r="221" spans="1:6" ht="24.95" customHeight="1">
      <c r="B221" s="10" t="s">
        <v>43</v>
      </c>
      <c r="C221" s="7">
        <f>C220+E221</f>
        <v>9552</v>
      </c>
      <c r="D221" s="4"/>
      <c r="E221" s="6">
        <v>7391</v>
      </c>
      <c r="F221" s="13">
        <v>43215</v>
      </c>
    </row>
    <row r="222" spans="1:6" ht="24.95" customHeight="1">
      <c r="B222" s="10" t="s">
        <v>7</v>
      </c>
      <c r="C222" s="7">
        <f>C221-D222</f>
        <v>1352</v>
      </c>
      <c r="D222" s="4">
        <v>8200</v>
      </c>
      <c r="F222" s="13">
        <v>43215</v>
      </c>
    </row>
    <row r="223" spans="1:6" ht="24.95" customHeight="1">
      <c r="B223" s="10" t="s">
        <v>7</v>
      </c>
      <c r="C223" s="7">
        <f>C222-D223</f>
        <v>552</v>
      </c>
      <c r="D223" s="4">
        <v>800</v>
      </c>
      <c r="F223" s="13">
        <v>43215</v>
      </c>
    </row>
    <row r="224" spans="1:6" ht="24.95" customHeight="1">
      <c r="B224" s="10" t="s">
        <v>44</v>
      </c>
      <c r="C224" s="7">
        <f>C223+E224</f>
        <v>22470</v>
      </c>
      <c r="D224" s="4"/>
      <c r="E224" s="6">
        <v>21918</v>
      </c>
      <c r="F224" s="13">
        <v>43244</v>
      </c>
    </row>
    <row r="225" spans="2:6" ht="24.95" customHeight="1">
      <c r="B225" s="10" t="s">
        <v>45</v>
      </c>
      <c r="C225" s="7">
        <f>C224+E225</f>
        <v>34342</v>
      </c>
      <c r="D225" s="4"/>
      <c r="E225" s="6">
        <v>11872</v>
      </c>
      <c r="F225" s="13">
        <v>43244</v>
      </c>
    </row>
    <row r="226" spans="2:6" ht="24.95" customHeight="1">
      <c r="B226" s="10" t="s">
        <v>46</v>
      </c>
      <c r="C226" s="7">
        <f>C225-D226</f>
        <v>552</v>
      </c>
      <c r="D226" s="4">
        <f>SUM(E224:E225)</f>
        <v>33790</v>
      </c>
      <c r="F226" s="13">
        <v>43291</v>
      </c>
    </row>
    <row r="227" spans="2:6" ht="24.95" customHeight="1">
      <c r="B227" s="10" t="s">
        <v>47</v>
      </c>
      <c r="C227" s="7">
        <f>C226+E227</f>
        <v>13552</v>
      </c>
      <c r="D227" s="4"/>
      <c r="E227" s="6">
        <v>13000</v>
      </c>
      <c r="F227" s="13">
        <v>43291</v>
      </c>
    </row>
    <row r="228" spans="2:6" ht="24.95" customHeight="1">
      <c r="B228" s="10" t="s">
        <v>7</v>
      </c>
      <c r="C228" s="7">
        <f t="shared" ref="C228:C233" si="18">C227-D228</f>
        <v>9552</v>
      </c>
      <c r="D228" s="4">
        <v>4000</v>
      </c>
      <c r="F228" s="13">
        <v>43291</v>
      </c>
    </row>
    <row r="229" spans="2:6" ht="24.95" customHeight="1">
      <c r="B229" s="10" t="s">
        <v>7</v>
      </c>
      <c r="C229" s="7">
        <f t="shared" si="18"/>
        <v>5552</v>
      </c>
      <c r="D229" s="4">
        <v>4000</v>
      </c>
      <c r="F229" s="13">
        <v>43295</v>
      </c>
    </row>
    <row r="230" spans="2:6" ht="24.95" customHeight="1">
      <c r="B230" s="10" t="s">
        <v>121</v>
      </c>
      <c r="C230" s="7">
        <f t="shared" si="18"/>
        <v>-48</v>
      </c>
      <c r="D230" s="4">
        <v>5600</v>
      </c>
      <c r="F230" s="13">
        <v>43344</v>
      </c>
    </row>
    <row r="231" spans="2:6" ht="24.95" customHeight="1">
      <c r="B231" s="10" t="s">
        <v>7</v>
      </c>
      <c r="C231" s="7">
        <f t="shared" si="18"/>
        <v>-948</v>
      </c>
      <c r="D231" s="4">
        <v>900</v>
      </c>
      <c r="F231" s="13">
        <v>43344</v>
      </c>
    </row>
    <row r="232" spans="2:6" ht="24.95" customHeight="1">
      <c r="B232" s="10" t="s">
        <v>7</v>
      </c>
      <c r="C232" s="7">
        <f t="shared" si="18"/>
        <v>-5548</v>
      </c>
      <c r="D232" s="4">
        <v>4600</v>
      </c>
      <c r="F232" s="13">
        <v>43345</v>
      </c>
    </row>
    <row r="233" spans="2:6" ht="24.95" customHeight="1">
      <c r="B233" s="10" t="s">
        <v>121</v>
      </c>
      <c r="C233" s="7">
        <f t="shared" si="18"/>
        <v>-10248</v>
      </c>
      <c r="D233" s="4">
        <v>4700</v>
      </c>
      <c r="F233" s="13">
        <v>43345</v>
      </c>
    </row>
    <row r="234" spans="2:6" ht="24.95" customHeight="1">
      <c r="B234" s="10" t="s">
        <v>90</v>
      </c>
      <c r="C234" s="7">
        <f>C233+E234</f>
        <v>11670</v>
      </c>
      <c r="D234" s="4"/>
      <c r="E234" s="6">
        <v>21918</v>
      </c>
      <c r="F234" s="13">
        <v>43302</v>
      </c>
    </row>
    <row r="235" spans="2:6" ht="24.95" customHeight="1">
      <c r="B235" s="10" t="s">
        <v>7</v>
      </c>
      <c r="C235" s="7">
        <f>C234-D235</f>
        <v>8070</v>
      </c>
      <c r="D235" s="4">
        <v>3600</v>
      </c>
      <c r="F235" s="13">
        <v>43346</v>
      </c>
    </row>
    <row r="236" spans="2:6" ht="24.95" customHeight="1">
      <c r="B236" s="10" t="s">
        <v>91</v>
      </c>
      <c r="C236" s="7">
        <f>C235+E236</f>
        <v>121706</v>
      </c>
      <c r="D236" s="4"/>
      <c r="E236" s="6">
        <v>113636</v>
      </c>
      <c r="F236" s="13">
        <v>43347</v>
      </c>
    </row>
    <row r="237" spans="2:6" ht="24.95" customHeight="1">
      <c r="B237" s="10" t="s">
        <v>121</v>
      </c>
      <c r="C237" s="7">
        <f t="shared" ref="C237:C244" si="19">C236-D237</f>
        <v>120106</v>
      </c>
      <c r="D237" s="4">
        <v>1600</v>
      </c>
      <c r="F237" s="13">
        <v>43347</v>
      </c>
    </row>
    <row r="238" spans="2:6" ht="24.95" customHeight="1">
      <c r="B238" s="10" t="s">
        <v>7</v>
      </c>
      <c r="C238" s="7">
        <f t="shared" si="19"/>
        <v>116906</v>
      </c>
      <c r="D238" s="4">
        <v>3200</v>
      </c>
      <c r="F238" s="13">
        <v>43347</v>
      </c>
    </row>
    <row r="239" spans="2:6" ht="24.95" customHeight="1">
      <c r="B239" s="10" t="s">
        <v>7</v>
      </c>
      <c r="C239" s="7">
        <f t="shared" si="19"/>
        <v>102806</v>
      </c>
      <c r="D239" s="4">
        <v>14100</v>
      </c>
      <c r="F239" s="13">
        <v>43348</v>
      </c>
    </row>
    <row r="240" spans="2:6" ht="24.95" customHeight="1">
      <c r="B240" s="10" t="s">
        <v>121</v>
      </c>
      <c r="C240" s="7">
        <f t="shared" si="19"/>
        <v>102106</v>
      </c>
      <c r="D240" s="4">
        <v>700</v>
      </c>
      <c r="F240" s="13">
        <v>43348</v>
      </c>
    </row>
    <row r="241" spans="2:6" ht="24.95" customHeight="1">
      <c r="B241" s="10" t="s">
        <v>7</v>
      </c>
      <c r="C241" s="7">
        <f t="shared" si="19"/>
        <v>90606</v>
      </c>
      <c r="D241" s="4">
        <v>11500</v>
      </c>
      <c r="F241" s="13">
        <v>43349</v>
      </c>
    </row>
    <row r="242" spans="2:6" ht="24.95" customHeight="1">
      <c r="B242" s="10" t="s">
        <v>7</v>
      </c>
      <c r="C242" s="7">
        <f t="shared" si="19"/>
        <v>86006</v>
      </c>
      <c r="D242" s="4">
        <v>4600</v>
      </c>
      <c r="F242" s="13">
        <v>43351</v>
      </c>
    </row>
    <row r="243" spans="2:6" ht="24.95" customHeight="1">
      <c r="B243" s="10" t="s">
        <v>7</v>
      </c>
      <c r="C243" s="7">
        <f t="shared" si="19"/>
        <v>83206</v>
      </c>
      <c r="D243" s="4">
        <v>2800</v>
      </c>
      <c r="F243" s="13">
        <v>43352</v>
      </c>
    </row>
    <row r="244" spans="2:6" ht="24.95" customHeight="1">
      <c r="B244" s="10" t="s">
        <v>7</v>
      </c>
      <c r="C244" s="7">
        <f t="shared" si="19"/>
        <v>77073</v>
      </c>
      <c r="D244" s="4">
        <v>6133</v>
      </c>
      <c r="F244" s="13">
        <v>43353</v>
      </c>
    </row>
    <row r="245" spans="2:6" ht="24.95" customHeight="1">
      <c r="B245" s="10" t="s">
        <v>7</v>
      </c>
      <c r="C245" s="7">
        <f>C244-D245</f>
        <v>75173</v>
      </c>
      <c r="D245" s="4">
        <v>1900</v>
      </c>
      <c r="F245" s="13">
        <v>43355</v>
      </c>
    </row>
    <row r="246" spans="2:6" ht="24.95" customHeight="1">
      <c r="B246" s="10" t="s">
        <v>137</v>
      </c>
      <c r="C246" s="7">
        <f>C245+E246</f>
        <v>175173</v>
      </c>
      <c r="D246" s="4"/>
      <c r="E246" s="6">
        <v>100000</v>
      </c>
      <c r="F246" s="13">
        <v>43360</v>
      </c>
    </row>
    <row r="247" spans="2:6" ht="24.95" customHeight="1">
      <c r="B247" s="10" t="s">
        <v>7</v>
      </c>
      <c r="C247" s="7">
        <f t="shared" ref="C247:C252" si="20">C246-D247</f>
        <v>164973</v>
      </c>
      <c r="D247" s="4">
        <v>10200</v>
      </c>
      <c r="F247" s="13">
        <v>43362</v>
      </c>
    </row>
    <row r="248" spans="2:6" ht="24.95" customHeight="1">
      <c r="B248" s="10" t="s">
        <v>7</v>
      </c>
      <c r="C248" s="7">
        <f t="shared" si="20"/>
        <v>149473</v>
      </c>
      <c r="D248" s="4">
        <v>15500</v>
      </c>
      <c r="F248" s="13">
        <v>43363</v>
      </c>
    </row>
    <row r="249" spans="2:6" ht="24.95" customHeight="1">
      <c r="B249" s="10" t="s">
        <v>7</v>
      </c>
      <c r="C249" s="7">
        <f t="shared" si="20"/>
        <v>130973</v>
      </c>
      <c r="D249" s="4">
        <v>18500</v>
      </c>
      <c r="F249" s="13">
        <v>43365</v>
      </c>
    </row>
    <row r="250" spans="2:6" ht="24.95" customHeight="1">
      <c r="B250" s="10" t="s">
        <v>7</v>
      </c>
      <c r="C250" s="7">
        <f t="shared" si="20"/>
        <v>119373</v>
      </c>
      <c r="D250" s="4">
        <v>11600</v>
      </c>
      <c r="F250" s="13">
        <v>43366</v>
      </c>
    </row>
    <row r="251" spans="2:6" ht="24.95" customHeight="1">
      <c r="B251" s="10" t="s">
        <v>7</v>
      </c>
      <c r="C251" s="7">
        <f t="shared" si="20"/>
        <v>111373</v>
      </c>
      <c r="D251" s="4">
        <v>8000</v>
      </c>
      <c r="F251" s="13">
        <v>43367</v>
      </c>
    </row>
    <row r="252" spans="2:6" ht="24.95" customHeight="1">
      <c r="B252" s="10" t="s">
        <v>7</v>
      </c>
      <c r="C252" s="7">
        <f t="shared" si="20"/>
        <v>104073</v>
      </c>
      <c r="D252" s="4">
        <v>7300</v>
      </c>
      <c r="F252" s="13">
        <v>43368</v>
      </c>
    </row>
    <row r="253" spans="2:6" ht="24.95" customHeight="1">
      <c r="B253" s="10" t="s">
        <v>7</v>
      </c>
      <c r="C253" s="7">
        <f>C252-D253</f>
        <v>92921</v>
      </c>
      <c r="D253" s="4">
        <v>11152</v>
      </c>
      <c r="F253" s="13">
        <v>43369</v>
      </c>
    </row>
    <row r="254" spans="2:6" ht="24.95" customHeight="1">
      <c r="B254" s="10"/>
      <c r="D254" s="4"/>
    </row>
    <row r="255" spans="2:6" ht="24.95" customHeight="1">
      <c r="B255" s="10"/>
      <c r="D255" s="4"/>
    </row>
    <row r="256" spans="2:6" ht="24.95" customHeight="1">
      <c r="B256" s="10"/>
      <c r="D256" s="4"/>
    </row>
    <row r="257" spans="2:4" ht="24.95" customHeight="1">
      <c r="B257" s="10"/>
      <c r="D257" s="4"/>
    </row>
    <row r="258" spans="2:4" ht="24.95" customHeight="1">
      <c r="B258" s="10"/>
      <c r="D258" s="4"/>
    </row>
    <row r="259" spans="2:4" ht="24.95" customHeight="1">
      <c r="B259" s="10"/>
      <c r="D259" s="4"/>
    </row>
    <row r="260" spans="2:4" ht="24.95" customHeight="1">
      <c r="B260" s="10"/>
      <c r="D260" s="4"/>
    </row>
    <row r="261" spans="2:4" ht="24.95" customHeight="1">
      <c r="B261" s="10"/>
      <c r="D261" s="4"/>
    </row>
    <row r="262" spans="2:4" ht="24.95" customHeight="1">
      <c r="B262" s="10"/>
      <c r="D262" s="4"/>
    </row>
    <row r="263" spans="2:4" ht="24.95" customHeight="1">
      <c r="B263" s="10"/>
      <c r="D263" s="4"/>
    </row>
    <row r="264" spans="2:4" ht="24.95" customHeight="1">
      <c r="B264" s="10"/>
      <c r="D264" s="4"/>
    </row>
    <row r="265" spans="2:4" ht="24.95" customHeight="1">
      <c r="B265" s="10"/>
      <c r="D265" s="4"/>
    </row>
    <row r="266" spans="2:4" ht="24.95" customHeight="1">
      <c r="B266" s="10"/>
      <c r="D266" s="4"/>
    </row>
    <row r="267" spans="2:4" ht="24.95" customHeight="1">
      <c r="B267" s="10"/>
      <c r="D267" s="4"/>
    </row>
    <row r="268" spans="2:4" ht="24.95" customHeight="1">
      <c r="B268" s="10"/>
      <c r="D268" s="4"/>
    </row>
    <row r="269" spans="2:4" ht="24.95" customHeight="1">
      <c r="B269" s="10"/>
      <c r="D269" s="4"/>
    </row>
    <row r="270" spans="2:4" ht="24.95" customHeight="1">
      <c r="B270" s="10"/>
      <c r="D270" s="4"/>
    </row>
    <row r="271" spans="2:4" ht="24.95" customHeight="1">
      <c r="B271" s="10"/>
      <c r="D271" s="4"/>
    </row>
    <row r="272" spans="2:4" ht="24.95" customHeight="1">
      <c r="B272" s="10"/>
      <c r="D272" s="4"/>
    </row>
    <row r="273" spans="2:4" ht="24.95" customHeight="1">
      <c r="B273" s="10"/>
      <c r="D273" s="4"/>
    </row>
    <row r="274" spans="2:4" ht="24.95" customHeight="1">
      <c r="B274" s="10"/>
      <c r="D274" s="4"/>
    </row>
    <row r="275" spans="2:4" ht="24.95" customHeight="1">
      <c r="B275" s="10"/>
      <c r="D275" s="4"/>
    </row>
    <row r="276" spans="2:4" ht="24.95" customHeight="1">
      <c r="B276" s="10"/>
      <c r="D276" s="4"/>
    </row>
    <row r="277" spans="2:4" ht="24.95" customHeight="1">
      <c r="B277" s="10"/>
      <c r="D277" s="4"/>
    </row>
    <row r="278" spans="2:4" ht="24.95" customHeight="1">
      <c r="B278" s="10"/>
      <c r="D278" s="4"/>
    </row>
    <row r="279" spans="2:4" ht="24.95" customHeight="1">
      <c r="B279" s="10"/>
      <c r="D279" s="4"/>
    </row>
    <row r="280" spans="2:4" ht="24.95" customHeight="1">
      <c r="B280" s="10"/>
      <c r="D280" s="4"/>
    </row>
    <row r="281" spans="2:4" ht="24.95" customHeight="1">
      <c r="B281" s="10"/>
      <c r="D281" s="4"/>
    </row>
    <row r="282" spans="2:4" ht="24.95" customHeight="1">
      <c r="B282" s="10"/>
      <c r="D282" s="4"/>
    </row>
    <row r="283" spans="2:4" ht="24.95" customHeight="1">
      <c r="B283" s="10"/>
      <c r="D283" s="4"/>
    </row>
    <row r="284" spans="2:4" ht="24.95" customHeight="1">
      <c r="B284" s="10"/>
      <c r="D284" s="4"/>
    </row>
    <row r="285" spans="2:4" ht="24.95" customHeight="1">
      <c r="D285" s="4"/>
    </row>
    <row r="286" spans="2:4" ht="24.95" customHeight="1">
      <c r="D286" s="4"/>
    </row>
    <row r="287" spans="2:4" ht="24.95" customHeight="1">
      <c r="D287" s="4"/>
    </row>
    <row r="288" spans="2:4" ht="24.95" customHeight="1">
      <c r="D288" s="4"/>
    </row>
    <row r="289" spans="4:4" ht="24.95" customHeight="1">
      <c r="D289" s="4"/>
    </row>
    <row r="290" spans="4:4" ht="24.95" customHeight="1">
      <c r="D290" s="4"/>
    </row>
    <row r="291" spans="4:4" ht="24.95" customHeight="1">
      <c r="D291" s="4"/>
    </row>
    <row r="292" spans="4:4" ht="24.95" customHeight="1">
      <c r="D292" s="4"/>
    </row>
    <row r="293" spans="4:4" ht="24.95" customHeight="1">
      <c r="D293" s="4"/>
    </row>
    <row r="294" spans="4:4" ht="24.95" customHeight="1">
      <c r="D294" s="4"/>
    </row>
    <row r="295" spans="4:4" ht="24.95" customHeight="1">
      <c r="D295" s="4"/>
    </row>
    <row r="296" spans="4:4" ht="24.95" customHeight="1">
      <c r="D296" s="4"/>
    </row>
    <row r="297" spans="4:4" ht="24.95" customHeight="1">
      <c r="D297" s="4"/>
    </row>
    <row r="298" spans="4:4" ht="24.95" customHeight="1">
      <c r="D298" s="4"/>
    </row>
    <row r="299" spans="4:4" ht="24.95" customHeight="1">
      <c r="D299" s="4"/>
    </row>
    <row r="300" spans="4:4" ht="24.95" customHeight="1">
      <c r="D300" s="4"/>
    </row>
    <row r="301" spans="4:4" ht="24.95" customHeight="1">
      <c r="D301" s="4"/>
    </row>
    <row r="302" spans="4:4" ht="24.95" customHeight="1">
      <c r="D302" s="4"/>
    </row>
    <row r="303" spans="4:4" ht="24.95" customHeight="1">
      <c r="D303" s="4"/>
    </row>
    <row r="304" spans="4:4" ht="24.95" customHeight="1">
      <c r="D304" s="4"/>
    </row>
    <row r="305" spans="4:4" ht="24.95" customHeight="1">
      <c r="D305" s="4"/>
    </row>
    <row r="306" spans="4:4" ht="24.95" customHeight="1">
      <c r="D306" s="4"/>
    </row>
    <row r="307" spans="4:4" ht="24.95" customHeight="1">
      <c r="D307" s="4"/>
    </row>
    <row r="308" spans="4:4" ht="24.95" customHeight="1">
      <c r="D308" s="4"/>
    </row>
    <row r="309" spans="4:4" ht="24.95" customHeight="1">
      <c r="D309" s="4"/>
    </row>
    <row r="310" spans="4:4" ht="24.95" customHeight="1">
      <c r="D310" s="4"/>
    </row>
    <row r="311" spans="4:4" ht="24.95" customHeight="1">
      <c r="D311" s="4"/>
    </row>
    <row r="312" spans="4:4" ht="24.95" customHeight="1">
      <c r="D312" s="4"/>
    </row>
    <row r="313" spans="4:4" ht="24.95" customHeight="1">
      <c r="D313" s="4"/>
    </row>
    <row r="314" spans="4:4" ht="24.95" customHeight="1">
      <c r="D314" s="4"/>
    </row>
    <row r="315" spans="4:4" ht="24.95" customHeight="1">
      <c r="D315" s="4"/>
    </row>
    <row r="316" spans="4:4" ht="24.95" customHeight="1">
      <c r="D316" s="4"/>
    </row>
    <row r="317" spans="4:4" ht="24.95" customHeight="1">
      <c r="D317" s="4"/>
    </row>
    <row r="318" spans="4:4" ht="24.95" customHeight="1">
      <c r="D318" s="4"/>
    </row>
    <row r="319" spans="4:4" ht="24.95" customHeight="1">
      <c r="D319" s="4"/>
    </row>
    <row r="320" spans="4:4" ht="24.95" customHeight="1">
      <c r="D320" s="4"/>
    </row>
    <row r="321" spans="4:4" ht="24.95" customHeight="1">
      <c r="D321" s="4"/>
    </row>
    <row r="322" spans="4:4" ht="24.95" customHeight="1">
      <c r="D322" s="4"/>
    </row>
    <row r="323" spans="4:4" ht="24.95" customHeight="1">
      <c r="D323" s="4"/>
    </row>
    <row r="324" spans="4:4" ht="24.95" customHeight="1">
      <c r="D324" s="4"/>
    </row>
    <row r="325" spans="4:4" ht="24.95" customHeight="1">
      <c r="D325" s="4"/>
    </row>
    <row r="326" spans="4:4" ht="24.95" customHeight="1">
      <c r="D326" s="4"/>
    </row>
    <row r="327" spans="4:4" ht="24.95" customHeight="1">
      <c r="D327" s="4"/>
    </row>
    <row r="328" spans="4:4" ht="24.95" customHeight="1">
      <c r="D328" s="4"/>
    </row>
    <row r="329" spans="4:4" ht="24.95" customHeight="1">
      <c r="D329" s="4"/>
    </row>
    <row r="330" spans="4:4" ht="24.95" customHeight="1">
      <c r="D330" s="4"/>
    </row>
    <row r="331" spans="4:4" ht="24.95" customHeight="1">
      <c r="D331" s="4"/>
    </row>
    <row r="332" spans="4:4" ht="24.95" customHeight="1">
      <c r="D332" s="4"/>
    </row>
    <row r="333" spans="4:4" ht="24.95" customHeight="1">
      <c r="D333" s="4"/>
    </row>
    <row r="334" spans="4:4" ht="24.95" customHeight="1">
      <c r="D334" s="4"/>
    </row>
    <row r="335" spans="4:4" ht="24.95" customHeight="1">
      <c r="D335" s="4"/>
    </row>
    <row r="336" spans="4:4" ht="24.95" customHeight="1">
      <c r="D336" s="4"/>
    </row>
    <row r="337" spans="4:4" ht="24.95" customHeight="1">
      <c r="D337" s="4"/>
    </row>
    <row r="338" spans="4:4" ht="24.95" customHeight="1">
      <c r="D338" s="4"/>
    </row>
    <row r="339" spans="4:4" ht="24.95" customHeight="1">
      <c r="D339" s="4"/>
    </row>
    <row r="340" spans="4:4" ht="24.95" customHeight="1">
      <c r="D340" s="4"/>
    </row>
    <row r="341" spans="4:4" ht="24.95" customHeight="1">
      <c r="D341" s="4"/>
    </row>
    <row r="342" spans="4:4" ht="24.95" customHeight="1">
      <c r="D342" s="4"/>
    </row>
    <row r="343" spans="4:4" ht="24.95" customHeight="1">
      <c r="D343" s="4"/>
    </row>
    <row r="344" spans="4:4" ht="24.95" customHeight="1">
      <c r="D344" s="4"/>
    </row>
    <row r="345" spans="4:4" ht="24.95" customHeight="1">
      <c r="D345" s="4"/>
    </row>
    <row r="346" spans="4:4" ht="24.95" customHeight="1">
      <c r="D346" s="4"/>
    </row>
    <row r="347" spans="4:4" ht="24.95" customHeight="1">
      <c r="D347" s="4"/>
    </row>
    <row r="348" spans="4:4" ht="24.95" customHeight="1">
      <c r="D348" s="4"/>
    </row>
    <row r="349" spans="4:4" ht="24.95" customHeight="1">
      <c r="D349" s="4"/>
    </row>
    <row r="350" spans="4:4" ht="24.95" customHeight="1">
      <c r="D350" s="4"/>
    </row>
    <row r="351" spans="4:4" ht="24.95" customHeight="1">
      <c r="D351" s="4"/>
    </row>
    <row r="352" spans="4:4" ht="24.95" customHeight="1">
      <c r="D352" s="4"/>
    </row>
    <row r="353" spans="4:4" ht="24.95" customHeight="1">
      <c r="D353" s="4"/>
    </row>
    <row r="354" spans="4:4" ht="24.95" customHeight="1">
      <c r="D354" s="4"/>
    </row>
    <row r="355" spans="4:4" ht="24.95" customHeight="1">
      <c r="D355" s="4"/>
    </row>
    <row r="356" spans="4:4" ht="24.95" customHeight="1">
      <c r="D356" s="4"/>
    </row>
    <row r="357" spans="4:4" ht="24.95" customHeight="1">
      <c r="D357" s="4"/>
    </row>
    <row r="358" spans="4:4" ht="24.95" customHeight="1">
      <c r="D358" s="4"/>
    </row>
    <row r="359" spans="4:4" ht="24.95" customHeight="1">
      <c r="D359" s="4"/>
    </row>
    <row r="360" spans="4:4" ht="24.95" customHeight="1">
      <c r="D360" s="4"/>
    </row>
    <row r="361" spans="4:4" ht="24.95" customHeight="1">
      <c r="D361" s="4"/>
    </row>
    <row r="362" spans="4:4" ht="24.95" customHeight="1">
      <c r="D362" s="4"/>
    </row>
    <row r="363" spans="4:4" ht="24.95" customHeight="1">
      <c r="D363" s="4"/>
    </row>
    <row r="364" spans="4:4" ht="24.95" customHeight="1">
      <c r="D364" s="4"/>
    </row>
    <row r="365" spans="4:4" ht="24.95" customHeight="1">
      <c r="D365" s="4"/>
    </row>
    <row r="366" spans="4:4" ht="24.95" customHeight="1">
      <c r="D366" s="4"/>
    </row>
    <row r="367" spans="4:4" ht="24.95" customHeight="1">
      <c r="D367" s="4"/>
    </row>
    <row r="368" spans="4:4" ht="24.95" customHeight="1">
      <c r="D368" s="4"/>
    </row>
    <row r="369" spans="4:4" ht="24.95" customHeight="1">
      <c r="D369" s="4"/>
    </row>
    <row r="370" spans="4:4" ht="24.95" customHeight="1">
      <c r="D370" s="4"/>
    </row>
    <row r="371" spans="4:4" ht="24.95" customHeight="1">
      <c r="D371" s="4"/>
    </row>
    <row r="372" spans="4:4" ht="24.95" customHeight="1">
      <c r="D372" s="4"/>
    </row>
    <row r="373" spans="4:4" ht="24.95" customHeight="1">
      <c r="D373" s="4"/>
    </row>
    <row r="374" spans="4:4" ht="24.95" customHeight="1">
      <c r="D374" s="4"/>
    </row>
    <row r="375" spans="4:4" ht="24.95" customHeight="1">
      <c r="D375" s="4"/>
    </row>
    <row r="376" spans="4:4" ht="24.95" customHeight="1">
      <c r="D376" s="4"/>
    </row>
    <row r="377" spans="4:4" ht="24.95" customHeight="1">
      <c r="D377" s="4"/>
    </row>
    <row r="378" spans="4:4" ht="24.95" customHeight="1">
      <c r="D378" s="4"/>
    </row>
    <row r="379" spans="4:4" ht="24.95" customHeight="1">
      <c r="D379" s="4"/>
    </row>
    <row r="380" spans="4:4" ht="24.95" customHeight="1">
      <c r="D380" s="4"/>
    </row>
    <row r="381" spans="4:4" ht="24.95" customHeight="1">
      <c r="D381" s="4"/>
    </row>
    <row r="382" spans="4:4" ht="24.95" customHeight="1">
      <c r="D382" s="4"/>
    </row>
    <row r="383" spans="4:4" ht="24.95" customHeight="1">
      <c r="D383" s="4"/>
    </row>
    <row r="384" spans="4:4" ht="24.95" customHeight="1">
      <c r="D384" s="4"/>
    </row>
    <row r="385" spans="4:4" ht="24.95" customHeight="1">
      <c r="D385" s="4"/>
    </row>
    <row r="386" spans="4:4" ht="24.95" customHeight="1">
      <c r="D386" s="4"/>
    </row>
    <row r="387" spans="4:4" ht="24.95" customHeight="1">
      <c r="D387" s="4"/>
    </row>
    <row r="388" spans="4:4" ht="24.95" customHeight="1">
      <c r="D388" s="4"/>
    </row>
    <row r="389" spans="4:4" ht="24.95" customHeight="1">
      <c r="D389" s="4"/>
    </row>
    <row r="390" spans="4:4" ht="24.95" customHeight="1">
      <c r="D390" s="4"/>
    </row>
    <row r="391" spans="4:4" ht="24.95" customHeight="1">
      <c r="D391" s="4"/>
    </row>
    <row r="392" spans="4:4" ht="24.95" customHeight="1">
      <c r="D392" s="4"/>
    </row>
    <row r="393" spans="4:4" ht="24.95" customHeight="1">
      <c r="D393" s="4"/>
    </row>
    <row r="394" spans="4:4" ht="24.95" customHeight="1">
      <c r="D394" s="4"/>
    </row>
    <row r="395" spans="4:4" ht="24.95" customHeight="1">
      <c r="D395" s="4"/>
    </row>
    <row r="396" spans="4:4" ht="24.95" customHeight="1">
      <c r="D396" s="4"/>
    </row>
    <row r="397" spans="4:4" ht="24.95" customHeight="1">
      <c r="D397" s="4"/>
    </row>
    <row r="398" spans="4:4" ht="24.95" customHeight="1">
      <c r="D398" s="4"/>
    </row>
    <row r="399" spans="4:4" ht="24.95" customHeight="1">
      <c r="D399" s="4"/>
    </row>
    <row r="400" spans="4:4" ht="24.95" customHeight="1">
      <c r="D400" s="4"/>
    </row>
    <row r="401" spans="4:4" ht="24.95" customHeight="1">
      <c r="D401" s="4"/>
    </row>
    <row r="402" spans="4:4" ht="24.95" customHeight="1">
      <c r="D402" s="4"/>
    </row>
    <row r="403" spans="4:4" ht="24.95" customHeight="1">
      <c r="D403" s="4"/>
    </row>
    <row r="404" spans="4:4" ht="24.95" customHeight="1">
      <c r="D404" s="4"/>
    </row>
    <row r="405" spans="4:4" ht="24.95" customHeight="1">
      <c r="D405" s="4"/>
    </row>
    <row r="406" spans="4:4" ht="24.95" customHeight="1">
      <c r="D406" s="4"/>
    </row>
    <row r="407" spans="4:4" ht="24.95" customHeight="1">
      <c r="D407" s="4"/>
    </row>
  </sheetData>
  <pageMargins left="0.7" right="0.7" top="0.75" bottom="0.75" header="0.3" footer="0.3"/>
  <pageSetup orientation="portrait" verticalDpi="0" r:id="rId1"/>
  <ignoredErrors>
    <ignoredError sqref="C12 C19 C25 C43 C48 C66:C67 C65 C71 C79:C81 C82:C85 C113:C115 C149 C154 C175 C168 C165 C221 C226:C227 C235:C236 C234 C2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82"/>
  <sheetViews>
    <sheetView topLeftCell="A64" workbookViewId="0">
      <selection activeCell="C73" sqref="B73:C73"/>
    </sheetView>
  </sheetViews>
  <sheetFormatPr defaultRowHeight="18.75"/>
  <cols>
    <col min="1" max="1" width="11.5703125" style="35" bestFit="1" customWidth="1"/>
    <col min="2" max="2" width="41.140625" style="35" customWidth="1"/>
    <col min="3" max="3" width="9.85546875" style="35" customWidth="1"/>
    <col min="4" max="4" width="10.85546875" style="37" customWidth="1"/>
    <col min="5" max="5" width="22.140625" style="35" customWidth="1"/>
    <col min="6" max="6" width="19.7109375" style="31" bestFit="1" customWidth="1"/>
    <col min="7" max="7" width="21.140625" style="31" customWidth="1"/>
  </cols>
  <sheetData>
    <row r="1" spans="1:13">
      <c r="A1" s="48" t="s">
        <v>63</v>
      </c>
      <c r="B1" s="49"/>
      <c r="C1" s="49"/>
      <c r="D1" s="49"/>
      <c r="E1" s="49"/>
      <c r="F1" s="49"/>
      <c r="G1" s="50"/>
    </row>
    <row r="2" spans="1:13">
      <c r="A2" s="35" t="s">
        <v>48</v>
      </c>
      <c r="B2" s="36" t="s">
        <v>49</v>
      </c>
      <c r="C2" s="35" t="s">
        <v>50</v>
      </c>
      <c r="D2" s="37" t="s">
        <v>51</v>
      </c>
      <c r="E2" s="31" t="s">
        <v>52</v>
      </c>
      <c r="F2" s="31" t="s">
        <v>53</v>
      </c>
      <c r="G2" s="31" t="s">
        <v>54</v>
      </c>
    </row>
    <row r="3" spans="1:13">
      <c r="A3" s="38">
        <v>43337</v>
      </c>
      <c r="B3" s="35" t="s">
        <v>55</v>
      </c>
      <c r="E3" s="39">
        <f>-F3</f>
        <v>-3000000</v>
      </c>
      <c r="F3" s="31">
        <v>3000000</v>
      </c>
    </row>
    <row r="4" spans="1:13">
      <c r="A4" s="38">
        <v>43338</v>
      </c>
      <c r="B4" s="35" t="s">
        <v>56</v>
      </c>
      <c r="E4" s="39">
        <f t="shared" ref="E4:E10" si="0">E3-F4</f>
        <v>-6000000</v>
      </c>
      <c r="F4" s="31">
        <v>3000000</v>
      </c>
    </row>
    <row r="5" spans="1:13">
      <c r="A5" s="38">
        <v>43338</v>
      </c>
      <c r="B5" s="35" t="s">
        <v>57</v>
      </c>
      <c r="E5" s="39">
        <f t="shared" si="0"/>
        <v>-8000000</v>
      </c>
      <c r="F5" s="31">
        <v>2000000</v>
      </c>
    </row>
    <row r="6" spans="1:13">
      <c r="A6" s="38">
        <v>43337</v>
      </c>
      <c r="B6" s="35" t="s">
        <v>58</v>
      </c>
      <c r="E6" s="39">
        <f t="shared" si="0"/>
        <v>-10000000</v>
      </c>
      <c r="F6" s="31">
        <v>2000000</v>
      </c>
      <c r="J6" s="40" t="s">
        <v>4</v>
      </c>
      <c r="K6" s="40" t="s">
        <v>54</v>
      </c>
      <c r="L6" s="40" t="s">
        <v>75</v>
      </c>
      <c r="M6" s="40" t="s">
        <v>76</v>
      </c>
    </row>
    <row r="7" spans="1:13">
      <c r="A7" s="38">
        <v>43339</v>
      </c>
      <c r="B7" s="35" t="s">
        <v>59</v>
      </c>
      <c r="E7" s="39">
        <f t="shared" si="0"/>
        <v>-15000000</v>
      </c>
      <c r="F7" s="31">
        <v>5000000</v>
      </c>
      <c r="J7" s="41">
        <v>43344</v>
      </c>
      <c r="K7" s="40"/>
      <c r="L7" s="40">
        <v>5600</v>
      </c>
      <c r="M7" s="40">
        <f>-L7</f>
        <v>-5600</v>
      </c>
    </row>
    <row r="8" spans="1:13">
      <c r="A8" s="38">
        <v>43339</v>
      </c>
      <c r="B8" s="35" t="s">
        <v>60</v>
      </c>
      <c r="E8" s="39">
        <f t="shared" si="0"/>
        <v>-20000000</v>
      </c>
      <c r="F8" s="31">
        <v>5000000</v>
      </c>
      <c r="J8" s="41">
        <v>43345</v>
      </c>
      <c r="K8" s="40"/>
      <c r="L8" s="40">
        <v>4700</v>
      </c>
      <c r="M8" s="40">
        <f>M7-L8</f>
        <v>-10300</v>
      </c>
    </row>
    <row r="9" spans="1:13">
      <c r="A9" s="38">
        <v>43339</v>
      </c>
      <c r="B9" s="35" t="s">
        <v>61</v>
      </c>
      <c r="E9" s="39">
        <f t="shared" si="0"/>
        <v>-25000000</v>
      </c>
      <c r="F9" s="31">
        <v>5000000</v>
      </c>
      <c r="J9" s="41">
        <v>43347</v>
      </c>
      <c r="K9" s="40"/>
      <c r="L9" s="40">
        <v>1600</v>
      </c>
      <c r="M9" s="40">
        <f>M8-L9</f>
        <v>-11900</v>
      </c>
    </row>
    <row r="10" spans="1:13">
      <c r="A10" s="38">
        <v>43339</v>
      </c>
      <c r="B10" s="35" t="s">
        <v>62</v>
      </c>
      <c r="E10" s="39">
        <f t="shared" si="0"/>
        <v>-30000000</v>
      </c>
      <c r="F10" s="31">
        <v>5000000</v>
      </c>
      <c r="J10" s="41">
        <v>43348</v>
      </c>
      <c r="K10" s="40"/>
      <c r="L10" s="40">
        <v>700</v>
      </c>
      <c r="M10" s="40">
        <f>M9-L10</f>
        <v>-12600</v>
      </c>
    </row>
    <row r="11" spans="1:13">
      <c r="A11" s="38">
        <v>43339</v>
      </c>
      <c r="B11" s="35" t="s">
        <v>64</v>
      </c>
      <c r="E11" s="39">
        <f t="shared" ref="E11:E21" si="1">E10-F11</f>
        <v>-35000000</v>
      </c>
      <c r="F11" s="31">
        <v>5000000</v>
      </c>
      <c r="J11" s="40"/>
      <c r="K11" s="40"/>
      <c r="L11" s="40"/>
      <c r="M11" s="40"/>
    </row>
    <row r="12" spans="1:13">
      <c r="A12" s="38">
        <v>43339</v>
      </c>
      <c r="B12" s="35" t="s">
        <v>65</v>
      </c>
      <c r="E12" s="39">
        <f t="shared" si="1"/>
        <v>-40000000</v>
      </c>
      <c r="F12" s="31">
        <v>5000000</v>
      </c>
      <c r="J12" s="40"/>
      <c r="K12" s="40"/>
      <c r="L12" s="40"/>
      <c r="M12" s="40"/>
    </row>
    <row r="13" spans="1:13">
      <c r="A13" s="38">
        <v>43340</v>
      </c>
      <c r="B13" s="35" t="s">
        <v>69</v>
      </c>
      <c r="E13" s="39">
        <f t="shared" si="1"/>
        <v>-42000000</v>
      </c>
      <c r="F13" s="31">
        <v>2000000</v>
      </c>
      <c r="J13" s="40"/>
      <c r="K13" s="40"/>
      <c r="L13" s="40"/>
      <c r="M13" s="40"/>
    </row>
    <row r="14" spans="1:13">
      <c r="A14" s="38">
        <v>43340</v>
      </c>
      <c r="B14" s="35" t="s">
        <v>66</v>
      </c>
      <c r="E14" s="39">
        <f t="shared" si="1"/>
        <v>-47568000</v>
      </c>
      <c r="F14" s="31">
        <v>5568000</v>
      </c>
      <c r="J14" s="40"/>
      <c r="K14" s="40"/>
      <c r="L14" s="40"/>
      <c r="M14" s="40"/>
    </row>
    <row r="15" spans="1:13">
      <c r="A15" s="38">
        <v>43340</v>
      </c>
      <c r="B15" s="35" t="s">
        <v>67</v>
      </c>
      <c r="E15" s="39">
        <f t="shared" si="1"/>
        <v>-50568000</v>
      </c>
      <c r="F15" s="31">
        <v>3000000</v>
      </c>
      <c r="J15" s="40"/>
      <c r="K15" s="40"/>
      <c r="L15" s="40"/>
      <c r="M15" s="40"/>
    </row>
    <row r="16" spans="1:13">
      <c r="A16" s="38">
        <v>43340</v>
      </c>
      <c r="B16" s="35" t="s">
        <v>70</v>
      </c>
      <c r="E16" s="39">
        <f t="shared" si="1"/>
        <v>-53210870</v>
      </c>
      <c r="F16" s="31">
        <v>2642870</v>
      </c>
      <c r="J16" s="40"/>
      <c r="K16" s="40"/>
      <c r="L16" s="40"/>
      <c r="M16" s="40"/>
    </row>
    <row r="17" spans="1:13">
      <c r="A17" s="38">
        <v>43341</v>
      </c>
      <c r="B17" s="35" t="s">
        <v>71</v>
      </c>
      <c r="E17" s="39">
        <f t="shared" si="1"/>
        <v>-53739370</v>
      </c>
      <c r="F17" s="31">
        <v>528500</v>
      </c>
      <c r="J17" s="40"/>
      <c r="K17" s="40"/>
      <c r="L17" s="40"/>
      <c r="M17" s="40"/>
    </row>
    <row r="18" spans="1:13">
      <c r="A18" s="38">
        <v>43341</v>
      </c>
      <c r="B18" s="35" t="s">
        <v>72</v>
      </c>
      <c r="E18" s="39">
        <f t="shared" si="1"/>
        <v>-54595370</v>
      </c>
      <c r="F18" s="31">
        <v>856000</v>
      </c>
      <c r="J18" s="40"/>
      <c r="K18" s="40"/>
      <c r="L18" s="40"/>
      <c r="M18" s="40"/>
    </row>
    <row r="19" spans="1:13">
      <c r="A19" s="38">
        <v>43341</v>
      </c>
      <c r="B19" s="35" t="s">
        <v>73</v>
      </c>
      <c r="E19" s="39">
        <f t="shared" si="1"/>
        <v>-55023370</v>
      </c>
      <c r="F19" s="31">
        <v>428000</v>
      </c>
      <c r="J19" s="40"/>
      <c r="K19" s="40"/>
      <c r="L19" s="40"/>
      <c r="M19" s="40"/>
    </row>
    <row r="20" spans="1:13">
      <c r="A20" s="38">
        <v>43341</v>
      </c>
      <c r="B20" s="35" t="s">
        <v>74</v>
      </c>
      <c r="E20" s="39">
        <f t="shared" si="1"/>
        <v>-56122370</v>
      </c>
      <c r="F20" s="31">
        <v>1099000</v>
      </c>
      <c r="J20" s="40"/>
      <c r="K20" s="40"/>
      <c r="L20" s="40"/>
      <c r="M20" s="40"/>
    </row>
    <row r="21" spans="1:13">
      <c r="A21" s="38">
        <v>43341</v>
      </c>
      <c r="B21" s="35" t="s">
        <v>68</v>
      </c>
      <c r="E21" s="39">
        <f t="shared" si="1"/>
        <v>-59622370</v>
      </c>
      <c r="F21" s="31">
        <v>3500000</v>
      </c>
      <c r="J21" s="40"/>
      <c r="K21" s="40"/>
      <c r="L21" s="40"/>
      <c r="M21" s="40"/>
    </row>
    <row r="22" spans="1:13">
      <c r="A22" s="38">
        <v>43345</v>
      </c>
      <c r="B22" s="35" t="s">
        <v>77</v>
      </c>
      <c r="E22" s="39">
        <f t="shared" ref="E22:E34" si="2">E21-F22</f>
        <v>-61186370</v>
      </c>
      <c r="F22" s="31">
        <v>1564000</v>
      </c>
      <c r="J22" s="40"/>
      <c r="K22" s="40"/>
      <c r="L22" s="40"/>
      <c r="M22" s="40"/>
    </row>
    <row r="23" spans="1:13">
      <c r="A23" s="38">
        <v>43342</v>
      </c>
      <c r="B23" s="35" t="s">
        <v>78</v>
      </c>
      <c r="E23" s="39">
        <f t="shared" si="2"/>
        <v>-65639490</v>
      </c>
      <c r="F23" s="31">
        <v>4453120</v>
      </c>
      <c r="J23" s="40"/>
      <c r="K23" s="40"/>
      <c r="L23" s="40"/>
      <c r="M23" s="40"/>
    </row>
    <row r="24" spans="1:13">
      <c r="A24" s="38">
        <v>43344</v>
      </c>
      <c r="B24" s="35" t="s">
        <v>79</v>
      </c>
      <c r="E24" s="39">
        <f t="shared" si="2"/>
        <v>-69809990</v>
      </c>
      <c r="F24" s="31">
        <v>4170500</v>
      </c>
      <c r="J24" s="40"/>
      <c r="K24" s="40"/>
      <c r="L24" s="40"/>
      <c r="M24" s="40"/>
    </row>
    <row r="25" spans="1:13">
      <c r="A25" s="38">
        <v>43345</v>
      </c>
      <c r="B25" s="35" t="s">
        <v>80</v>
      </c>
      <c r="E25" s="39">
        <f t="shared" si="2"/>
        <v>-70338490</v>
      </c>
      <c r="F25" s="31">
        <v>528500</v>
      </c>
      <c r="J25" s="40"/>
      <c r="K25" s="40"/>
      <c r="L25" s="40"/>
      <c r="M25" s="40"/>
    </row>
    <row r="26" spans="1:13">
      <c r="A26" s="38">
        <v>43345</v>
      </c>
      <c r="B26" s="35" t="s">
        <v>81</v>
      </c>
      <c r="E26" s="39">
        <f t="shared" si="2"/>
        <v>-74638490</v>
      </c>
      <c r="F26" s="31">
        <v>4300000</v>
      </c>
    </row>
    <row r="27" spans="1:13">
      <c r="A27" s="38">
        <v>43346</v>
      </c>
      <c r="B27" s="35" t="s">
        <v>82</v>
      </c>
      <c r="E27" s="39">
        <f t="shared" si="2"/>
        <v>-79688490</v>
      </c>
      <c r="F27" s="31">
        <v>5050000</v>
      </c>
    </row>
    <row r="28" spans="1:13">
      <c r="A28" s="38">
        <v>43346</v>
      </c>
      <c r="B28" s="35" t="s">
        <v>83</v>
      </c>
      <c r="E28" s="39">
        <f t="shared" si="2"/>
        <v>-84688490</v>
      </c>
      <c r="F28" s="31">
        <v>5000000</v>
      </c>
    </row>
    <row r="29" spans="1:13">
      <c r="A29" s="38">
        <v>43346</v>
      </c>
      <c r="B29" s="35" t="s">
        <v>84</v>
      </c>
      <c r="E29" s="39">
        <f t="shared" si="2"/>
        <v>-87688490</v>
      </c>
      <c r="F29" s="31">
        <v>3000000</v>
      </c>
    </row>
    <row r="30" spans="1:13">
      <c r="A30" s="38">
        <v>43346</v>
      </c>
      <c r="B30" s="35" t="s">
        <v>85</v>
      </c>
      <c r="E30" s="39">
        <f t="shared" si="2"/>
        <v>-90748490</v>
      </c>
      <c r="F30" s="31">
        <v>3060000</v>
      </c>
    </row>
    <row r="31" spans="1:13">
      <c r="A31" s="38">
        <v>43346</v>
      </c>
      <c r="B31" s="35" t="s">
        <v>86</v>
      </c>
      <c r="E31" s="39">
        <f t="shared" si="2"/>
        <v>-93338490</v>
      </c>
      <c r="F31" s="31">
        <v>2590000</v>
      </c>
    </row>
    <row r="32" spans="1:13">
      <c r="A32" s="38">
        <v>43346</v>
      </c>
      <c r="B32" s="35" t="s">
        <v>87</v>
      </c>
      <c r="E32" s="39">
        <f t="shared" si="2"/>
        <v>-95700990</v>
      </c>
      <c r="F32" s="31">
        <v>2362500</v>
      </c>
    </row>
    <row r="33" spans="1:7">
      <c r="A33" s="38">
        <v>43346</v>
      </c>
      <c r="B33" s="35" t="s">
        <v>88</v>
      </c>
      <c r="E33" s="39">
        <f t="shared" si="2"/>
        <v>-96336990</v>
      </c>
      <c r="F33" s="31">
        <v>636000</v>
      </c>
    </row>
    <row r="34" spans="1:7">
      <c r="A34" s="38">
        <v>43346</v>
      </c>
      <c r="B34" s="35" t="s">
        <v>89</v>
      </c>
      <c r="E34" s="44">
        <f t="shared" si="2"/>
        <v>-100790110</v>
      </c>
      <c r="F34" s="31">
        <v>4453120</v>
      </c>
    </row>
    <row r="35" spans="1:7">
      <c r="A35" s="38">
        <v>43347</v>
      </c>
      <c r="B35" s="35" t="s">
        <v>92</v>
      </c>
      <c r="C35" s="35">
        <v>113636</v>
      </c>
      <c r="D35" s="42">
        <f>G35/C35</f>
        <v>880.00281600901121</v>
      </c>
      <c r="E35" s="39">
        <f>E34+G35</f>
        <v>-790110</v>
      </c>
      <c r="G35" s="43">
        <v>100000000</v>
      </c>
    </row>
    <row r="36" spans="1:7">
      <c r="A36" s="48"/>
      <c r="B36" s="49"/>
      <c r="C36" s="49"/>
      <c r="D36" s="49"/>
      <c r="E36" s="49"/>
      <c r="F36" s="49"/>
      <c r="G36" s="50"/>
    </row>
    <row r="37" spans="1:7">
      <c r="A37" s="35" t="s">
        <v>48</v>
      </c>
      <c r="B37" s="36" t="s">
        <v>49</v>
      </c>
      <c r="C37" s="35" t="s">
        <v>50</v>
      </c>
      <c r="D37" s="37" t="s">
        <v>51</v>
      </c>
      <c r="E37" s="31" t="s">
        <v>52</v>
      </c>
      <c r="F37" s="31" t="s">
        <v>53</v>
      </c>
      <c r="G37" s="31" t="s">
        <v>54</v>
      </c>
    </row>
    <row r="38" spans="1:7">
      <c r="A38" s="38">
        <v>43347</v>
      </c>
      <c r="B38" s="35" t="s">
        <v>93</v>
      </c>
      <c r="E38" s="39">
        <f>-F38</f>
        <v>-790110</v>
      </c>
      <c r="F38" s="31">
        <v>790110</v>
      </c>
    </row>
    <row r="39" spans="1:7">
      <c r="A39" s="38">
        <v>43346</v>
      </c>
      <c r="B39" s="35" t="s">
        <v>94</v>
      </c>
      <c r="E39" s="39">
        <f t="shared" ref="E39:E62" si="3">E38-F39</f>
        <v>-2790110</v>
      </c>
      <c r="F39" s="31">
        <v>2000000</v>
      </c>
    </row>
    <row r="40" spans="1:7">
      <c r="A40" s="38">
        <v>43346</v>
      </c>
      <c r="B40" s="35" t="s">
        <v>95</v>
      </c>
      <c r="E40" s="39">
        <f t="shared" si="3"/>
        <v>-7790110</v>
      </c>
      <c r="F40" s="31">
        <v>5000000</v>
      </c>
    </row>
    <row r="41" spans="1:7">
      <c r="A41" s="38">
        <v>43347</v>
      </c>
      <c r="B41" s="35" t="s">
        <v>96</v>
      </c>
      <c r="E41" s="39">
        <f t="shared" si="3"/>
        <v>-10904830</v>
      </c>
      <c r="F41" s="31">
        <v>3114720</v>
      </c>
    </row>
    <row r="42" spans="1:7">
      <c r="A42" s="38">
        <v>43347</v>
      </c>
      <c r="B42" s="35" t="s">
        <v>97</v>
      </c>
      <c r="E42" s="39">
        <f t="shared" si="3"/>
        <v>-11818330</v>
      </c>
      <c r="F42" s="31">
        <v>913500</v>
      </c>
    </row>
    <row r="43" spans="1:7">
      <c r="A43" s="38">
        <v>43347</v>
      </c>
      <c r="B43" s="35" t="s">
        <v>98</v>
      </c>
      <c r="E43" s="39">
        <f t="shared" si="3"/>
        <v>-15818330</v>
      </c>
      <c r="F43" s="31">
        <v>4000000</v>
      </c>
    </row>
    <row r="44" spans="1:7">
      <c r="A44" s="38">
        <v>43347</v>
      </c>
      <c r="B44" s="35" t="s">
        <v>99</v>
      </c>
      <c r="E44" s="39">
        <f t="shared" si="3"/>
        <v>-18408330</v>
      </c>
      <c r="F44" s="31">
        <v>2590000</v>
      </c>
    </row>
    <row r="45" spans="1:7">
      <c r="A45" s="38">
        <v>43347</v>
      </c>
      <c r="B45" s="35" t="s">
        <v>100</v>
      </c>
      <c r="E45" s="39">
        <f t="shared" si="3"/>
        <v>-19326330</v>
      </c>
      <c r="F45" s="31">
        <v>918000</v>
      </c>
    </row>
    <row r="46" spans="1:7">
      <c r="A46" s="38">
        <v>43347</v>
      </c>
      <c r="B46" s="35" t="s">
        <v>101</v>
      </c>
      <c r="E46" s="39">
        <f t="shared" si="3"/>
        <v>-19796580</v>
      </c>
      <c r="F46" s="31">
        <v>470250</v>
      </c>
    </row>
    <row r="47" spans="1:7">
      <c r="A47" s="38">
        <v>43347</v>
      </c>
      <c r="B47" s="35" t="s">
        <v>102</v>
      </c>
      <c r="E47" s="39">
        <f t="shared" si="3"/>
        <v>-23296580</v>
      </c>
      <c r="F47" s="31">
        <v>3500000</v>
      </c>
    </row>
    <row r="48" spans="1:7">
      <c r="A48" s="38">
        <v>43347</v>
      </c>
      <c r="B48" s="35" t="s">
        <v>103</v>
      </c>
      <c r="E48" s="39">
        <f t="shared" si="3"/>
        <v>-24036580</v>
      </c>
      <c r="F48" s="31">
        <v>740000</v>
      </c>
    </row>
    <row r="49" spans="1:6">
      <c r="A49" s="38">
        <v>43347</v>
      </c>
      <c r="B49" s="35" t="s">
        <v>104</v>
      </c>
      <c r="E49" s="39">
        <f t="shared" si="3"/>
        <v>-27036580</v>
      </c>
      <c r="F49" s="31">
        <v>3000000</v>
      </c>
    </row>
    <row r="50" spans="1:6">
      <c r="A50" s="38">
        <v>43347</v>
      </c>
      <c r="B50" s="35" t="s">
        <v>105</v>
      </c>
      <c r="E50" s="39">
        <f t="shared" si="3"/>
        <v>-29399080</v>
      </c>
      <c r="F50" s="31">
        <v>2362500</v>
      </c>
    </row>
    <row r="51" spans="1:6">
      <c r="A51" s="38">
        <v>43348</v>
      </c>
      <c r="B51" s="35" t="s">
        <v>106</v>
      </c>
      <c r="E51" s="39">
        <f t="shared" si="3"/>
        <v>-33119080</v>
      </c>
      <c r="F51" s="31">
        <v>3720000</v>
      </c>
    </row>
    <row r="52" spans="1:6">
      <c r="A52" s="38">
        <v>43348</v>
      </c>
      <c r="B52" s="35" t="s">
        <v>107</v>
      </c>
      <c r="E52" s="39">
        <f t="shared" si="3"/>
        <v>-35619080</v>
      </c>
      <c r="F52" s="31">
        <v>2500000</v>
      </c>
    </row>
    <row r="53" spans="1:6">
      <c r="A53" s="38">
        <v>43346</v>
      </c>
      <c r="B53" s="35" t="s">
        <v>108</v>
      </c>
      <c r="E53" s="39">
        <f t="shared" si="3"/>
        <v>-37306025</v>
      </c>
      <c r="F53" s="31">
        <v>1686945</v>
      </c>
    </row>
    <row r="54" spans="1:6">
      <c r="A54" s="38">
        <v>43345</v>
      </c>
      <c r="B54" s="35" t="s">
        <v>109</v>
      </c>
      <c r="E54" s="39">
        <f t="shared" si="3"/>
        <v>-39239625</v>
      </c>
      <c r="F54" s="31">
        <v>1933600</v>
      </c>
    </row>
    <row r="55" spans="1:6">
      <c r="A55" s="38">
        <v>43348</v>
      </c>
      <c r="B55" s="35" t="s">
        <v>110</v>
      </c>
      <c r="E55" s="39">
        <f t="shared" si="3"/>
        <v>-45853625</v>
      </c>
      <c r="F55" s="31">
        <v>6614000</v>
      </c>
    </row>
    <row r="56" spans="1:6">
      <c r="A56" s="38">
        <v>43348</v>
      </c>
      <c r="B56" s="35" t="s">
        <v>111</v>
      </c>
      <c r="E56" s="39">
        <f t="shared" si="3"/>
        <v>-46574125</v>
      </c>
      <c r="F56" s="31">
        <v>720500</v>
      </c>
    </row>
    <row r="57" spans="1:6">
      <c r="A57" s="38">
        <v>43347</v>
      </c>
      <c r="B57" s="35" t="s">
        <v>112</v>
      </c>
      <c r="E57" s="39">
        <f t="shared" si="3"/>
        <v>-47398125</v>
      </c>
      <c r="F57" s="31">
        <v>824000</v>
      </c>
    </row>
    <row r="58" spans="1:6">
      <c r="A58" s="38">
        <v>43349</v>
      </c>
      <c r="B58" s="35" t="s">
        <v>113</v>
      </c>
      <c r="E58" s="39">
        <f t="shared" si="3"/>
        <v>-52423125</v>
      </c>
      <c r="F58" s="31">
        <v>5025000</v>
      </c>
    </row>
    <row r="59" spans="1:6">
      <c r="A59" s="38">
        <v>43349</v>
      </c>
      <c r="B59" s="35" t="s">
        <v>114</v>
      </c>
      <c r="E59" s="39">
        <f t="shared" si="3"/>
        <v>-54923125</v>
      </c>
      <c r="F59" s="31">
        <v>2500000</v>
      </c>
    </row>
    <row r="60" spans="1:6">
      <c r="A60" s="38">
        <v>43349</v>
      </c>
      <c r="B60" s="35" t="s">
        <v>115</v>
      </c>
      <c r="E60" s="39">
        <f t="shared" si="3"/>
        <v>-55836625</v>
      </c>
      <c r="F60" s="31">
        <v>913500</v>
      </c>
    </row>
    <row r="61" spans="1:6">
      <c r="A61" s="38">
        <v>43349</v>
      </c>
      <c r="B61" s="35" t="s">
        <v>116</v>
      </c>
      <c r="E61" s="39">
        <f t="shared" si="3"/>
        <v>-56650225</v>
      </c>
      <c r="F61" s="31">
        <v>813600</v>
      </c>
    </row>
    <row r="62" spans="1:6">
      <c r="A62" s="38">
        <v>43349</v>
      </c>
      <c r="B62" s="35" t="s">
        <v>117</v>
      </c>
      <c r="E62" s="39">
        <f t="shared" si="3"/>
        <v>-57466225</v>
      </c>
      <c r="F62" s="31">
        <v>816000</v>
      </c>
    </row>
    <row r="63" spans="1:6">
      <c r="A63" s="38">
        <v>43353</v>
      </c>
      <c r="B63" s="35" t="s">
        <v>118</v>
      </c>
      <c r="E63" s="39">
        <f>E62-F63</f>
        <v>-64081185</v>
      </c>
      <c r="F63" s="31">
        <v>6614960</v>
      </c>
    </row>
    <row r="64" spans="1:6">
      <c r="A64" s="38">
        <v>43353</v>
      </c>
      <c r="B64" s="35" t="s">
        <v>119</v>
      </c>
      <c r="E64" s="39">
        <f>E63-F64</f>
        <v>-69081185</v>
      </c>
      <c r="F64" s="31">
        <v>5000000</v>
      </c>
    </row>
    <row r="65" spans="1:7">
      <c r="A65" s="38">
        <v>43355</v>
      </c>
      <c r="B65" s="35" t="s">
        <v>120</v>
      </c>
      <c r="E65" s="39">
        <f>E64-F65</f>
        <v>-74081185</v>
      </c>
      <c r="F65" s="31">
        <v>5000000</v>
      </c>
    </row>
    <row r="66" spans="1:7">
      <c r="A66" s="45"/>
      <c r="B66" s="45"/>
      <c r="C66" s="45"/>
      <c r="D66" s="45"/>
      <c r="E66" s="45"/>
      <c r="F66" s="45"/>
      <c r="G66" s="45"/>
    </row>
    <row r="68" spans="1:7">
      <c r="A68" s="48" t="s">
        <v>126</v>
      </c>
      <c r="B68" s="49"/>
      <c r="C68" s="49"/>
      <c r="D68" s="49"/>
      <c r="E68" s="49"/>
      <c r="F68" s="49"/>
      <c r="G68" s="50"/>
    </row>
    <row r="69" spans="1:7">
      <c r="A69" s="38">
        <v>43356</v>
      </c>
      <c r="B69" s="35" t="s">
        <v>122</v>
      </c>
      <c r="E69" s="39">
        <f>-F69</f>
        <v>-10000000</v>
      </c>
      <c r="F69" s="31">
        <v>10000000</v>
      </c>
    </row>
    <row r="70" spans="1:7">
      <c r="A70" s="38">
        <v>43356</v>
      </c>
      <c r="B70" s="35" t="s">
        <v>123</v>
      </c>
      <c r="E70" s="39">
        <f t="shared" ref="E70:E81" si="4">E69-F70</f>
        <v>-20000000</v>
      </c>
      <c r="F70" s="31">
        <v>10000000</v>
      </c>
    </row>
    <row r="71" spans="1:7">
      <c r="A71" s="38">
        <v>43356</v>
      </c>
      <c r="B71" s="35" t="s">
        <v>124</v>
      </c>
      <c r="E71" s="39">
        <f t="shared" si="4"/>
        <v>-22000000</v>
      </c>
      <c r="F71" s="31">
        <v>2000000</v>
      </c>
    </row>
    <row r="72" spans="1:7">
      <c r="A72" s="38">
        <v>43356</v>
      </c>
      <c r="B72" s="35" t="s">
        <v>125</v>
      </c>
      <c r="E72" s="39">
        <f t="shared" si="4"/>
        <v>-25000000</v>
      </c>
      <c r="F72" s="31">
        <v>3000000</v>
      </c>
    </row>
    <row r="73" spans="1:7">
      <c r="B73" s="35" t="s">
        <v>128</v>
      </c>
      <c r="E73" s="39">
        <f t="shared" si="4"/>
        <v>-35000000</v>
      </c>
      <c r="F73" s="31">
        <v>10000000</v>
      </c>
    </row>
    <row r="74" spans="1:7">
      <c r="A74" s="38">
        <v>43361</v>
      </c>
      <c r="B74" s="35" t="s">
        <v>127</v>
      </c>
      <c r="E74" s="39">
        <f t="shared" si="4"/>
        <v>-45000000</v>
      </c>
      <c r="F74" s="31">
        <v>10000000</v>
      </c>
    </row>
    <row r="75" spans="1:7">
      <c r="B75" s="35" t="s">
        <v>129</v>
      </c>
      <c r="E75" s="39">
        <f t="shared" si="4"/>
        <v>-55000000</v>
      </c>
      <c r="F75" s="31">
        <v>10000000</v>
      </c>
    </row>
    <row r="76" spans="1:7">
      <c r="B76" s="35" t="s">
        <v>130</v>
      </c>
      <c r="E76" s="39">
        <f t="shared" si="4"/>
        <v>-65000000</v>
      </c>
      <c r="F76" s="31">
        <v>10000000</v>
      </c>
    </row>
    <row r="77" spans="1:7">
      <c r="B77" s="35" t="s">
        <v>131</v>
      </c>
      <c r="E77" s="39">
        <f t="shared" si="4"/>
        <v>-70000000</v>
      </c>
      <c r="F77" s="31">
        <v>5000000</v>
      </c>
    </row>
    <row r="78" spans="1:7">
      <c r="B78" s="35" t="s">
        <v>132</v>
      </c>
      <c r="E78" s="39">
        <f t="shared" si="4"/>
        <v>-75000000</v>
      </c>
      <c r="F78" s="31">
        <v>5000000</v>
      </c>
    </row>
    <row r="79" spans="1:7">
      <c r="A79" s="38">
        <v>43361</v>
      </c>
      <c r="B79" s="35" t="s">
        <v>133</v>
      </c>
      <c r="E79" s="39">
        <f t="shared" si="4"/>
        <v>-80000000</v>
      </c>
      <c r="F79" s="31">
        <v>5000000</v>
      </c>
    </row>
    <row r="80" spans="1:7">
      <c r="B80" s="35" t="s">
        <v>134</v>
      </c>
      <c r="E80" s="39">
        <f t="shared" si="4"/>
        <v>-85000000</v>
      </c>
      <c r="F80" s="31">
        <v>5000000</v>
      </c>
    </row>
    <row r="81" spans="1:7">
      <c r="B81" s="35" t="s">
        <v>135</v>
      </c>
      <c r="E81" s="44">
        <f t="shared" si="4"/>
        <v>-90000000</v>
      </c>
      <c r="F81" s="31">
        <v>5000000</v>
      </c>
    </row>
    <row r="82" spans="1:7">
      <c r="A82" s="38">
        <v>43360</v>
      </c>
      <c r="B82" s="35" t="s">
        <v>136</v>
      </c>
      <c r="C82" s="35">
        <v>100000</v>
      </c>
      <c r="D82" s="37">
        <v>900</v>
      </c>
      <c r="E82" s="39">
        <f>E81+G82</f>
        <v>0</v>
      </c>
      <c r="G82" s="43">
        <f>D82*C82</f>
        <v>90000000</v>
      </c>
    </row>
  </sheetData>
  <mergeCells count="3">
    <mergeCell ref="A1:G1"/>
    <mergeCell ref="A36:G36"/>
    <mergeCell ref="A68:G68"/>
  </mergeCells>
  <pageMargins left="0.7" right="0.7" top="0.75" bottom="0.75" header="0.3" footer="0.3"/>
  <pageSetup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2018-10-01T14:15:36Z</dcterms:modified>
</cp:coreProperties>
</file>