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14" i="1"/>
  <c r="P20" i="3"/>
  <c r="D10" i="1"/>
  <c r="D3"/>
  <c r="D9"/>
  <c r="D6"/>
  <c r="P14" i="2"/>
  <c r="N6"/>
  <c r="O9"/>
  <c r="R9"/>
</calcChain>
</file>

<file path=xl/sharedStrings.xml><?xml version="1.0" encoding="utf-8"?>
<sst xmlns="http://schemas.openxmlformats.org/spreadsheetml/2006/main" count="160" uniqueCount="20">
  <si>
    <t>الرقم</t>
  </si>
  <si>
    <t>الكود</t>
  </si>
  <si>
    <t xml:space="preserve">القيمة </t>
  </si>
  <si>
    <t xml:space="preserve">الكود </t>
  </si>
  <si>
    <t>الصنف</t>
  </si>
  <si>
    <t>ارز</t>
  </si>
  <si>
    <t>بامبرز</t>
  </si>
  <si>
    <t>سكر</t>
  </si>
  <si>
    <t>قرفة</t>
  </si>
  <si>
    <t>فلفل</t>
  </si>
  <si>
    <t>تونة</t>
  </si>
  <si>
    <t xml:space="preserve">ساردين </t>
  </si>
  <si>
    <t>السنة</t>
  </si>
  <si>
    <t>IM</t>
  </si>
  <si>
    <t>PZUD0</t>
  </si>
  <si>
    <t>PZUS0</t>
  </si>
  <si>
    <t>PZUFZ</t>
  </si>
  <si>
    <t xml:space="preserve">الجملة </t>
  </si>
  <si>
    <t xml:space="preserve">الجملة الكلية </t>
  </si>
  <si>
    <t>PZUS1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</si>
</sst>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43" fontId="2" fillId="0" borderId="1" xfId="1" applyFont="1" applyBorder="1"/>
    <xf numFmtId="4" fontId="0" fillId="0" borderId="0" xfId="0" applyNumberFormat="1"/>
    <xf numFmtId="0" fontId="2" fillId="0" borderId="1" xfId="0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" fontId="2" fillId="2" borderId="1" xfId="0" applyNumberFormat="1" applyFont="1" applyFill="1" applyBorder="1" applyAlignment="1">
      <alignment horizontal="center" vertical="center"/>
    </xf>
    <xf numFmtId="4" fontId="3" fillId="0" borderId="0" xfId="0" applyNumberFormat="1" applyFont="1"/>
    <xf numFmtId="0" fontId="2" fillId="3" borderId="1" xfId="0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" fontId="2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4" fontId="2" fillId="5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3" fontId="2" fillId="0" borderId="2" xfId="1" applyFont="1" applyBorder="1" applyAlignment="1">
      <alignment horizontal="center"/>
    </xf>
    <xf numFmtId="43" fontId="2" fillId="0" borderId="3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3" fontId="2" fillId="0" borderId="4" xfId="0" applyNumberFormat="1" applyFont="1" applyBorder="1" applyAlignment="1">
      <alignment horizontal="center"/>
    </xf>
    <xf numFmtId="43" fontId="2" fillId="0" borderId="3" xfId="0" applyNumberFormat="1" applyFont="1" applyBorder="1" applyAlignment="1">
      <alignment horizontal="center"/>
    </xf>
    <xf numFmtId="4" fontId="3" fillId="0" borderId="1" xfId="0" applyNumberFormat="1" applyFont="1" applyBorder="1"/>
    <xf numFmtId="14" fontId="3" fillId="0" borderId="1" xfId="0" applyNumberFormat="1" applyFont="1" applyBorder="1"/>
    <xf numFmtId="4" fontId="3" fillId="0" borderId="1" xfId="0" applyNumberFormat="1" applyFont="1" applyBorder="1" applyAlignment="1">
      <alignment horizontal="center"/>
    </xf>
    <xf numFmtId="4" fontId="3" fillId="0" borderId="2" xfId="0" applyNumberFormat="1" applyFont="1" applyBorder="1" applyAlignment="1">
      <alignment horizontal="center"/>
    </xf>
    <xf numFmtId="4" fontId="3" fillId="0" borderId="3" xfId="0" applyNumberFormat="1" applyFont="1" applyBorder="1" applyAlignment="1">
      <alignment horizontal="center"/>
    </xf>
    <xf numFmtId="43" fontId="2" fillId="0" borderId="2" xfId="1" applyFont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>
      <selection activeCell="D8" sqref="D8"/>
    </sheetView>
  </sheetViews>
  <sheetFormatPr defaultRowHeight="21"/>
  <cols>
    <col min="1" max="1" width="6" style="1" bestFit="1" customWidth="1"/>
    <col min="2" max="2" width="18" style="1" customWidth="1"/>
    <col min="3" max="3" width="22.5703125" style="1" customWidth="1"/>
    <col min="4" max="4" width="23.28515625" style="3" bestFit="1" customWidth="1"/>
    <col min="5" max="5" width="14.42578125" style="2" bestFit="1" customWidth="1"/>
    <col min="9" max="9" width="19.85546875" style="2" customWidth="1"/>
    <col min="10" max="10" width="18.85546875" style="2" customWidth="1"/>
  </cols>
  <sheetData>
    <row r="1" spans="1:10">
      <c r="A1" s="2" t="s">
        <v>0</v>
      </c>
      <c r="B1" s="2" t="s">
        <v>1</v>
      </c>
      <c r="C1" s="1" t="s">
        <v>4</v>
      </c>
      <c r="D1" s="3" t="s">
        <v>2</v>
      </c>
      <c r="E1" s="2" t="s">
        <v>12</v>
      </c>
      <c r="I1" s="2" t="s">
        <v>3</v>
      </c>
      <c r="J1" s="2" t="s">
        <v>4</v>
      </c>
    </row>
    <row r="2" spans="1:10">
      <c r="A2" s="1">
        <v>1</v>
      </c>
      <c r="B2" s="1">
        <v>96190000</v>
      </c>
      <c r="C2" s="1" t="s">
        <v>6</v>
      </c>
      <c r="D2" s="3">
        <v>1965399.77</v>
      </c>
      <c r="E2" s="2">
        <v>2017</v>
      </c>
      <c r="I2" s="2">
        <v>10062000</v>
      </c>
      <c r="J2" s="2" t="s">
        <v>5</v>
      </c>
    </row>
    <row r="3" spans="1:10">
      <c r="B3" s="23" t="s">
        <v>17</v>
      </c>
      <c r="C3" s="23"/>
      <c r="D3" s="24">
        <f>SUM(D2)</f>
        <v>1965399.77</v>
      </c>
      <c r="E3" s="25"/>
      <c r="I3" s="2">
        <v>96190000</v>
      </c>
      <c r="J3" s="2" t="s">
        <v>6</v>
      </c>
    </row>
    <row r="4" spans="1:10">
      <c r="A4" s="1">
        <v>2</v>
      </c>
      <c r="B4" s="1">
        <v>10061000</v>
      </c>
      <c r="C4" s="1" t="s">
        <v>5</v>
      </c>
      <c r="D4" s="3">
        <v>630600</v>
      </c>
      <c r="E4" s="2">
        <v>2017</v>
      </c>
      <c r="I4" s="2">
        <v>10061000</v>
      </c>
      <c r="J4" s="2" t="s">
        <v>5</v>
      </c>
    </row>
    <row r="5" spans="1:10">
      <c r="A5" s="1">
        <v>3</v>
      </c>
      <c r="B5" s="1">
        <v>10062000</v>
      </c>
      <c r="C5" s="1" t="s">
        <v>5</v>
      </c>
      <c r="D5" s="3">
        <v>3148012.8</v>
      </c>
      <c r="E5" s="2">
        <v>2017</v>
      </c>
      <c r="I5" s="2">
        <v>17019190</v>
      </c>
      <c r="J5" s="2" t="s">
        <v>7</v>
      </c>
    </row>
    <row r="6" spans="1:10">
      <c r="B6" s="23" t="s">
        <v>17</v>
      </c>
      <c r="C6" s="23"/>
      <c r="D6" s="21">
        <f>SUM(D4:D5)</f>
        <v>3778612.8</v>
      </c>
      <c r="E6" s="22"/>
      <c r="I6" s="2">
        <v>17019900</v>
      </c>
      <c r="J6" s="2" t="s">
        <v>7</v>
      </c>
    </row>
    <row r="7" spans="1:10">
      <c r="A7" s="1">
        <v>4</v>
      </c>
      <c r="B7" s="1">
        <v>17019990</v>
      </c>
      <c r="C7" s="1" t="s">
        <v>7</v>
      </c>
      <c r="D7" s="3">
        <v>32288267.649999999</v>
      </c>
      <c r="E7" s="2">
        <v>2017</v>
      </c>
      <c r="I7" s="2">
        <v>17019990</v>
      </c>
      <c r="J7" s="2" t="s">
        <v>7</v>
      </c>
    </row>
    <row r="8" spans="1:10">
      <c r="A8" s="1">
        <v>5</v>
      </c>
      <c r="B8" s="1">
        <v>17019190</v>
      </c>
      <c r="C8" s="1" t="s">
        <v>7</v>
      </c>
      <c r="D8" s="3">
        <v>5325805.46</v>
      </c>
      <c r="E8" s="2">
        <v>2017</v>
      </c>
      <c r="I8" s="2">
        <v>9061100</v>
      </c>
      <c r="J8" s="2" t="s">
        <v>8</v>
      </c>
    </row>
    <row r="9" spans="1:10">
      <c r="B9" s="23" t="s">
        <v>17</v>
      </c>
      <c r="C9" s="23"/>
      <c r="D9" s="21">
        <f>SUM(D7:D8)</f>
        <v>37614073.109999999</v>
      </c>
      <c r="E9" s="22"/>
      <c r="I9" s="2">
        <v>9041190</v>
      </c>
      <c r="J9" s="2" t="s">
        <v>9</v>
      </c>
    </row>
    <row r="10" spans="1:10">
      <c r="B10" s="19" t="s">
        <v>18</v>
      </c>
      <c r="C10" s="20"/>
      <c r="D10" s="21">
        <f>D9+D6+D3</f>
        <v>43358085.68</v>
      </c>
      <c r="E10" s="22"/>
      <c r="I10" s="2">
        <v>16041190</v>
      </c>
      <c r="J10" s="2" t="s">
        <v>10</v>
      </c>
    </row>
    <row r="11" spans="1:10">
      <c r="A11" s="1">
        <v>6</v>
      </c>
      <c r="B11" s="2">
        <v>10062000</v>
      </c>
      <c r="C11" s="1" t="s">
        <v>5</v>
      </c>
      <c r="D11" s="26">
        <v>9547200</v>
      </c>
      <c r="E11" s="2">
        <v>2018</v>
      </c>
      <c r="I11" s="2">
        <v>9041110</v>
      </c>
      <c r="J11" s="2" t="s">
        <v>9</v>
      </c>
    </row>
    <row r="12" spans="1:10">
      <c r="B12" s="23" t="s">
        <v>17</v>
      </c>
      <c r="C12" s="23"/>
      <c r="D12" s="28">
        <v>9547200</v>
      </c>
      <c r="E12" s="28"/>
      <c r="I12" s="2">
        <v>16041400</v>
      </c>
      <c r="J12" s="2" t="s">
        <v>11</v>
      </c>
    </row>
    <row r="13" spans="1:10">
      <c r="A13" s="1">
        <v>7</v>
      </c>
      <c r="B13" s="1">
        <v>17019990</v>
      </c>
      <c r="C13" s="1" t="s">
        <v>7</v>
      </c>
      <c r="D13" s="31">
        <v>235448259</v>
      </c>
      <c r="E13" s="2">
        <v>2018</v>
      </c>
      <c r="I13" s="2">
        <v>16041500</v>
      </c>
      <c r="J13" s="2" t="s">
        <v>10</v>
      </c>
    </row>
    <row r="14" spans="1:10">
      <c r="B14" s="19" t="s">
        <v>18</v>
      </c>
      <c r="C14" s="20"/>
      <c r="D14" s="29">
        <f>D13+D11</f>
        <v>244995459</v>
      </c>
      <c r="E14" s="30"/>
    </row>
    <row r="18" spans="1:4">
      <c r="D18" s="12"/>
    </row>
    <row r="19" spans="1:4">
      <c r="D19" s="4"/>
    </row>
    <row r="26" spans="1:4">
      <c r="A26" s="1">
        <v>23</v>
      </c>
    </row>
    <row r="27" spans="1:4">
      <c r="A27" s="1">
        <v>24</v>
      </c>
    </row>
    <row r="28" spans="1:4">
      <c r="A28" s="1">
        <v>25</v>
      </c>
    </row>
    <row r="29" spans="1:4">
      <c r="A29" s="1">
        <v>26</v>
      </c>
    </row>
    <row r="30" spans="1:4">
      <c r="A30" s="1">
        <v>27</v>
      </c>
    </row>
    <row r="31" spans="1:4">
      <c r="A31" s="1">
        <v>28</v>
      </c>
    </row>
    <row r="32" spans="1:4">
      <c r="A32" s="1">
        <v>29</v>
      </c>
    </row>
    <row r="33" spans="1:1">
      <c r="A33" s="1">
        <v>30</v>
      </c>
    </row>
    <row r="34" spans="1:1">
      <c r="A34" s="1">
        <v>31</v>
      </c>
    </row>
    <row r="35" spans="1:1">
      <c r="A35" s="1">
        <v>32</v>
      </c>
    </row>
    <row r="36" spans="1:1">
      <c r="A36" s="1">
        <v>33</v>
      </c>
    </row>
  </sheetData>
  <mergeCells count="12">
    <mergeCell ref="B14:C14"/>
    <mergeCell ref="D14:E14"/>
    <mergeCell ref="B3:C3"/>
    <mergeCell ref="D3:E3"/>
    <mergeCell ref="B12:C12"/>
    <mergeCell ref="D12:E12"/>
    <mergeCell ref="B10:C10"/>
    <mergeCell ref="D10:E10"/>
    <mergeCell ref="B6:C6"/>
    <mergeCell ref="D6:E6"/>
    <mergeCell ref="B9:C9"/>
    <mergeCell ref="D9:E9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6"/>
  <sheetViews>
    <sheetView topLeftCell="F13" workbookViewId="0">
      <selection activeCell="F35" sqref="F35"/>
    </sheetView>
  </sheetViews>
  <sheetFormatPr defaultRowHeight="21"/>
  <cols>
    <col min="1" max="1" width="9.5703125" style="5" bestFit="1" customWidth="1"/>
    <col min="2" max="2" width="2.85546875" style="5" bestFit="1" customWidth="1"/>
    <col min="3" max="3" width="4.42578125" style="5" bestFit="1" customWidth="1"/>
    <col min="4" max="4" width="8.85546875" style="5" bestFit="1" customWidth="1"/>
    <col min="5" max="5" width="14" style="5" bestFit="1" customWidth="1"/>
    <col min="6" max="6" width="18" style="5" bestFit="1" customWidth="1"/>
    <col min="7" max="7" width="9.5703125" style="5" bestFit="1" customWidth="1"/>
    <col min="8" max="8" width="12.42578125" style="5" bestFit="1" customWidth="1"/>
    <col min="9" max="9" width="9.5703125" style="5" bestFit="1" customWidth="1"/>
    <col min="10" max="10" width="15.5703125" style="5" bestFit="1" customWidth="1"/>
    <col min="11" max="11" width="14" style="8" bestFit="1" customWidth="1"/>
    <col min="12" max="12" width="15.5703125" style="8" bestFit="1" customWidth="1"/>
    <col min="13" max="13" width="18.5703125" style="8" bestFit="1" customWidth="1"/>
    <col min="14" max="14" width="18" bestFit="1" customWidth="1"/>
    <col min="15" max="15" width="15.5703125" bestFit="1" customWidth="1"/>
    <col min="16" max="16" width="18" bestFit="1" customWidth="1"/>
    <col min="18" max="18" width="16.42578125" bestFit="1" customWidth="1"/>
  </cols>
  <sheetData>
    <row r="1" spans="1:18">
      <c r="A1" s="5">
        <v>1</v>
      </c>
      <c r="B1" s="5">
        <v>1</v>
      </c>
      <c r="C1" s="5" t="s">
        <v>13</v>
      </c>
      <c r="D1" s="5" t="s">
        <v>14</v>
      </c>
      <c r="E1" s="10">
        <v>96190000</v>
      </c>
      <c r="F1" s="11">
        <v>3200</v>
      </c>
      <c r="G1" s="5">
        <v>8100</v>
      </c>
      <c r="H1" s="7">
        <v>42737</v>
      </c>
      <c r="I1" s="5">
        <v>126</v>
      </c>
      <c r="J1" s="6">
        <v>2649.32</v>
      </c>
      <c r="K1" s="8">
        <v>96</v>
      </c>
      <c r="L1" s="8">
        <v>832.32</v>
      </c>
      <c r="M1" s="8">
        <v>130001320200</v>
      </c>
      <c r="N1" s="16">
        <v>66000</v>
      </c>
      <c r="O1" s="14">
        <v>96000</v>
      </c>
      <c r="P1" s="18">
        <v>2388711.0699999998</v>
      </c>
      <c r="R1" s="11">
        <v>3200</v>
      </c>
    </row>
    <row r="2" spans="1:18">
      <c r="A2" s="5">
        <v>2</v>
      </c>
      <c r="B2" s="5">
        <v>1</v>
      </c>
      <c r="C2" s="5" t="s">
        <v>13</v>
      </c>
      <c r="D2" s="5" t="s">
        <v>14</v>
      </c>
      <c r="E2" s="10">
        <v>96190000</v>
      </c>
      <c r="F2" s="11">
        <v>3200</v>
      </c>
      <c r="G2" s="5">
        <v>8100</v>
      </c>
      <c r="H2" s="7">
        <v>42737</v>
      </c>
      <c r="I2" s="5">
        <v>127</v>
      </c>
      <c r="J2" s="6">
        <v>2649.32</v>
      </c>
      <c r="K2" s="8">
        <v>96</v>
      </c>
      <c r="L2" s="8">
        <v>832.32</v>
      </c>
      <c r="M2" s="8">
        <v>130001320200</v>
      </c>
      <c r="N2" s="16">
        <v>1363230</v>
      </c>
      <c r="O2" s="14">
        <v>132000</v>
      </c>
      <c r="P2" s="18">
        <v>2020290.34</v>
      </c>
      <c r="R2" s="11">
        <v>3200</v>
      </c>
    </row>
    <row r="3" spans="1:18">
      <c r="A3" s="5">
        <v>3</v>
      </c>
      <c r="B3" s="5">
        <v>1</v>
      </c>
      <c r="C3" s="5" t="s">
        <v>13</v>
      </c>
      <c r="D3" s="5" t="s">
        <v>14</v>
      </c>
      <c r="E3" s="10">
        <v>96190000</v>
      </c>
      <c r="F3" s="11">
        <v>3200</v>
      </c>
      <c r="G3" s="5">
        <v>8100</v>
      </c>
      <c r="H3" s="7">
        <v>42737</v>
      </c>
      <c r="I3" s="5">
        <v>128</v>
      </c>
      <c r="J3" s="6">
        <v>2649.32</v>
      </c>
      <c r="K3" s="8">
        <v>96</v>
      </c>
      <c r="L3" s="8">
        <v>832.32</v>
      </c>
      <c r="M3" s="8">
        <v>130001320200</v>
      </c>
      <c r="N3" s="16">
        <v>1705582.8</v>
      </c>
      <c r="O3" s="14">
        <v>105600</v>
      </c>
      <c r="P3" s="18">
        <v>2867832</v>
      </c>
      <c r="R3" s="11">
        <v>3200</v>
      </c>
    </row>
    <row r="4" spans="1:18">
      <c r="A4" s="5">
        <v>4</v>
      </c>
      <c r="B4" s="5">
        <v>1</v>
      </c>
      <c r="C4" s="5" t="s">
        <v>13</v>
      </c>
      <c r="D4" s="5" t="s">
        <v>14</v>
      </c>
      <c r="E4" s="10">
        <v>96190000</v>
      </c>
      <c r="F4" s="11">
        <v>3200</v>
      </c>
      <c r="G4" s="5">
        <v>8100</v>
      </c>
      <c r="H4" s="7">
        <v>42737</v>
      </c>
      <c r="I4" s="5">
        <v>129</v>
      </c>
      <c r="J4" s="6">
        <v>2649.32</v>
      </c>
      <c r="K4" s="8">
        <v>96</v>
      </c>
      <c r="L4" s="8">
        <v>832.32</v>
      </c>
      <c r="M4" s="8">
        <v>130001320200</v>
      </c>
      <c r="N4" s="16">
        <v>6600</v>
      </c>
      <c r="O4" s="14">
        <v>132000</v>
      </c>
      <c r="P4" s="18">
        <v>3030435.5</v>
      </c>
      <c r="R4" s="11">
        <v>3200</v>
      </c>
    </row>
    <row r="5" spans="1:18">
      <c r="A5" s="5">
        <v>3701</v>
      </c>
      <c r="B5" s="5">
        <v>1</v>
      </c>
      <c r="C5" s="5" t="s">
        <v>13</v>
      </c>
      <c r="D5" s="5" t="s">
        <v>15</v>
      </c>
      <c r="E5" s="13">
        <v>10061000</v>
      </c>
      <c r="F5" s="14">
        <v>96000</v>
      </c>
      <c r="G5" s="5">
        <v>8100</v>
      </c>
      <c r="H5" s="7">
        <v>42737</v>
      </c>
      <c r="I5" s="5">
        <v>35</v>
      </c>
      <c r="J5" s="6">
        <v>19225</v>
      </c>
      <c r="K5" s="9">
        <v>2880</v>
      </c>
      <c r="L5" s="9">
        <v>16320</v>
      </c>
      <c r="M5" s="8">
        <v>130001320200</v>
      </c>
      <c r="N5" s="16">
        <v>6600</v>
      </c>
      <c r="O5" s="14">
        <v>33000</v>
      </c>
      <c r="P5" s="18">
        <v>7392766.4800000004</v>
      </c>
      <c r="R5" s="11">
        <v>539552.97</v>
      </c>
    </row>
    <row r="6" spans="1:18">
      <c r="A6" s="5">
        <v>936</v>
      </c>
      <c r="B6" s="5">
        <v>1</v>
      </c>
      <c r="C6" s="5" t="s">
        <v>13</v>
      </c>
      <c r="D6" s="5" t="s">
        <v>15</v>
      </c>
      <c r="E6" s="17">
        <v>17019990</v>
      </c>
      <c r="F6" s="18">
        <v>2388711.0699999998</v>
      </c>
      <c r="G6" s="5">
        <v>4000.0419999999999</v>
      </c>
      <c r="H6" s="7">
        <v>42746</v>
      </c>
      <c r="I6" s="5">
        <v>2361</v>
      </c>
      <c r="J6" s="5">
        <v>25</v>
      </c>
      <c r="K6" s="8">
        <v>0</v>
      </c>
      <c r="L6" s="8">
        <v>0</v>
      </c>
      <c r="M6" s="8">
        <v>130001320200</v>
      </c>
      <c r="N6" s="4">
        <f>SUM(N1:N5)</f>
        <v>3148012.8</v>
      </c>
      <c r="O6" s="14">
        <v>66000</v>
      </c>
      <c r="P6" s="18">
        <v>2449665.3199999998</v>
      </c>
      <c r="R6" s="11">
        <v>333940.86</v>
      </c>
    </row>
    <row r="7" spans="1:18">
      <c r="A7" s="5">
        <v>153</v>
      </c>
      <c r="B7" s="5">
        <v>1</v>
      </c>
      <c r="C7" s="5" t="s">
        <v>13</v>
      </c>
      <c r="D7" s="5" t="s">
        <v>15</v>
      </c>
      <c r="E7" s="15">
        <v>10062000</v>
      </c>
      <c r="F7" s="16">
        <v>66000</v>
      </c>
      <c r="G7" s="5">
        <v>8100</v>
      </c>
      <c r="H7" s="7">
        <v>42754</v>
      </c>
      <c r="I7" s="5">
        <v>4557</v>
      </c>
      <c r="J7" s="6">
        <v>13225</v>
      </c>
      <c r="K7" s="9">
        <v>1980</v>
      </c>
      <c r="L7" s="9">
        <v>11220</v>
      </c>
      <c r="M7" s="8">
        <v>130001320200</v>
      </c>
      <c r="O7" s="14">
        <v>33000</v>
      </c>
      <c r="P7" s="18">
        <v>1435001.78</v>
      </c>
      <c r="R7" s="11">
        <v>539552.97</v>
      </c>
    </row>
    <row r="8" spans="1:18">
      <c r="A8" s="5">
        <v>10</v>
      </c>
      <c r="B8" s="5">
        <v>1</v>
      </c>
      <c r="C8" s="5" t="s">
        <v>13</v>
      </c>
      <c r="D8" s="5" t="s">
        <v>16</v>
      </c>
      <c r="E8" s="15">
        <v>10062000</v>
      </c>
      <c r="F8" s="16">
        <v>1363230</v>
      </c>
      <c r="G8" s="5">
        <v>4000</v>
      </c>
      <c r="H8" s="7">
        <v>42774</v>
      </c>
      <c r="I8" s="5">
        <v>153</v>
      </c>
      <c r="J8" s="6">
        <v>272671</v>
      </c>
      <c r="K8" s="9">
        <v>40896.9</v>
      </c>
      <c r="L8" s="9">
        <v>231749.1</v>
      </c>
      <c r="M8" s="8">
        <v>130001320200</v>
      </c>
      <c r="O8" s="14">
        <v>33000</v>
      </c>
      <c r="P8" s="18">
        <v>955795.22</v>
      </c>
      <c r="R8" s="11">
        <v>539552.97</v>
      </c>
    </row>
    <row r="9" spans="1:18">
      <c r="A9" s="5">
        <v>99</v>
      </c>
      <c r="B9" s="5">
        <v>1</v>
      </c>
      <c r="C9" s="5" t="s">
        <v>13</v>
      </c>
      <c r="D9" s="5" t="s">
        <v>16</v>
      </c>
      <c r="E9" s="10">
        <v>96190000</v>
      </c>
      <c r="F9" s="11">
        <v>539552.97</v>
      </c>
      <c r="G9" s="5">
        <v>4000</v>
      </c>
      <c r="H9" s="7">
        <v>42803</v>
      </c>
      <c r="I9" s="5">
        <v>267</v>
      </c>
      <c r="J9" s="6">
        <v>442512.36</v>
      </c>
      <c r="K9" s="9">
        <v>16186.58</v>
      </c>
      <c r="L9" s="9">
        <v>140337.72</v>
      </c>
      <c r="M9" s="8">
        <v>130001320200</v>
      </c>
      <c r="O9" s="4">
        <f>SUM(O1:O8)</f>
        <v>630600</v>
      </c>
      <c r="P9" s="18">
        <v>1626334.15</v>
      </c>
      <c r="R9" s="12">
        <f>SUM(R1:R8)</f>
        <v>1965399.7699999998</v>
      </c>
    </row>
    <row r="10" spans="1:18">
      <c r="A10" s="5">
        <v>71</v>
      </c>
      <c r="B10" s="5">
        <v>1</v>
      </c>
      <c r="C10" s="5" t="s">
        <v>13</v>
      </c>
      <c r="D10" s="5" t="s">
        <v>16</v>
      </c>
      <c r="E10" s="15">
        <v>10062000</v>
      </c>
      <c r="F10" s="16">
        <v>1705582.8</v>
      </c>
      <c r="G10" s="5">
        <v>4000</v>
      </c>
      <c r="H10" s="7">
        <v>42848</v>
      </c>
      <c r="I10" s="5">
        <v>453</v>
      </c>
      <c r="J10" s="6">
        <v>341141.55</v>
      </c>
      <c r="K10" s="9">
        <v>51167.48</v>
      </c>
      <c r="L10" s="9">
        <v>289949.07</v>
      </c>
      <c r="M10" s="8">
        <v>130001320200</v>
      </c>
      <c r="P10" s="18">
        <v>574000.71</v>
      </c>
    </row>
    <row r="11" spans="1:18">
      <c r="A11" s="5">
        <v>102</v>
      </c>
      <c r="B11" s="5">
        <v>1</v>
      </c>
      <c r="C11" s="5" t="s">
        <v>13</v>
      </c>
      <c r="D11" s="5" t="s">
        <v>16</v>
      </c>
      <c r="E11" s="10">
        <v>96190000</v>
      </c>
      <c r="F11" s="11">
        <v>333940.86</v>
      </c>
      <c r="G11" s="5">
        <v>4000</v>
      </c>
      <c r="H11" s="7">
        <v>42880</v>
      </c>
      <c r="I11" s="5">
        <v>587</v>
      </c>
      <c r="J11" s="6">
        <v>273889.88</v>
      </c>
      <c r="K11" s="9">
        <v>10018.219999999999</v>
      </c>
      <c r="L11" s="9">
        <v>86858.01</v>
      </c>
      <c r="M11" s="8">
        <v>130001320200</v>
      </c>
      <c r="P11" s="18">
        <v>2204279.6800000002</v>
      </c>
    </row>
    <row r="12" spans="1:18">
      <c r="A12" s="5">
        <v>13908</v>
      </c>
      <c r="B12" s="5">
        <v>1</v>
      </c>
      <c r="C12" s="5" t="s">
        <v>13</v>
      </c>
      <c r="D12" s="5" t="s">
        <v>15</v>
      </c>
      <c r="E12" s="17">
        <v>17019990</v>
      </c>
      <c r="F12" s="18">
        <v>2020290.34</v>
      </c>
      <c r="G12" s="5">
        <v>4000.0419999999999</v>
      </c>
      <c r="H12" s="7">
        <v>42883</v>
      </c>
      <c r="I12" s="5">
        <v>37440</v>
      </c>
      <c r="J12" s="5">
        <v>25</v>
      </c>
      <c r="K12" s="8">
        <v>0</v>
      </c>
      <c r="L12" s="8">
        <v>0</v>
      </c>
      <c r="M12" s="8">
        <v>130001320200</v>
      </c>
      <c r="P12" s="18">
        <v>1471199.4</v>
      </c>
    </row>
    <row r="13" spans="1:18">
      <c r="A13" s="5">
        <v>13913</v>
      </c>
      <c r="B13" s="5">
        <v>1</v>
      </c>
      <c r="C13" s="5" t="s">
        <v>13</v>
      </c>
      <c r="D13" s="5" t="s">
        <v>15</v>
      </c>
      <c r="E13" s="17">
        <v>17019990</v>
      </c>
      <c r="F13" s="18">
        <v>2867832</v>
      </c>
      <c r="G13" s="5">
        <v>4000.0419999999999</v>
      </c>
      <c r="H13" s="7">
        <v>42883</v>
      </c>
      <c r="I13" s="5">
        <v>37442</v>
      </c>
      <c r="J13" s="5">
        <v>25</v>
      </c>
      <c r="K13" s="5">
        <v>0</v>
      </c>
      <c r="L13" s="5">
        <v>0</v>
      </c>
      <c r="M13" s="5">
        <v>130001320200</v>
      </c>
      <c r="P13" s="18">
        <v>3871956</v>
      </c>
    </row>
    <row r="14" spans="1:18">
      <c r="A14" s="5">
        <v>14928</v>
      </c>
      <c r="B14" s="5">
        <v>1</v>
      </c>
      <c r="C14" s="5" t="s">
        <v>13</v>
      </c>
      <c r="D14" s="5" t="s">
        <v>15</v>
      </c>
      <c r="E14" s="17">
        <v>17019990</v>
      </c>
      <c r="F14" s="18">
        <v>3030435.5</v>
      </c>
      <c r="G14" s="5">
        <v>4000.0419999999999</v>
      </c>
      <c r="H14" s="7">
        <v>42893</v>
      </c>
      <c r="I14" s="5">
        <v>40300</v>
      </c>
      <c r="J14" s="5">
        <v>25</v>
      </c>
      <c r="K14" s="5">
        <v>0</v>
      </c>
      <c r="L14" s="5">
        <v>0</v>
      </c>
      <c r="M14" s="5">
        <v>130001320200</v>
      </c>
      <c r="P14" s="4">
        <f>SUM(P1:P13)</f>
        <v>32288267.649999999</v>
      </c>
    </row>
    <row r="15" spans="1:18">
      <c r="A15" s="5">
        <v>14945</v>
      </c>
      <c r="B15" s="5">
        <v>1</v>
      </c>
      <c r="C15" s="5" t="s">
        <v>13</v>
      </c>
      <c r="D15" s="5" t="s">
        <v>15</v>
      </c>
      <c r="E15" s="17">
        <v>17019990</v>
      </c>
      <c r="F15" s="18">
        <v>7392766.4800000004</v>
      </c>
      <c r="G15" s="5">
        <v>4000.0419999999999</v>
      </c>
      <c r="H15" s="7">
        <v>42893</v>
      </c>
      <c r="I15" s="5">
        <v>40302</v>
      </c>
      <c r="J15" s="5">
        <v>25</v>
      </c>
      <c r="K15" s="5">
        <v>0</v>
      </c>
      <c r="L15" s="5">
        <v>0</v>
      </c>
      <c r="M15" s="5">
        <v>130001320200</v>
      </c>
      <c r="R15" s="12"/>
    </row>
    <row r="16" spans="1:18">
      <c r="A16" s="5">
        <v>100</v>
      </c>
      <c r="B16" s="5">
        <v>1</v>
      </c>
      <c r="C16" s="5" t="s">
        <v>13</v>
      </c>
      <c r="D16" s="5" t="s">
        <v>16</v>
      </c>
      <c r="E16" s="10">
        <v>96190000</v>
      </c>
      <c r="F16" s="11">
        <v>539552.97</v>
      </c>
      <c r="G16" s="5">
        <v>4000</v>
      </c>
      <c r="H16" s="7">
        <v>42897</v>
      </c>
      <c r="I16" s="5">
        <v>642</v>
      </c>
      <c r="J16" s="6">
        <v>442512.36</v>
      </c>
      <c r="K16" s="6">
        <v>16186.58</v>
      </c>
      <c r="L16" s="6">
        <v>140337.72</v>
      </c>
      <c r="M16" s="5">
        <v>130001320200</v>
      </c>
    </row>
    <row r="17" spans="1:13">
      <c r="A17" s="5">
        <v>15700</v>
      </c>
      <c r="B17" s="5">
        <v>1</v>
      </c>
      <c r="C17" s="5" t="s">
        <v>13</v>
      </c>
      <c r="D17" s="5" t="s">
        <v>15</v>
      </c>
      <c r="E17" s="17">
        <v>17019990</v>
      </c>
      <c r="F17" s="18">
        <v>2449665.3199999998</v>
      </c>
      <c r="G17" s="5">
        <v>4000.0419999999999</v>
      </c>
      <c r="H17" s="7">
        <v>42903</v>
      </c>
      <c r="I17" s="5">
        <v>42722</v>
      </c>
      <c r="J17" s="5">
        <v>25</v>
      </c>
      <c r="K17" s="5">
        <v>0</v>
      </c>
      <c r="L17" s="5">
        <v>0</v>
      </c>
      <c r="M17" s="5">
        <v>130001320200</v>
      </c>
    </row>
    <row r="18" spans="1:13">
      <c r="A18" s="5">
        <v>101</v>
      </c>
      <c r="B18" s="5">
        <v>1</v>
      </c>
      <c r="C18" s="5" t="s">
        <v>13</v>
      </c>
      <c r="D18" s="5" t="s">
        <v>16</v>
      </c>
      <c r="E18" s="10">
        <v>96190000</v>
      </c>
      <c r="F18" s="11">
        <v>539552.97</v>
      </c>
      <c r="G18" s="5">
        <v>4000</v>
      </c>
      <c r="H18" s="7">
        <v>42941</v>
      </c>
      <c r="I18" s="5">
        <v>789</v>
      </c>
      <c r="J18" s="6">
        <v>442512.36</v>
      </c>
      <c r="K18" s="6">
        <v>16186.58</v>
      </c>
      <c r="L18" s="6">
        <v>140337.72</v>
      </c>
      <c r="M18" s="5">
        <v>130001320200</v>
      </c>
    </row>
    <row r="19" spans="1:13">
      <c r="A19" s="5">
        <v>2098</v>
      </c>
      <c r="B19" s="5">
        <v>1</v>
      </c>
      <c r="C19" s="5" t="s">
        <v>13</v>
      </c>
      <c r="D19" s="5" t="s">
        <v>15</v>
      </c>
      <c r="E19" s="15">
        <v>10062000</v>
      </c>
      <c r="F19" s="16">
        <v>6600</v>
      </c>
      <c r="G19" s="5">
        <v>8100</v>
      </c>
      <c r="H19" s="7">
        <v>42943</v>
      </c>
      <c r="I19" s="5">
        <v>52054</v>
      </c>
      <c r="J19" s="6">
        <v>1345</v>
      </c>
      <c r="K19" s="5">
        <v>198</v>
      </c>
      <c r="L19" s="6">
        <v>1122</v>
      </c>
      <c r="M19" s="5">
        <v>130001320200</v>
      </c>
    </row>
    <row r="20" spans="1:13">
      <c r="A20" s="5">
        <v>2099</v>
      </c>
      <c r="B20" s="5">
        <v>1</v>
      </c>
      <c r="C20" s="5" t="s">
        <v>13</v>
      </c>
      <c r="D20" s="5" t="s">
        <v>15</v>
      </c>
      <c r="E20" s="15">
        <v>10062000</v>
      </c>
      <c r="F20" s="16">
        <v>6600</v>
      </c>
      <c r="G20" s="5">
        <v>8100</v>
      </c>
      <c r="H20" s="7">
        <v>42943</v>
      </c>
      <c r="I20" s="5">
        <v>52051</v>
      </c>
      <c r="J20" s="6">
        <v>1345</v>
      </c>
      <c r="K20" s="5">
        <v>198</v>
      </c>
      <c r="L20" s="6">
        <v>1122</v>
      </c>
      <c r="M20" s="5">
        <v>130001320200</v>
      </c>
    </row>
    <row r="21" spans="1:13">
      <c r="A21" s="5">
        <v>2280</v>
      </c>
      <c r="B21" s="5">
        <v>1</v>
      </c>
      <c r="C21" s="5" t="s">
        <v>13</v>
      </c>
      <c r="D21" s="5" t="s">
        <v>15</v>
      </c>
      <c r="E21" s="13">
        <v>10061000</v>
      </c>
      <c r="F21" s="14">
        <v>132000</v>
      </c>
      <c r="G21" s="5">
        <v>8100</v>
      </c>
      <c r="H21" s="7">
        <v>42960</v>
      </c>
      <c r="I21" s="5">
        <v>56944</v>
      </c>
      <c r="J21" s="6">
        <v>26425</v>
      </c>
      <c r="K21" s="6">
        <v>3960</v>
      </c>
      <c r="L21" s="6">
        <v>22440</v>
      </c>
      <c r="M21" s="5">
        <v>130001320200</v>
      </c>
    </row>
    <row r="22" spans="1:13">
      <c r="A22" s="5">
        <v>2281</v>
      </c>
      <c r="B22" s="5">
        <v>1</v>
      </c>
      <c r="C22" s="5" t="s">
        <v>13</v>
      </c>
      <c r="D22" s="5" t="s">
        <v>15</v>
      </c>
      <c r="E22" s="13">
        <v>10061000</v>
      </c>
      <c r="F22" s="14">
        <v>105600</v>
      </c>
      <c r="G22" s="5">
        <v>8100</v>
      </c>
      <c r="H22" s="7">
        <v>42960</v>
      </c>
      <c r="I22" s="5">
        <v>56945</v>
      </c>
      <c r="J22" s="6">
        <v>21145</v>
      </c>
      <c r="K22" s="6">
        <v>3168</v>
      </c>
      <c r="L22" s="6">
        <v>17952</v>
      </c>
      <c r="M22" s="5">
        <v>130001320200</v>
      </c>
    </row>
    <row r="23" spans="1:13">
      <c r="A23" s="5">
        <v>2282</v>
      </c>
      <c r="B23" s="5">
        <v>1</v>
      </c>
      <c r="C23" s="5" t="s">
        <v>13</v>
      </c>
      <c r="D23" s="5" t="s">
        <v>15</v>
      </c>
      <c r="E23" s="13">
        <v>10061000</v>
      </c>
      <c r="F23" s="14">
        <v>132000</v>
      </c>
      <c r="G23" s="5">
        <v>8100</v>
      </c>
      <c r="H23" s="7">
        <v>42960</v>
      </c>
      <c r="I23" s="5">
        <v>56948</v>
      </c>
      <c r="J23" s="6">
        <v>26425</v>
      </c>
      <c r="K23" s="6">
        <v>3960</v>
      </c>
      <c r="L23" s="6">
        <v>22440</v>
      </c>
      <c r="M23" s="5">
        <v>130001320200</v>
      </c>
    </row>
    <row r="24" spans="1:13">
      <c r="A24" s="5">
        <v>24585</v>
      </c>
      <c r="B24" s="5">
        <v>1</v>
      </c>
      <c r="C24" s="5" t="s">
        <v>13</v>
      </c>
      <c r="D24" s="5" t="s">
        <v>15</v>
      </c>
      <c r="E24" s="17">
        <v>17019990</v>
      </c>
      <c r="F24" s="18">
        <v>1435001.78</v>
      </c>
      <c r="G24" s="5">
        <v>4000.0419999999999</v>
      </c>
      <c r="H24" s="7">
        <v>43003</v>
      </c>
      <c r="I24" s="5">
        <v>67395</v>
      </c>
      <c r="J24" s="5">
        <v>25</v>
      </c>
      <c r="K24" s="5">
        <v>0</v>
      </c>
      <c r="L24" s="5">
        <v>0</v>
      </c>
      <c r="M24" s="5">
        <v>130001320200</v>
      </c>
    </row>
    <row r="25" spans="1:13">
      <c r="A25" s="5">
        <v>24587</v>
      </c>
      <c r="B25" s="5">
        <v>1</v>
      </c>
      <c r="C25" s="5" t="s">
        <v>13</v>
      </c>
      <c r="D25" s="5" t="s">
        <v>15</v>
      </c>
      <c r="E25" s="17">
        <v>17019990</v>
      </c>
      <c r="F25" s="18">
        <v>955795.22</v>
      </c>
      <c r="G25" s="5">
        <v>4000.0419999999999</v>
      </c>
      <c r="H25" s="7">
        <v>43003</v>
      </c>
      <c r="I25" s="5">
        <v>67394</v>
      </c>
      <c r="J25" s="5">
        <v>25</v>
      </c>
      <c r="K25" s="5">
        <v>0</v>
      </c>
      <c r="L25" s="5">
        <v>0</v>
      </c>
      <c r="M25" s="5">
        <v>130001320200</v>
      </c>
    </row>
    <row r="26" spans="1:13">
      <c r="A26" s="5">
        <v>25487</v>
      </c>
      <c r="B26" s="5">
        <v>1</v>
      </c>
      <c r="C26" s="5" t="s">
        <v>13</v>
      </c>
      <c r="D26" s="5" t="s">
        <v>15</v>
      </c>
      <c r="E26" s="17">
        <v>17019990</v>
      </c>
      <c r="F26" s="18">
        <v>1626334.15</v>
      </c>
      <c r="G26" s="5">
        <v>4000.0419999999999</v>
      </c>
      <c r="H26" s="7">
        <v>43006</v>
      </c>
      <c r="I26" s="5">
        <v>68702</v>
      </c>
      <c r="J26" s="5">
        <v>25</v>
      </c>
      <c r="K26" s="5">
        <v>0</v>
      </c>
      <c r="L26" s="5">
        <v>0</v>
      </c>
      <c r="M26" s="5">
        <v>130001320200</v>
      </c>
    </row>
    <row r="27" spans="1:13">
      <c r="A27" s="5">
        <v>2867</v>
      </c>
      <c r="B27" s="5">
        <v>1</v>
      </c>
      <c r="C27" s="5" t="s">
        <v>13</v>
      </c>
      <c r="D27" s="5" t="s">
        <v>15</v>
      </c>
      <c r="E27" s="13">
        <v>10061000</v>
      </c>
      <c r="F27" s="14">
        <v>33000</v>
      </c>
      <c r="G27" s="5">
        <v>8100</v>
      </c>
      <c r="H27" s="7">
        <v>43017</v>
      </c>
      <c r="I27" s="5">
        <v>71839</v>
      </c>
      <c r="J27" s="6">
        <v>6625</v>
      </c>
      <c r="K27" s="5">
        <v>990</v>
      </c>
      <c r="L27" s="6">
        <v>5610</v>
      </c>
      <c r="M27" s="5">
        <v>130001320200</v>
      </c>
    </row>
    <row r="28" spans="1:13">
      <c r="A28" s="5">
        <v>2937</v>
      </c>
      <c r="B28" s="5">
        <v>1</v>
      </c>
      <c r="C28" s="5" t="s">
        <v>13</v>
      </c>
      <c r="D28" s="5" t="s">
        <v>15</v>
      </c>
      <c r="E28" s="13">
        <v>10061000</v>
      </c>
      <c r="F28" s="14">
        <v>66000</v>
      </c>
      <c r="G28" s="5">
        <v>8100</v>
      </c>
      <c r="H28" s="7">
        <v>43019</v>
      </c>
      <c r="I28" s="5">
        <v>72542</v>
      </c>
      <c r="J28" s="6">
        <v>13225</v>
      </c>
      <c r="K28" s="6">
        <v>1980</v>
      </c>
      <c r="L28" s="6">
        <v>11220</v>
      </c>
      <c r="M28" s="5">
        <v>130001320200</v>
      </c>
    </row>
    <row r="29" spans="1:13">
      <c r="A29" s="5">
        <v>2938</v>
      </c>
      <c r="B29" s="5">
        <v>1</v>
      </c>
      <c r="C29" s="5" t="s">
        <v>13</v>
      </c>
      <c r="D29" s="5" t="s">
        <v>15</v>
      </c>
      <c r="E29" s="13">
        <v>10061000</v>
      </c>
      <c r="F29" s="14">
        <v>33000</v>
      </c>
      <c r="G29" s="5">
        <v>8100</v>
      </c>
      <c r="H29" s="7">
        <v>43019</v>
      </c>
      <c r="I29" s="5">
        <v>72540</v>
      </c>
      <c r="J29" s="6">
        <v>6625</v>
      </c>
      <c r="K29" s="5">
        <v>990</v>
      </c>
      <c r="L29" s="6">
        <v>5610</v>
      </c>
      <c r="M29" s="5">
        <v>130001320200</v>
      </c>
    </row>
    <row r="30" spans="1:13">
      <c r="A30" s="5">
        <v>27327</v>
      </c>
      <c r="B30" s="5">
        <v>1</v>
      </c>
      <c r="C30" s="5" t="s">
        <v>13</v>
      </c>
      <c r="D30" s="5" t="s">
        <v>15</v>
      </c>
      <c r="E30" s="17">
        <v>17019990</v>
      </c>
      <c r="F30" s="18">
        <v>574000.71</v>
      </c>
      <c r="G30" s="5">
        <v>4000.0419999999999</v>
      </c>
      <c r="H30" s="7">
        <v>43024</v>
      </c>
      <c r="I30" s="5">
        <v>73938</v>
      </c>
      <c r="J30" s="5">
        <v>25</v>
      </c>
      <c r="K30" s="5">
        <v>0</v>
      </c>
      <c r="L30" s="5">
        <v>0</v>
      </c>
      <c r="M30" s="5">
        <v>130001320200</v>
      </c>
    </row>
    <row r="31" spans="1:13">
      <c r="A31" s="5">
        <v>26061</v>
      </c>
      <c r="B31" s="5">
        <v>1</v>
      </c>
      <c r="C31" s="5" t="s">
        <v>13</v>
      </c>
      <c r="D31" s="5" t="s">
        <v>15</v>
      </c>
      <c r="E31" s="17">
        <v>17019990</v>
      </c>
      <c r="F31" s="18">
        <v>2204279.6800000002</v>
      </c>
      <c r="G31" s="5">
        <v>4000.0419999999999</v>
      </c>
      <c r="H31" s="7">
        <v>43025</v>
      </c>
      <c r="I31" s="5">
        <v>74149</v>
      </c>
      <c r="J31" s="5">
        <v>25</v>
      </c>
      <c r="K31" s="5">
        <v>0</v>
      </c>
      <c r="L31" s="5">
        <v>0</v>
      </c>
      <c r="M31" s="5">
        <v>130001320200</v>
      </c>
    </row>
    <row r="32" spans="1:13">
      <c r="A32" s="5">
        <v>27319</v>
      </c>
      <c r="B32" s="5">
        <v>1</v>
      </c>
      <c r="C32" s="5" t="s">
        <v>13</v>
      </c>
      <c r="D32" s="5" t="s">
        <v>15</v>
      </c>
      <c r="E32" s="17">
        <v>17019990</v>
      </c>
      <c r="F32" s="18">
        <v>1471199.4</v>
      </c>
      <c r="G32" s="5">
        <v>4000.0419999999999</v>
      </c>
      <c r="H32" s="7">
        <v>43025</v>
      </c>
      <c r="I32" s="5">
        <v>74184</v>
      </c>
      <c r="J32" s="5">
        <v>25</v>
      </c>
      <c r="K32" s="5">
        <v>0</v>
      </c>
      <c r="L32" s="5">
        <v>0</v>
      </c>
      <c r="M32" s="5">
        <v>130001320200</v>
      </c>
    </row>
    <row r="33" spans="1:13">
      <c r="A33" s="5">
        <v>27325</v>
      </c>
      <c r="B33" s="5">
        <v>1</v>
      </c>
      <c r="C33" s="5" t="s">
        <v>13</v>
      </c>
      <c r="D33" s="5" t="s">
        <v>15</v>
      </c>
      <c r="E33" s="17">
        <v>17019990</v>
      </c>
      <c r="F33" s="18">
        <v>3871956</v>
      </c>
      <c r="G33" s="5">
        <v>4000.0419999999999</v>
      </c>
      <c r="H33" s="7">
        <v>43025</v>
      </c>
      <c r="I33" s="5">
        <v>74186</v>
      </c>
      <c r="J33" s="5">
        <v>25</v>
      </c>
      <c r="K33" s="5">
        <v>0</v>
      </c>
      <c r="L33" s="5">
        <v>0</v>
      </c>
      <c r="M33" s="5">
        <v>130001320200</v>
      </c>
    </row>
    <row r="34" spans="1:13">
      <c r="A34" s="5">
        <v>3032</v>
      </c>
      <c r="B34" s="5">
        <v>1</v>
      </c>
      <c r="C34" s="5" t="s">
        <v>13</v>
      </c>
      <c r="D34" s="5" t="s">
        <v>15</v>
      </c>
      <c r="E34" s="13">
        <v>10061000</v>
      </c>
      <c r="F34" s="14">
        <v>33000</v>
      </c>
      <c r="G34" s="5">
        <v>8100</v>
      </c>
      <c r="H34" s="7">
        <v>43029</v>
      </c>
      <c r="I34" s="5">
        <v>75113</v>
      </c>
      <c r="J34" s="6">
        <v>6625</v>
      </c>
      <c r="K34" s="5">
        <v>990</v>
      </c>
      <c r="L34" s="6">
        <v>5610</v>
      </c>
      <c r="M34" s="5">
        <v>130001320200</v>
      </c>
    </row>
    <row r="35" spans="1:13">
      <c r="A35" s="5">
        <v>32134</v>
      </c>
      <c r="B35" s="5">
        <v>1</v>
      </c>
      <c r="C35" s="5" t="s">
        <v>13</v>
      </c>
      <c r="D35" s="5" t="s">
        <v>15</v>
      </c>
      <c r="E35" s="5">
        <v>17019190</v>
      </c>
      <c r="F35" s="6">
        <v>5325805.46</v>
      </c>
      <c r="G35" s="5">
        <v>4000.0419999999999</v>
      </c>
      <c r="H35" s="7">
        <v>43080</v>
      </c>
      <c r="I35" s="5">
        <v>87381</v>
      </c>
      <c r="J35" s="5">
        <v>25</v>
      </c>
      <c r="K35" s="5">
        <v>0</v>
      </c>
      <c r="L35" s="5">
        <v>0</v>
      </c>
      <c r="M35" s="5">
        <v>130001320200</v>
      </c>
    </row>
    <row r="36" spans="1:13">
      <c r="B36" s="6"/>
      <c r="C36" s="6"/>
      <c r="D36" s="6"/>
      <c r="E3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9"/>
  <sheetViews>
    <sheetView topLeftCell="B1" workbookViewId="0">
      <selection activeCell="P23" sqref="P23"/>
    </sheetView>
  </sheetViews>
  <sheetFormatPr defaultRowHeight="15"/>
  <cols>
    <col min="1" max="2" width="9.42578125" bestFit="1" customWidth="1"/>
    <col min="5" max="5" width="12.7109375" bestFit="1" customWidth="1"/>
    <col min="6" max="6" width="18" bestFit="1" customWidth="1"/>
    <col min="7" max="7" width="9.42578125" bestFit="1" customWidth="1"/>
    <col min="8" max="8" width="11.5703125" bestFit="1" customWidth="1"/>
    <col min="9" max="9" width="9.42578125" bestFit="1" customWidth="1"/>
    <col min="10" max="10" width="16.42578125" bestFit="1" customWidth="1"/>
    <col min="11" max="11" width="14.28515625" bestFit="1" customWidth="1"/>
    <col min="12" max="13" width="9.42578125" bestFit="1" customWidth="1"/>
    <col min="16" max="16" width="16.42578125" bestFit="1" customWidth="1"/>
  </cols>
  <sheetData>
    <row r="1" spans="1:13" ht="18.75">
      <c r="A1" s="2">
        <v>1195</v>
      </c>
      <c r="B1" s="2">
        <v>1</v>
      </c>
      <c r="C1" s="2" t="s">
        <v>13</v>
      </c>
      <c r="D1" s="2" t="s">
        <v>15</v>
      </c>
      <c r="E1" s="2">
        <v>17019990</v>
      </c>
      <c r="F1" s="26">
        <v>4354958.7</v>
      </c>
      <c r="G1" s="2">
        <v>4000.2049999999999</v>
      </c>
      <c r="H1" s="27">
        <v>43122</v>
      </c>
      <c r="I1" s="2">
        <v>4254</v>
      </c>
      <c r="J1" s="26">
        <v>447745</v>
      </c>
      <c r="K1" s="2">
        <v>0</v>
      </c>
      <c r="L1" s="2">
        <v>0</v>
      </c>
      <c r="M1" s="2">
        <v>130001320200</v>
      </c>
    </row>
    <row r="2" spans="1:13" ht="18.75">
      <c r="A2" s="2">
        <v>2252</v>
      </c>
      <c r="B2" s="2">
        <v>1</v>
      </c>
      <c r="C2" s="2" t="s">
        <v>13</v>
      </c>
      <c r="D2" s="2" t="s">
        <v>15</v>
      </c>
      <c r="E2" s="2">
        <v>17019990</v>
      </c>
      <c r="F2" s="26">
        <v>20906496</v>
      </c>
      <c r="G2" s="2">
        <v>4000.2049999999999</v>
      </c>
      <c r="H2" s="27">
        <v>43129</v>
      </c>
      <c r="I2" s="2">
        <v>5829</v>
      </c>
      <c r="J2" s="26">
        <v>2191885</v>
      </c>
      <c r="K2" s="2">
        <v>0</v>
      </c>
      <c r="L2" s="2">
        <v>0</v>
      </c>
      <c r="M2" s="2">
        <v>130001320200</v>
      </c>
    </row>
    <row r="3" spans="1:13" ht="18.75">
      <c r="A3" s="2">
        <v>2133</v>
      </c>
      <c r="B3" s="2">
        <v>1</v>
      </c>
      <c r="C3" s="2" t="s">
        <v>13</v>
      </c>
      <c r="D3" s="2" t="s">
        <v>15</v>
      </c>
      <c r="E3" s="2">
        <v>17019990</v>
      </c>
      <c r="F3" s="26">
        <v>18281419.93</v>
      </c>
      <c r="G3" s="2">
        <v>4000.2049999999999</v>
      </c>
      <c r="H3" s="27">
        <v>43130</v>
      </c>
      <c r="I3" s="2">
        <v>6166</v>
      </c>
      <c r="J3" s="26">
        <v>1549825</v>
      </c>
      <c r="K3" s="2">
        <v>0</v>
      </c>
      <c r="L3" s="2">
        <v>0</v>
      </c>
      <c r="M3" s="2">
        <v>130001320200</v>
      </c>
    </row>
    <row r="4" spans="1:13" ht="18.75">
      <c r="A4" s="2">
        <v>4078</v>
      </c>
      <c r="B4" s="2">
        <v>1</v>
      </c>
      <c r="C4" s="2" t="s">
        <v>13</v>
      </c>
      <c r="D4" s="2" t="s">
        <v>15</v>
      </c>
      <c r="E4" s="2">
        <v>17019990</v>
      </c>
      <c r="F4" s="26">
        <v>8907890.1099999994</v>
      </c>
      <c r="G4" s="2">
        <v>4000.2049999999999</v>
      </c>
      <c r="H4" s="27">
        <v>43146</v>
      </c>
      <c r="I4" s="2">
        <v>10188</v>
      </c>
      <c r="J4" s="26">
        <v>820025</v>
      </c>
      <c r="K4" s="2">
        <v>0</v>
      </c>
      <c r="L4" s="2">
        <v>0</v>
      </c>
      <c r="M4" s="2">
        <v>130001320200</v>
      </c>
    </row>
    <row r="5" spans="1:13" ht="18.75">
      <c r="A5" s="2">
        <v>4330</v>
      </c>
      <c r="B5" s="2">
        <v>1</v>
      </c>
      <c r="C5" s="2" t="s">
        <v>13</v>
      </c>
      <c r="D5" s="2" t="s">
        <v>15</v>
      </c>
      <c r="E5" s="2">
        <v>17019990</v>
      </c>
      <c r="F5" s="26">
        <v>4497282</v>
      </c>
      <c r="G5" s="2">
        <v>4000.2049999999999</v>
      </c>
      <c r="H5" s="27">
        <v>43150</v>
      </c>
      <c r="I5" s="2">
        <v>10922</v>
      </c>
      <c r="J5" s="26">
        <v>471525</v>
      </c>
      <c r="K5" s="2">
        <v>0</v>
      </c>
      <c r="L5" s="2">
        <v>0</v>
      </c>
      <c r="M5" s="2">
        <v>130001320200</v>
      </c>
    </row>
    <row r="6" spans="1:13" ht="18.75">
      <c r="A6" s="2">
        <v>4398</v>
      </c>
      <c r="B6" s="2">
        <v>1</v>
      </c>
      <c r="C6" s="2" t="s">
        <v>13</v>
      </c>
      <c r="D6" s="2" t="s">
        <v>15</v>
      </c>
      <c r="E6" s="2">
        <v>17019990</v>
      </c>
      <c r="F6" s="26">
        <v>13058157.1</v>
      </c>
      <c r="G6" s="2">
        <v>4000.2049999999999</v>
      </c>
      <c r="H6" s="27">
        <v>43151</v>
      </c>
      <c r="I6" s="2">
        <v>11299</v>
      </c>
      <c r="J6" s="26">
        <v>1107025</v>
      </c>
      <c r="K6" s="2">
        <v>0</v>
      </c>
      <c r="L6" s="2">
        <v>0</v>
      </c>
      <c r="M6" s="2">
        <v>130001320200</v>
      </c>
    </row>
    <row r="7" spans="1:13" ht="18.75">
      <c r="A7" s="2">
        <v>4397</v>
      </c>
      <c r="B7" s="2">
        <v>1</v>
      </c>
      <c r="C7" s="2" t="s">
        <v>13</v>
      </c>
      <c r="D7" s="2" t="s">
        <v>15</v>
      </c>
      <c r="E7" s="2">
        <v>17019990</v>
      </c>
      <c r="F7" s="26">
        <v>13624812</v>
      </c>
      <c r="G7" s="2">
        <v>4000.2049999999999</v>
      </c>
      <c r="H7" s="27">
        <v>43153</v>
      </c>
      <c r="I7" s="2">
        <v>11898</v>
      </c>
      <c r="J7" s="26">
        <v>1428465</v>
      </c>
      <c r="K7" s="2">
        <v>0</v>
      </c>
      <c r="L7" s="2">
        <v>0</v>
      </c>
      <c r="M7" s="2">
        <v>130001320200</v>
      </c>
    </row>
    <row r="8" spans="1:13" ht="18.75">
      <c r="A8" s="2">
        <v>4574</v>
      </c>
      <c r="B8" s="2">
        <v>1</v>
      </c>
      <c r="C8" s="2" t="s">
        <v>13</v>
      </c>
      <c r="D8" s="2" t="s">
        <v>15</v>
      </c>
      <c r="E8" s="2">
        <v>17019990</v>
      </c>
      <c r="F8" s="26">
        <v>7524148.3200000003</v>
      </c>
      <c r="G8" s="2">
        <v>4000.2049999999999</v>
      </c>
      <c r="H8" s="27">
        <v>43163</v>
      </c>
      <c r="I8" s="2">
        <v>14009</v>
      </c>
      <c r="J8" s="26">
        <v>788865</v>
      </c>
      <c r="K8" s="2">
        <v>0</v>
      </c>
      <c r="L8" s="2">
        <v>0</v>
      </c>
      <c r="M8" s="2">
        <v>130001320200</v>
      </c>
    </row>
    <row r="9" spans="1:13" ht="18.75">
      <c r="A9" s="2">
        <v>4256</v>
      </c>
      <c r="B9" s="2">
        <v>1</v>
      </c>
      <c r="C9" s="2" t="s">
        <v>13</v>
      </c>
      <c r="D9" s="2" t="s">
        <v>15</v>
      </c>
      <c r="E9" s="2">
        <v>17019990</v>
      </c>
      <c r="F9" s="26">
        <v>16398615.890000001</v>
      </c>
      <c r="G9" s="2">
        <v>4000.2049999999999</v>
      </c>
      <c r="H9" s="27">
        <v>43164</v>
      </c>
      <c r="I9" s="2">
        <v>14264</v>
      </c>
      <c r="J9" s="26">
        <v>1660525</v>
      </c>
      <c r="K9" s="2">
        <v>0</v>
      </c>
      <c r="L9" s="2">
        <v>0</v>
      </c>
      <c r="M9" s="2">
        <v>130001320200</v>
      </c>
    </row>
    <row r="10" spans="1:13" ht="18.75">
      <c r="A10" s="2">
        <v>5296</v>
      </c>
      <c r="B10" s="2">
        <v>1</v>
      </c>
      <c r="C10" s="2" t="s">
        <v>13</v>
      </c>
      <c r="D10" s="2" t="s">
        <v>15</v>
      </c>
      <c r="E10" s="2">
        <v>17019990</v>
      </c>
      <c r="F10" s="26">
        <v>9581166</v>
      </c>
      <c r="G10" s="2">
        <v>4000.2049999999999</v>
      </c>
      <c r="H10" s="27">
        <v>43167</v>
      </c>
      <c r="I10" s="2">
        <v>15310</v>
      </c>
      <c r="J10" s="26">
        <v>1004525</v>
      </c>
      <c r="K10" s="2">
        <v>0</v>
      </c>
      <c r="L10" s="2">
        <v>0</v>
      </c>
      <c r="M10" s="2">
        <v>130001320200</v>
      </c>
    </row>
    <row r="11" spans="1:13" ht="18.75">
      <c r="A11" s="2">
        <v>5300</v>
      </c>
      <c r="B11" s="2">
        <v>1</v>
      </c>
      <c r="C11" s="2" t="s">
        <v>13</v>
      </c>
      <c r="D11" s="2" t="s">
        <v>15</v>
      </c>
      <c r="E11" s="2">
        <v>17019990</v>
      </c>
      <c r="F11" s="26">
        <v>7402790.7199999997</v>
      </c>
      <c r="G11" s="2">
        <v>4000.2049999999999</v>
      </c>
      <c r="H11" s="27">
        <v>43169</v>
      </c>
      <c r="I11" s="2">
        <v>15681</v>
      </c>
      <c r="J11" s="26">
        <v>703585</v>
      </c>
      <c r="K11" s="2">
        <v>0</v>
      </c>
      <c r="L11" s="2">
        <v>0</v>
      </c>
      <c r="M11" s="2">
        <v>130001320200</v>
      </c>
    </row>
    <row r="12" spans="1:13" ht="18.75">
      <c r="A12" s="2">
        <v>4901</v>
      </c>
      <c r="B12" s="2">
        <v>1</v>
      </c>
      <c r="C12" s="2" t="s">
        <v>13</v>
      </c>
      <c r="D12" s="2" t="s">
        <v>15</v>
      </c>
      <c r="E12" s="2">
        <v>17019990</v>
      </c>
      <c r="F12" s="26">
        <v>6559446.3600000003</v>
      </c>
      <c r="G12" s="2">
        <v>4000.2049999999999</v>
      </c>
      <c r="H12" s="27">
        <v>43173</v>
      </c>
      <c r="I12" s="2">
        <v>16798</v>
      </c>
      <c r="J12" s="26">
        <v>664225</v>
      </c>
      <c r="K12" s="2">
        <v>0</v>
      </c>
      <c r="L12" s="2">
        <v>0</v>
      </c>
      <c r="M12" s="2">
        <v>130001320200</v>
      </c>
    </row>
    <row r="13" spans="1:13" ht="18.75">
      <c r="A13" s="2">
        <v>6557</v>
      </c>
      <c r="B13" s="2">
        <v>1</v>
      </c>
      <c r="C13" s="2" t="s">
        <v>13</v>
      </c>
      <c r="D13" s="2" t="s">
        <v>15</v>
      </c>
      <c r="E13" s="2">
        <v>17019990</v>
      </c>
      <c r="F13" s="26">
        <v>6100668</v>
      </c>
      <c r="G13" s="2">
        <v>4000.2049999999999</v>
      </c>
      <c r="H13" s="27">
        <v>43180</v>
      </c>
      <c r="I13" s="2">
        <v>18984</v>
      </c>
      <c r="J13" s="26">
        <v>639625</v>
      </c>
      <c r="K13" s="2">
        <v>0</v>
      </c>
      <c r="L13" s="2">
        <v>0</v>
      </c>
      <c r="M13" s="2">
        <v>130001320200</v>
      </c>
    </row>
    <row r="14" spans="1:13" ht="18.75">
      <c r="A14" s="2">
        <v>5298</v>
      </c>
      <c r="B14" s="2">
        <v>1</v>
      </c>
      <c r="C14" s="2" t="s">
        <v>13</v>
      </c>
      <c r="D14" s="2" t="s">
        <v>15</v>
      </c>
      <c r="E14" s="2">
        <v>17019990</v>
      </c>
      <c r="F14" s="26">
        <v>215698.91</v>
      </c>
      <c r="G14" s="2">
        <v>4000.2049999999999</v>
      </c>
      <c r="H14" s="27">
        <v>43181</v>
      </c>
      <c r="I14" s="2">
        <v>19474</v>
      </c>
      <c r="J14" s="26">
        <v>20525</v>
      </c>
      <c r="K14" s="2">
        <v>0</v>
      </c>
      <c r="L14" s="2">
        <v>0</v>
      </c>
      <c r="M14" s="2">
        <v>130001320200</v>
      </c>
    </row>
    <row r="15" spans="1:13" ht="18.75">
      <c r="A15" s="2">
        <v>6991</v>
      </c>
      <c r="B15" s="2">
        <v>1</v>
      </c>
      <c r="C15" s="2" t="s">
        <v>13</v>
      </c>
      <c r="D15" s="2" t="s">
        <v>15</v>
      </c>
      <c r="E15" s="2">
        <v>17019990</v>
      </c>
      <c r="F15" s="26">
        <v>6843690</v>
      </c>
      <c r="G15" s="2">
        <v>4000.2049999999999</v>
      </c>
      <c r="H15" s="27">
        <v>43184</v>
      </c>
      <c r="I15" s="2">
        <v>19902</v>
      </c>
      <c r="J15" s="26">
        <v>717525</v>
      </c>
      <c r="K15" s="2">
        <v>0</v>
      </c>
      <c r="L15" s="2">
        <v>0</v>
      </c>
      <c r="M15" s="2">
        <v>130001320200</v>
      </c>
    </row>
    <row r="16" spans="1:13" ht="18.75">
      <c r="A16" s="2">
        <v>152</v>
      </c>
      <c r="B16" s="2">
        <v>1</v>
      </c>
      <c r="C16" s="2" t="s">
        <v>13</v>
      </c>
      <c r="D16" s="2" t="s">
        <v>19</v>
      </c>
      <c r="E16" s="2">
        <v>17019990</v>
      </c>
      <c r="F16" s="26">
        <v>11584937.41</v>
      </c>
      <c r="G16" s="2">
        <v>4000.2049999999999</v>
      </c>
      <c r="H16" s="27">
        <v>43214</v>
      </c>
      <c r="I16" s="2">
        <v>1092</v>
      </c>
      <c r="J16" s="26">
        <v>1023385</v>
      </c>
      <c r="K16" s="2">
        <v>0</v>
      </c>
      <c r="L16" s="2">
        <v>0</v>
      </c>
      <c r="M16" s="2">
        <v>130001320200</v>
      </c>
    </row>
    <row r="17" spans="1:16" ht="18.75">
      <c r="A17" s="2">
        <v>756</v>
      </c>
      <c r="B17" s="2">
        <v>1</v>
      </c>
      <c r="C17" s="2" t="s">
        <v>13</v>
      </c>
      <c r="D17" s="2" t="s">
        <v>19</v>
      </c>
      <c r="E17" s="2">
        <v>17019990</v>
      </c>
      <c r="F17" s="26">
        <v>4605683.63</v>
      </c>
      <c r="G17" s="2">
        <v>4000.2049999999999</v>
      </c>
      <c r="H17" s="27">
        <v>43249</v>
      </c>
      <c r="I17" s="2">
        <v>2894</v>
      </c>
      <c r="J17" s="26">
        <v>442825</v>
      </c>
      <c r="K17" s="2">
        <v>0</v>
      </c>
      <c r="L17" s="2">
        <v>0</v>
      </c>
      <c r="M17" s="2">
        <v>300000240700</v>
      </c>
    </row>
    <row r="18" spans="1:16" ht="18.75">
      <c r="A18" s="2">
        <v>798</v>
      </c>
      <c r="B18" s="2">
        <v>1</v>
      </c>
      <c r="C18" s="2" t="s">
        <v>13</v>
      </c>
      <c r="D18" s="2" t="s">
        <v>19</v>
      </c>
      <c r="E18" s="2">
        <v>17019990</v>
      </c>
      <c r="F18" s="26">
        <v>11583692.609999999</v>
      </c>
      <c r="G18" s="2">
        <v>4000.2049999999999</v>
      </c>
      <c r="H18" s="27">
        <v>43254</v>
      </c>
      <c r="I18" s="2">
        <v>3095</v>
      </c>
      <c r="J18" s="26">
        <v>1023385</v>
      </c>
      <c r="K18" s="2">
        <v>0</v>
      </c>
      <c r="L18" s="2">
        <v>0</v>
      </c>
      <c r="M18" s="2">
        <v>300000240700</v>
      </c>
      <c r="P18" s="26">
        <v>4773600</v>
      </c>
    </row>
    <row r="19" spans="1:16" ht="18.75">
      <c r="A19" s="2">
        <v>892</v>
      </c>
      <c r="B19" s="2">
        <v>1</v>
      </c>
      <c r="C19" s="2" t="s">
        <v>13</v>
      </c>
      <c r="D19" s="2" t="s">
        <v>19</v>
      </c>
      <c r="E19" s="2">
        <v>17019990</v>
      </c>
      <c r="F19" s="26">
        <v>11514194.359999999</v>
      </c>
      <c r="G19" s="2">
        <v>4000.2049999999999</v>
      </c>
      <c r="H19" s="27">
        <v>43258</v>
      </c>
      <c r="I19" s="2">
        <v>3410</v>
      </c>
      <c r="J19" s="26">
        <v>1107025</v>
      </c>
      <c r="K19" s="2">
        <v>0</v>
      </c>
      <c r="L19" s="2">
        <v>0</v>
      </c>
      <c r="M19" s="2">
        <v>300000240700</v>
      </c>
      <c r="P19" s="26">
        <v>4773600</v>
      </c>
    </row>
    <row r="20" spans="1:16" ht="18.75">
      <c r="A20" s="2">
        <v>1210</v>
      </c>
      <c r="B20" s="2">
        <v>1</v>
      </c>
      <c r="C20" s="2" t="s">
        <v>13</v>
      </c>
      <c r="D20" s="2" t="s">
        <v>19</v>
      </c>
      <c r="E20" s="2">
        <v>17019990</v>
      </c>
      <c r="F20" s="26">
        <v>2993746.8</v>
      </c>
      <c r="G20" s="2">
        <v>4000.2049999999999</v>
      </c>
      <c r="H20" s="27">
        <v>43285</v>
      </c>
      <c r="I20" s="2">
        <v>4590</v>
      </c>
      <c r="J20" s="26">
        <v>287845</v>
      </c>
      <c r="K20" s="2">
        <v>0</v>
      </c>
      <c r="L20" s="2">
        <v>0</v>
      </c>
      <c r="M20" s="2">
        <v>300000240700</v>
      </c>
      <c r="P20" s="4">
        <f>SUM(P18:P19)</f>
        <v>9547200</v>
      </c>
    </row>
    <row r="21" spans="1:16" ht="18.75">
      <c r="A21" s="2">
        <v>1209</v>
      </c>
      <c r="B21" s="2">
        <v>1</v>
      </c>
      <c r="C21" s="2" t="s">
        <v>13</v>
      </c>
      <c r="D21" s="2" t="s">
        <v>19</v>
      </c>
      <c r="E21" s="2">
        <v>17019990</v>
      </c>
      <c r="F21" s="26">
        <v>2929242.47</v>
      </c>
      <c r="G21" s="2">
        <v>4000.2049999999999</v>
      </c>
      <c r="H21" s="27">
        <v>43291</v>
      </c>
      <c r="I21" s="2">
        <v>5020</v>
      </c>
      <c r="J21" s="26">
        <v>265705</v>
      </c>
      <c r="K21" s="2">
        <v>0</v>
      </c>
      <c r="L21" s="2">
        <v>0</v>
      </c>
      <c r="M21" s="2">
        <v>300000240700</v>
      </c>
    </row>
    <row r="22" spans="1:16" ht="18.75">
      <c r="A22" s="2">
        <v>2107</v>
      </c>
      <c r="B22" s="2">
        <v>1</v>
      </c>
      <c r="C22" s="2" t="s">
        <v>13</v>
      </c>
      <c r="D22" s="2" t="s">
        <v>19</v>
      </c>
      <c r="E22" s="2">
        <v>17019990</v>
      </c>
      <c r="F22" s="26">
        <v>4886724.9000000004</v>
      </c>
      <c r="G22" s="2">
        <v>4000.2049999999999</v>
      </c>
      <c r="H22" s="27">
        <v>43346</v>
      </c>
      <c r="I22" s="2">
        <v>7829</v>
      </c>
      <c r="J22" s="26">
        <v>487105</v>
      </c>
      <c r="K22" s="2">
        <v>0</v>
      </c>
      <c r="L22" s="2">
        <v>0</v>
      </c>
      <c r="M22" s="2">
        <v>300000240700</v>
      </c>
    </row>
    <row r="23" spans="1:16" ht="18.75">
      <c r="A23" s="2">
        <v>2106</v>
      </c>
      <c r="B23" s="2">
        <v>1</v>
      </c>
      <c r="C23" s="2" t="s">
        <v>13</v>
      </c>
      <c r="D23" s="2" t="s">
        <v>19</v>
      </c>
      <c r="E23" s="2">
        <v>17019990</v>
      </c>
      <c r="F23" s="26">
        <v>3906952.07</v>
      </c>
      <c r="G23" s="2">
        <v>4000.2049999999999</v>
      </c>
      <c r="H23" s="27">
        <v>43347</v>
      </c>
      <c r="I23" s="2">
        <v>7913</v>
      </c>
      <c r="J23" s="26">
        <v>398545</v>
      </c>
      <c r="K23" s="2">
        <v>0</v>
      </c>
      <c r="L23" s="2">
        <v>0</v>
      </c>
      <c r="M23" s="2">
        <v>300000240700</v>
      </c>
    </row>
    <row r="24" spans="1:16" ht="18.75">
      <c r="A24" s="2">
        <v>2128</v>
      </c>
      <c r="B24" s="2">
        <v>1</v>
      </c>
      <c r="C24" s="2" t="s">
        <v>13</v>
      </c>
      <c r="D24" s="2" t="s">
        <v>19</v>
      </c>
      <c r="E24" s="2">
        <v>17019990</v>
      </c>
      <c r="F24" s="26">
        <v>8884949.4700000007</v>
      </c>
      <c r="G24" s="2">
        <v>4000.2049999999999</v>
      </c>
      <c r="H24" s="27">
        <v>43349</v>
      </c>
      <c r="I24" s="2">
        <v>7989</v>
      </c>
      <c r="J24" s="26">
        <v>885625</v>
      </c>
      <c r="K24" s="2">
        <v>0</v>
      </c>
      <c r="L24" s="2">
        <v>0</v>
      </c>
      <c r="M24" s="2">
        <v>300000240700</v>
      </c>
    </row>
    <row r="25" spans="1:16" ht="18.75">
      <c r="A25" s="2">
        <v>2108</v>
      </c>
      <c r="B25" s="2">
        <v>1</v>
      </c>
      <c r="C25" s="2" t="s">
        <v>13</v>
      </c>
      <c r="D25" s="2" t="s">
        <v>19</v>
      </c>
      <c r="E25" s="2">
        <v>17019990</v>
      </c>
      <c r="F25" s="26">
        <v>4341064.93</v>
      </c>
      <c r="G25" s="2">
        <v>4000.2049999999999</v>
      </c>
      <c r="H25" s="27">
        <v>43352</v>
      </c>
      <c r="I25" s="2">
        <v>8171</v>
      </c>
      <c r="J25" s="26">
        <v>442825</v>
      </c>
      <c r="K25" s="2">
        <v>0</v>
      </c>
      <c r="L25" s="2">
        <v>0</v>
      </c>
      <c r="M25" s="2">
        <v>300000240700</v>
      </c>
    </row>
    <row r="26" spans="1:16" ht="18.75">
      <c r="A26" s="2">
        <v>62</v>
      </c>
      <c r="B26" s="2">
        <v>1</v>
      </c>
      <c r="C26" s="2" t="s">
        <v>13</v>
      </c>
      <c r="D26" s="2" t="s">
        <v>16</v>
      </c>
      <c r="E26" s="2">
        <v>10062000</v>
      </c>
      <c r="F26" s="26">
        <v>4773600</v>
      </c>
      <c r="G26" s="2">
        <v>4000</v>
      </c>
      <c r="H26" s="27">
        <v>43356</v>
      </c>
      <c r="I26" s="2">
        <v>1424</v>
      </c>
      <c r="J26" s="26">
        <v>143233</v>
      </c>
      <c r="K26" s="26">
        <v>143208</v>
      </c>
      <c r="L26" s="2">
        <v>0</v>
      </c>
      <c r="M26" s="2">
        <v>130001320200</v>
      </c>
    </row>
    <row r="27" spans="1:16" ht="18.75">
      <c r="A27" s="2">
        <v>63</v>
      </c>
      <c r="B27" s="2">
        <v>1</v>
      </c>
      <c r="C27" s="2" t="s">
        <v>13</v>
      </c>
      <c r="D27" s="2" t="s">
        <v>16</v>
      </c>
      <c r="E27" s="2">
        <v>10062000</v>
      </c>
      <c r="F27" s="26">
        <v>4773600</v>
      </c>
      <c r="G27" s="2">
        <v>4000</v>
      </c>
      <c r="H27" s="27">
        <v>43356</v>
      </c>
      <c r="I27" s="2">
        <v>1425</v>
      </c>
      <c r="J27" s="26">
        <v>143233</v>
      </c>
      <c r="K27" s="26">
        <v>143208</v>
      </c>
      <c r="L27" s="2">
        <v>0</v>
      </c>
      <c r="M27" s="2">
        <v>130001320200</v>
      </c>
    </row>
    <row r="28" spans="1:16" ht="18.75">
      <c r="A28" s="2">
        <v>2364</v>
      </c>
      <c r="B28" s="2">
        <v>1</v>
      </c>
      <c r="C28" s="2" t="s">
        <v>13</v>
      </c>
      <c r="D28" s="2" t="s">
        <v>19</v>
      </c>
      <c r="E28" s="2">
        <v>17019990</v>
      </c>
      <c r="F28" s="26">
        <v>8121576.3600000003</v>
      </c>
      <c r="G28" s="2">
        <v>4000.2049999999999</v>
      </c>
      <c r="H28" s="27">
        <v>43360</v>
      </c>
      <c r="I28" s="2">
        <v>8641</v>
      </c>
      <c r="J28" s="26">
        <v>717525</v>
      </c>
      <c r="K28" s="2">
        <v>0</v>
      </c>
      <c r="L28" s="2">
        <v>0</v>
      </c>
      <c r="M28" s="2">
        <v>130010783900</v>
      </c>
    </row>
    <row r="29" spans="1:16" ht="18.75">
      <c r="A29" s="2">
        <v>2366</v>
      </c>
      <c r="B29" s="2">
        <v>1</v>
      </c>
      <c r="C29" s="2" t="s">
        <v>13</v>
      </c>
      <c r="D29" s="2" t="s">
        <v>19</v>
      </c>
      <c r="E29" s="2">
        <v>17019990</v>
      </c>
      <c r="F29" s="26">
        <v>15838254</v>
      </c>
      <c r="G29" s="2">
        <v>4000.2049999999999</v>
      </c>
      <c r="H29" s="27">
        <v>43360</v>
      </c>
      <c r="I29" s="2">
        <v>8639</v>
      </c>
      <c r="J29" s="26">
        <v>1660525</v>
      </c>
      <c r="K29" s="2">
        <v>0</v>
      </c>
      <c r="L29" s="2">
        <v>0</v>
      </c>
      <c r="M29" s="2">
        <v>130010783900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2018-09-27T16:44:30Z</dcterms:modified>
</cp:coreProperties>
</file>