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19110" windowHeight="5715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L3" i="1"/>
  <c r="M3" i="1"/>
</calcChain>
</file>

<file path=xl/sharedStrings.xml><?xml version="1.0" encoding="utf-8"?>
<sst xmlns="http://schemas.openxmlformats.org/spreadsheetml/2006/main" count="92" uniqueCount="48">
  <si>
    <t>序号</t>
  </si>
  <si>
    <t>债券代码</t>
  </si>
  <si>
    <t>债券简称</t>
  </si>
  <si>
    <t>债券类型</t>
  </si>
  <si>
    <t>变动方向</t>
  </si>
  <si>
    <t>变动后</t>
  </si>
  <si>
    <t>变动前</t>
  </si>
  <si>
    <t>隐含评级</t>
  </si>
  <si>
    <t>变动日期</t>
  </si>
  <si>
    <t>曲线名称</t>
  </si>
  <si>
    <t>122080</t>
  </si>
  <si>
    <t>11康美债</t>
  </si>
  <si>
    <t>公司债</t>
  </si>
  <si>
    <t>调低</t>
  </si>
  <si>
    <t>AA</t>
  </si>
  <si>
    <t>2018-03-21</t>
  </si>
  <si>
    <t>中债企业债收益率曲线(AA)</t>
  </si>
  <si>
    <t>AA+</t>
  </si>
  <si>
    <t>2014-03-28</t>
  </si>
  <si>
    <t>中债企业债收益率曲线(AA＋)</t>
  </si>
  <si>
    <t>122354</t>
  </si>
  <si>
    <t>15康美债</t>
  </si>
  <si>
    <t>2015-02-10</t>
  </si>
  <si>
    <t>101754066</t>
  </si>
  <si>
    <t>17康美MTN001</t>
  </si>
  <si>
    <t>中期票据</t>
  </si>
  <si>
    <t>中债中短期票据收益率曲线(AA)</t>
  </si>
  <si>
    <t>2017-07-18</t>
  </si>
  <si>
    <t>中债中短期票据收益率曲线(AA＋)</t>
  </si>
  <si>
    <t>101754083</t>
  </si>
  <si>
    <t>17康美MTN002</t>
  </si>
  <si>
    <t>2017-08-17</t>
  </si>
  <si>
    <t>101754107</t>
  </si>
  <si>
    <t>17康美MTN003</t>
  </si>
  <si>
    <t>2017-09-18</t>
  </si>
  <si>
    <t>011800339</t>
  </si>
  <si>
    <t>18康美SCP001</t>
  </si>
  <si>
    <t>短期融资券</t>
  </si>
  <si>
    <t>2018-03-08</t>
  </si>
  <si>
    <t>011800460</t>
  </si>
  <si>
    <t>18康美SCP002</t>
  </si>
  <si>
    <t>2018-03-19</t>
  </si>
  <si>
    <t>数据来源：财汇资讯</t>
  </si>
  <si>
    <t>康美药业股份有限公司</t>
  </si>
  <si>
    <t>民营企业</t>
  </si>
  <si>
    <t>民营企业</t>
    <phoneticPr fontId="2" type="noConversion"/>
  </si>
  <si>
    <t>医药生物</t>
  </si>
  <si>
    <t>医药生物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</si>
</sst>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vertical="center"/>
    </xf>
    <xf numFmtId="0" fontId="3" fillId="0" borderId="0" xfId="0" applyFo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7" xfId="0" applyNumberFormat="1" applyFill="1" applyBorder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issuerupdated"/>
      <definedName name="s_info_industry_sw"/>
      <definedName name="s_info_nature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E1" workbookViewId="0">
      <selection activeCell="L3" sqref="L3"/>
    </sheetView>
  </sheetViews>
  <sheetFormatPr defaultRowHeight="14.25" x14ac:dyDescent="0.2"/>
  <cols>
    <col min="1" max="1" width="7.625" customWidth="1"/>
    <col min="2" max="2" width="12.625" customWidth="1"/>
    <col min="3" max="3" width="18.625" customWidth="1"/>
    <col min="4" max="4" width="16.625" customWidth="1"/>
    <col min="5" max="6" width="10.625" customWidth="1"/>
    <col min="7" max="7" width="12.625" customWidth="1"/>
    <col min="8" max="8" width="31.625" customWidth="1"/>
    <col min="9" max="9" width="10.625" customWidth="1"/>
    <col min="10" max="10" width="12.625" customWidth="1"/>
    <col min="11" max="11" width="31.625" customWidth="1"/>
    <col min="12" max="12" width="14.25" customWidth="1"/>
  </cols>
  <sheetData>
    <row r="1" spans="1:14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6" t="s">
        <v>5</v>
      </c>
      <c r="G1" s="7"/>
      <c r="H1" s="8"/>
      <c r="I1" s="6" t="s">
        <v>6</v>
      </c>
      <c r="J1" s="7"/>
      <c r="K1" s="8"/>
    </row>
    <row r="2" spans="1:14" x14ac:dyDescent="0.2">
      <c r="A2" s="10"/>
      <c r="B2" s="10"/>
      <c r="C2" s="10"/>
      <c r="D2" s="10"/>
      <c r="E2" s="10"/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</row>
    <row r="3" spans="1:14" x14ac:dyDescent="0.2">
      <c r="A3" s="2">
        <v>1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t="str">
        <f>[1]!b_info_issuerupdated(B3)</f>
        <v>康美药业股份有限公司</v>
      </c>
      <c r="M3">
        <f>[1]!s_info_nature1(B3,"")</f>
        <v>0</v>
      </c>
      <c r="N3">
        <f>[1]!s_info_industry_sw(B3,1)</f>
        <v>0</v>
      </c>
    </row>
    <row r="4" spans="1:14" x14ac:dyDescent="0.2">
      <c r="A4" s="2">
        <v>2</v>
      </c>
      <c r="B4" s="3" t="s">
        <v>20</v>
      </c>
      <c r="C4" s="3" t="s">
        <v>21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22</v>
      </c>
      <c r="K4" s="3" t="s">
        <v>19</v>
      </c>
      <c r="M4" s="11" t="s">
        <v>45</v>
      </c>
      <c r="N4" s="11" t="s">
        <v>47</v>
      </c>
    </row>
    <row r="5" spans="1:14" x14ac:dyDescent="0.2">
      <c r="A5" s="2">
        <v>3</v>
      </c>
      <c r="B5" s="3" t="s">
        <v>23</v>
      </c>
      <c r="C5" s="3" t="s">
        <v>24</v>
      </c>
      <c r="D5" s="3" t="s">
        <v>25</v>
      </c>
      <c r="E5" s="3" t="s">
        <v>13</v>
      </c>
      <c r="F5" s="3" t="s">
        <v>14</v>
      </c>
      <c r="G5" s="3" t="s">
        <v>15</v>
      </c>
      <c r="H5" s="3" t="s">
        <v>26</v>
      </c>
      <c r="I5" s="3" t="s">
        <v>17</v>
      </c>
      <c r="J5" s="3" t="s">
        <v>27</v>
      </c>
      <c r="K5" s="3" t="s">
        <v>28</v>
      </c>
    </row>
    <row r="6" spans="1:14" x14ac:dyDescent="0.2">
      <c r="A6" s="2">
        <v>4</v>
      </c>
      <c r="B6" s="3" t="s">
        <v>29</v>
      </c>
      <c r="C6" s="3" t="s">
        <v>30</v>
      </c>
      <c r="D6" s="3" t="s">
        <v>25</v>
      </c>
      <c r="E6" s="3" t="s">
        <v>13</v>
      </c>
      <c r="F6" s="3" t="s">
        <v>14</v>
      </c>
      <c r="G6" s="3" t="s">
        <v>15</v>
      </c>
      <c r="H6" s="3" t="s">
        <v>26</v>
      </c>
      <c r="I6" s="3" t="s">
        <v>17</v>
      </c>
      <c r="J6" s="3" t="s">
        <v>31</v>
      </c>
      <c r="K6" s="3" t="s">
        <v>28</v>
      </c>
    </row>
    <row r="7" spans="1:14" x14ac:dyDescent="0.2">
      <c r="A7" s="2">
        <v>5</v>
      </c>
      <c r="B7" s="3" t="s">
        <v>32</v>
      </c>
      <c r="C7" s="3" t="s">
        <v>33</v>
      </c>
      <c r="D7" s="3" t="s">
        <v>25</v>
      </c>
      <c r="E7" s="3" t="s">
        <v>13</v>
      </c>
      <c r="F7" s="3" t="s">
        <v>14</v>
      </c>
      <c r="G7" s="3" t="s">
        <v>15</v>
      </c>
      <c r="H7" s="3" t="s">
        <v>26</v>
      </c>
      <c r="I7" s="3" t="s">
        <v>17</v>
      </c>
      <c r="J7" s="3" t="s">
        <v>34</v>
      </c>
      <c r="K7" s="3" t="s">
        <v>28</v>
      </c>
    </row>
    <row r="8" spans="1:14" x14ac:dyDescent="0.2">
      <c r="A8" s="2">
        <v>6</v>
      </c>
      <c r="B8" s="4" t="s">
        <v>35</v>
      </c>
      <c r="C8" s="3" t="s">
        <v>36</v>
      </c>
      <c r="D8" s="3" t="s">
        <v>37</v>
      </c>
      <c r="E8" s="3" t="s">
        <v>13</v>
      </c>
      <c r="F8" s="3" t="s">
        <v>14</v>
      </c>
      <c r="G8" s="3" t="s">
        <v>15</v>
      </c>
      <c r="H8" s="3" t="s">
        <v>26</v>
      </c>
      <c r="I8" s="3" t="s">
        <v>17</v>
      </c>
      <c r="J8" s="3" t="s">
        <v>38</v>
      </c>
      <c r="K8" s="3" t="s">
        <v>28</v>
      </c>
    </row>
    <row r="9" spans="1:14" x14ac:dyDescent="0.2">
      <c r="A9" s="2">
        <v>7</v>
      </c>
      <c r="B9" s="4" t="s">
        <v>39</v>
      </c>
      <c r="C9" s="3" t="s">
        <v>40</v>
      </c>
      <c r="D9" s="3" t="s">
        <v>37</v>
      </c>
      <c r="E9" s="3" t="s">
        <v>13</v>
      </c>
      <c r="F9" s="3" t="s">
        <v>14</v>
      </c>
      <c r="G9" s="3" t="s">
        <v>15</v>
      </c>
      <c r="H9" s="3" t="s">
        <v>26</v>
      </c>
      <c r="I9" s="3" t="s">
        <v>17</v>
      </c>
      <c r="J9" s="3" t="s">
        <v>41</v>
      </c>
      <c r="K9" s="3" t="s">
        <v>28</v>
      </c>
    </row>
    <row r="12" spans="1:14" x14ac:dyDescent="0.2">
      <c r="A12" s="5" t="s">
        <v>42</v>
      </c>
    </row>
  </sheetData>
  <mergeCells count="7">
    <mergeCell ref="I1:K1"/>
    <mergeCell ref="A1:A2"/>
    <mergeCell ref="B1:B2"/>
    <mergeCell ref="C1:C2"/>
    <mergeCell ref="D1:D2"/>
    <mergeCell ref="E1:E2"/>
    <mergeCell ref="F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sqref="A1:F1"/>
    </sheetView>
  </sheetViews>
  <sheetFormatPr defaultRowHeight="14.25" x14ac:dyDescent="0.2"/>
  <sheetData>
    <row r="1" spans="1:6" x14ac:dyDescent="0.2">
      <c r="A1" t="s">
        <v>21</v>
      </c>
      <c r="B1" t="s">
        <v>14</v>
      </c>
      <c r="C1" t="s">
        <v>17</v>
      </c>
      <c r="D1" t="s">
        <v>43</v>
      </c>
      <c r="E1" t="s">
        <v>44</v>
      </c>
      <c r="F1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2018-03-22T05:49:57Z</dcterms:created>
  <dcterms:modified xsi:type="dcterms:W3CDTF">2018-03-22T08:03:48Z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f3457c39-7eb2-40df-b274-77ec914aad1a</vt:lpwstr>
  </property>
</Properties>
</file>