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0ses1\Documents\"/>
    </mc:Choice>
  </mc:AlternateContent>
  <bookViews>
    <workbookView xWindow="0" yWindow="0" windowWidth="20490" windowHeight="7755" tabRatio="838" activeTab="3"/>
  </bookViews>
  <sheets>
    <sheet name="1er ejemplo" sheetId="1" r:id="rId1"/>
    <sheet name="sunny-humidity" sheetId="2" r:id="rId2"/>
    <sheet name="sunny-temperature" sheetId="4" r:id="rId3"/>
    <sheet name="sunny-windy" sheetId="5" r:id="rId4"/>
    <sheet name="datos" sheetId="3" r:id="rId5"/>
    <sheet name="weka" sheetId="6" r:id="rId6"/>
  </sheets>
  <definedNames>
    <definedName name="_xlnm._FilterDatabase" localSheetId="4" hidden="1">datos!$A$2:$E$16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3" l="1"/>
  <c r="G22" i="3"/>
  <c r="G21" i="3"/>
  <c r="G20" i="3"/>
  <c r="G4" i="3"/>
  <c r="A19" i="5" l="1"/>
  <c r="D15" i="5"/>
  <c r="C15" i="5"/>
  <c r="G7" i="5"/>
  <c r="F7" i="5"/>
  <c r="D7" i="5"/>
  <c r="C7" i="5"/>
  <c r="Q17" i="4"/>
  <c r="J17" i="4"/>
  <c r="C17" i="4"/>
  <c r="R15" i="4"/>
  <c r="Q15" i="4"/>
  <c r="K15" i="4"/>
  <c r="J15" i="4"/>
  <c r="U7" i="4"/>
  <c r="T7" i="4"/>
  <c r="T8" i="4" s="1"/>
  <c r="R7" i="4"/>
  <c r="R8" i="4" s="1"/>
  <c r="Q7" i="4"/>
  <c r="N7" i="4"/>
  <c r="M7" i="4"/>
  <c r="K7" i="4"/>
  <c r="J7" i="4"/>
  <c r="A19" i="4"/>
  <c r="D15" i="4"/>
  <c r="C15" i="4"/>
  <c r="G7" i="4"/>
  <c r="F7" i="4"/>
  <c r="D7" i="4"/>
  <c r="C7" i="4"/>
  <c r="A19" i="2"/>
  <c r="J7" i="2"/>
  <c r="J8" i="2" s="1"/>
  <c r="I7" i="2"/>
  <c r="I8" i="2" s="1"/>
  <c r="D15" i="2"/>
  <c r="C15" i="2"/>
  <c r="G7" i="2"/>
  <c r="F7" i="2"/>
  <c r="D7" i="2"/>
  <c r="D8" i="2" s="1"/>
  <c r="C7" i="2"/>
  <c r="D15" i="1"/>
  <c r="C15" i="1"/>
  <c r="D7" i="1"/>
  <c r="F7" i="1"/>
  <c r="G7" i="1"/>
  <c r="C7" i="1"/>
  <c r="F8" i="5" l="1"/>
  <c r="F9" i="5" s="1"/>
  <c r="G8" i="5"/>
  <c r="G9" i="5" s="1"/>
  <c r="C8" i="5"/>
  <c r="C9" i="5" s="1"/>
  <c r="C10" i="5" s="1"/>
  <c r="D8" i="5"/>
  <c r="D9" i="5" s="1"/>
  <c r="R9" i="4"/>
  <c r="T9" i="4"/>
  <c r="U8" i="4"/>
  <c r="U9" i="4" s="1"/>
  <c r="Q8" i="4"/>
  <c r="Q9" i="4" s="1"/>
  <c r="J8" i="4"/>
  <c r="J9" i="4" s="1"/>
  <c r="K8" i="4"/>
  <c r="K9" i="4" s="1"/>
  <c r="M8" i="4"/>
  <c r="M9" i="4" s="1"/>
  <c r="N8" i="4"/>
  <c r="N9" i="4" s="1"/>
  <c r="D8" i="4"/>
  <c r="D9" i="4" s="1"/>
  <c r="F8" i="4"/>
  <c r="F9" i="4" s="1"/>
  <c r="G8" i="4"/>
  <c r="G9" i="4" s="1"/>
  <c r="C8" i="4"/>
  <c r="C9" i="4" s="1"/>
  <c r="I9" i="2"/>
  <c r="J9" i="2"/>
  <c r="D9" i="2"/>
  <c r="F9" i="2"/>
  <c r="G9" i="2"/>
  <c r="C9" i="2"/>
  <c r="G8" i="1"/>
  <c r="G9" i="1" s="1"/>
  <c r="F8" i="1"/>
  <c r="F9" i="1" s="1"/>
  <c r="F10" i="1" s="1"/>
  <c r="D8" i="1"/>
  <c r="D9" i="1" s="1"/>
  <c r="C8" i="1"/>
  <c r="C9" i="1" s="1"/>
  <c r="C17" i="5" l="1"/>
  <c r="F10" i="5"/>
  <c r="Q10" i="4"/>
  <c r="M10" i="4"/>
  <c r="J10" i="4"/>
  <c r="F10" i="4"/>
  <c r="I10" i="2"/>
  <c r="C10" i="2"/>
  <c r="F10" i="2"/>
  <c r="C17" i="2" s="1"/>
  <c r="C10" i="1"/>
  <c r="C17" i="1" s="1"/>
</calcChain>
</file>

<file path=xl/sharedStrings.xml><?xml version="1.0" encoding="utf-8"?>
<sst xmlns="http://schemas.openxmlformats.org/spreadsheetml/2006/main" count="165" uniqueCount="46">
  <si>
    <t>entropy (humidity &lt;=82.5)</t>
  </si>
  <si>
    <t>entropy (humidity &gt;82.5)</t>
  </si>
  <si>
    <t xml:space="preserve">Gain (S, humidity) = </t>
  </si>
  <si>
    <t>Entropy(S)</t>
  </si>
  <si>
    <t>#no</t>
  </si>
  <si>
    <t>#yes</t>
  </si>
  <si>
    <t>division</t>
  </si>
  <si>
    <t>#total de datos</t>
  </si>
  <si>
    <t>division &gt;</t>
  </si>
  <si>
    <r>
      <t>log</t>
    </r>
    <r>
      <rPr>
        <sz val="8"/>
        <color theme="1"/>
        <rFont val="Calibri"/>
        <family val="2"/>
        <scheme val="minor"/>
      </rPr>
      <t>2  &gt;</t>
    </r>
  </si>
  <si>
    <t>division*log2  &gt;</t>
  </si>
  <si>
    <t># menor q umbral &gt;</t>
  </si>
  <si>
    <t># menor que umbral &gt;</t>
  </si>
  <si>
    <t>&lt;  # mayor que umbral</t>
  </si>
  <si>
    <t>outlook</t>
  </si>
  <si>
    <t>temperature</t>
  </si>
  <si>
    <t>humidity</t>
  </si>
  <si>
    <t>windy</t>
  </si>
  <si>
    <t>play</t>
  </si>
  <si>
    <t>sunny</t>
  </si>
  <si>
    <t>no</t>
  </si>
  <si>
    <t>overcast</t>
  </si>
  <si>
    <t>yes</t>
  </si>
  <si>
    <t>rainy</t>
  </si>
  <si>
    <t>sort by humidity</t>
  </si>
  <si>
    <t>sort by temperature</t>
  </si>
  <si>
    <t>sort by windy</t>
  </si>
  <si>
    <t>umbral</t>
  </si>
  <si>
    <t>entropy (humidity &lt;=77.5)</t>
  </si>
  <si>
    <t>entropy (humidity &gt;77.5)</t>
  </si>
  <si>
    <t>entropy (S)</t>
  </si>
  <si>
    <t>entropy (temperature &lt;=70.5)</t>
  </si>
  <si>
    <t>entropy (temperature &gt;70.5)</t>
  </si>
  <si>
    <t>entropy (temperature &lt;=73.5)</t>
  </si>
  <si>
    <t>entropy (temperature &gt;73.5)</t>
  </si>
  <si>
    <t>entropy (temperature &lt;=77.5)</t>
  </si>
  <si>
    <t>entropy (temperature &gt;77.5)</t>
  </si>
  <si>
    <t>entropy (windy =TRUE)</t>
  </si>
  <si>
    <t>entropy (windy=FALSE)</t>
  </si>
  <si>
    <t># valores   -&gt;</t>
  </si>
  <si>
    <t># menor q umbral -&gt;</t>
  </si>
  <si>
    <t># menor que umbral -&gt;</t>
  </si>
  <si>
    <t>&lt;-  # mayor que umbral</t>
  </si>
  <si>
    <t>ganancia</t>
  </si>
  <si>
    <t>&lt;- mayor ganancia</t>
  </si>
  <si>
    <t>se toma valor menor o igual al umbral -&gt;75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</si>
</sst>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2" xfId="0" applyFill="1" applyBorder="1"/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6" borderId="4" xfId="0" applyFill="1" applyBorder="1" applyAlignment="1">
      <alignment horizontal="righ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3</xdr:row>
      <xdr:rowOff>95250</xdr:rowOff>
    </xdr:from>
    <xdr:to>
      <xdr:col>5</xdr:col>
      <xdr:colOff>238125</xdr:colOff>
      <xdr:row>4</xdr:row>
      <xdr:rowOff>0</xdr:rowOff>
    </xdr:to>
    <xdr:cxnSp macro="">
      <xdr:nvCxnSpPr>
        <xdr:cNvPr id="3" name="Straight Arrow Connector 2"/>
        <xdr:cNvCxnSpPr/>
      </xdr:nvCxnSpPr>
      <xdr:spPr>
        <a:xfrm flipH="1">
          <a:off x="2914650" y="666750"/>
          <a:ext cx="371475" cy="95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419101</xdr:colOff>
      <xdr:row>19</xdr:row>
      <xdr:rowOff>114300</xdr:rowOff>
    </xdr:from>
    <xdr:to>
      <xdr:col>5</xdr:col>
      <xdr:colOff>276225</xdr:colOff>
      <xdr:row>19</xdr:row>
      <xdr:rowOff>180975</xdr:rowOff>
    </xdr:to>
    <xdr:cxnSp macro="">
      <xdr:nvCxnSpPr>
        <xdr:cNvPr id="4" name="Straight Arrow Connector 3"/>
        <xdr:cNvCxnSpPr/>
      </xdr:nvCxnSpPr>
      <xdr:spPr>
        <a:xfrm flipH="1">
          <a:off x="2857501" y="2019300"/>
          <a:ext cx="466724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295276</xdr:colOff>
      <xdr:row>20</xdr:row>
      <xdr:rowOff>114300</xdr:rowOff>
    </xdr:from>
    <xdr:to>
      <xdr:col>5</xdr:col>
      <xdr:colOff>314325</xdr:colOff>
      <xdr:row>21</xdr:row>
      <xdr:rowOff>9525</xdr:rowOff>
    </xdr:to>
    <xdr:cxnSp macro="">
      <xdr:nvCxnSpPr>
        <xdr:cNvPr id="5" name="Straight Arrow Connector 4"/>
        <xdr:cNvCxnSpPr/>
      </xdr:nvCxnSpPr>
      <xdr:spPr>
        <a:xfrm flipH="1">
          <a:off x="2733676" y="2209800"/>
          <a:ext cx="628649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209551</xdr:colOff>
      <xdr:row>21</xdr:row>
      <xdr:rowOff>133350</xdr:rowOff>
    </xdr:from>
    <xdr:to>
      <xdr:col>5</xdr:col>
      <xdr:colOff>228600</xdr:colOff>
      <xdr:row>22</xdr:row>
      <xdr:rowOff>28575</xdr:rowOff>
    </xdr:to>
    <xdr:cxnSp macro="">
      <xdr:nvCxnSpPr>
        <xdr:cNvPr id="8" name="Straight Arrow Connector 7"/>
        <xdr:cNvCxnSpPr/>
      </xdr:nvCxnSpPr>
      <xdr:spPr>
        <a:xfrm flipH="1">
          <a:off x="2647951" y="2419350"/>
          <a:ext cx="628649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561975</xdr:colOff>
      <xdr:row>29</xdr:row>
      <xdr:rowOff>114300</xdr:rowOff>
    </xdr:from>
    <xdr:to>
      <xdr:col>4</xdr:col>
      <xdr:colOff>581024</xdr:colOff>
      <xdr:row>30</xdr:row>
      <xdr:rowOff>9525</xdr:rowOff>
    </xdr:to>
    <xdr:cxnSp macro="">
      <xdr:nvCxnSpPr>
        <xdr:cNvPr id="9" name="Straight Arrow Connector 8"/>
        <xdr:cNvCxnSpPr/>
      </xdr:nvCxnSpPr>
      <xdr:spPr>
        <a:xfrm flipH="1">
          <a:off x="2390775" y="3924300"/>
          <a:ext cx="628649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47625</xdr:colOff>
      <xdr:row>22</xdr:row>
      <xdr:rowOff>57150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362825" cy="424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workbookViewId="0">
      <selection activeCell="F19" sqref="F19"/>
    </sheetView>
  </sheetViews>
  <sheetFormatPr defaultRowHeight="15" x14ac:dyDescent="0.25"/>
  <cols>
    <col min="1" max="1" width="9.140625" style="1"/>
    <col min="2" max="2" width="20.5703125" style="1" bestFit="1" customWidth="1"/>
    <col min="3" max="3" width="9.140625" style="1"/>
    <col min="4" max="4" width="16.140625" style="1" customWidth="1"/>
    <col min="5" max="5" width="2.42578125" style="1" customWidth="1"/>
    <col min="6" max="6" width="13.42578125" style="1" customWidth="1"/>
    <col min="7" max="16384" width="9.140625" style="1"/>
  </cols>
  <sheetData>
    <row r="2" spans="2:7" ht="15.75" thickBot="1" x14ac:dyDescent="0.3"/>
    <row r="3" spans="2:7" ht="15.75" thickBot="1" x14ac:dyDescent="0.3">
      <c r="C3" s="9" t="s">
        <v>0</v>
      </c>
      <c r="D3" s="10"/>
      <c r="E3" s="12"/>
      <c r="F3" s="9" t="s">
        <v>1</v>
      </c>
      <c r="G3" s="10"/>
    </row>
    <row r="4" spans="2:7" x14ac:dyDescent="0.25">
      <c r="C4" s="7" t="s">
        <v>4</v>
      </c>
      <c r="D4" s="8" t="s">
        <v>5</v>
      </c>
      <c r="E4" s="13"/>
      <c r="F4" s="7" t="s">
        <v>4</v>
      </c>
      <c r="G4" s="8" t="s">
        <v>5</v>
      </c>
    </row>
    <row r="5" spans="2:7" ht="15.75" thickBot="1" x14ac:dyDescent="0.3">
      <c r="C5" s="4">
        <v>1</v>
      </c>
      <c r="D5" s="5">
        <v>6</v>
      </c>
      <c r="E5" s="13"/>
      <c r="F5" s="4">
        <v>4</v>
      </c>
      <c r="G5" s="5">
        <v>3</v>
      </c>
    </row>
    <row r="6" spans="2:7" ht="15.75" thickBot="1" x14ac:dyDescent="0.3">
      <c r="B6" s="15" t="s">
        <v>11</v>
      </c>
      <c r="C6" s="6">
        <v>7</v>
      </c>
      <c r="D6" s="6">
        <v>7</v>
      </c>
      <c r="E6" s="13"/>
      <c r="F6" s="6">
        <v>7</v>
      </c>
      <c r="G6" s="6">
        <v>7</v>
      </c>
    </row>
    <row r="7" spans="2:7" x14ac:dyDescent="0.25">
      <c r="B7" s="14" t="s">
        <v>8</v>
      </c>
      <c r="C7" s="2">
        <f>C5/C6</f>
        <v>0.14285714285714285</v>
      </c>
      <c r="D7" s="2">
        <f t="shared" ref="D7:G7" si="0">D5/D6</f>
        <v>0.8571428571428571</v>
      </c>
      <c r="E7" s="2"/>
      <c r="F7" s="2">
        <f t="shared" si="0"/>
        <v>0.5714285714285714</v>
      </c>
      <c r="G7" s="2">
        <f t="shared" si="0"/>
        <v>0.42857142857142855</v>
      </c>
    </row>
    <row r="8" spans="2:7" x14ac:dyDescent="0.25">
      <c r="B8" s="14" t="s">
        <v>9</v>
      </c>
      <c r="C8" s="2">
        <f>LOG(C7,2)</f>
        <v>-2.8073549220576046</v>
      </c>
      <c r="D8" s="2">
        <f t="shared" ref="D8:G8" si="1">LOG(D7,2)</f>
        <v>-0.22239242133644802</v>
      </c>
      <c r="E8" s="2"/>
      <c r="F8" s="2">
        <f t="shared" si="1"/>
        <v>-0.80735492205760429</v>
      </c>
      <c r="G8" s="2">
        <f t="shared" si="1"/>
        <v>-1.2223924213364481</v>
      </c>
    </row>
    <row r="9" spans="2:7" ht="15.75" thickBot="1" x14ac:dyDescent="0.3">
      <c r="B9" s="14" t="s">
        <v>10</v>
      </c>
      <c r="C9" s="2">
        <f>-(C7)*C8</f>
        <v>0.40105070315108637</v>
      </c>
      <c r="D9" s="2">
        <f t="shared" ref="D9:G9" si="2">-(D7)*D8</f>
        <v>0.19062207543124116</v>
      </c>
      <c r="E9" s="2"/>
      <c r="F9" s="2">
        <f t="shared" si="2"/>
        <v>0.46134566974720242</v>
      </c>
      <c r="G9" s="2">
        <f t="shared" si="2"/>
        <v>0.52388246628704915</v>
      </c>
    </row>
    <row r="10" spans="2:7" ht="15.75" thickBot="1" x14ac:dyDescent="0.3">
      <c r="C10" s="11">
        <f>C9+D9</f>
        <v>0.59167277858232747</v>
      </c>
      <c r="F10" s="11">
        <f>F9+G9</f>
        <v>0.98522813603425163</v>
      </c>
    </row>
    <row r="13" spans="2:7" x14ac:dyDescent="0.25">
      <c r="B13" s="16" t="s">
        <v>12</v>
      </c>
      <c r="C13" s="3">
        <v>7</v>
      </c>
      <c r="D13" s="3">
        <v>7</v>
      </c>
      <c r="E13" s="17" t="s">
        <v>13</v>
      </c>
      <c r="F13" s="17"/>
      <c r="G13" s="17"/>
    </row>
    <row r="14" spans="2:7" x14ac:dyDescent="0.25">
      <c r="B14" s="1" t="s">
        <v>7</v>
      </c>
      <c r="C14" s="2">
        <v>14</v>
      </c>
      <c r="D14" s="2">
        <v>14</v>
      </c>
    </row>
    <row r="15" spans="2:7" x14ac:dyDescent="0.25">
      <c r="B15" s="1" t="s">
        <v>6</v>
      </c>
      <c r="C15" s="2">
        <f>C13/C14</f>
        <v>0.5</v>
      </c>
      <c r="D15" s="2">
        <f>D13/D14</f>
        <v>0.5</v>
      </c>
    </row>
    <row r="17" spans="1:3" x14ac:dyDescent="0.25">
      <c r="A17" s="1" t="s">
        <v>2</v>
      </c>
      <c r="C17" s="1">
        <f>A19-(C15*C10)-(D15*F10)</f>
        <v>0.15182954269171045</v>
      </c>
    </row>
    <row r="18" spans="1:3" x14ac:dyDescent="0.25">
      <c r="A18" s="1" t="s">
        <v>3</v>
      </c>
    </row>
    <row r="19" spans="1:3" x14ac:dyDescent="0.25">
      <c r="A19" s="1">
        <v>0.94028</v>
      </c>
    </row>
  </sheetData>
  <mergeCells count="3">
    <mergeCell ref="F3:G3"/>
    <mergeCell ref="C3:D3"/>
    <mergeCell ref="E13:G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workbookViewId="0">
      <selection activeCell="C17" sqref="C17"/>
    </sheetView>
  </sheetViews>
  <sheetFormatPr defaultRowHeight="15" x14ac:dyDescent="0.25"/>
  <cols>
    <col min="1" max="1" width="9.140625" style="1"/>
    <col min="2" max="2" width="20.5703125" style="1" bestFit="1" customWidth="1"/>
    <col min="3" max="3" width="9.140625" style="1"/>
    <col min="4" max="4" width="16.140625" style="1" customWidth="1"/>
    <col min="5" max="5" width="2.42578125" style="1" customWidth="1"/>
    <col min="6" max="6" width="13.42578125" style="1" customWidth="1"/>
    <col min="7" max="16384" width="9.140625" style="1"/>
  </cols>
  <sheetData>
    <row r="2" spans="2:10" ht="15.75" thickBot="1" x14ac:dyDescent="0.3"/>
    <row r="3" spans="2:10" ht="15.75" thickBot="1" x14ac:dyDescent="0.3">
      <c r="C3" s="9" t="s">
        <v>28</v>
      </c>
      <c r="D3" s="10"/>
      <c r="E3" s="12"/>
      <c r="F3" s="9" t="s">
        <v>29</v>
      </c>
      <c r="G3" s="10"/>
      <c r="I3" s="9" t="s">
        <v>30</v>
      </c>
      <c r="J3" s="10"/>
    </row>
    <row r="4" spans="2:10" x14ac:dyDescent="0.25">
      <c r="C4" s="7" t="s">
        <v>4</v>
      </c>
      <c r="D4" s="8" t="s">
        <v>5</v>
      </c>
      <c r="E4" s="13"/>
      <c r="F4" s="7" t="s">
        <v>4</v>
      </c>
      <c r="G4" s="8" t="s">
        <v>5</v>
      </c>
      <c r="I4" s="7" t="s">
        <v>4</v>
      </c>
      <c r="J4" s="8" t="s">
        <v>5</v>
      </c>
    </row>
    <row r="5" spans="2:10" ht="15.75" thickBot="1" x14ac:dyDescent="0.3">
      <c r="C5" s="4">
        <v>0</v>
      </c>
      <c r="D5" s="5">
        <v>2</v>
      </c>
      <c r="E5" s="13"/>
      <c r="F5" s="4">
        <v>3</v>
      </c>
      <c r="G5" s="5">
        <v>0</v>
      </c>
      <c r="I5" s="4">
        <v>3</v>
      </c>
      <c r="J5" s="5">
        <v>2</v>
      </c>
    </row>
    <row r="6" spans="2:10" ht="15.75" thickBot="1" x14ac:dyDescent="0.3">
      <c r="B6" s="15" t="s">
        <v>11</v>
      </c>
      <c r="C6" s="6">
        <v>2</v>
      </c>
      <c r="D6" s="6">
        <v>2</v>
      </c>
      <c r="E6" s="13"/>
      <c r="F6" s="6">
        <v>2</v>
      </c>
      <c r="G6" s="6">
        <v>2</v>
      </c>
      <c r="I6" s="6">
        <v>5</v>
      </c>
      <c r="J6" s="6">
        <v>5</v>
      </c>
    </row>
    <row r="7" spans="2:10" x14ac:dyDescent="0.25">
      <c r="B7" s="14" t="s">
        <v>8</v>
      </c>
      <c r="C7" s="2">
        <f>C5/C6</f>
        <v>0</v>
      </c>
      <c r="D7" s="2">
        <f>D5/D6</f>
        <v>1</v>
      </c>
      <c r="E7" s="2"/>
      <c r="F7" s="2">
        <f>F5/F6</f>
        <v>1.5</v>
      </c>
      <c r="G7" s="2">
        <f>G5/G6</f>
        <v>0</v>
      </c>
      <c r="I7" s="2">
        <f>I5/I6</f>
        <v>0.6</v>
      </c>
      <c r="J7" s="2">
        <f>J5/J6</f>
        <v>0.4</v>
      </c>
    </row>
    <row r="8" spans="2:10" x14ac:dyDescent="0.25">
      <c r="B8" s="14" t="s">
        <v>9</v>
      </c>
      <c r="C8" s="2">
        <v>0</v>
      </c>
      <c r="D8" s="2">
        <f>LOG(D7,2)</f>
        <v>0</v>
      </c>
      <c r="E8" s="2"/>
      <c r="F8" s="2">
        <v>0</v>
      </c>
      <c r="G8" s="2">
        <v>0</v>
      </c>
      <c r="I8" s="2">
        <f>LOG(I7,2)</f>
        <v>-0.73696559416620622</v>
      </c>
      <c r="J8" s="2">
        <f>LOG(J7,2)</f>
        <v>-1.3219280948873622</v>
      </c>
    </row>
    <row r="9" spans="2:10" ht="15.75" thickBot="1" x14ac:dyDescent="0.3">
      <c r="B9" s="14" t="s">
        <v>10</v>
      </c>
      <c r="C9" s="2">
        <f>-(C7)*C8</f>
        <v>0</v>
      </c>
      <c r="D9" s="2">
        <f>-(D7)*D8</f>
        <v>0</v>
      </c>
      <c r="E9" s="2"/>
      <c r="F9" s="2">
        <f>-(F7)*F8</f>
        <v>0</v>
      </c>
      <c r="G9" s="2">
        <f>-(G7)*G8</f>
        <v>0</v>
      </c>
      <c r="I9" s="2">
        <f>-(I7)*I8</f>
        <v>0.44217935649972373</v>
      </c>
      <c r="J9" s="2">
        <f>-(J7)*J8</f>
        <v>0.52877123795494485</v>
      </c>
    </row>
    <row r="10" spans="2:10" ht="15.75" thickBot="1" x14ac:dyDescent="0.3">
      <c r="C10" s="11">
        <f>C9+D9</f>
        <v>0</v>
      </c>
      <c r="F10" s="11">
        <f>F9+G9</f>
        <v>0</v>
      </c>
      <c r="I10" s="11">
        <f>I9+J9</f>
        <v>0.97095059445466858</v>
      </c>
    </row>
    <row r="13" spans="2:10" x14ac:dyDescent="0.25">
      <c r="B13" s="16" t="s">
        <v>12</v>
      </c>
      <c r="C13" s="3">
        <v>7</v>
      </c>
      <c r="D13" s="3">
        <v>7</v>
      </c>
      <c r="E13" s="17" t="s">
        <v>13</v>
      </c>
      <c r="F13" s="17"/>
      <c r="G13" s="17"/>
    </row>
    <row r="14" spans="2:10" x14ac:dyDescent="0.25">
      <c r="B14" s="1" t="s">
        <v>7</v>
      </c>
      <c r="C14" s="2">
        <v>14</v>
      </c>
      <c r="D14" s="2">
        <v>14</v>
      </c>
    </row>
    <row r="15" spans="2:10" x14ac:dyDescent="0.25">
      <c r="B15" s="1" t="s">
        <v>6</v>
      </c>
      <c r="C15" s="2">
        <f>C13/C14</f>
        <v>0.5</v>
      </c>
      <c r="D15" s="2">
        <f>D13/D14</f>
        <v>0.5</v>
      </c>
    </row>
    <row r="17" spans="1:3" x14ac:dyDescent="0.25">
      <c r="A17" s="1" t="s">
        <v>2</v>
      </c>
      <c r="C17" s="1">
        <f>A19-(C15*C10)-(D15*F10)</f>
        <v>0.97095059445466858</v>
      </c>
    </row>
    <row r="18" spans="1:3" ht="15.75" thickBot="1" x14ac:dyDescent="0.3">
      <c r="A18" s="1" t="s">
        <v>3</v>
      </c>
    </row>
    <row r="19" spans="1:3" ht="15.75" thickBot="1" x14ac:dyDescent="0.3">
      <c r="A19" s="11">
        <f>I10</f>
        <v>0.97095059445466858</v>
      </c>
    </row>
  </sheetData>
  <mergeCells count="4">
    <mergeCell ref="C3:D3"/>
    <mergeCell ref="F3:G3"/>
    <mergeCell ref="E13:G13"/>
    <mergeCell ref="I3:J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9"/>
  <sheetViews>
    <sheetView topLeftCell="C1" workbookViewId="0">
      <selection activeCell="Q17" sqref="Q17"/>
    </sheetView>
  </sheetViews>
  <sheetFormatPr defaultRowHeight="15" x14ac:dyDescent="0.25"/>
  <cols>
    <col min="1" max="1" width="9.140625" style="1"/>
    <col min="2" max="2" width="20.5703125" style="1" bestFit="1" customWidth="1"/>
    <col min="3" max="3" width="9.140625" style="1"/>
    <col min="4" max="4" width="18.140625" style="1" customWidth="1"/>
    <col min="5" max="5" width="2.42578125" style="1" customWidth="1"/>
    <col min="6" max="6" width="13.42578125" style="1" customWidth="1"/>
    <col min="7" max="7" width="12.85546875" style="1" customWidth="1"/>
    <col min="8" max="8" width="2.42578125" style="1" customWidth="1"/>
    <col min="9" max="9" width="21.28515625" style="1" customWidth="1"/>
    <col min="10" max="10" width="9.140625" style="1"/>
    <col min="11" max="11" width="17.7109375" style="1" customWidth="1"/>
    <col min="12" max="12" width="2.28515625" style="1" customWidth="1"/>
    <col min="13" max="13" width="9.140625" style="1"/>
    <col min="14" max="14" width="17" style="1" customWidth="1"/>
    <col min="15" max="15" width="2.7109375" style="1" customWidth="1"/>
    <col min="16" max="16" width="22.28515625" style="1" customWidth="1"/>
    <col min="17" max="17" width="9.140625" style="1"/>
    <col min="18" max="18" width="18.42578125" style="1" customWidth="1"/>
    <col min="19" max="19" width="1.85546875" style="1" customWidth="1"/>
    <col min="20" max="20" width="9.140625" style="1"/>
    <col min="21" max="21" width="18.5703125" style="1" customWidth="1"/>
    <col min="22" max="16384" width="9.140625" style="1"/>
  </cols>
  <sheetData>
    <row r="2" spans="2:21" ht="15.75" thickBot="1" x14ac:dyDescent="0.3"/>
    <row r="3" spans="2:21" ht="15.75" thickBot="1" x14ac:dyDescent="0.3">
      <c r="C3" s="9" t="s">
        <v>31</v>
      </c>
      <c r="D3" s="10"/>
      <c r="E3" s="12"/>
      <c r="F3" s="9" t="s">
        <v>32</v>
      </c>
      <c r="G3" s="10"/>
      <c r="J3" s="9" t="s">
        <v>33</v>
      </c>
      <c r="K3" s="10"/>
      <c r="L3" s="12"/>
      <c r="M3" s="9" t="s">
        <v>34</v>
      </c>
      <c r="N3" s="10"/>
      <c r="Q3" s="9" t="s">
        <v>35</v>
      </c>
      <c r="R3" s="10"/>
      <c r="S3" s="12"/>
      <c r="T3" s="9" t="s">
        <v>36</v>
      </c>
      <c r="U3" s="10"/>
    </row>
    <row r="4" spans="2:21" x14ac:dyDescent="0.25">
      <c r="C4" s="7" t="s">
        <v>4</v>
      </c>
      <c r="D4" s="8" t="s">
        <v>5</v>
      </c>
      <c r="E4" s="13"/>
      <c r="F4" s="7" t="s">
        <v>4</v>
      </c>
      <c r="G4" s="8" t="s">
        <v>5</v>
      </c>
      <c r="J4" s="7" t="s">
        <v>4</v>
      </c>
      <c r="K4" s="8" t="s">
        <v>5</v>
      </c>
      <c r="L4" s="13"/>
      <c r="M4" s="7" t="s">
        <v>4</v>
      </c>
      <c r="N4" s="8" t="s">
        <v>5</v>
      </c>
      <c r="Q4" s="7" t="s">
        <v>4</v>
      </c>
      <c r="R4" s="8" t="s">
        <v>5</v>
      </c>
      <c r="S4" s="13"/>
      <c r="T4" s="7" t="s">
        <v>4</v>
      </c>
      <c r="U4" s="8" t="s">
        <v>5</v>
      </c>
    </row>
    <row r="5" spans="2:21" ht="15.75" thickBot="1" x14ac:dyDescent="0.3">
      <c r="C5" s="4">
        <v>0</v>
      </c>
      <c r="D5" s="5">
        <v>1</v>
      </c>
      <c r="E5" s="13"/>
      <c r="F5" s="4">
        <v>3</v>
      </c>
      <c r="G5" s="5">
        <v>1</v>
      </c>
      <c r="J5" s="4">
        <v>1</v>
      </c>
      <c r="K5" s="5">
        <v>1</v>
      </c>
      <c r="L5" s="13"/>
      <c r="M5" s="4">
        <v>2</v>
      </c>
      <c r="N5" s="5">
        <v>1</v>
      </c>
      <c r="Q5" s="4">
        <v>1</v>
      </c>
      <c r="R5" s="5">
        <v>2</v>
      </c>
      <c r="S5" s="13"/>
      <c r="T5" s="4">
        <v>2</v>
      </c>
      <c r="U5" s="5">
        <v>0</v>
      </c>
    </row>
    <row r="6" spans="2:21" ht="15.75" thickBot="1" x14ac:dyDescent="0.3">
      <c r="B6" s="15" t="s">
        <v>40</v>
      </c>
      <c r="C6" s="6">
        <v>1</v>
      </c>
      <c r="D6" s="6">
        <v>1</v>
      </c>
      <c r="E6" s="13"/>
      <c r="F6" s="6">
        <v>4</v>
      </c>
      <c r="G6" s="6">
        <v>4</v>
      </c>
      <c r="I6" s="15" t="s">
        <v>40</v>
      </c>
      <c r="J6" s="6">
        <v>2</v>
      </c>
      <c r="K6" s="6">
        <v>2</v>
      </c>
      <c r="L6" s="13"/>
      <c r="M6" s="6">
        <v>3</v>
      </c>
      <c r="N6" s="6">
        <v>3</v>
      </c>
      <c r="P6" s="15" t="s">
        <v>40</v>
      </c>
      <c r="Q6" s="6">
        <v>3</v>
      </c>
      <c r="R6" s="6">
        <v>3</v>
      </c>
      <c r="S6" s="13"/>
      <c r="T6" s="6">
        <v>2</v>
      </c>
      <c r="U6" s="6">
        <v>2</v>
      </c>
    </row>
    <row r="7" spans="2:21" x14ac:dyDescent="0.25">
      <c r="B7" s="14" t="s">
        <v>8</v>
      </c>
      <c r="C7" s="2">
        <f>C5/C6</f>
        <v>0</v>
      </c>
      <c r="D7" s="2">
        <f t="shared" ref="D7:G7" si="0">D5/D6</f>
        <v>1</v>
      </c>
      <c r="E7" s="2"/>
      <c r="F7" s="2">
        <f t="shared" si="0"/>
        <v>0.75</v>
      </c>
      <c r="G7" s="2">
        <f t="shared" si="0"/>
        <v>0.25</v>
      </c>
      <c r="I7" s="14" t="s">
        <v>8</v>
      </c>
      <c r="J7" s="2">
        <f>J5/J6</f>
        <v>0.5</v>
      </c>
      <c r="K7" s="2">
        <f t="shared" ref="K7" si="1">K5/K6</f>
        <v>0.5</v>
      </c>
      <c r="L7" s="2"/>
      <c r="M7" s="2">
        <f t="shared" ref="M7" si="2">M5/M6</f>
        <v>0.66666666666666663</v>
      </c>
      <c r="N7" s="2">
        <f t="shared" ref="N7" si="3">N5/N6</f>
        <v>0.33333333333333331</v>
      </c>
      <c r="P7" s="14" t="s">
        <v>8</v>
      </c>
      <c r="Q7" s="2">
        <f>Q5/Q6</f>
        <v>0.33333333333333331</v>
      </c>
      <c r="R7" s="2">
        <f t="shared" ref="R7" si="4">R5/R6</f>
        <v>0.66666666666666663</v>
      </c>
      <c r="S7" s="2"/>
      <c r="T7" s="2">
        <f t="shared" ref="T7" si="5">T5/T6</f>
        <v>1</v>
      </c>
      <c r="U7" s="2">
        <f t="shared" ref="U7" si="6">U5/U6</f>
        <v>0</v>
      </c>
    </row>
    <row r="8" spans="2:21" x14ac:dyDescent="0.25">
      <c r="B8" s="14" t="s">
        <v>9</v>
      </c>
      <c r="C8" s="2" t="e">
        <f>LOG(C7,2)</f>
        <v>#NUM!</v>
      </c>
      <c r="D8" s="2">
        <f t="shared" ref="D8:G8" si="7">LOG(D7,2)</f>
        <v>0</v>
      </c>
      <c r="E8" s="2"/>
      <c r="F8" s="2">
        <f t="shared" si="7"/>
        <v>-0.41503749927884381</v>
      </c>
      <c r="G8" s="2">
        <f t="shared" si="7"/>
        <v>-2</v>
      </c>
      <c r="I8" s="14" t="s">
        <v>9</v>
      </c>
      <c r="J8" s="2">
        <f>LOG(J7,2)</f>
        <v>-1</v>
      </c>
      <c r="K8" s="2">
        <f t="shared" ref="K8" si="8">LOG(K7,2)</f>
        <v>-1</v>
      </c>
      <c r="L8" s="2"/>
      <c r="M8" s="2">
        <f t="shared" ref="M8" si="9">LOG(M7,2)</f>
        <v>-0.5849625007211563</v>
      </c>
      <c r="N8" s="2">
        <f t="shared" ref="N8" si="10">LOG(N7,2)</f>
        <v>-1.5849625007211563</v>
      </c>
      <c r="P8" s="14" t="s">
        <v>9</v>
      </c>
      <c r="Q8" s="2">
        <f>LOG(Q7,2)</f>
        <v>-1.5849625007211563</v>
      </c>
      <c r="R8" s="2">
        <f t="shared" ref="R8" si="11">LOG(R7,2)</f>
        <v>-0.5849625007211563</v>
      </c>
      <c r="S8" s="2"/>
      <c r="T8" s="2">
        <f t="shared" ref="T8" si="12">LOG(T7,2)</f>
        <v>0</v>
      </c>
      <c r="U8" s="2" t="e">
        <f t="shared" ref="U8" si="13">LOG(U7,2)</f>
        <v>#NUM!</v>
      </c>
    </row>
    <row r="9" spans="2:21" ht="15.75" thickBot="1" x14ac:dyDescent="0.3">
      <c r="B9" s="14" t="s">
        <v>10</v>
      </c>
      <c r="C9" s="2" t="e">
        <f>-(C7)*C8</f>
        <v>#NUM!</v>
      </c>
      <c r="D9" s="2">
        <f t="shared" ref="D9:G9" si="14">-(D7)*D8</f>
        <v>0</v>
      </c>
      <c r="E9" s="2"/>
      <c r="F9" s="2">
        <f t="shared" si="14"/>
        <v>0.31127812445913283</v>
      </c>
      <c r="G9" s="2">
        <f t="shared" si="14"/>
        <v>0.5</v>
      </c>
      <c r="I9" s="14" t="s">
        <v>10</v>
      </c>
      <c r="J9" s="2">
        <f>-(J7)*J8</f>
        <v>0.5</v>
      </c>
      <c r="K9" s="2">
        <f t="shared" ref="K9" si="15">-(K7)*K8</f>
        <v>0.5</v>
      </c>
      <c r="L9" s="2"/>
      <c r="M9" s="2">
        <f t="shared" ref="M9" si="16">-(M7)*M8</f>
        <v>0.38997500048077083</v>
      </c>
      <c r="N9" s="2">
        <f t="shared" ref="N9" si="17">-(N7)*N8</f>
        <v>0.52832083357371873</v>
      </c>
      <c r="P9" s="14" t="s">
        <v>10</v>
      </c>
      <c r="Q9" s="2">
        <f>-(Q7)*Q8</f>
        <v>0.52832083357371873</v>
      </c>
      <c r="R9" s="2">
        <f t="shared" ref="R9" si="18">-(R7)*R8</f>
        <v>0.38997500048077083</v>
      </c>
      <c r="S9" s="2"/>
      <c r="T9" s="2">
        <f t="shared" ref="T9" si="19">-(T7)*T8</f>
        <v>0</v>
      </c>
      <c r="U9" s="2" t="e">
        <f t="shared" ref="U9" si="20">-(U7)*U8</f>
        <v>#NUM!</v>
      </c>
    </row>
    <row r="10" spans="2:21" ht="15.75" thickBot="1" x14ac:dyDescent="0.3">
      <c r="C10" s="11">
        <v>0</v>
      </c>
      <c r="F10" s="11">
        <f>F9+G9</f>
        <v>0.81127812445913283</v>
      </c>
      <c r="J10" s="11">
        <f>J9+K9</f>
        <v>1</v>
      </c>
      <c r="M10" s="11">
        <f>M9+N9</f>
        <v>0.91829583405448956</v>
      </c>
      <c r="Q10" s="11">
        <f>Q9+R9</f>
        <v>0.91829583405448956</v>
      </c>
      <c r="T10" s="11">
        <v>0</v>
      </c>
    </row>
    <row r="13" spans="2:21" x14ac:dyDescent="0.25">
      <c r="B13" s="16" t="s">
        <v>41</v>
      </c>
      <c r="C13" s="3">
        <v>1</v>
      </c>
      <c r="D13" s="3">
        <v>4</v>
      </c>
      <c r="E13" s="17" t="s">
        <v>42</v>
      </c>
      <c r="F13" s="17"/>
      <c r="G13" s="17"/>
      <c r="I13" s="16" t="s">
        <v>41</v>
      </c>
      <c r="J13" s="3">
        <v>2</v>
      </c>
      <c r="K13" s="3">
        <v>3</v>
      </c>
      <c r="L13" s="17" t="s">
        <v>42</v>
      </c>
      <c r="M13" s="17"/>
      <c r="N13" s="17"/>
      <c r="P13" s="16" t="s">
        <v>41</v>
      </c>
      <c r="Q13" s="3">
        <v>3</v>
      </c>
      <c r="R13" s="3">
        <v>2</v>
      </c>
      <c r="S13" s="17" t="s">
        <v>42</v>
      </c>
      <c r="T13" s="17"/>
      <c r="U13" s="17"/>
    </row>
    <row r="14" spans="2:21" x14ac:dyDescent="0.25">
      <c r="B14" s="1" t="s">
        <v>7</v>
      </c>
      <c r="C14" s="2">
        <v>5</v>
      </c>
      <c r="D14" s="2">
        <v>5</v>
      </c>
      <c r="I14" s="1" t="s">
        <v>7</v>
      </c>
      <c r="J14" s="2">
        <v>5</v>
      </c>
      <c r="K14" s="2">
        <v>5</v>
      </c>
      <c r="P14" s="1" t="s">
        <v>7</v>
      </c>
      <c r="Q14" s="2">
        <v>5</v>
      </c>
      <c r="R14" s="2">
        <v>5</v>
      </c>
    </row>
    <row r="15" spans="2:21" x14ac:dyDescent="0.25">
      <c r="B15" s="1" t="s">
        <v>6</v>
      </c>
      <c r="C15" s="2">
        <f>C13/C14</f>
        <v>0.2</v>
      </c>
      <c r="D15" s="2">
        <f>D13/D14</f>
        <v>0.8</v>
      </c>
      <c r="I15" s="1" t="s">
        <v>6</v>
      </c>
      <c r="J15" s="2">
        <f>J13/J14</f>
        <v>0.4</v>
      </c>
      <c r="K15" s="2">
        <f>K13/K14</f>
        <v>0.6</v>
      </c>
      <c r="P15" s="1" t="s">
        <v>6</v>
      </c>
      <c r="Q15" s="2">
        <f>Q13/Q14</f>
        <v>0.6</v>
      </c>
      <c r="R15" s="2">
        <f>R13/R14</f>
        <v>0.4</v>
      </c>
    </row>
    <row r="17" spans="1:17" x14ac:dyDescent="0.25">
      <c r="A17" s="1" t="s">
        <v>2</v>
      </c>
      <c r="C17" s="1">
        <f>$A$19-(C15*C10)-(D15*F10)</f>
        <v>0.32192809488736229</v>
      </c>
      <c r="J17" s="1">
        <f>$A$19-(J15*J10)-(K15*M10)</f>
        <v>1.9973094021974891E-2</v>
      </c>
      <c r="Q17" s="1">
        <f>$A$19-(Q15*Q10)-(R15*T10)</f>
        <v>0.41997309402197491</v>
      </c>
    </row>
    <row r="18" spans="1:17" ht="15.75" thickBot="1" x14ac:dyDescent="0.3">
      <c r="A18" s="1" t="s">
        <v>3</v>
      </c>
    </row>
    <row r="19" spans="1:17" ht="15.75" thickBot="1" x14ac:dyDescent="0.3">
      <c r="A19" s="11">
        <f>'sunny-humidity'!A19</f>
        <v>0.97095059445466858</v>
      </c>
    </row>
  </sheetData>
  <mergeCells count="9">
    <mergeCell ref="M3:N3"/>
    <mergeCell ref="Q3:R3"/>
    <mergeCell ref="T3:U3"/>
    <mergeCell ref="L13:N13"/>
    <mergeCell ref="S13:U13"/>
    <mergeCell ref="C3:D3"/>
    <mergeCell ref="F3:G3"/>
    <mergeCell ref="E13:G13"/>
    <mergeCell ref="J3:K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tabSelected="1" workbookViewId="0">
      <selection activeCell="F19" sqref="F19"/>
    </sheetView>
  </sheetViews>
  <sheetFormatPr defaultRowHeight="15" x14ac:dyDescent="0.25"/>
  <cols>
    <col min="1" max="1" width="9.140625" style="1"/>
    <col min="2" max="2" width="20.5703125" style="1" bestFit="1" customWidth="1"/>
    <col min="3" max="3" width="9.140625" style="1"/>
    <col min="4" max="4" width="16.140625" style="1" customWidth="1"/>
    <col min="5" max="5" width="2.42578125" style="1" customWidth="1"/>
    <col min="6" max="6" width="13.42578125" style="1" customWidth="1"/>
    <col min="7" max="7" width="9.140625" style="1"/>
    <col min="8" max="8" width="2.42578125" style="1" customWidth="1"/>
    <col min="9" max="16384" width="9.140625" style="1"/>
  </cols>
  <sheetData>
    <row r="2" spans="2:7" ht="15.75" thickBot="1" x14ac:dyDescent="0.3"/>
    <row r="3" spans="2:7" ht="15.75" thickBot="1" x14ac:dyDescent="0.3">
      <c r="C3" s="9" t="s">
        <v>37</v>
      </c>
      <c r="D3" s="10"/>
      <c r="E3" s="12"/>
      <c r="F3" s="9" t="s">
        <v>38</v>
      </c>
      <c r="G3" s="10"/>
    </row>
    <row r="4" spans="2:7" x14ac:dyDescent="0.25">
      <c r="C4" s="7" t="s">
        <v>4</v>
      </c>
      <c r="D4" s="8" t="s">
        <v>5</v>
      </c>
      <c r="E4" s="13"/>
      <c r="F4" s="7" t="s">
        <v>4</v>
      </c>
      <c r="G4" s="8" t="s">
        <v>5</v>
      </c>
    </row>
    <row r="5" spans="2:7" ht="15.75" thickBot="1" x14ac:dyDescent="0.3">
      <c r="C5" s="4">
        <v>1</v>
      </c>
      <c r="D5" s="5">
        <v>1</v>
      </c>
      <c r="E5" s="13"/>
      <c r="F5" s="4">
        <v>2</v>
      </c>
      <c r="G5" s="5">
        <v>1</v>
      </c>
    </row>
    <row r="6" spans="2:7" ht="15.75" thickBot="1" x14ac:dyDescent="0.3">
      <c r="B6" s="15" t="s">
        <v>39</v>
      </c>
      <c r="C6" s="6">
        <v>2</v>
      </c>
      <c r="D6" s="6">
        <v>2</v>
      </c>
      <c r="E6" s="13"/>
      <c r="F6" s="6">
        <v>3</v>
      </c>
      <c r="G6" s="6">
        <v>3</v>
      </c>
    </row>
    <row r="7" spans="2:7" x14ac:dyDescent="0.25">
      <c r="B7" s="14" t="s">
        <v>8</v>
      </c>
      <c r="C7" s="2">
        <f>C5/C6</f>
        <v>0.5</v>
      </c>
      <c r="D7" s="2">
        <f t="shared" ref="D7:G7" si="0">D5/D6</f>
        <v>0.5</v>
      </c>
      <c r="E7" s="2"/>
      <c r="F7" s="2">
        <f t="shared" si="0"/>
        <v>0.66666666666666663</v>
      </c>
      <c r="G7" s="2">
        <f t="shared" si="0"/>
        <v>0.33333333333333331</v>
      </c>
    </row>
    <row r="8" spans="2:7" x14ac:dyDescent="0.25">
      <c r="B8" s="14" t="s">
        <v>9</v>
      </c>
      <c r="C8" s="2">
        <f>LOG(C7,2)</f>
        <v>-1</v>
      </c>
      <c r="D8" s="2">
        <f t="shared" ref="D8:G8" si="1">LOG(D7,2)</f>
        <v>-1</v>
      </c>
      <c r="E8" s="2"/>
      <c r="F8" s="2">
        <f t="shared" si="1"/>
        <v>-0.5849625007211563</v>
      </c>
      <c r="G8" s="2">
        <f t="shared" si="1"/>
        <v>-1.5849625007211563</v>
      </c>
    </row>
    <row r="9" spans="2:7" ht="15.75" thickBot="1" x14ac:dyDescent="0.3">
      <c r="B9" s="14" t="s">
        <v>10</v>
      </c>
      <c r="C9" s="2">
        <f>-(C7)*C8</f>
        <v>0.5</v>
      </c>
      <c r="D9" s="2">
        <f t="shared" ref="D9:G9" si="2">-(D7)*D8</f>
        <v>0.5</v>
      </c>
      <c r="E9" s="2"/>
      <c r="F9" s="2">
        <f t="shared" si="2"/>
        <v>0.38997500048077083</v>
      </c>
      <c r="G9" s="2">
        <f t="shared" si="2"/>
        <v>0.52832083357371873</v>
      </c>
    </row>
    <row r="10" spans="2:7" ht="15.75" thickBot="1" x14ac:dyDescent="0.3">
      <c r="C10" s="11">
        <f>C9+D9</f>
        <v>1</v>
      </c>
      <c r="F10" s="11">
        <f>F9+G9</f>
        <v>0.91829583405448956</v>
      </c>
    </row>
    <row r="13" spans="2:7" x14ac:dyDescent="0.25">
      <c r="B13" s="16" t="s">
        <v>12</v>
      </c>
      <c r="C13" s="3">
        <v>2</v>
      </c>
      <c r="D13" s="3">
        <v>3</v>
      </c>
      <c r="E13" s="17" t="s">
        <v>13</v>
      </c>
      <c r="F13" s="17"/>
      <c r="G13" s="17"/>
    </row>
    <row r="14" spans="2:7" x14ac:dyDescent="0.25">
      <c r="B14" s="1" t="s">
        <v>7</v>
      </c>
      <c r="C14" s="2">
        <v>5</v>
      </c>
      <c r="D14" s="2">
        <v>5</v>
      </c>
    </row>
    <row r="15" spans="2:7" x14ac:dyDescent="0.25">
      <c r="B15" s="1" t="s">
        <v>6</v>
      </c>
      <c r="C15" s="2">
        <f>C13/C14</f>
        <v>0.4</v>
      </c>
      <c r="D15" s="2">
        <f>D13/D14</f>
        <v>0.6</v>
      </c>
    </row>
    <row r="17" spans="1:3" x14ac:dyDescent="0.25">
      <c r="A17" s="1" t="s">
        <v>2</v>
      </c>
      <c r="C17" s="1">
        <f>$A$19-(C15*C10)-(D15*F10)</f>
        <v>1.9973094021974891E-2</v>
      </c>
    </row>
    <row r="18" spans="1:3" ht="15.75" thickBot="1" x14ac:dyDescent="0.3">
      <c r="A18" s="1" t="s">
        <v>3</v>
      </c>
    </row>
    <row r="19" spans="1:3" ht="15.75" thickBot="1" x14ac:dyDescent="0.3">
      <c r="A19" s="11">
        <f>'sunny-humidity'!A19</f>
        <v>0.97095059445466858</v>
      </c>
    </row>
  </sheetData>
  <mergeCells count="3">
    <mergeCell ref="E13:G13"/>
    <mergeCell ref="C3:D3"/>
    <mergeCell ref="F3:G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32"/>
  <sheetViews>
    <sheetView workbookViewId="0">
      <selection activeCell="J10" sqref="J10"/>
    </sheetView>
  </sheetViews>
  <sheetFormatPr defaultRowHeight="15" x14ac:dyDescent="0.25"/>
  <sheetData>
    <row r="1" spans="1:10" x14ac:dyDescent="0.25">
      <c r="A1" t="s">
        <v>24</v>
      </c>
      <c r="F1" t="s">
        <v>27</v>
      </c>
      <c r="G1" t="s">
        <v>43</v>
      </c>
    </row>
    <row r="2" spans="1:10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10" x14ac:dyDescent="0.25">
      <c r="A3" t="s">
        <v>19</v>
      </c>
      <c r="B3">
        <v>69</v>
      </c>
      <c r="C3" s="18">
        <v>70</v>
      </c>
      <c r="D3" t="b">
        <v>0</v>
      </c>
      <c r="E3" t="s">
        <v>22</v>
      </c>
    </row>
    <row r="4" spans="1:10" x14ac:dyDescent="0.25">
      <c r="A4" t="s">
        <v>19</v>
      </c>
      <c r="B4">
        <v>75</v>
      </c>
      <c r="C4" s="18">
        <v>70</v>
      </c>
      <c r="D4" t="b">
        <v>1</v>
      </c>
      <c r="E4" t="s">
        <v>22</v>
      </c>
      <c r="F4">
        <v>77.5</v>
      </c>
      <c r="G4">
        <f>'sunny-humidity'!C17</f>
        <v>0.97095059445466858</v>
      </c>
      <c r="H4" t="s">
        <v>44</v>
      </c>
      <c r="J4" t="s">
        <v>45</v>
      </c>
    </row>
    <row r="5" spans="1:10" hidden="1" x14ac:dyDescent="0.25">
      <c r="A5" t="s">
        <v>21</v>
      </c>
      <c r="B5">
        <v>83</v>
      </c>
      <c r="C5">
        <v>86</v>
      </c>
      <c r="D5" t="b">
        <v>0</v>
      </c>
      <c r="E5" t="s">
        <v>22</v>
      </c>
    </row>
    <row r="6" spans="1:10" hidden="1" x14ac:dyDescent="0.25">
      <c r="A6" t="s">
        <v>23</v>
      </c>
      <c r="B6">
        <v>70</v>
      </c>
      <c r="C6">
        <v>96</v>
      </c>
      <c r="D6" t="b">
        <v>0</v>
      </c>
      <c r="E6" t="s">
        <v>22</v>
      </c>
    </row>
    <row r="7" spans="1:10" hidden="1" x14ac:dyDescent="0.25">
      <c r="A7" t="s">
        <v>23</v>
      </c>
      <c r="B7">
        <v>68</v>
      </c>
      <c r="C7">
        <v>80</v>
      </c>
      <c r="D7" t="b">
        <v>0</v>
      </c>
      <c r="E7" t="s">
        <v>22</v>
      </c>
    </row>
    <row r="8" spans="1:10" hidden="1" x14ac:dyDescent="0.25">
      <c r="A8" t="s">
        <v>23</v>
      </c>
      <c r="B8">
        <v>65</v>
      </c>
      <c r="C8">
        <v>70</v>
      </c>
      <c r="D8" t="b">
        <v>1</v>
      </c>
      <c r="E8" t="s">
        <v>20</v>
      </c>
    </row>
    <row r="9" spans="1:10" hidden="1" x14ac:dyDescent="0.25">
      <c r="A9" t="s">
        <v>21</v>
      </c>
      <c r="B9">
        <v>64</v>
      </c>
      <c r="C9">
        <v>65</v>
      </c>
      <c r="D9" t="b">
        <v>1</v>
      </c>
      <c r="E9" t="s">
        <v>22</v>
      </c>
    </row>
    <row r="10" spans="1:10" x14ac:dyDescent="0.25">
      <c r="A10" t="s">
        <v>19</v>
      </c>
      <c r="B10">
        <v>85</v>
      </c>
      <c r="C10" s="18">
        <v>85</v>
      </c>
      <c r="D10" t="b">
        <v>0</v>
      </c>
      <c r="E10" t="s">
        <v>20</v>
      </c>
    </row>
    <row r="11" spans="1:10" x14ac:dyDescent="0.25">
      <c r="A11" t="s">
        <v>19</v>
      </c>
      <c r="B11">
        <v>80</v>
      </c>
      <c r="C11" s="18">
        <v>90</v>
      </c>
      <c r="D11" t="b">
        <v>1</v>
      </c>
      <c r="E11" t="s">
        <v>20</v>
      </c>
    </row>
    <row r="12" spans="1:10" hidden="1" x14ac:dyDescent="0.25">
      <c r="A12" t="s">
        <v>23</v>
      </c>
      <c r="B12">
        <v>75</v>
      </c>
      <c r="C12">
        <v>80</v>
      </c>
      <c r="D12" t="b">
        <v>0</v>
      </c>
      <c r="E12" t="s">
        <v>22</v>
      </c>
    </row>
    <row r="13" spans="1:10" x14ac:dyDescent="0.25">
      <c r="A13" t="s">
        <v>19</v>
      </c>
      <c r="B13">
        <v>72</v>
      </c>
      <c r="C13" s="18">
        <v>95</v>
      </c>
      <c r="D13" t="b">
        <v>0</v>
      </c>
      <c r="E13" t="s">
        <v>20</v>
      </c>
    </row>
    <row r="14" spans="1:10" hidden="1" x14ac:dyDescent="0.25">
      <c r="A14" t="s">
        <v>21</v>
      </c>
      <c r="B14">
        <v>72</v>
      </c>
      <c r="C14">
        <v>90</v>
      </c>
      <c r="D14" t="b">
        <v>1</v>
      </c>
      <c r="E14" t="s">
        <v>22</v>
      </c>
    </row>
    <row r="15" spans="1:10" hidden="1" x14ac:dyDescent="0.25">
      <c r="A15" t="s">
        <v>21</v>
      </c>
      <c r="B15">
        <v>81</v>
      </c>
      <c r="C15">
        <v>75</v>
      </c>
      <c r="D15" t="b">
        <v>0</v>
      </c>
      <c r="E15" t="s">
        <v>22</v>
      </c>
    </row>
    <row r="16" spans="1:10" hidden="1" x14ac:dyDescent="0.25">
      <c r="A16" t="s">
        <v>23</v>
      </c>
      <c r="B16">
        <v>71</v>
      </c>
      <c r="C16">
        <v>91</v>
      </c>
      <c r="D16" t="b">
        <v>1</v>
      </c>
      <c r="E16" t="s">
        <v>20</v>
      </c>
    </row>
    <row r="18" spans="1:7" x14ac:dyDescent="0.25">
      <c r="A18" t="s">
        <v>25</v>
      </c>
    </row>
    <row r="19" spans="1:7" x14ac:dyDescent="0.25">
      <c r="A19" t="s">
        <v>14</v>
      </c>
      <c r="B19" t="s">
        <v>15</v>
      </c>
      <c r="C19" t="s">
        <v>16</v>
      </c>
      <c r="D19" t="s">
        <v>17</v>
      </c>
      <c r="E19" t="s">
        <v>18</v>
      </c>
    </row>
    <row r="20" spans="1:7" x14ac:dyDescent="0.25">
      <c r="A20" t="s">
        <v>19</v>
      </c>
      <c r="B20" s="18">
        <v>69</v>
      </c>
      <c r="C20">
        <v>70</v>
      </c>
      <c r="D20" t="b">
        <v>0</v>
      </c>
      <c r="E20" t="s">
        <v>22</v>
      </c>
      <c r="F20">
        <v>70.5</v>
      </c>
      <c r="G20">
        <f>'sunny-temperature'!C17</f>
        <v>0.32192809488736229</v>
      </c>
    </row>
    <row r="21" spans="1:7" x14ac:dyDescent="0.25">
      <c r="A21" t="s">
        <v>19</v>
      </c>
      <c r="B21" s="18">
        <v>72</v>
      </c>
      <c r="C21">
        <v>95</v>
      </c>
      <c r="D21" t="b">
        <v>0</v>
      </c>
      <c r="E21" t="s">
        <v>20</v>
      </c>
      <c r="F21">
        <v>73.5</v>
      </c>
      <c r="G21">
        <f>'sunny-temperature'!J17</f>
        <v>1.9973094021974891E-2</v>
      </c>
    </row>
    <row r="22" spans="1:7" x14ac:dyDescent="0.25">
      <c r="A22" t="s">
        <v>19</v>
      </c>
      <c r="B22" s="18">
        <v>75</v>
      </c>
      <c r="C22">
        <v>70</v>
      </c>
      <c r="D22" t="b">
        <v>1</v>
      </c>
      <c r="E22" t="s">
        <v>22</v>
      </c>
      <c r="F22">
        <v>77.5</v>
      </c>
      <c r="G22">
        <f>'sunny-temperature'!Q17</f>
        <v>0.41997309402197491</v>
      </c>
    </row>
    <row r="23" spans="1:7" x14ac:dyDescent="0.25">
      <c r="A23" t="s">
        <v>19</v>
      </c>
      <c r="B23" s="18">
        <v>80</v>
      </c>
      <c r="C23">
        <v>90</v>
      </c>
      <c r="D23" t="b">
        <v>1</v>
      </c>
      <c r="E23" t="s">
        <v>20</v>
      </c>
    </row>
    <row r="24" spans="1:7" x14ac:dyDescent="0.25">
      <c r="A24" t="s">
        <v>19</v>
      </c>
      <c r="B24" s="18">
        <v>85</v>
      </c>
      <c r="C24">
        <v>85</v>
      </c>
      <c r="D24" t="b">
        <v>0</v>
      </c>
      <c r="E24" t="s">
        <v>20</v>
      </c>
    </row>
    <row r="26" spans="1:7" x14ac:dyDescent="0.25">
      <c r="A26" t="s">
        <v>26</v>
      </c>
    </row>
    <row r="27" spans="1:7" x14ac:dyDescent="0.25">
      <c r="A27" t="s">
        <v>14</v>
      </c>
      <c r="B27" t="s">
        <v>15</v>
      </c>
      <c r="C27" t="s">
        <v>16</v>
      </c>
      <c r="D27" t="s">
        <v>17</v>
      </c>
      <c r="E27" t="s">
        <v>18</v>
      </c>
    </row>
    <row r="28" spans="1:7" x14ac:dyDescent="0.25">
      <c r="A28" t="s">
        <v>19</v>
      </c>
      <c r="B28">
        <v>69</v>
      </c>
      <c r="C28">
        <v>70</v>
      </c>
      <c r="D28" s="18" t="b">
        <v>0</v>
      </c>
      <c r="E28" t="s">
        <v>22</v>
      </c>
    </row>
    <row r="29" spans="1:7" x14ac:dyDescent="0.25">
      <c r="A29" t="s">
        <v>19</v>
      </c>
      <c r="B29">
        <v>85</v>
      </c>
      <c r="C29">
        <v>85</v>
      </c>
      <c r="D29" s="18" t="b">
        <v>0</v>
      </c>
      <c r="E29" t="s">
        <v>20</v>
      </c>
    </row>
    <row r="30" spans="1:7" x14ac:dyDescent="0.25">
      <c r="A30" t="s">
        <v>19</v>
      </c>
      <c r="B30">
        <v>72</v>
      </c>
      <c r="C30">
        <v>95</v>
      </c>
      <c r="D30" s="18" t="b">
        <v>0</v>
      </c>
      <c r="E30" t="s">
        <v>20</v>
      </c>
      <c r="G30">
        <f>'sunny-windy'!C17</f>
        <v>1.9973094021974891E-2</v>
      </c>
    </row>
    <row r="31" spans="1:7" x14ac:dyDescent="0.25">
      <c r="A31" t="s">
        <v>19</v>
      </c>
      <c r="B31">
        <v>75</v>
      </c>
      <c r="C31">
        <v>70</v>
      </c>
      <c r="D31" s="18" t="b">
        <v>1</v>
      </c>
      <c r="E31" t="s">
        <v>22</v>
      </c>
    </row>
    <row r="32" spans="1:7" x14ac:dyDescent="0.25">
      <c r="A32" t="s">
        <v>19</v>
      </c>
      <c r="B32">
        <v>80</v>
      </c>
      <c r="C32">
        <v>90</v>
      </c>
      <c r="D32" s="18" t="b">
        <v>1</v>
      </c>
      <c r="E32" t="s">
        <v>20</v>
      </c>
    </row>
  </sheetData>
  <autoFilter ref="A2:E16">
    <filterColumn colId="0">
      <filters>
        <filter val="sunny"/>
      </filters>
    </filterColumn>
    <sortState ref="A2:E12">
      <sortCondition ref="C2:C15"/>
    </sortState>
  </autoFilter>
  <sortState ref="A28:E32">
    <sortCondition ref="D28:D3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1er ejemplo</vt:lpstr>
      <vt:lpstr>sunny-humidity</vt:lpstr>
      <vt:lpstr>sunny-temperature</vt:lpstr>
      <vt:lpstr>sunny-windy</vt:lpstr>
      <vt:lpstr>datos</vt:lpstr>
      <vt:lpstr>weka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M0ses1</dc:creator>
  <cp:lastModifiedBy>M0ses1</cp:lastModifiedBy>
  <dcterms:created xsi:type="dcterms:W3CDTF">2020-09-24T01:15:26Z</dcterms:created>
  <dcterms:modified xsi:type="dcterms:W3CDTF">2020-09-24T02:44:08Z</dcterms:modified>
</cp:coreProperties>
</file>