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0ses1\Downloads\"/>
    </mc:Choice>
  </mc:AlternateContent>
  <bookViews>
    <workbookView xWindow="0" yWindow="0" windowWidth="20490" windowHeight="904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M6" i="1"/>
  <c r="M7" i="1"/>
  <c r="M5" i="1"/>
  <c r="K21" i="1"/>
  <c r="I8" i="1" l="1"/>
  <c r="I9" i="1"/>
  <c r="D22" i="1"/>
  <c r="E22" i="1"/>
  <c r="J12" i="1" s="1"/>
  <c r="C22" i="1"/>
  <c r="E19" i="1"/>
  <c r="J8" i="1" s="1"/>
  <c r="D19" i="1"/>
  <c r="I16" i="1" s="1"/>
  <c r="C19" i="1"/>
  <c r="H7" i="1" s="1"/>
  <c r="H5" i="1" l="1"/>
  <c r="H6" i="1"/>
  <c r="H12" i="1"/>
  <c r="J10" i="1"/>
  <c r="J14" i="1"/>
  <c r="J7" i="1"/>
  <c r="H11" i="1"/>
  <c r="L11" i="1" s="1"/>
  <c r="H13" i="1"/>
  <c r="I10" i="1"/>
  <c r="I14" i="1"/>
  <c r="I7" i="1"/>
  <c r="J5" i="1"/>
  <c r="J6" i="1"/>
  <c r="H10" i="1"/>
  <c r="H9" i="1"/>
  <c r="L9" i="1" s="1"/>
  <c r="H8" i="1"/>
  <c r="I5" i="1"/>
  <c r="I6" i="1"/>
  <c r="I12" i="1"/>
  <c r="J11" i="1"/>
  <c r="J13" i="1"/>
  <c r="H16" i="1"/>
  <c r="L7" i="1" s="1"/>
  <c r="H14" i="1"/>
  <c r="L14" i="1" s="1"/>
  <c r="I11" i="1"/>
  <c r="I13" i="1"/>
  <c r="J9" i="1"/>
  <c r="L12" i="1" l="1"/>
  <c r="L10" i="1"/>
  <c r="L6" i="1"/>
  <c r="L5" i="1"/>
  <c r="L8" i="1"/>
  <c r="L13" i="1"/>
</calcChain>
</file>

<file path=xl/sharedStrings.xml><?xml version="1.0" encoding="utf-8"?>
<sst xmlns="http://schemas.openxmlformats.org/spreadsheetml/2006/main" count="21" uniqueCount="12">
  <si>
    <t>ID</t>
  </si>
  <si>
    <t>Height</t>
  </si>
  <si>
    <t>Age</t>
  </si>
  <si>
    <t>Weight</t>
  </si>
  <si>
    <t>?</t>
  </si>
  <si>
    <t>standardized</t>
  </si>
  <si>
    <t>min</t>
  </si>
  <si>
    <t>max</t>
  </si>
  <si>
    <t>xnew</t>
  </si>
  <si>
    <t>xnew weighted</t>
  </si>
  <si>
    <t>distance (sorted)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</si>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</sst>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tabSelected="1" workbookViewId="0">
      <selection activeCell="M22" sqref="M22"/>
    </sheetView>
  </sheetViews>
  <sheetFormatPr defaultColWidth="11.42578125" defaultRowHeight="15" x14ac:dyDescent="0.25"/>
  <cols>
    <col min="7" max="7" width="12.42578125" bestFit="1" customWidth="1"/>
    <col min="11" max="11" width="20.42578125" bestFit="1" customWidth="1"/>
    <col min="12" max="12" width="23.42578125" bestFit="1" customWidth="1"/>
  </cols>
  <sheetData>
    <row r="3" spans="2:14" x14ac:dyDescent="0.25">
      <c r="G3" t="s">
        <v>5</v>
      </c>
      <c r="L3" t="s">
        <v>10</v>
      </c>
      <c r="N3" s="2" t="s">
        <v>11</v>
      </c>
    </row>
    <row r="4" spans="2:14" x14ac:dyDescent="0.25">
      <c r="B4" s="1" t="s">
        <v>0</v>
      </c>
      <c r="C4" s="1" t="s">
        <v>1</v>
      </c>
      <c r="D4" s="1" t="s">
        <v>2</v>
      </c>
      <c r="E4" s="1" t="s">
        <v>3</v>
      </c>
      <c r="G4" s="1" t="s">
        <v>0</v>
      </c>
      <c r="H4" s="1" t="s">
        <v>1</v>
      </c>
      <c r="I4" s="1" t="s">
        <v>2</v>
      </c>
      <c r="J4" s="1" t="s">
        <v>3</v>
      </c>
      <c r="N4" s="2"/>
    </row>
    <row r="5" spans="2:14" x14ac:dyDescent="0.25">
      <c r="B5" s="3">
        <v>10</v>
      </c>
      <c r="C5" s="3">
        <v>1.70688</v>
      </c>
      <c r="D5" s="3">
        <v>32</v>
      </c>
      <c r="E5" s="3">
        <v>75</v>
      </c>
      <c r="F5" s="4"/>
      <c r="G5" s="3">
        <v>10</v>
      </c>
      <c r="H5" s="3">
        <f t="shared" ref="H5:H14" si="0">(C5-$C$19)/($C$22-$C$19)</f>
        <v>0.72727272727272674</v>
      </c>
      <c r="I5" s="3">
        <f t="shared" ref="I5:I14" si="1">(D5-$D$19)/($D$22-$D$19)</f>
        <v>0.5</v>
      </c>
      <c r="J5" s="3">
        <f t="shared" ref="J5:J14" si="2">(E5-$E$19)/($E$22-$E$19)</f>
        <v>0.93333333333333335</v>
      </c>
      <c r="K5" s="4"/>
      <c r="L5" s="4">
        <f t="shared" ref="L5:L14" si="3">SQRT((H5-$H$16)^2+(I5-$I$16)^2)</f>
        <v>0.24803003987368089</v>
      </c>
      <c r="M5" s="4">
        <f>1/L5</f>
        <v>4.0317697022074004</v>
      </c>
      <c r="N5" s="2">
        <v>1</v>
      </c>
    </row>
    <row r="6" spans="2:14" x14ac:dyDescent="0.25">
      <c r="B6" s="3">
        <v>6</v>
      </c>
      <c r="C6" s="3">
        <v>1.7678399999999999</v>
      </c>
      <c r="D6" s="3">
        <v>36</v>
      </c>
      <c r="E6" s="3">
        <v>60</v>
      </c>
      <c r="F6" s="4"/>
      <c r="G6" s="3">
        <v>6</v>
      </c>
      <c r="H6" s="3">
        <f t="shared" si="0"/>
        <v>0.90909090909090828</v>
      </c>
      <c r="I6" s="3">
        <f t="shared" si="1"/>
        <v>0.65384615384615385</v>
      </c>
      <c r="J6" s="3">
        <f t="shared" si="2"/>
        <v>0.43333333333333335</v>
      </c>
      <c r="K6" s="4"/>
      <c r="L6" s="4">
        <f t="shared" si="3"/>
        <v>0.283367826424542</v>
      </c>
      <c r="M6" s="4">
        <f t="shared" ref="M6:M7" si="4">1/L6</f>
        <v>3.5289821452834906</v>
      </c>
      <c r="N6" s="2">
        <v>2</v>
      </c>
    </row>
    <row r="7" spans="2:14" x14ac:dyDescent="0.25">
      <c r="B7" s="3">
        <v>3</v>
      </c>
      <c r="C7" s="3">
        <v>1.70688</v>
      </c>
      <c r="D7" s="3">
        <v>30</v>
      </c>
      <c r="E7" s="3">
        <v>70</v>
      </c>
      <c r="F7" s="4"/>
      <c r="G7" s="3">
        <v>3</v>
      </c>
      <c r="H7" s="3">
        <f t="shared" si="0"/>
        <v>0.72727272727272674</v>
      </c>
      <c r="I7" s="3">
        <f t="shared" si="1"/>
        <v>0.42307692307692307</v>
      </c>
      <c r="J7" s="3">
        <f t="shared" si="2"/>
        <v>0.76666666666666672</v>
      </c>
      <c r="K7" s="4"/>
      <c r="L7" s="4">
        <f t="shared" si="3"/>
        <v>0.3208411118029218</v>
      </c>
      <c r="M7" s="4">
        <f t="shared" si="4"/>
        <v>3.1168075511914286</v>
      </c>
      <c r="N7" s="2">
        <v>3</v>
      </c>
    </row>
    <row r="8" spans="2:14" x14ac:dyDescent="0.25">
      <c r="B8" s="1">
        <v>4</v>
      </c>
      <c r="C8" s="1">
        <v>1.7983200000000001</v>
      </c>
      <c r="D8" s="1">
        <v>34</v>
      </c>
      <c r="E8" s="1">
        <v>74</v>
      </c>
      <c r="G8" s="1">
        <v>4</v>
      </c>
      <c r="H8" s="1">
        <f t="shared" si="0"/>
        <v>1</v>
      </c>
      <c r="I8" s="1">
        <f t="shared" si="1"/>
        <v>0.57692307692307687</v>
      </c>
      <c r="J8" s="1">
        <f t="shared" si="2"/>
        <v>0.9</v>
      </c>
      <c r="L8">
        <f t="shared" si="3"/>
        <v>0.39484179618162529</v>
      </c>
    </row>
    <row r="9" spans="2:14" x14ac:dyDescent="0.25">
      <c r="B9" s="1">
        <v>8</v>
      </c>
      <c r="C9" s="1">
        <v>1.7678399999999999</v>
      </c>
      <c r="D9" s="1">
        <v>28</v>
      </c>
      <c r="E9" s="1">
        <v>60</v>
      </c>
      <c r="G9" s="1">
        <v>8</v>
      </c>
      <c r="H9" s="1">
        <f t="shared" si="0"/>
        <v>0.90909090909090828</v>
      </c>
      <c r="I9" s="1">
        <f t="shared" si="1"/>
        <v>0.34615384615384615</v>
      </c>
      <c r="J9" s="1">
        <f t="shared" si="2"/>
        <v>0.43333333333333335</v>
      </c>
      <c r="L9">
        <f t="shared" si="3"/>
        <v>0.4714967225465051</v>
      </c>
    </row>
    <row r="10" spans="2:14" x14ac:dyDescent="0.25">
      <c r="B10" s="1">
        <v>1</v>
      </c>
      <c r="C10" s="1">
        <v>1.524</v>
      </c>
      <c r="D10" s="1">
        <v>45</v>
      </c>
      <c r="E10" s="1">
        <v>77</v>
      </c>
      <c r="G10" s="1">
        <v>1</v>
      </c>
      <c r="H10" s="1">
        <f t="shared" si="0"/>
        <v>0.18181818181818152</v>
      </c>
      <c r="I10" s="1">
        <f t="shared" si="1"/>
        <v>1</v>
      </c>
      <c r="J10" s="1">
        <f t="shared" si="2"/>
        <v>1</v>
      </c>
      <c r="L10">
        <f t="shared" si="3"/>
        <v>0.5282961076409004</v>
      </c>
    </row>
    <row r="11" spans="2:14" x14ac:dyDescent="0.25">
      <c r="B11" s="1">
        <v>9</v>
      </c>
      <c r="C11" s="1">
        <v>1.6764000000000001</v>
      </c>
      <c r="D11" s="1">
        <v>23</v>
      </c>
      <c r="E11" s="1">
        <v>67</v>
      </c>
      <c r="G11" s="1">
        <v>9</v>
      </c>
      <c r="H11" s="1">
        <f t="shared" si="0"/>
        <v>0.63636363636363635</v>
      </c>
      <c r="I11" s="1">
        <f t="shared" si="1"/>
        <v>0.15384615384615385</v>
      </c>
      <c r="J11" s="1">
        <f t="shared" si="2"/>
        <v>0.66666666666666663</v>
      </c>
      <c r="L11">
        <f t="shared" si="3"/>
        <v>0.57692307692307687</v>
      </c>
    </row>
    <row r="12" spans="2:14" x14ac:dyDescent="0.25">
      <c r="B12" s="1">
        <v>2</v>
      </c>
      <c r="C12" s="1">
        <v>1.557528</v>
      </c>
      <c r="D12" s="1">
        <v>26</v>
      </c>
      <c r="E12" s="1">
        <v>47</v>
      </c>
      <c r="G12" s="1">
        <v>2</v>
      </c>
      <c r="H12" s="1">
        <f t="shared" si="0"/>
        <v>0.28181818181818152</v>
      </c>
      <c r="I12" s="1">
        <f t="shared" si="1"/>
        <v>0.26923076923076922</v>
      </c>
      <c r="J12" s="1">
        <f t="shared" si="2"/>
        <v>0</v>
      </c>
      <c r="L12">
        <f t="shared" si="3"/>
        <v>0.58199676186224014</v>
      </c>
    </row>
    <row r="13" spans="2:14" x14ac:dyDescent="0.25">
      <c r="B13" s="1">
        <v>5</v>
      </c>
      <c r="C13" s="1">
        <v>1.4630400000000001</v>
      </c>
      <c r="D13" s="1">
        <v>40</v>
      </c>
      <c r="E13" s="1">
        <v>54</v>
      </c>
      <c r="G13" s="1">
        <v>5</v>
      </c>
      <c r="H13" s="1">
        <f t="shared" si="0"/>
        <v>0</v>
      </c>
      <c r="I13" s="1">
        <f t="shared" si="1"/>
        <v>0.80769230769230771</v>
      </c>
      <c r="J13" s="1">
        <f t="shared" si="2"/>
        <v>0.23333333333333334</v>
      </c>
      <c r="L13">
        <f t="shared" si="3"/>
        <v>0.64099597303669864</v>
      </c>
    </row>
    <row r="14" spans="2:14" x14ac:dyDescent="0.25">
      <c r="B14" s="1">
        <v>7</v>
      </c>
      <c r="C14" s="1">
        <v>1.6154399999999998</v>
      </c>
      <c r="D14" s="1">
        <v>19</v>
      </c>
      <c r="E14" s="1">
        <v>55</v>
      </c>
      <c r="G14" s="1">
        <v>7</v>
      </c>
      <c r="H14" s="1">
        <f t="shared" si="0"/>
        <v>0.45454545454545348</v>
      </c>
      <c r="I14" s="1">
        <f t="shared" si="1"/>
        <v>0</v>
      </c>
      <c r="J14" s="1">
        <f t="shared" si="2"/>
        <v>0.26666666666666666</v>
      </c>
      <c r="L14">
        <f t="shared" si="3"/>
        <v>0.75304815243032297</v>
      </c>
    </row>
    <row r="15" spans="2:14" x14ac:dyDescent="0.25">
      <c r="B15" s="1"/>
      <c r="C15" s="1"/>
      <c r="D15" s="1"/>
      <c r="E15" s="1"/>
      <c r="G15" s="1"/>
      <c r="H15" s="1"/>
      <c r="I15" s="1"/>
      <c r="J15" s="1"/>
    </row>
    <row r="16" spans="2:14" x14ac:dyDescent="0.25">
      <c r="B16" s="1">
        <v>11</v>
      </c>
      <c r="C16" s="1">
        <v>1.6764000000000001</v>
      </c>
      <c r="D16" s="1">
        <v>38</v>
      </c>
      <c r="E16" s="1" t="s">
        <v>4</v>
      </c>
      <c r="G16" s="1">
        <v>11</v>
      </c>
      <c r="H16" s="1">
        <f>(C16-$C$19)/($C$22-$C$19)</f>
        <v>0.63636363636363635</v>
      </c>
      <c r="I16" s="1">
        <f>(D16-$D$19)/($D$22-$D$19)</f>
        <v>0.73076923076923073</v>
      </c>
      <c r="J16" s="1" t="s">
        <v>4</v>
      </c>
    </row>
    <row r="18" spans="3:12" x14ac:dyDescent="0.25">
      <c r="C18" s="2" t="s">
        <v>6</v>
      </c>
      <c r="D18" s="2" t="s">
        <v>6</v>
      </c>
      <c r="E18" s="2" t="s">
        <v>6</v>
      </c>
    </row>
    <row r="19" spans="3:12" x14ac:dyDescent="0.25">
      <c r="C19" s="2">
        <f>MIN(C5:C14)</f>
        <v>1.4630400000000001</v>
      </c>
      <c r="D19" s="2">
        <f>MIN(D5:D14)</f>
        <v>19</v>
      </c>
      <c r="E19" s="2">
        <f>MIN(E5:E14)</f>
        <v>47</v>
      </c>
    </row>
    <row r="20" spans="3:12" ht="23.25" x14ac:dyDescent="0.35">
      <c r="C20" s="2"/>
      <c r="D20" s="2"/>
      <c r="E20" s="2"/>
      <c r="K20" s="5" t="s">
        <v>8</v>
      </c>
      <c r="L20" s="5" t="s">
        <v>9</v>
      </c>
    </row>
    <row r="21" spans="3:12" ht="23.25" x14ac:dyDescent="0.35">
      <c r="C21" s="2" t="s">
        <v>7</v>
      </c>
      <c r="D21" s="2" t="s">
        <v>7</v>
      </c>
      <c r="E21" s="2" t="s">
        <v>7</v>
      </c>
      <c r="K21" s="6">
        <f>AVERAGE(E5:E7)</f>
        <v>68.333333333333329</v>
      </c>
      <c r="L21" s="6">
        <f>(M5*E5+M6*E6+M7*E7)/(M5+M6+M7)</f>
        <v>68.58291840140312</v>
      </c>
    </row>
    <row r="22" spans="3:12" x14ac:dyDescent="0.25">
      <c r="C22" s="2">
        <f>MAX(C5:C14)</f>
        <v>1.7983200000000001</v>
      </c>
      <c r="D22" s="2">
        <f>MAX(D5:D14)</f>
        <v>45</v>
      </c>
      <c r="E22" s="2">
        <f>MAX(E5:E14)</f>
        <v>77</v>
      </c>
    </row>
  </sheetData>
  <sortState ref="B5:L14">
    <sortCondition ref="L5:L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VZANELLAP</dc:creator>
  <cp:lastModifiedBy>M0ses1</cp:lastModifiedBy>
  <dcterms:created xsi:type="dcterms:W3CDTF">2020-09-02T23:33:11Z</dcterms:created>
  <dcterms:modified xsi:type="dcterms:W3CDTF">2020-09-03T02:22:49Z</dcterms:modified>
</cp:coreProperties>
</file>