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626"/>
  <workbookPr filterPrivacy="1" defaultThemeVersion="124226"/>
  <bookViews>
    <workbookView xWindow="0" yWindow="0" windowWidth="15360" windowHeight="8820" xr2:uid="{00000000-000D-0000-FFFF-FFFF00000000}"/>
  </bookViews>
  <sheets>
    <sheet name="Sheet1" sheetId="1" r:id="rId1"/>
  </sheets>
  <definedNames>
    <definedName name="_xlnm._FilterDatabase" localSheetId="0" hidden="1">Sheet1!$A$1:$AF$1</definedName>
  </definedNames>
  <calcPr calcId="171026"/>
</workbook>
</file>

<file path=xl/calcChain.xml><?xml version="1.0" encoding="utf-8"?>
<calcChain xmlns="http://schemas.openxmlformats.org/spreadsheetml/2006/main">
  <c r="L37" i="1" l="1"/>
  <c r="L38" i="1"/>
  <c r="M38" i="1"/>
  <c r="L39" i="1"/>
  <c r="M39" i="1"/>
  <c r="M37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28" i="1"/>
  <c r="M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28" i="1"/>
  <c r="J28" i="1"/>
  <c r="I23" i="1"/>
  <c r="J23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16" i="1"/>
  <c r="M16" i="1"/>
  <c r="I17" i="1"/>
  <c r="J17" i="1"/>
  <c r="I18" i="1"/>
  <c r="J18" i="1"/>
  <c r="I19" i="1"/>
  <c r="J19" i="1"/>
  <c r="I20" i="1"/>
  <c r="J20" i="1"/>
  <c r="I21" i="1"/>
  <c r="J21" i="1"/>
  <c r="I22" i="1"/>
  <c r="J22" i="1"/>
  <c r="I24" i="1"/>
  <c r="J24" i="1"/>
  <c r="I25" i="1"/>
  <c r="J25" i="1"/>
  <c r="I26" i="1"/>
  <c r="J26" i="1"/>
  <c r="I16" i="1"/>
  <c r="J16" i="1"/>
  <c r="L11" i="1"/>
  <c r="M11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2" i="1"/>
  <c r="M12" i="1"/>
  <c r="L13" i="1"/>
  <c r="M13" i="1"/>
  <c r="L14" i="1"/>
  <c r="M14" i="1"/>
  <c r="L2" i="1"/>
  <c r="M2" i="1"/>
  <c r="I9" i="1"/>
  <c r="J9" i="1"/>
  <c r="I4" i="1"/>
  <c r="J4" i="1"/>
  <c r="I5" i="1"/>
  <c r="J5" i="1"/>
  <c r="I6" i="1"/>
  <c r="J6" i="1"/>
  <c r="I7" i="1"/>
  <c r="J7" i="1"/>
  <c r="I8" i="1"/>
  <c r="J8" i="1"/>
  <c r="I10" i="1"/>
  <c r="J10" i="1"/>
  <c r="I11" i="1"/>
  <c r="J11" i="1"/>
  <c r="I12" i="1"/>
  <c r="J12" i="1"/>
  <c r="I13" i="1"/>
  <c r="J13" i="1"/>
  <c r="I3" i="1"/>
  <c r="J3" i="1"/>
  <c r="I2" i="1"/>
  <c r="J2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0" i="1"/>
  <c r="I839" i="1"/>
  <c r="J839" i="1"/>
  <c r="I840" i="1"/>
  <c r="J840" i="1"/>
  <c r="I841" i="1"/>
  <c r="J841" i="1"/>
  <c r="I842" i="1"/>
  <c r="J842" i="1"/>
  <c r="I843" i="1"/>
  <c r="J843" i="1"/>
  <c r="I838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23" i="1"/>
  <c r="I815" i="1"/>
  <c r="I816" i="1"/>
  <c r="I817" i="1"/>
  <c r="I818" i="1"/>
  <c r="I819" i="1"/>
  <c r="I820" i="1"/>
  <c r="I821" i="1"/>
  <c r="I814" i="1"/>
  <c r="I801" i="1"/>
  <c r="I802" i="1"/>
  <c r="I803" i="1"/>
  <c r="I804" i="1"/>
  <c r="I805" i="1"/>
  <c r="I806" i="1"/>
  <c r="I807" i="1"/>
  <c r="I808" i="1"/>
  <c r="I809" i="1"/>
  <c r="I800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87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72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59" i="1"/>
  <c r="I732" i="1"/>
  <c r="I733" i="1"/>
  <c r="I734" i="1"/>
  <c r="I735" i="1"/>
  <c r="I736" i="1"/>
  <c r="I737" i="1"/>
  <c r="I738" i="1"/>
  <c r="I739" i="1"/>
  <c r="I740" i="1"/>
  <c r="I741" i="1"/>
  <c r="I731" i="1"/>
  <c r="I721" i="1"/>
  <c r="I722" i="1"/>
  <c r="I723" i="1"/>
  <c r="I724" i="1"/>
  <c r="I725" i="1"/>
  <c r="I726" i="1"/>
  <c r="I727" i="1"/>
  <c r="I728" i="1"/>
  <c r="I720" i="1"/>
  <c r="I707" i="1"/>
  <c r="I708" i="1"/>
  <c r="I709" i="1"/>
  <c r="I710" i="1"/>
  <c r="I711" i="1"/>
  <c r="I712" i="1"/>
  <c r="I713" i="1"/>
  <c r="I714" i="1"/>
  <c r="I715" i="1"/>
  <c r="I716" i="1"/>
  <c r="I706" i="1"/>
  <c r="I696" i="1"/>
  <c r="I697" i="1"/>
  <c r="I698" i="1"/>
  <c r="I699" i="1"/>
  <c r="I700" i="1"/>
  <c r="I701" i="1"/>
  <c r="I702" i="1"/>
  <c r="I703" i="1"/>
  <c r="I695" i="1"/>
  <c r="I689" i="1"/>
  <c r="J689" i="1"/>
  <c r="I684" i="1"/>
  <c r="J684" i="1"/>
  <c r="I685" i="1"/>
  <c r="J685" i="1"/>
  <c r="I686" i="1"/>
  <c r="J686" i="1"/>
  <c r="I687" i="1"/>
  <c r="J687" i="1"/>
  <c r="I688" i="1"/>
  <c r="J688" i="1"/>
  <c r="I690" i="1"/>
  <c r="J690" i="1"/>
  <c r="I691" i="1"/>
  <c r="J691" i="1"/>
  <c r="I692" i="1"/>
  <c r="J692" i="1"/>
  <c r="I683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72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58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45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30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16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0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594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80" i="1"/>
  <c r="I568" i="1"/>
  <c r="J568" i="1"/>
  <c r="I569" i="1"/>
  <c r="J569" i="1"/>
  <c r="I570" i="1"/>
  <c r="J570" i="1"/>
  <c r="I571" i="1"/>
  <c r="I572" i="1"/>
  <c r="I573" i="1"/>
  <c r="I574" i="1"/>
  <c r="I575" i="1"/>
  <c r="I576" i="1"/>
  <c r="I567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40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23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11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496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81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67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53" i="1"/>
  <c r="I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23" i="1"/>
  <c r="I424" i="1"/>
  <c r="I425" i="1"/>
  <c r="I426" i="1"/>
  <c r="I427" i="1"/>
  <c r="I428" i="1"/>
  <c r="I422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08" i="1"/>
  <c r="I405" i="1"/>
  <c r="I398" i="1"/>
  <c r="I399" i="1"/>
  <c r="J399" i="1"/>
  <c r="I400" i="1"/>
  <c r="I401" i="1"/>
  <c r="I402" i="1"/>
  <c r="I403" i="1"/>
  <c r="I404" i="1"/>
  <c r="I397" i="1"/>
  <c r="I394" i="1"/>
  <c r="I386" i="1"/>
  <c r="I387" i="1"/>
  <c r="J387" i="1"/>
  <c r="I388" i="1"/>
  <c r="I389" i="1"/>
  <c r="I390" i="1"/>
  <c r="I391" i="1"/>
  <c r="I392" i="1"/>
  <c r="I393" i="1"/>
  <c r="I385" i="1"/>
  <c r="I377" i="1"/>
  <c r="I378" i="1"/>
  <c r="J378" i="1"/>
  <c r="I379" i="1"/>
  <c r="I380" i="1"/>
  <c r="I381" i="1"/>
  <c r="I382" i="1"/>
  <c r="I383" i="1"/>
  <c r="I376" i="1"/>
  <c r="I367" i="1"/>
  <c r="I368" i="1"/>
  <c r="J368" i="1"/>
  <c r="I369" i="1"/>
  <c r="I370" i="1"/>
  <c r="I371" i="1"/>
  <c r="I372" i="1"/>
  <c r="I373" i="1"/>
  <c r="I366" i="1"/>
  <c r="I354" i="1"/>
  <c r="I355" i="1"/>
  <c r="J355" i="1"/>
  <c r="I356" i="1"/>
  <c r="I357" i="1"/>
  <c r="I358" i="1"/>
  <c r="I359" i="1"/>
  <c r="I360" i="1"/>
  <c r="I361" i="1"/>
  <c r="I362" i="1"/>
  <c r="I363" i="1"/>
  <c r="I364" i="1"/>
  <c r="I353" i="1"/>
  <c r="I343" i="1"/>
  <c r="I344" i="1"/>
  <c r="J344" i="1"/>
  <c r="I345" i="1"/>
  <c r="I346" i="1"/>
  <c r="I347" i="1"/>
  <c r="I348" i="1"/>
  <c r="I349" i="1"/>
  <c r="I350" i="1"/>
  <c r="I342" i="1"/>
  <c r="I329" i="1"/>
  <c r="I330" i="1"/>
  <c r="J330" i="1"/>
  <c r="I331" i="1"/>
  <c r="I332" i="1"/>
  <c r="I333" i="1"/>
  <c r="I334" i="1"/>
  <c r="I328" i="1"/>
  <c r="I317" i="1"/>
  <c r="I318" i="1"/>
  <c r="J318" i="1"/>
  <c r="I319" i="1"/>
  <c r="J319" i="1"/>
  <c r="I320" i="1"/>
  <c r="I321" i="1"/>
  <c r="I322" i="1"/>
  <c r="I323" i="1"/>
  <c r="I316" i="1"/>
  <c r="I304" i="1"/>
  <c r="J304" i="1"/>
  <c r="I303" i="1"/>
  <c r="I305" i="1"/>
  <c r="I306" i="1"/>
  <c r="I307" i="1"/>
  <c r="I308" i="1"/>
  <c r="I309" i="1"/>
  <c r="I310" i="1"/>
  <c r="I311" i="1"/>
  <c r="I312" i="1"/>
  <c r="I302" i="1"/>
  <c r="I289" i="1"/>
  <c r="I290" i="1"/>
  <c r="J290" i="1"/>
  <c r="I291" i="1"/>
  <c r="I292" i="1"/>
  <c r="I293" i="1"/>
  <c r="I294" i="1"/>
  <c r="I295" i="1"/>
  <c r="I296" i="1"/>
  <c r="I297" i="1"/>
  <c r="I298" i="1"/>
  <c r="I299" i="1"/>
  <c r="I288" i="1"/>
  <c r="I280" i="1"/>
  <c r="I281" i="1"/>
  <c r="J281" i="1"/>
  <c r="I282" i="1"/>
  <c r="I283" i="1"/>
  <c r="I284" i="1"/>
  <c r="I285" i="1"/>
  <c r="I286" i="1"/>
  <c r="I279" i="1"/>
  <c r="I268" i="1"/>
  <c r="J268" i="1"/>
  <c r="I269" i="1"/>
  <c r="I270" i="1"/>
  <c r="I271" i="1"/>
  <c r="I272" i="1"/>
  <c r="I273" i="1"/>
  <c r="I274" i="1"/>
  <c r="I267" i="1"/>
  <c r="I266" i="1"/>
  <c r="I240" i="1"/>
  <c r="I241" i="1"/>
  <c r="J241" i="1"/>
  <c r="I242" i="1"/>
  <c r="I243" i="1"/>
  <c r="I244" i="1"/>
  <c r="I245" i="1"/>
  <c r="I246" i="1"/>
  <c r="I247" i="1"/>
  <c r="I248" i="1"/>
  <c r="I249" i="1"/>
  <c r="I239" i="1"/>
  <c r="I228" i="1"/>
  <c r="I229" i="1"/>
  <c r="J229" i="1"/>
  <c r="I230" i="1"/>
  <c r="I231" i="1"/>
  <c r="I232" i="1"/>
  <c r="I233" i="1"/>
  <c r="I234" i="1"/>
  <c r="I235" i="1"/>
  <c r="I236" i="1"/>
  <c r="I227" i="1"/>
  <c r="I217" i="1"/>
  <c r="I218" i="1"/>
  <c r="J218" i="1"/>
  <c r="I219" i="1"/>
  <c r="I220" i="1"/>
  <c r="I221" i="1"/>
  <c r="I222" i="1"/>
  <c r="I223" i="1"/>
  <c r="I216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05" i="1"/>
  <c r="L207" i="1"/>
  <c r="I193" i="1"/>
  <c r="I194" i="1"/>
  <c r="J194" i="1"/>
  <c r="I195" i="1"/>
  <c r="I196" i="1"/>
  <c r="I197" i="1"/>
  <c r="I198" i="1"/>
  <c r="I199" i="1"/>
  <c r="I200" i="1"/>
  <c r="I192" i="1"/>
  <c r="I178" i="1"/>
  <c r="I179" i="1"/>
  <c r="J179" i="1"/>
  <c r="I180" i="1"/>
  <c r="I181" i="1"/>
  <c r="I182" i="1"/>
  <c r="I183" i="1"/>
  <c r="I184" i="1"/>
  <c r="I185" i="1"/>
  <c r="I186" i="1"/>
  <c r="I177" i="1"/>
  <c r="I166" i="1"/>
  <c r="I167" i="1"/>
  <c r="J167" i="1"/>
  <c r="I168" i="1"/>
  <c r="I169" i="1"/>
  <c r="I170" i="1"/>
  <c r="I171" i="1"/>
  <c r="I172" i="1"/>
  <c r="I173" i="1"/>
  <c r="I165" i="1"/>
  <c r="I153" i="1"/>
  <c r="I154" i="1"/>
  <c r="J154" i="1"/>
  <c r="I155" i="1"/>
  <c r="I156" i="1"/>
  <c r="I157" i="1"/>
  <c r="I158" i="1"/>
  <c r="I159" i="1"/>
  <c r="I152" i="1"/>
  <c r="I133" i="1"/>
  <c r="I134" i="1"/>
  <c r="J134" i="1"/>
  <c r="I135" i="1"/>
  <c r="I136" i="1"/>
  <c r="I137" i="1"/>
  <c r="I138" i="1"/>
  <c r="I139" i="1"/>
  <c r="I140" i="1"/>
  <c r="I141" i="1"/>
  <c r="I132" i="1"/>
  <c r="I106" i="1"/>
  <c r="I107" i="1"/>
  <c r="J107" i="1"/>
  <c r="I108" i="1"/>
  <c r="I109" i="1"/>
  <c r="I110" i="1"/>
  <c r="I111" i="1"/>
  <c r="I112" i="1"/>
  <c r="I113" i="1"/>
  <c r="I114" i="1"/>
  <c r="I105" i="1"/>
  <c r="L97" i="1"/>
  <c r="M97" i="1"/>
  <c r="I94" i="1"/>
  <c r="I95" i="1"/>
  <c r="I96" i="1"/>
  <c r="I97" i="1"/>
  <c r="I98" i="1"/>
  <c r="I99" i="1"/>
  <c r="I93" i="1"/>
  <c r="J93" i="1"/>
  <c r="I92" i="1"/>
  <c r="I91" i="1"/>
  <c r="I255" i="1"/>
  <c r="I256" i="1"/>
  <c r="I257" i="1"/>
  <c r="I258" i="1"/>
  <c r="I259" i="1"/>
  <c r="I260" i="1"/>
  <c r="I261" i="1"/>
  <c r="I262" i="1"/>
  <c r="I254" i="1"/>
  <c r="J254" i="1"/>
  <c r="I253" i="1"/>
  <c r="I252" i="1"/>
  <c r="I79" i="1"/>
  <c r="J79" i="1"/>
  <c r="I80" i="1"/>
  <c r="I81" i="1"/>
  <c r="I82" i="1"/>
  <c r="I83" i="1"/>
  <c r="I84" i="1"/>
  <c r="I85" i="1"/>
  <c r="I86" i="1"/>
  <c r="I78" i="1"/>
  <c r="I77" i="1"/>
  <c r="I69" i="1"/>
  <c r="I70" i="1"/>
  <c r="I71" i="1"/>
  <c r="I72" i="1"/>
  <c r="I73" i="1"/>
  <c r="I67" i="1"/>
  <c r="I68" i="1"/>
  <c r="J68" i="1"/>
  <c r="I66" i="1"/>
  <c r="I55" i="1"/>
  <c r="I56" i="1"/>
  <c r="I57" i="1"/>
  <c r="I58" i="1"/>
  <c r="I59" i="1"/>
  <c r="I60" i="1"/>
  <c r="I61" i="1"/>
  <c r="I62" i="1"/>
  <c r="I54" i="1"/>
  <c r="J54" i="1"/>
  <c r="I53" i="1"/>
  <c r="I52" i="1"/>
  <c r="J41" i="1"/>
  <c r="I45" i="1"/>
  <c r="J45" i="1"/>
  <c r="L43" i="1"/>
  <c r="L44" i="1"/>
  <c r="L45" i="1"/>
  <c r="L46" i="1"/>
  <c r="L47" i="1"/>
  <c r="L48" i="1"/>
  <c r="L49" i="1"/>
  <c r="L50" i="1"/>
  <c r="L42" i="1"/>
  <c r="L41" i="1"/>
  <c r="L303" i="1"/>
  <c r="L302" i="1"/>
  <c r="L304" i="1"/>
  <c r="L291" i="1"/>
  <c r="L290" i="1"/>
  <c r="L242" i="1"/>
  <c r="L241" i="1"/>
  <c r="I43" i="1"/>
  <c r="J43" i="1"/>
  <c r="I44" i="1"/>
  <c r="J44" i="1"/>
  <c r="I46" i="1"/>
  <c r="J46" i="1"/>
  <c r="I47" i="1"/>
  <c r="J47" i="1"/>
  <c r="I48" i="1"/>
  <c r="J48" i="1"/>
  <c r="I42" i="1"/>
  <c r="J42" i="1"/>
  <c r="I120" i="1"/>
  <c r="J120" i="1"/>
  <c r="I119" i="1"/>
  <c r="L119" i="1"/>
  <c r="M119" i="1"/>
  <c r="L755" i="1"/>
  <c r="I746" i="1"/>
  <c r="M192" i="1"/>
  <c r="M165" i="1"/>
  <c r="M177" i="1"/>
  <c r="M152" i="1"/>
  <c r="M132" i="1"/>
  <c r="M105" i="1"/>
  <c r="M118" i="1"/>
  <c r="M91" i="1"/>
  <c r="M77" i="1"/>
  <c r="M66" i="1"/>
  <c r="M52" i="1"/>
  <c r="M41" i="1"/>
  <c r="L203" i="1"/>
  <c r="M203" i="1"/>
  <c r="L202" i="1"/>
  <c r="M202" i="1"/>
  <c r="L201" i="1"/>
  <c r="M201" i="1"/>
  <c r="L200" i="1"/>
  <c r="M200" i="1"/>
  <c r="L199" i="1"/>
  <c r="M199" i="1"/>
  <c r="L198" i="1"/>
  <c r="M198" i="1"/>
  <c r="L197" i="1"/>
  <c r="M197" i="1"/>
  <c r="L196" i="1"/>
  <c r="M196" i="1"/>
  <c r="L195" i="1"/>
  <c r="M195" i="1"/>
  <c r="L194" i="1"/>
  <c r="M194" i="1"/>
  <c r="L193" i="1"/>
  <c r="M193" i="1"/>
  <c r="L190" i="1"/>
  <c r="M190" i="1"/>
  <c r="L189" i="1"/>
  <c r="M189" i="1"/>
  <c r="L188" i="1"/>
  <c r="M188" i="1"/>
  <c r="L187" i="1"/>
  <c r="M187" i="1"/>
  <c r="L186" i="1"/>
  <c r="M186" i="1"/>
  <c r="L185" i="1"/>
  <c r="M185" i="1"/>
  <c r="L184" i="1"/>
  <c r="M184" i="1"/>
  <c r="L183" i="1"/>
  <c r="M183" i="1"/>
  <c r="L182" i="1"/>
  <c r="M182" i="1"/>
  <c r="L181" i="1"/>
  <c r="M181" i="1"/>
  <c r="L180" i="1"/>
  <c r="M180" i="1"/>
  <c r="L179" i="1"/>
  <c r="M179" i="1"/>
  <c r="L178" i="1"/>
  <c r="M178" i="1"/>
  <c r="L175" i="1"/>
  <c r="M175" i="1"/>
  <c r="L174" i="1"/>
  <c r="M174" i="1"/>
  <c r="L173" i="1"/>
  <c r="M173" i="1"/>
  <c r="L172" i="1"/>
  <c r="M172" i="1"/>
  <c r="L171" i="1"/>
  <c r="M171" i="1"/>
  <c r="L170" i="1"/>
  <c r="M170" i="1"/>
  <c r="L169" i="1"/>
  <c r="M169" i="1"/>
  <c r="L168" i="1"/>
  <c r="M168" i="1"/>
  <c r="L167" i="1"/>
  <c r="M167" i="1"/>
  <c r="L166" i="1"/>
  <c r="M166" i="1"/>
  <c r="L163" i="1"/>
  <c r="M163" i="1"/>
  <c r="L162" i="1"/>
  <c r="M162" i="1"/>
  <c r="L161" i="1"/>
  <c r="M161" i="1"/>
  <c r="L160" i="1"/>
  <c r="M160" i="1"/>
  <c r="L159" i="1"/>
  <c r="M159" i="1"/>
  <c r="L158" i="1"/>
  <c r="M158" i="1"/>
  <c r="L157" i="1"/>
  <c r="M157" i="1"/>
  <c r="L156" i="1"/>
  <c r="M156" i="1"/>
  <c r="L155" i="1"/>
  <c r="M155" i="1"/>
  <c r="L154" i="1"/>
  <c r="M154" i="1"/>
  <c r="L153" i="1"/>
  <c r="M153" i="1"/>
  <c r="L150" i="1"/>
  <c r="M150" i="1"/>
  <c r="L149" i="1"/>
  <c r="M149" i="1"/>
  <c r="L148" i="1"/>
  <c r="M148" i="1"/>
  <c r="L147" i="1"/>
  <c r="M147" i="1"/>
  <c r="L146" i="1"/>
  <c r="M146" i="1"/>
  <c r="L145" i="1"/>
  <c r="M145" i="1"/>
  <c r="L144" i="1"/>
  <c r="M144" i="1"/>
  <c r="L143" i="1"/>
  <c r="M143" i="1"/>
  <c r="L142" i="1"/>
  <c r="M142" i="1"/>
  <c r="L141" i="1"/>
  <c r="M141" i="1"/>
  <c r="L140" i="1"/>
  <c r="M140" i="1"/>
  <c r="L139" i="1"/>
  <c r="M139" i="1"/>
  <c r="L138" i="1"/>
  <c r="M138" i="1"/>
  <c r="L137" i="1"/>
  <c r="M137" i="1"/>
  <c r="L136" i="1"/>
  <c r="M136" i="1"/>
  <c r="L135" i="1"/>
  <c r="M135" i="1"/>
  <c r="L134" i="1"/>
  <c r="M134" i="1"/>
  <c r="L133" i="1"/>
  <c r="M133" i="1"/>
  <c r="L130" i="1"/>
  <c r="M130" i="1"/>
  <c r="L129" i="1"/>
  <c r="M129" i="1"/>
  <c r="L128" i="1"/>
  <c r="M128" i="1"/>
  <c r="L127" i="1"/>
  <c r="M127" i="1"/>
  <c r="L126" i="1"/>
  <c r="M126" i="1"/>
  <c r="L125" i="1"/>
  <c r="M125" i="1"/>
  <c r="L124" i="1"/>
  <c r="M124" i="1"/>
  <c r="L123" i="1"/>
  <c r="M123" i="1"/>
  <c r="L122" i="1"/>
  <c r="M122" i="1"/>
  <c r="L121" i="1"/>
  <c r="M121" i="1"/>
  <c r="L120" i="1"/>
  <c r="M120" i="1"/>
  <c r="L116" i="1"/>
  <c r="M116" i="1"/>
  <c r="L115" i="1"/>
  <c r="M115" i="1"/>
  <c r="L114" i="1"/>
  <c r="M114" i="1"/>
  <c r="L113" i="1"/>
  <c r="M113" i="1"/>
  <c r="L112" i="1"/>
  <c r="M112" i="1"/>
  <c r="L111" i="1"/>
  <c r="M111" i="1"/>
  <c r="L110" i="1"/>
  <c r="M110" i="1"/>
  <c r="L109" i="1"/>
  <c r="M109" i="1"/>
  <c r="L108" i="1"/>
  <c r="M108" i="1"/>
  <c r="L107" i="1"/>
  <c r="M107" i="1"/>
  <c r="L106" i="1"/>
  <c r="M106" i="1"/>
  <c r="L103" i="1"/>
  <c r="M103" i="1"/>
  <c r="L102" i="1"/>
  <c r="M102" i="1"/>
  <c r="L101" i="1"/>
  <c r="M101" i="1"/>
  <c r="L100" i="1"/>
  <c r="M100" i="1"/>
  <c r="L99" i="1"/>
  <c r="M99" i="1"/>
  <c r="L98" i="1"/>
  <c r="M98" i="1"/>
  <c r="L96" i="1"/>
  <c r="M96" i="1"/>
  <c r="L95" i="1"/>
  <c r="M95" i="1"/>
  <c r="L94" i="1"/>
  <c r="M94" i="1"/>
  <c r="L93" i="1"/>
  <c r="M93" i="1"/>
  <c r="L92" i="1"/>
  <c r="M92" i="1"/>
  <c r="L89" i="1"/>
  <c r="M89" i="1"/>
  <c r="L88" i="1"/>
  <c r="M88" i="1"/>
  <c r="L87" i="1"/>
  <c r="M87" i="1"/>
  <c r="L86" i="1"/>
  <c r="M86" i="1"/>
  <c r="L85" i="1"/>
  <c r="M85" i="1"/>
  <c r="L84" i="1"/>
  <c r="M84" i="1"/>
  <c r="L83" i="1"/>
  <c r="M83" i="1"/>
  <c r="L82" i="1"/>
  <c r="M82" i="1"/>
  <c r="L81" i="1"/>
  <c r="M81" i="1"/>
  <c r="L80" i="1"/>
  <c r="M80" i="1"/>
  <c r="L79" i="1"/>
  <c r="M79" i="1"/>
  <c r="L78" i="1"/>
  <c r="M78" i="1"/>
  <c r="L75" i="1"/>
  <c r="M75" i="1"/>
  <c r="L74" i="1"/>
  <c r="M74" i="1"/>
  <c r="L73" i="1"/>
  <c r="M73" i="1"/>
  <c r="L72" i="1"/>
  <c r="M72" i="1"/>
  <c r="L71" i="1"/>
  <c r="M71" i="1"/>
  <c r="L70" i="1"/>
  <c r="M70" i="1"/>
  <c r="L69" i="1"/>
  <c r="M69" i="1"/>
  <c r="L68" i="1"/>
  <c r="M68" i="1"/>
  <c r="L67" i="1"/>
  <c r="M67" i="1"/>
  <c r="L64" i="1"/>
  <c r="M64" i="1"/>
  <c r="L63" i="1"/>
  <c r="M63" i="1"/>
  <c r="L62" i="1"/>
  <c r="M62" i="1"/>
  <c r="L61" i="1"/>
  <c r="M61" i="1"/>
  <c r="L60" i="1"/>
  <c r="M60" i="1"/>
  <c r="L59" i="1"/>
  <c r="M59" i="1"/>
  <c r="L58" i="1"/>
  <c r="M58" i="1"/>
  <c r="L57" i="1"/>
  <c r="M57" i="1"/>
  <c r="L56" i="1"/>
  <c r="M56" i="1"/>
  <c r="L55" i="1"/>
  <c r="M55" i="1"/>
  <c r="L54" i="1"/>
  <c r="M54" i="1"/>
  <c r="L53" i="1"/>
  <c r="M53" i="1"/>
  <c r="M50" i="1"/>
  <c r="M49" i="1"/>
  <c r="M48" i="1"/>
  <c r="M47" i="1"/>
  <c r="M46" i="1"/>
  <c r="M45" i="1"/>
  <c r="M44" i="1"/>
  <c r="M43" i="1"/>
  <c r="M42" i="1"/>
  <c r="M706" i="1"/>
  <c r="M720" i="1"/>
  <c r="M731" i="1"/>
  <c r="M745" i="1"/>
  <c r="M759" i="1"/>
  <c r="M772" i="1"/>
  <c r="M787" i="1"/>
  <c r="M800" i="1"/>
  <c r="M814" i="1"/>
  <c r="M815" i="1"/>
  <c r="M816" i="1"/>
  <c r="M817" i="1"/>
  <c r="M818" i="1"/>
  <c r="M819" i="1"/>
  <c r="M820" i="1"/>
  <c r="M821" i="1"/>
  <c r="M823" i="1"/>
  <c r="M838" i="1"/>
  <c r="M850" i="1"/>
  <c r="M205" i="1"/>
  <c r="M216" i="1"/>
  <c r="M227" i="1"/>
  <c r="M239" i="1"/>
  <c r="M252" i="1"/>
  <c r="M266" i="1"/>
  <c r="M279" i="1"/>
  <c r="M288" i="1"/>
  <c r="M316" i="1"/>
  <c r="M328" i="1"/>
  <c r="M342" i="1"/>
  <c r="M353" i="1"/>
  <c r="M366" i="1"/>
  <c r="M376" i="1"/>
  <c r="M385" i="1"/>
  <c r="M397" i="1"/>
  <c r="M408" i="1"/>
  <c r="M422" i="1"/>
  <c r="M433" i="1"/>
  <c r="M453" i="1"/>
  <c r="M467" i="1"/>
  <c r="M481" i="1"/>
  <c r="M496" i="1"/>
  <c r="M511" i="1"/>
  <c r="M523" i="1"/>
  <c r="M540" i="1"/>
  <c r="M554" i="1"/>
  <c r="M567" i="1"/>
  <c r="M580" i="1"/>
  <c r="M594" i="1"/>
  <c r="M604" i="1"/>
  <c r="M616" i="1"/>
  <c r="M630" i="1"/>
  <c r="M645" i="1"/>
  <c r="M658" i="1"/>
  <c r="M672" i="1"/>
  <c r="M683" i="1"/>
  <c r="M695" i="1"/>
  <c r="L863" i="1"/>
  <c r="M863" i="1"/>
  <c r="L862" i="1"/>
  <c r="M862" i="1"/>
  <c r="L861" i="1"/>
  <c r="M861" i="1"/>
  <c r="L860" i="1"/>
  <c r="M860" i="1"/>
  <c r="L859" i="1"/>
  <c r="M859" i="1"/>
  <c r="L858" i="1"/>
  <c r="M858" i="1"/>
  <c r="L857" i="1"/>
  <c r="M857" i="1"/>
  <c r="L856" i="1"/>
  <c r="M856" i="1"/>
  <c r="L855" i="1"/>
  <c r="M855" i="1"/>
  <c r="L854" i="1"/>
  <c r="M854" i="1"/>
  <c r="L853" i="1"/>
  <c r="M853" i="1"/>
  <c r="L852" i="1"/>
  <c r="M852" i="1"/>
  <c r="L851" i="1"/>
  <c r="M851" i="1"/>
  <c r="L848" i="1"/>
  <c r="M848" i="1"/>
  <c r="L847" i="1"/>
  <c r="M847" i="1"/>
  <c r="L846" i="1"/>
  <c r="M846" i="1"/>
  <c r="L845" i="1"/>
  <c r="M845" i="1"/>
  <c r="L844" i="1"/>
  <c r="M844" i="1"/>
  <c r="L843" i="1"/>
  <c r="M843" i="1"/>
  <c r="L842" i="1"/>
  <c r="M842" i="1"/>
  <c r="L841" i="1"/>
  <c r="M841" i="1"/>
  <c r="L840" i="1"/>
  <c r="M840" i="1"/>
  <c r="L839" i="1"/>
  <c r="M839" i="1"/>
  <c r="L836" i="1"/>
  <c r="M836" i="1"/>
  <c r="L835" i="1"/>
  <c r="M835" i="1"/>
  <c r="L834" i="1"/>
  <c r="M834" i="1"/>
  <c r="L833" i="1"/>
  <c r="M833" i="1"/>
  <c r="L832" i="1"/>
  <c r="M832" i="1"/>
  <c r="L831" i="1"/>
  <c r="M831" i="1"/>
  <c r="L830" i="1"/>
  <c r="M830" i="1"/>
  <c r="L829" i="1"/>
  <c r="M829" i="1"/>
  <c r="L828" i="1"/>
  <c r="M828" i="1"/>
  <c r="L827" i="1"/>
  <c r="M827" i="1"/>
  <c r="L826" i="1"/>
  <c r="M826" i="1"/>
  <c r="L825" i="1"/>
  <c r="M825" i="1"/>
  <c r="L824" i="1"/>
  <c r="M824" i="1"/>
  <c r="L812" i="1"/>
  <c r="M812" i="1"/>
  <c r="L811" i="1"/>
  <c r="M811" i="1"/>
  <c r="L810" i="1"/>
  <c r="M810" i="1"/>
  <c r="L809" i="1"/>
  <c r="M809" i="1"/>
  <c r="L808" i="1"/>
  <c r="M808" i="1"/>
  <c r="L807" i="1"/>
  <c r="M807" i="1"/>
  <c r="L806" i="1"/>
  <c r="M806" i="1"/>
  <c r="L805" i="1"/>
  <c r="M805" i="1"/>
  <c r="L804" i="1"/>
  <c r="M804" i="1"/>
  <c r="L803" i="1"/>
  <c r="M803" i="1"/>
  <c r="L802" i="1"/>
  <c r="M802" i="1"/>
  <c r="L801" i="1"/>
  <c r="M801" i="1"/>
  <c r="L798" i="1"/>
  <c r="M798" i="1"/>
  <c r="L797" i="1"/>
  <c r="M797" i="1"/>
  <c r="L796" i="1"/>
  <c r="M796" i="1"/>
  <c r="L795" i="1"/>
  <c r="M795" i="1"/>
  <c r="L794" i="1"/>
  <c r="M794" i="1"/>
  <c r="L793" i="1"/>
  <c r="M793" i="1"/>
  <c r="L792" i="1"/>
  <c r="M792" i="1"/>
  <c r="L791" i="1"/>
  <c r="M791" i="1"/>
  <c r="L790" i="1"/>
  <c r="M790" i="1"/>
  <c r="L789" i="1"/>
  <c r="M789" i="1"/>
  <c r="L788" i="1"/>
  <c r="M788" i="1"/>
  <c r="L785" i="1"/>
  <c r="M785" i="1"/>
  <c r="L784" i="1"/>
  <c r="M784" i="1"/>
  <c r="L783" i="1"/>
  <c r="M783" i="1"/>
  <c r="L782" i="1"/>
  <c r="M782" i="1"/>
  <c r="L781" i="1"/>
  <c r="M781" i="1"/>
  <c r="L780" i="1"/>
  <c r="M780" i="1"/>
  <c r="L779" i="1"/>
  <c r="M779" i="1"/>
  <c r="L778" i="1"/>
  <c r="M778" i="1"/>
  <c r="L777" i="1"/>
  <c r="M777" i="1"/>
  <c r="L776" i="1"/>
  <c r="M776" i="1"/>
  <c r="L775" i="1"/>
  <c r="M775" i="1"/>
  <c r="L774" i="1"/>
  <c r="M774" i="1"/>
  <c r="L773" i="1"/>
  <c r="M773" i="1"/>
  <c r="L770" i="1"/>
  <c r="M770" i="1"/>
  <c r="L769" i="1"/>
  <c r="M769" i="1"/>
  <c r="L768" i="1"/>
  <c r="M768" i="1"/>
  <c r="L767" i="1"/>
  <c r="M767" i="1"/>
  <c r="L766" i="1"/>
  <c r="M766" i="1"/>
  <c r="L765" i="1"/>
  <c r="M765" i="1"/>
  <c r="L764" i="1"/>
  <c r="M764" i="1"/>
  <c r="L763" i="1"/>
  <c r="M763" i="1"/>
  <c r="L762" i="1"/>
  <c r="M762" i="1"/>
  <c r="L761" i="1"/>
  <c r="M761" i="1"/>
  <c r="L760" i="1"/>
  <c r="M760" i="1"/>
  <c r="L757" i="1"/>
  <c r="M757" i="1"/>
  <c r="L756" i="1"/>
  <c r="M756" i="1"/>
  <c r="M755" i="1"/>
  <c r="L754" i="1"/>
  <c r="M754" i="1"/>
  <c r="L753" i="1"/>
  <c r="M753" i="1"/>
  <c r="L752" i="1"/>
  <c r="M752" i="1"/>
  <c r="L751" i="1"/>
  <c r="M751" i="1"/>
  <c r="L750" i="1"/>
  <c r="M750" i="1"/>
  <c r="L749" i="1"/>
  <c r="M749" i="1"/>
  <c r="L748" i="1"/>
  <c r="M748" i="1"/>
  <c r="L747" i="1"/>
  <c r="M747" i="1"/>
  <c r="L746" i="1"/>
  <c r="M746" i="1"/>
  <c r="L743" i="1"/>
  <c r="M743" i="1"/>
  <c r="L742" i="1"/>
  <c r="M742" i="1"/>
  <c r="L741" i="1"/>
  <c r="M741" i="1"/>
  <c r="L740" i="1"/>
  <c r="M740" i="1"/>
  <c r="L739" i="1"/>
  <c r="M739" i="1"/>
  <c r="L738" i="1"/>
  <c r="M738" i="1"/>
  <c r="L737" i="1"/>
  <c r="M737" i="1"/>
  <c r="L736" i="1"/>
  <c r="M736" i="1"/>
  <c r="L735" i="1"/>
  <c r="M735" i="1"/>
  <c r="L734" i="1"/>
  <c r="M734" i="1"/>
  <c r="L733" i="1"/>
  <c r="M733" i="1"/>
  <c r="L732" i="1"/>
  <c r="M732" i="1"/>
  <c r="L729" i="1"/>
  <c r="M729" i="1"/>
  <c r="L728" i="1"/>
  <c r="M728" i="1"/>
  <c r="L727" i="1"/>
  <c r="M727" i="1"/>
  <c r="L726" i="1"/>
  <c r="M726" i="1"/>
  <c r="L725" i="1"/>
  <c r="M725" i="1"/>
  <c r="L724" i="1"/>
  <c r="M724" i="1"/>
  <c r="L723" i="1"/>
  <c r="M723" i="1"/>
  <c r="L722" i="1"/>
  <c r="M722" i="1"/>
  <c r="L721" i="1"/>
  <c r="M721" i="1"/>
  <c r="L718" i="1"/>
  <c r="M718" i="1"/>
  <c r="L717" i="1"/>
  <c r="M717" i="1"/>
  <c r="L716" i="1"/>
  <c r="M716" i="1"/>
  <c r="L715" i="1"/>
  <c r="M715" i="1"/>
  <c r="L714" i="1"/>
  <c r="M714" i="1"/>
  <c r="L713" i="1"/>
  <c r="M713" i="1"/>
  <c r="L712" i="1"/>
  <c r="M712" i="1"/>
  <c r="L711" i="1"/>
  <c r="M711" i="1"/>
  <c r="L710" i="1"/>
  <c r="M710" i="1"/>
  <c r="L709" i="1"/>
  <c r="M709" i="1"/>
  <c r="L708" i="1"/>
  <c r="M708" i="1"/>
  <c r="L707" i="1"/>
  <c r="M707" i="1"/>
  <c r="L704" i="1"/>
  <c r="M704" i="1"/>
  <c r="L703" i="1"/>
  <c r="M703" i="1"/>
  <c r="L702" i="1"/>
  <c r="M702" i="1"/>
  <c r="L701" i="1"/>
  <c r="M701" i="1"/>
  <c r="L700" i="1"/>
  <c r="M700" i="1"/>
  <c r="L699" i="1"/>
  <c r="M699" i="1"/>
  <c r="L698" i="1"/>
  <c r="M698" i="1"/>
  <c r="L697" i="1"/>
  <c r="M697" i="1"/>
  <c r="L696" i="1"/>
  <c r="M696" i="1"/>
  <c r="L693" i="1"/>
  <c r="M693" i="1"/>
  <c r="L692" i="1"/>
  <c r="M692" i="1"/>
  <c r="L691" i="1"/>
  <c r="M691" i="1"/>
  <c r="L690" i="1"/>
  <c r="M690" i="1"/>
  <c r="L689" i="1"/>
  <c r="M689" i="1"/>
  <c r="L688" i="1"/>
  <c r="M688" i="1"/>
  <c r="L687" i="1"/>
  <c r="M687" i="1"/>
  <c r="L686" i="1"/>
  <c r="M686" i="1"/>
  <c r="L685" i="1"/>
  <c r="M685" i="1"/>
  <c r="L684" i="1"/>
  <c r="M684" i="1"/>
  <c r="L680" i="1"/>
  <c r="M680" i="1"/>
  <c r="L679" i="1"/>
  <c r="M679" i="1"/>
  <c r="L678" i="1"/>
  <c r="M678" i="1"/>
  <c r="L677" i="1"/>
  <c r="M677" i="1"/>
  <c r="L676" i="1"/>
  <c r="M676" i="1"/>
  <c r="L675" i="1"/>
  <c r="M675" i="1"/>
  <c r="L674" i="1"/>
  <c r="M674" i="1"/>
  <c r="L673" i="1"/>
  <c r="M673" i="1"/>
  <c r="L670" i="1"/>
  <c r="M670" i="1"/>
  <c r="L669" i="1"/>
  <c r="M669" i="1"/>
  <c r="L668" i="1"/>
  <c r="M668" i="1"/>
  <c r="L667" i="1"/>
  <c r="M667" i="1"/>
  <c r="L666" i="1"/>
  <c r="M666" i="1"/>
  <c r="L665" i="1"/>
  <c r="M665" i="1"/>
  <c r="L664" i="1"/>
  <c r="M664" i="1"/>
  <c r="L663" i="1"/>
  <c r="M663" i="1"/>
  <c r="L662" i="1"/>
  <c r="M662" i="1"/>
  <c r="L661" i="1"/>
  <c r="M661" i="1"/>
  <c r="L660" i="1"/>
  <c r="M660" i="1"/>
  <c r="L659" i="1"/>
  <c r="M659" i="1"/>
  <c r="L656" i="1"/>
  <c r="M656" i="1"/>
  <c r="L655" i="1"/>
  <c r="M655" i="1"/>
  <c r="L654" i="1"/>
  <c r="M654" i="1"/>
  <c r="L653" i="1"/>
  <c r="M653" i="1"/>
  <c r="L652" i="1"/>
  <c r="M652" i="1"/>
  <c r="L651" i="1"/>
  <c r="M651" i="1"/>
  <c r="L650" i="1"/>
  <c r="M650" i="1"/>
  <c r="L649" i="1"/>
  <c r="M649" i="1"/>
  <c r="L648" i="1"/>
  <c r="M648" i="1"/>
  <c r="L647" i="1"/>
  <c r="M647" i="1"/>
  <c r="L646" i="1"/>
  <c r="M646" i="1"/>
  <c r="L643" i="1"/>
  <c r="M643" i="1"/>
  <c r="L642" i="1"/>
  <c r="M642" i="1"/>
  <c r="L641" i="1"/>
  <c r="M641" i="1"/>
  <c r="L640" i="1"/>
  <c r="M640" i="1"/>
  <c r="L639" i="1"/>
  <c r="M639" i="1"/>
  <c r="L638" i="1"/>
  <c r="M638" i="1"/>
  <c r="L637" i="1"/>
  <c r="M637" i="1"/>
  <c r="L636" i="1"/>
  <c r="M636" i="1"/>
  <c r="L635" i="1"/>
  <c r="M635" i="1"/>
  <c r="L634" i="1"/>
  <c r="M634" i="1"/>
  <c r="L633" i="1"/>
  <c r="M633" i="1"/>
  <c r="L632" i="1"/>
  <c r="M632" i="1"/>
  <c r="L631" i="1"/>
  <c r="M631" i="1"/>
  <c r="L628" i="1"/>
  <c r="M628" i="1"/>
  <c r="L627" i="1"/>
  <c r="M627" i="1"/>
  <c r="L626" i="1"/>
  <c r="M626" i="1"/>
  <c r="L625" i="1"/>
  <c r="M625" i="1"/>
  <c r="L624" i="1"/>
  <c r="M624" i="1"/>
  <c r="L623" i="1"/>
  <c r="M623" i="1"/>
  <c r="L622" i="1"/>
  <c r="M622" i="1"/>
  <c r="L621" i="1"/>
  <c r="M621" i="1"/>
  <c r="L620" i="1"/>
  <c r="M620" i="1"/>
  <c r="L619" i="1"/>
  <c r="M619" i="1"/>
  <c r="L618" i="1"/>
  <c r="M618" i="1"/>
  <c r="L617" i="1"/>
  <c r="M617" i="1"/>
  <c r="L614" i="1"/>
  <c r="M614" i="1"/>
  <c r="L613" i="1"/>
  <c r="M613" i="1"/>
  <c r="L612" i="1"/>
  <c r="M612" i="1"/>
  <c r="L611" i="1"/>
  <c r="M611" i="1"/>
  <c r="L610" i="1"/>
  <c r="M610" i="1"/>
  <c r="L609" i="1"/>
  <c r="M609" i="1"/>
  <c r="L608" i="1"/>
  <c r="M608" i="1"/>
  <c r="L607" i="1"/>
  <c r="M607" i="1"/>
  <c r="L606" i="1"/>
  <c r="M606" i="1"/>
  <c r="L605" i="1"/>
  <c r="M605" i="1"/>
  <c r="L602" i="1"/>
  <c r="M602" i="1"/>
  <c r="L601" i="1"/>
  <c r="M601" i="1"/>
  <c r="L600" i="1"/>
  <c r="M600" i="1"/>
  <c r="L599" i="1"/>
  <c r="M599" i="1"/>
  <c r="L598" i="1"/>
  <c r="M598" i="1"/>
  <c r="L597" i="1"/>
  <c r="M597" i="1"/>
  <c r="L596" i="1"/>
  <c r="M596" i="1"/>
  <c r="L595" i="1"/>
  <c r="M595" i="1"/>
  <c r="L588" i="1"/>
  <c r="M588" i="1"/>
  <c r="L592" i="1"/>
  <c r="M592" i="1"/>
  <c r="L591" i="1"/>
  <c r="M591" i="1"/>
  <c r="L590" i="1"/>
  <c r="M590" i="1"/>
  <c r="L589" i="1"/>
  <c r="M589" i="1"/>
  <c r="L587" i="1"/>
  <c r="M587" i="1"/>
  <c r="L586" i="1"/>
  <c r="M586" i="1"/>
  <c r="L585" i="1"/>
  <c r="M585" i="1"/>
  <c r="L584" i="1"/>
  <c r="M584" i="1"/>
  <c r="L583" i="1"/>
  <c r="M583" i="1"/>
  <c r="L582" i="1"/>
  <c r="M582" i="1"/>
  <c r="L581" i="1"/>
  <c r="M581" i="1"/>
  <c r="L577" i="1"/>
  <c r="M577" i="1"/>
  <c r="L576" i="1"/>
  <c r="M576" i="1"/>
  <c r="L575" i="1"/>
  <c r="M575" i="1"/>
  <c r="L574" i="1"/>
  <c r="M574" i="1"/>
  <c r="L573" i="1"/>
  <c r="M573" i="1"/>
  <c r="L572" i="1"/>
  <c r="M572" i="1"/>
  <c r="L571" i="1"/>
  <c r="M571" i="1"/>
  <c r="L570" i="1"/>
  <c r="M570" i="1"/>
  <c r="L569" i="1"/>
  <c r="M569" i="1"/>
  <c r="L568" i="1"/>
  <c r="M568" i="1"/>
  <c r="L564" i="1"/>
  <c r="M564" i="1"/>
  <c r="L565" i="1"/>
  <c r="M565" i="1"/>
  <c r="L563" i="1"/>
  <c r="M563" i="1"/>
  <c r="L562" i="1"/>
  <c r="M562" i="1"/>
  <c r="L561" i="1"/>
  <c r="M561" i="1"/>
  <c r="L560" i="1"/>
  <c r="M560" i="1"/>
  <c r="L559" i="1"/>
  <c r="M559" i="1"/>
  <c r="L558" i="1"/>
  <c r="M558" i="1"/>
  <c r="L557" i="1"/>
  <c r="M557" i="1"/>
  <c r="L556" i="1"/>
  <c r="M556" i="1"/>
  <c r="L555" i="1"/>
  <c r="M555" i="1"/>
  <c r="L552" i="1"/>
  <c r="M552" i="1"/>
  <c r="L550" i="1"/>
  <c r="M550" i="1"/>
  <c r="L549" i="1"/>
  <c r="M549" i="1"/>
  <c r="L548" i="1"/>
  <c r="M548" i="1"/>
  <c r="L547" i="1"/>
  <c r="M547" i="1"/>
  <c r="L551" i="1"/>
  <c r="M551" i="1"/>
  <c r="L546" i="1"/>
  <c r="M546" i="1"/>
  <c r="L545" i="1"/>
  <c r="M545" i="1"/>
  <c r="L544" i="1"/>
  <c r="M544" i="1"/>
  <c r="L543" i="1"/>
  <c r="M543" i="1"/>
  <c r="L542" i="1"/>
  <c r="M542" i="1"/>
  <c r="L541" i="1"/>
  <c r="M541" i="1"/>
  <c r="L538" i="1"/>
  <c r="M538" i="1"/>
  <c r="L537" i="1"/>
  <c r="M537" i="1"/>
  <c r="L536" i="1"/>
  <c r="M536" i="1"/>
  <c r="L535" i="1"/>
  <c r="M535" i="1"/>
  <c r="L534" i="1"/>
  <c r="M534" i="1"/>
  <c r="L533" i="1"/>
  <c r="M533" i="1"/>
  <c r="L532" i="1"/>
  <c r="M532" i="1"/>
  <c r="L531" i="1"/>
  <c r="M531" i="1"/>
  <c r="L530" i="1"/>
  <c r="M530" i="1"/>
  <c r="L529" i="1"/>
  <c r="M529" i="1"/>
  <c r="L528" i="1"/>
  <c r="M528" i="1"/>
  <c r="L527" i="1"/>
  <c r="M527" i="1"/>
  <c r="L526" i="1"/>
  <c r="M526" i="1"/>
  <c r="L525" i="1"/>
  <c r="M525" i="1"/>
  <c r="L524" i="1"/>
  <c r="M524" i="1"/>
  <c r="L521" i="1"/>
  <c r="M521" i="1"/>
  <c r="L520" i="1"/>
  <c r="M520" i="1"/>
  <c r="L519" i="1"/>
  <c r="M519" i="1"/>
  <c r="L518" i="1"/>
  <c r="M518" i="1"/>
  <c r="L517" i="1"/>
  <c r="M517" i="1"/>
  <c r="L516" i="1"/>
  <c r="M516" i="1"/>
  <c r="L515" i="1"/>
  <c r="M515" i="1"/>
  <c r="L514" i="1"/>
  <c r="M514" i="1"/>
  <c r="L513" i="1"/>
  <c r="M513" i="1"/>
  <c r="L512" i="1"/>
  <c r="M512" i="1"/>
  <c r="L509" i="1"/>
  <c r="M509" i="1"/>
  <c r="L508" i="1"/>
  <c r="M508" i="1"/>
  <c r="L507" i="1"/>
  <c r="M507" i="1"/>
  <c r="L506" i="1"/>
  <c r="M506" i="1"/>
  <c r="L505" i="1"/>
  <c r="M505" i="1"/>
  <c r="L504" i="1"/>
  <c r="M504" i="1"/>
  <c r="L503" i="1"/>
  <c r="M503" i="1"/>
  <c r="L502" i="1"/>
  <c r="M502" i="1"/>
  <c r="L501" i="1"/>
  <c r="M501" i="1"/>
  <c r="L500" i="1"/>
  <c r="M500" i="1"/>
  <c r="L499" i="1"/>
  <c r="M499" i="1"/>
  <c r="L498" i="1"/>
  <c r="M498" i="1"/>
  <c r="L497" i="1"/>
  <c r="M497" i="1"/>
  <c r="L494" i="1"/>
  <c r="M494" i="1"/>
  <c r="L493" i="1"/>
  <c r="M493" i="1"/>
  <c r="L492" i="1"/>
  <c r="M492" i="1"/>
  <c r="L491" i="1"/>
  <c r="M491" i="1"/>
  <c r="L490" i="1"/>
  <c r="M490" i="1"/>
  <c r="L489" i="1"/>
  <c r="M489" i="1"/>
  <c r="L488" i="1"/>
  <c r="M488" i="1"/>
  <c r="L487" i="1"/>
  <c r="M487" i="1"/>
  <c r="L486" i="1"/>
  <c r="M486" i="1"/>
  <c r="L485" i="1"/>
  <c r="M485" i="1"/>
  <c r="L484" i="1"/>
  <c r="M484" i="1"/>
  <c r="L483" i="1"/>
  <c r="M483" i="1"/>
  <c r="L482" i="1"/>
  <c r="M482" i="1"/>
  <c r="L479" i="1"/>
  <c r="M479" i="1"/>
  <c r="L478" i="1"/>
  <c r="M478" i="1"/>
  <c r="L477" i="1"/>
  <c r="M477" i="1"/>
  <c r="L476" i="1"/>
  <c r="M476" i="1"/>
  <c r="L475" i="1"/>
  <c r="M475" i="1"/>
  <c r="L474" i="1"/>
  <c r="M474" i="1"/>
  <c r="L473" i="1"/>
  <c r="M473" i="1"/>
  <c r="L472" i="1"/>
  <c r="M472" i="1"/>
  <c r="L471" i="1"/>
  <c r="M471" i="1"/>
  <c r="L470" i="1"/>
  <c r="M470" i="1"/>
  <c r="L469" i="1"/>
  <c r="M469" i="1"/>
  <c r="L468" i="1"/>
  <c r="M468" i="1"/>
  <c r="L465" i="1"/>
  <c r="M465" i="1"/>
  <c r="L464" i="1"/>
  <c r="M464" i="1"/>
  <c r="L463" i="1"/>
  <c r="M463" i="1"/>
  <c r="L462" i="1"/>
  <c r="M462" i="1"/>
  <c r="L461" i="1"/>
  <c r="M461" i="1"/>
  <c r="L460" i="1"/>
  <c r="M460" i="1"/>
  <c r="L459" i="1"/>
  <c r="M459" i="1"/>
  <c r="L458" i="1"/>
  <c r="M458" i="1"/>
  <c r="L457" i="1"/>
  <c r="M457" i="1"/>
  <c r="L456" i="1"/>
  <c r="M456" i="1"/>
  <c r="L455" i="1"/>
  <c r="M455" i="1"/>
  <c r="L454" i="1"/>
  <c r="M454" i="1"/>
  <c r="L451" i="1"/>
  <c r="M451" i="1"/>
  <c r="L450" i="1"/>
  <c r="M450" i="1"/>
  <c r="L449" i="1"/>
  <c r="M449" i="1"/>
  <c r="L448" i="1"/>
  <c r="M448" i="1"/>
  <c r="L447" i="1"/>
  <c r="M447" i="1"/>
  <c r="L446" i="1"/>
  <c r="M446" i="1"/>
  <c r="L445" i="1"/>
  <c r="M445" i="1"/>
  <c r="L444" i="1"/>
  <c r="M444" i="1"/>
  <c r="L443" i="1"/>
  <c r="M443" i="1"/>
  <c r="L442" i="1"/>
  <c r="M442" i="1"/>
  <c r="L441" i="1"/>
  <c r="M441" i="1"/>
  <c r="L440" i="1"/>
  <c r="M440" i="1"/>
  <c r="L439" i="1"/>
  <c r="M439" i="1"/>
  <c r="L438" i="1"/>
  <c r="M438" i="1"/>
  <c r="L437" i="1"/>
  <c r="M437" i="1"/>
  <c r="L436" i="1"/>
  <c r="M436" i="1"/>
  <c r="L435" i="1"/>
  <c r="M435" i="1"/>
  <c r="L434" i="1"/>
  <c r="M434" i="1"/>
  <c r="L431" i="1"/>
  <c r="M431" i="1"/>
  <c r="L430" i="1"/>
  <c r="M430" i="1"/>
  <c r="L429" i="1"/>
  <c r="M429" i="1"/>
  <c r="L428" i="1"/>
  <c r="M428" i="1"/>
  <c r="L427" i="1"/>
  <c r="M427" i="1"/>
  <c r="L426" i="1"/>
  <c r="M426" i="1"/>
  <c r="L425" i="1"/>
  <c r="M425" i="1"/>
  <c r="L424" i="1"/>
  <c r="M424" i="1"/>
  <c r="L423" i="1"/>
  <c r="M423" i="1"/>
  <c r="L420" i="1"/>
  <c r="M420" i="1"/>
  <c r="L419" i="1"/>
  <c r="M419" i="1"/>
  <c r="L418" i="1"/>
  <c r="M418" i="1"/>
  <c r="L417" i="1"/>
  <c r="M417" i="1"/>
  <c r="L416" i="1"/>
  <c r="M416" i="1"/>
  <c r="L415" i="1"/>
  <c r="M415" i="1"/>
  <c r="L414" i="1"/>
  <c r="M414" i="1"/>
  <c r="L413" i="1"/>
  <c r="M413" i="1"/>
  <c r="L412" i="1"/>
  <c r="M412" i="1"/>
  <c r="L411" i="1"/>
  <c r="M411" i="1"/>
  <c r="L410" i="1"/>
  <c r="M410" i="1"/>
  <c r="L409" i="1"/>
  <c r="M409" i="1"/>
  <c r="L388" i="1"/>
  <c r="M388" i="1"/>
  <c r="L406" i="1"/>
  <c r="M406" i="1"/>
  <c r="L405" i="1"/>
  <c r="M405" i="1"/>
  <c r="L404" i="1"/>
  <c r="M404" i="1"/>
  <c r="L403" i="1"/>
  <c r="M403" i="1"/>
  <c r="L402" i="1"/>
  <c r="M402" i="1"/>
  <c r="L401" i="1"/>
  <c r="M401" i="1"/>
  <c r="L400" i="1"/>
  <c r="M400" i="1"/>
  <c r="L399" i="1"/>
  <c r="M399" i="1"/>
  <c r="L398" i="1"/>
  <c r="M398" i="1"/>
  <c r="L395" i="1"/>
  <c r="M395" i="1"/>
  <c r="L394" i="1"/>
  <c r="M394" i="1"/>
  <c r="L393" i="1"/>
  <c r="M393" i="1"/>
  <c r="L392" i="1"/>
  <c r="M392" i="1"/>
  <c r="L391" i="1"/>
  <c r="M391" i="1"/>
  <c r="L390" i="1"/>
  <c r="M390" i="1"/>
  <c r="L389" i="1"/>
  <c r="M389" i="1"/>
  <c r="L387" i="1"/>
  <c r="M387" i="1"/>
  <c r="L386" i="1"/>
  <c r="M386" i="1"/>
  <c r="L383" i="1"/>
  <c r="M383" i="1"/>
  <c r="L382" i="1"/>
  <c r="M382" i="1"/>
  <c r="L381" i="1"/>
  <c r="M381" i="1"/>
  <c r="L380" i="1"/>
  <c r="M380" i="1"/>
  <c r="L379" i="1"/>
  <c r="M379" i="1"/>
  <c r="L378" i="1"/>
  <c r="M378" i="1"/>
  <c r="L377" i="1"/>
  <c r="M377" i="1"/>
  <c r="L374" i="1"/>
  <c r="M374" i="1"/>
  <c r="L373" i="1"/>
  <c r="M373" i="1"/>
  <c r="L372" i="1"/>
  <c r="M372" i="1"/>
  <c r="L371" i="1"/>
  <c r="M371" i="1"/>
  <c r="L370" i="1"/>
  <c r="M370" i="1"/>
  <c r="L369" i="1"/>
  <c r="M369" i="1"/>
  <c r="L368" i="1"/>
  <c r="M368" i="1"/>
  <c r="L367" i="1"/>
  <c r="M367" i="1"/>
  <c r="L364" i="1"/>
  <c r="M364" i="1"/>
  <c r="L363" i="1"/>
  <c r="M363" i="1"/>
  <c r="L362" i="1"/>
  <c r="M362" i="1"/>
  <c r="L361" i="1"/>
  <c r="M361" i="1"/>
  <c r="L360" i="1"/>
  <c r="M360" i="1"/>
  <c r="L359" i="1"/>
  <c r="M359" i="1"/>
  <c r="L358" i="1"/>
  <c r="M358" i="1"/>
  <c r="L357" i="1"/>
  <c r="M357" i="1"/>
  <c r="L356" i="1"/>
  <c r="M356" i="1"/>
  <c r="L355" i="1"/>
  <c r="M355" i="1"/>
  <c r="L354" i="1"/>
  <c r="M354" i="1"/>
  <c r="L351" i="1"/>
  <c r="M351" i="1"/>
  <c r="L350" i="1"/>
  <c r="M350" i="1"/>
  <c r="L349" i="1"/>
  <c r="M349" i="1"/>
  <c r="L348" i="1"/>
  <c r="M348" i="1"/>
  <c r="L347" i="1"/>
  <c r="M347" i="1"/>
  <c r="L346" i="1"/>
  <c r="M346" i="1"/>
  <c r="L345" i="1"/>
  <c r="M345" i="1"/>
  <c r="L344" i="1"/>
  <c r="M344" i="1"/>
  <c r="L343" i="1"/>
  <c r="M343" i="1"/>
  <c r="L339" i="1"/>
  <c r="M339" i="1"/>
  <c r="L337" i="1"/>
  <c r="M337" i="1"/>
  <c r="L340" i="1"/>
  <c r="M340" i="1"/>
  <c r="L338" i="1"/>
  <c r="M338" i="1"/>
  <c r="L336" i="1"/>
  <c r="M336" i="1"/>
  <c r="L335" i="1"/>
  <c r="M335" i="1"/>
  <c r="L334" i="1"/>
  <c r="M334" i="1"/>
  <c r="L333" i="1"/>
  <c r="M333" i="1"/>
  <c r="L332" i="1"/>
  <c r="M332" i="1"/>
  <c r="L331" i="1"/>
  <c r="M331" i="1"/>
  <c r="L330" i="1"/>
  <c r="M330" i="1"/>
  <c r="L329" i="1"/>
  <c r="M329" i="1"/>
  <c r="L326" i="1"/>
  <c r="M326" i="1"/>
  <c r="L325" i="1"/>
  <c r="M325" i="1"/>
  <c r="L324" i="1"/>
  <c r="M324" i="1"/>
  <c r="L323" i="1"/>
  <c r="M323" i="1"/>
  <c r="L322" i="1"/>
  <c r="M322" i="1"/>
  <c r="L321" i="1"/>
  <c r="M321" i="1"/>
  <c r="L320" i="1"/>
  <c r="M320" i="1"/>
  <c r="L319" i="1"/>
  <c r="M319" i="1"/>
  <c r="L318" i="1"/>
  <c r="M318" i="1"/>
  <c r="L317" i="1"/>
  <c r="M317" i="1"/>
  <c r="L314" i="1"/>
  <c r="M314" i="1"/>
  <c r="L313" i="1"/>
  <c r="M313" i="1"/>
  <c r="L312" i="1"/>
  <c r="M312" i="1"/>
  <c r="L311" i="1"/>
  <c r="M311" i="1"/>
  <c r="L310" i="1"/>
  <c r="M310" i="1"/>
  <c r="L309" i="1"/>
  <c r="M309" i="1"/>
  <c r="L308" i="1"/>
  <c r="M308" i="1"/>
  <c r="L307" i="1"/>
  <c r="M307" i="1"/>
  <c r="L306" i="1"/>
  <c r="M306" i="1"/>
  <c r="L305" i="1"/>
  <c r="M305" i="1"/>
  <c r="M304" i="1"/>
  <c r="M303" i="1"/>
  <c r="M302" i="1"/>
  <c r="L300" i="1"/>
  <c r="M300" i="1"/>
  <c r="L299" i="1"/>
  <c r="M299" i="1"/>
  <c r="L298" i="1"/>
  <c r="M298" i="1"/>
  <c r="L297" i="1"/>
  <c r="M297" i="1"/>
  <c r="L296" i="1"/>
  <c r="M296" i="1"/>
  <c r="L295" i="1"/>
  <c r="M295" i="1"/>
  <c r="L294" i="1"/>
  <c r="M294" i="1"/>
  <c r="L293" i="1"/>
  <c r="M293" i="1"/>
  <c r="L292" i="1"/>
  <c r="M292" i="1"/>
  <c r="M291" i="1"/>
  <c r="M290" i="1"/>
  <c r="L289" i="1"/>
  <c r="M289" i="1"/>
  <c r="L286" i="1"/>
  <c r="M286" i="1"/>
  <c r="L285" i="1"/>
  <c r="M285" i="1"/>
  <c r="L284" i="1"/>
  <c r="M284" i="1"/>
  <c r="L283" i="1"/>
  <c r="M283" i="1"/>
  <c r="L282" i="1"/>
  <c r="M282" i="1"/>
  <c r="L281" i="1"/>
  <c r="M281" i="1"/>
  <c r="L280" i="1"/>
  <c r="M280" i="1"/>
  <c r="L277" i="1"/>
  <c r="M277" i="1"/>
  <c r="L276" i="1"/>
  <c r="M276" i="1"/>
  <c r="L275" i="1"/>
  <c r="M275" i="1"/>
  <c r="L274" i="1"/>
  <c r="M274" i="1"/>
  <c r="L273" i="1"/>
  <c r="M273" i="1"/>
  <c r="L272" i="1"/>
  <c r="M272" i="1"/>
  <c r="L271" i="1"/>
  <c r="M271" i="1"/>
  <c r="L270" i="1"/>
  <c r="M270" i="1"/>
  <c r="L269" i="1"/>
  <c r="M269" i="1"/>
  <c r="L268" i="1"/>
  <c r="M268" i="1"/>
  <c r="L267" i="1"/>
  <c r="M267" i="1"/>
  <c r="L264" i="1"/>
  <c r="M264" i="1"/>
  <c r="L263" i="1"/>
  <c r="M263" i="1"/>
  <c r="L262" i="1"/>
  <c r="M262" i="1"/>
  <c r="L261" i="1"/>
  <c r="M261" i="1"/>
  <c r="L260" i="1"/>
  <c r="M260" i="1"/>
  <c r="L259" i="1"/>
  <c r="M259" i="1"/>
  <c r="L258" i="1"/>
  <c r="M258" i="1"/>
  <c r="L257" i="1"/>
  <c r="M257" i="1"/>
  <c r="L256" i="1"/>
  <c r="M256" i="1"/>
  <c r="L255" i="1"/>
  <c r="M255" i="1"/>
  <c r="L254" i="1"/>
  <c r="M254" i="1"/>
  <c r="L253" i="1"/>
  <c r="M253" i="1"/>
  <c r="L250" i="1"/>
  <c r="M250" i="1"/>
  <c r="L249" i="1"/>
  <c r="M249" i="1"/>
  <c r="L248" i="1"/>
  <c r="M248" i="1"/>
  <c r="L247" i="1"/>
  <c r="M247" i="1"/>
  <c r="L246" i="1"/>
  <c r="M246" i="1"/>
  <c r="L245" i="1"/>
  <c r="M245" i="1"/>
  <c r="L244" i="1"/>
  <c r="M244" i="1"/>
  <c r="L243" i="1"/>
  <c r="M243" i="1"/>
  <c r="M242" i="1"/>
  <c r="M241" i="1"/>
  <c r="L240" i="1"/>
  <c r="M240" i="1"/>
  <c r="L237" i="1"/>
  <c r="M237" i="1"/>
  <c r="L236" i="1"/>
  <c r="M236" i="1"/>
  <c r="L235" i="1"/>
  <c r="M235" i="1"/>
  <c r="L234" i="1"/>
  <c r="M234" i="1"/>
  <c r="L233" i="1"/>
  <c r="M233" i="1"/>
  <c r="L232" i="1"/>
  <c r="M232" i="1"/>
  <c r="L231" i="1"/>
  <c r="M231" i="1"/>
  <c r="L230" i="1"/>
  <c r="M230" i="1"/>
  <c r="L229" i="1"/>
  <c r="M229" i="1"/>
  <c r="L228" i="1"/>
  <c r="M228" i="1"/>
  <c r="L225" i="1"/>
  <c r="M225" i="1"/>
  <c r="L224" i="1"/>
  <c r="M224" i="1"/>
  <c r="L223" i="1"/>
  <c r="M223" i="1"/>
  <c r="L222" i="1"/>
  <c r="M222" i="1"/>
  <c r="L221" i="1"/>
  <c r="M221" i="1"/>
  <c r="L220" i="1"/>
  <c r="M220" i="1"/>
  <c r="L219" i="1"/>
  <c r="M219" i="1"/>
  <c r="L218" i="1"/>
  <c r="M218" i="1"/>
  <c r="L217" i="1"/>
  <c r="M217" i="1"/>
  <c r="L214" i="1"/>
  <c r="M214" i="1"/>
  <c r="L213" i="1"/>
  <c r="M213" i="1"/>
  <c r="L212" i="1"/>
  <c r="M212" i="1"/>
  <c r="L211" i="1"/>
  <c r="M211" i="1"/>
  <c r="L210" i="1"/>
  <c r="M210" i="1"/>
  <c r="L209" i="1"/>
  <c r="M209" i="1"/>
  <c r="L208" i="1"/>
  <c r="M208" i="1"/>
  <c r="M207" i="1"/>
  <c r="L206" i="1"/>
  <c r="M206" i="1"/>
  <c r="J702" i="1"/>
  <c r="J700" i="1"/>
  <c r="J699" i="1"/>
  <c r="J698" i="1"/>
  <c r="J696" i="1"/>
  <c r="J716" i="1"/>
  <c r="J715" i="1"/>
  <c r="J713" i="1"/>
  <c r="J712" i="1"/>
  <c r="J711" i="1"/>
  <c r="J709" i="1"/>
  <c r="J708" i="1"/>
  <c r="J707" i="1"/>
  <c r="J728" i="1"/>
  <c r="J727" i="1"/>
  <c r="J726" i="1"/>
  <c r="J725" i="1"/>
  <c r="J724" i="1"/>
  <c r="J723" i="1"/>
  <c r="J722" i="1"/>
  <c r="J721" i="1"/>
  <c r="J741" i="1"/>
  <c r="J740" i="1"/>
  <c r="J739" i="1"/>
  <c r="J738" i="1"/>
  <c r="J737" i="1"/>
  <c r="J736" i="1"/>
  <c r="J735" i="1"/>
  <c r="J734" i="1"/>
  <c r="J733" i="1"/>
  <c r="I754" i="1"/>
  <c r="J754" i="1"/>
  <c r="I753" i="1"/>
  <c r="J753" i="1"/>
  <c r="I752" i="1"/>
  <c r="J752" i="1"/>
  <c r="I751" i="1"/>
  <c r="J751" i="1"/>
  <c r="I750" i="1"/>
  <c r="J750" i="1"/>
  <c r="I749" i="1"/>
  <c r="J749" i="1"/>
  <c r="I748" i="1"/>
  <c r="J748" i="1"/>
  <c r="I747" i="1"/>
  <c r="J747" i="1"/>
  <c r="J746" i="1"/>
  <c r="J809" i="1"/>
  <c r="J808" i="1"/>
  <c r="J806" i="1"/>
  <c r="J805" i="1"/>
  <c r="J804" i="1"/>
  <c r="J803" i="1"/>
  <c r="J802" i="1"/>
  <c r="J801" i="1"/>
  <c r="J575" i="1"/>
  <c r="J574" i="1"/>
  <c r="J573" i="1"/>
  <c r="J572" i="1"/>
  <c r="J571" i="1"/>
  <c r="I561" i="1"/>
  <c r="J561" i="1"/>
  <c r="I564" i="1"/>
  <c r="J564" i="1"/>
  <c r="I563" i="1"/>
  <c r="J563" i="1"/>
  <c r="I562" i="1"/>
  <c r="I560" i="1"/>
  <c r="J560" i="1"/>
  <c r="I559" i="1"/>
  <c r="I558" i="1"/>
  <c r="J558" i="1"/>
  <c r="I557" i="1"/>
  <c r="J557" i="1"/>
  <c r="I556" i="1"/>
  <c r="J556" i="1"/>
  <c r="I555" i="1"/>
  <c r="J555" i="1"/>
  <c r="J428" i="1"/>
  <c r="J427" i="1"/>
  <c r="J423" i="1"/>
  <c r="J405" i="1"/>
  <c r="J403" i="1"/>
  <c r="J402" i="1"/>
  <c r="J401" i="1"/>
  <c r="J398" i="1"/>
  <c r="J394" i="1"/>
  <c r="J393" i="1"/>
  <c r="J391" i="1"/>
  <c r="J390" i="1"/>
  <c r="J389" i="1"/>
  <c r="J386" i="1"/>
  <c r="J381" i="1"/>
  <c r="J383" i="1"/>
  <c r="J380" i="1"/>
  <c r="J379" i="1"/>
  <c r="J377" i="1"/>
  <c r="J372" i="1"/>
  <c r="J371" i="1"/>
  <c r="J370" i="1"/>
  <c r="J367" i="1"/>
  <c r="J364" i="1"/>
  <c r="J363" i="1"/>
  <c r="J362" i="1"/>
  <c r="J360" i="1"/>
  <c r="J359" i="1"/>
  <c r="J358" i="1"/>
  <c r="J357" i="1"/>
  <c r="J356" i="1"/>
  <c r="J354" i="1"/>
  <c r="J350" i="1"/>
  <c r="J349" i="1"/>
  <c r="J348" i="1"/>
  <c r="J347" i="1"/>
  <c r="J346" i="1"/>
  <c r="J345" i="1"/>
  <c r="J343" i="1"/>
  <c r="J334" i="1"/>
  <c r="J333" i="1"/>
  <c r="J332" i="1"/>
  <c r="J331" i="1"/>
  <c r="J329" i="1"/>
  <c r="J323" i="1"/>
  <c r="J322" i="1"/>
  <c r="J321" i="1"/>
  <c r="J320" i="1"/>
  <c r="J317" i="1"/>
  <c r="J312" i="1"/>
  <c r="J311" i="1"/>
  <c r="J310" i="1"/>
  <c r="J309" i="1"/>
  <c r="J308" i="1"/>
  <c r="J307" i="1"/>
  <c r="J305" i="1"/>
  <c r="J303" i="1"/>
  <c r="J299" i="1"/>
  <c r="J297" i="1"/>
  <c r="J296" i="1"/>
  <c r="J295" i="1"/>
  <c r="J293" i="1"/>
  <c r="J292" i="1"/>
  <c r="J291" i="1"/>
  <c r="J289" i="1"/>
  <c r="J286" i="1"/>
  <c r="J285" i="1"/>
  <c r="J284" i="1"/>
  <c r="J283" i="1"/>
  <c r="J282" i="1"/>
  <c r="J280" i="1"/>
  <c r="J274" i="1"/>
  <c r="J272" i="1"/>
  <c r="J271" i="1"/>
  <c r="J270" i="1"/>
  <c r="J267" i="1"/>
  <c r="J262" i="1"/>
  <c r="J261" i="1"/>
  <c r="J260" i="1"/>
  <c r="J259" i="1"/>
  <c r="J258" i="1"/>
  <c r="J257" i="1"/>
  <c r="J256" i="1"/>
  <c r="J255" i="1"/>
  <c r="J253" i="1"/>
  <c r="J249" i="1"/>
  <c r="J248" i="1"/>
  <c r="J247" i="1"/>
  <c r="J246" i="1"/>
  <c r="J245" i="1"/>
  <c r="J244" i="1"/>
  <c r="J243" i="1"/>
  <c r="J242" i="1"/>
  <c r="J240" i="1"/>
  <c r="J236" i="1"/>
  <c r="J235" i="1"/>
  <c r="J234" i="1"/>
  <c r="J233" i="1"/>
  <c r="J232" i="1"/>
  <c r="J231" i="1"/>
  <c r="J230" i="1"/>
  <c r="J228" i="1"/>
  <c r="J223" i="1"/>
  <c r="J222" i="1"/>
  <c r="J221" i="1"/>
  <c r="J220" i="1"/>
  <c r="J219" i="1"/>
  <c r="J217" i="1"/>
  <c r="J200" i="1"/>
  <c r="J199" i="1"/>
  <c r="J198" i="1"/>
  <c r="J197" i="1"/>
  <c r="J196" i="1"/>
  <c r="J195" i="1"/>
  <c r="J193" i="1"/>
  <c r="J186" i="1"/>
  <c r="J185" i="1"/>
  <c r="J184" i="1"/>
  <c r="J183" i="1"/>
  <c r="J182" i="1"/>
  <c r="J181" i="1"/>
  <c r="J180" i="1"/>
  <c r="J178" i="1"/>
  <c r="J173" i="1"/>
  <c r="J172" i="1"/>
  <c r="J171" i="1"/>
  <c r="J170" i="1"/>
  <c r="J169" i="1"/>
  <c r="J168" i="1"/>
  <c r="J166" i="1"/>
  <c r="J159" i="1"/>
  <c r="J158" i="1"/>
  <c r="J157" i="1"/>
  <c r="J156" i="1"/>
  <c r="J155" i="1"/>
  <c r="J153" i="1"/>
  <c r="J141" i="1"/>
  <c r="J140" i="1"/>
  <c r="J139" i="1"/>
  <c r="J138" i="1"/>
  <c r="J137" i="1"/>
  <c r="J136" i="1"/>
  <c r="J135" i="1"/>
  <c r="J133" i="1"/>
  <c r="I125" i="1"/>
  <c r="J125" i="1"/>
  <c r="I124" i="1"/>
  <c r="J124" i="1"/>
  <c r="I123" i="1"/>
  <c r="J123" i="1"/>
  <c r="I122" i="1"/>
  <c r="J122" i="1"/>
  <c r="I121" i="1"/>
  <c r="J121" i="1"/>
  <c r="J119" i="1"/>
  <c r="J114" i="1"/>
  <c r="J113" i="1"/>
  <c r="J112" i="1"/>
  <c r="J111" i="1"/>
  <c r="J110" i="1"/>
  <c r="J109" i="1"/>
  <c r="J108" i="1"/>
  <c r="J106" i="1"/>
  <c r="J99" i="1"/>
  <c r="J98" i="1"/>
  <c r="J97" i="1"/>
  <c r="J96" i="1"/>
  <c r="J95" i="1"/>
  <c r="J94" i="1"/>
  <c r="J92" i="1"/>
  <c r="J52" i="1"/>
  <c r="J66" i="1"/>
  <c r="J74" i="1"/>
  <c r="J77" i="1"/>
  <c r="J87" i="1"/>
  <c r="J91" i="1"/>
  <c r="J100" i="1"/>
  <c r="J105" i="1"/>
  <c r="J115" i="1"/>
  <c r="J118" i="1"/>
  <c r="J126" i="1"/>
  <c r="J127" i="1"/>
  <c r="J128" i="1"/>
  <c r="J129" i="1"/>
  <c r="J132" i="1"/>
  <c r="J142" i="1"/>
  <c r="J143" i="1"/>
  <c r="J152" i="1"/>
  <c r="J160" i="1"/>
  <c r="J161" i="1"/>
  <c r="J162" i="1"/>
  <c r="J165" i="1"/>
  <c r="J174" i="1"/>
  <c r="J175" i="1"/>
  <c r="J177" i="1"/>
  <c r="J187" i="1"/>
  <c r="J188" i="1"/>
  <c r="J189" i="1"/>
  <c r="J192" i="1"/>
  <c r="J201" i="1"/>
  <c r="J202" i="1"/>
  <c r="J203" i="1"/>
  <c r="J205" i="1"/>
  <c r="J216" i="1"/>
  <c r="J224" i="1"/>
  <c r="J225" i="1"/>
  <c r="J227" i="1"/>
  <c r="J237" i="1"/>
  <c r="J239" i="1"/>
  <c r="J250" i="1"/>
  <c r="J252" i="1"/>
  <c r="J263" i="1"/>
  <c r="J264" i="1"/>
  <c r="J266" i="1"/>
  <c r="J269" i="1"/>
  <c r="J273" i="1"/>
  <c r="J275" i="1"/>
  <c r="J276" i="1"/>
  <c r="J277" i="1"/>
  <c r="J279" i="1"/>
  <c r="J288" i="1"/>
  <c r="J294" i="1"/>
  <c r="J298" i="1"/>
  <c r="J300" i="1"/>
  <c r="J302" i="1"/>
  <c r="J306" i="1"/>
  <c r="J313" i="1"/>
  <c r="J314" i="1"/>
  <c r="J316" i="1"/>
  <c r="J328" i="1"/>
  <c r="J342" i="1"/>
  <c r="J351" i="1"/>
  <c r="J353" i="1"/>
  <c r="J361" i="1"/>
  <c r="J366" i="1"/>
  <c r="J369" i="1"/>
  <c r="J373" i="1"/>
  <c r="J374" i="1"/>
  <c r="J376" i="1"/>
  <c r="J382" i="1"/>
  <c r="J385" i="1"/>
  <c r="J388" i="1"/>
  <c r="J392" i="1"/>
  <c r="J395" i="1"/>
  <c r="J397" i="1"/>
  <c r="J400" i="1"/>
  <c r="J404" i="1"/>
  <c r="J406" i="1"/>
  <c r="J408" i="1"/>
  <c r="J422" i="1"/>
  <c r="J424" i="1"/>
  <c r="J425" i="1"/>
  <c r="J426" i="1"/>
  <c r="J429" i="1"/>
  <c r="J430" i="1"/>
  <c r="J431" i="1"/>
  <c r="J433" i="1"/>
  <c r="J453" i="1"/>
  <c r="J467" i="1"/>
  <c r="J481" i="1"/>
  <c r="J496" i="1"/>
  <c r="J511" i="1"/>
  <c r="J523" i="1"/>
  <c r="J540" i="1"/>
  <c r="J554" i="1"/>
  <c r="J559" i="1"/>
  <c r="J562" i="1"/>
  <c r="J567" i="1"/>
  <c r="J576" i="1"/>
  <c r="J580" i="1"/>
  <c r="J594" i="1"/>
  <c r="J604" i="1"/>
  <c r="J616" i="1"/>
  <c r="J630" i="1"/>
  <c r="J645" i="1"/>
  <c r="J658" i="1"/>
  <c r="J672" i="1"/>
  <c r="J683" i="1"/>
  <c r="J695" i="1"/>
  <c r="J697" i="1"/>
  <c r="J701" i="1"/>
  <c r="J703" i="1"/>
  <c r="J706" i="1"/>
  <c r="J710" i="1"/>
  <c r="J714" i="1"/>
  <c r="J717" i="1"/>
  <c r="J718" i="1"/>
  <c r="J720" i="1"/>
  <c r="J731" i="1"/>
  <c r="J732" i="1"/>
  <c r="J745" i="1"/>
  <c r="J759" i="1"/>
  <c r="J772" i="1"/>
  <c r="J787" i="1"/>
  <c r="J800" i="1"/>
  <c r="J807" i="1"/>
  <c r="J814" i="1"/>
  <c r="J815" i="1"/>
  <c r="J816" i="1"/>
  <c r="J817" i="1"/>
  <c r="J818" i="1"/>
  <c r="J819" i="1"/>
  <c r="J820" i="1"/>
  <c r="J821" i="1"/>
  <c r="J823" i="1"/>
  <c r="J838" i="1"/>
  <c r="J850" i="1"/>
  <c r="J86" i="1"/>
  <c r="J85" i="1"/>
  <c r="J84" i="1"/>
  <c r="J83" i="1"/>
  <c r="J82" i="1"/>
  <c r="J81" i="1"/>
  <c r="J80" i="1"/>
  <c r="J78" i="1"/>
  <c r="J73" i="1"/>
  <c r="J72" i="1"/>
  <c r="J71" i="1"/>
  <c r="J70" i="1"/>
  <c r="J69" i="1"/>
  <c r="J67" i="1"/>
  <c r="J62" i="1"/>
  <c r="J61" i="1"/>
  <c r="J60" i="1"/>
  <c r="J59" i="1"/>
  <c r="J58" i="1"/>
  <c r="J57" i="1"/>
  <c r="J56" i="1"/>
  <c r="J55" i="1"/>
  <c r="J53" i="1"/>
  <c r="G731" i="1"/>
  <c r="F731" i="1"/>
  <c r="F720" i="1"/>
  <c r="G720" i="1"/>
  <c r="F706" i="1"/>
  <c r="G706" i="1"/>
  <c r="G800" i="1"/>
  <c r="F787" i="1"/>
  <c r="G787" i="1"/>
  <c r="G850" i="1"/>
  <c r="F838" i="1"/>
  <c r="G838" i="1"/>
  <c r="G823" i="1"/>
  <c r="F823" i="1"/>
  <c r="G496" i="1"/>
  <c r="F496" i="1"/>
  <c r="G481" i="1"/>
  <c r="F481" i="1"/>
  <c r="G467" i="1"/>
  <c r="F467" i="1"/>
  <c r="G540" i="1"/>
  <c r="F540" i="1"/>
  <c r="G523" i="1"/>
  <c r="F523" i="1"/>
  <c r="G511" i="1"/>
  <c r="F453" i="1"/>
  <c r="G453" i="1"/>
  <c r="G433" i="1"/>
  <c r="F422" i="1"/>
  <c r="G422" i="1"/>
  <c r="G580" i="1"/>
  <c r="F580" i="1"/>
  <c r="G567" i="1"/>
  <c r="F567" i="1"/>
  <c r="G554" i="1"/>
  <c r="F554" i="1"/>
  <c r="G616" i="1"/>
  <c r="F616" i="1"/>
  <c r="G604" i="1"/>
  <c r="F604" i="1"/>
  <c r="F594" i="1"/>
  <c r="G594" i="1"/>
  <c r="G658" i="1"/>
  <c r="F658" i="1"/>
  <c r="G645" i="1"/>
  <c r="F645" i="1"/>
  <c r="G630" i="1"/>
  <c r="F630" i="1"/>
  <c r="G695" i="1"/>
  <c r="F695" i="1"/>
  <c r="G683" i="1"/>
  <c r="F683" i="1"/>
  <c r="G672" i="1"/>
  <c r="F672" i="1"/>
  <c r="G772" i="1"/>
  <c r="F772" i="1"/>
  <c r="G745" i="1"/>
  <c r="G759" i="1"/>
  <c r="F759" i="1"/>
  <c r="F745" i="1"/>
  <c r="F850" i="1"/>
  <c r="F511" i="1"/>
  <c r="F800" i="1"/>
  <c r="F433" i="1"/>
</calcChain>
</file>

<file path=xl/sharedStrings.xml><?xml version="1.0" encoding="utf-8"?>
<sst xmlns="http://schemas.openxmlformats.org/spreadsheetml/2006/main" count="19" uniqueCount="16">
  <si>
    <t>Participant ID</t>
  </si>
  <si>
    <t>Time</t>
  </si>
  <si>
    <t>Breathanalyzer</t>
  </si>
  <si>
    <t>TAC</t>
  </si>
  <si>
    <t>Percentage</t>
  </si>
  <si>
    <t>BAC difference</t>
  </si>
  <si>
    <t>Date</t>
  </si>
  <si>
    <t>Time Brac</t>
  </si>
  <si>
    <t>BrAC</t>
  </si>
  <si>
    <t>Time TAC</t>
  </si>
  <si>
    <t>PEAK TAC NOT CAPTURED IN LAB. HOPEFULLY WE CAN GET SOMETHING OUT OF THIS.</t>
  </si>
  <si>
    <t xml:space="preserve">PEAK TAC NOT CAPTURED IN LAB. </t>
  </si>
  <si>
    <t>PEAK TAC NOT REACHED IN LAB</t>
  </si>
  <si>
    <t>PEAK TAC NOT CAPTURED IN LAB</t>
  </si>
  <si>
    <t>No data, SCRAM error</t>
  </si>
  <si>
    <t>NO TAC DATA RECORDED. SCRAM MALFUNCTIONED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</si>
</sst>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0.000"/>
    <numFmt numFmtId="166" formatCode="[$-409]h:mm\ AM/PM;@"/>
    <numFmt numFmtId="167" formatCode="h:mm;@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5" fontId="0" fillId="0" borderId="0" xfId="0" applyNumberFormat="1" applyFill="1"/>
    <xf numFmtId="164" fontId="0" fillId="3" borderId="0" xfId="0" applyNumberFormat="1" applyFill="1"/>
    <xf numFmtId="0" fontId="0" fillId="3" borderId="0" xfId="0" applyFill="1"/>
    <xf numFmtId="14" fontId="0" fillId="2" borderId="0" xfId="0" applyNumberFormat="1" applyFill="1"/>
    <xf numFmtId="165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  <xf numFmtId="166" fontId="1" fillId="0" borderId="0" xfId="0" applyNumberFormat="1" applyFont="1" applyFill="1"/>
    <xf numFmtId="14" fontId="0" fillId="0" borderId="0" xfId="0" applyNumberFormat="1" applyFill="1"/>
    <xf numFmtId="167" fontId="0" fillId="0" borderId="0" xfId="0" applyNumberFormat="1" applyFill="1"/>
    <xf numFmtId="165" fontId="0" fillId="4" borderId="0" xfId="0" applyNumberFormat="1" applyFill="1"/>
    <xf numFmtId="165" fontId="1" fillId="4" borderId="0" xfId="0" applyNumberFormat="1" applyFont="1" applyFill="1"/>
    <xf numFmtId="165" fontId="0" fillId="5" borderId="0" xfId="0" applyNumberFormat="1" applyFill="1"/>
    <xf numFmtId="165" fontId="1" fillId="5" borderId="0" xfId="0" applyNumberFormat="1" applyFont="1" applyFill="1"/>
    <xf numFmtId="166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 applyFill="1"/>
    <xf numFmtId="14" fontId="1" fillId="0" borderId="0" xfId="0" applyNumberFormat="1" applyFont="1"/>
    <xf numFmtId="167" fontId="2" fillId="0" borderId="0" xfId="0" applyNumberFormat="1" applyFont="1" applyFill="1"/>
    <xf numFmtId="165" fontId="2" fillId="0" borderId="0" xfId="0" applyNumberFormat="1" applyFont="1" applyFill="1"/>
    <xf numFmtId="165" fontId="0" fillId="6" borderId="0" xfId="0" applyNumberFormat="1" applyFill="1"/>
    <xf numFmtId="166" fontId="0" fillId="7" borderId="0" xfId="0" applyNumberFormat="1" applyFill="1"/>
    <xf numFmtId="165" fontId="0" fillId="7" borderId="0" xfId="0" applyNumberFormat="1" applyFill="1"/>
    <xf numFmtId="167" fontId="0" fillId="7" borderId="0" xfId="0" applyNumberFormat="1" applyFill="1"/>
    <xf numFmtId="167" fontId="0" fillId="6" borderId="0" xfId="0" applyNumberFormat="1" applyFill="1"/>
    <xf numFmtId="164" fontId="1" fillId="3" borderId="0" xfId="0" applyNumberFormat="1" applyFont="1" applyFill="1"/>
    <xf numFmtId="165" fontId="1" fillId="0" borderId="0" xfId="0" applyNumberFormat="1" applyFont="1"/>
    <xf numFmtId="166" fontId="0" fillId="6" borderId="0" xfId="0" applyNumberFormat="1" applyFill="1"/>
    <xf numFmtId="166" fontId="1" fillId="0" borderId="0" xfId="0" applyNumberFormat="1" applyFont="1"/>
    <xf numFmtId="167" fontId="0" fillId="0" borderId="0" xfId="0" applyNumberFormat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0" fillId="6" borderId="0" xfId="0" applyNumberFormat="1" applyFill="1"/>
    <xf numFmtId="165" fontId="0" fillId="8" borderId="0" xfId="0" applyNumberFormat="1" applyFill="1"/>
    <xf numFmtId="166" fontId="0" fillId="4" borderId="0" xfId="0" applyNumberFormat="1" applyFill="1"/>
    <xf numFmtId="0" fontId="1" fillId="0" borderId="0" xfId="0" applyFont="1" applyFill="1" applyAlignment="1">
      <alignment wrapText="1"/>
    </xf>
    <xf numFmtId="14" fontId="1" fillId="0" borderId="0" xfId="0" applyNumberFormat="1" applyFont="1" applyFill="1"/>
    <xf numFmtId="164" fontId="0" fillId="9" borderId="0" xfId="0" applyNumberFormat="1" applyFill="1"/>
    <xf numFmtId="166" fontId="0" fillId="9" borderId="0" xfId="0" applyNumberFormat="1" applyFill="1"/>
    <xf numFmtId="165" fontId="0" fillId="9" borderId="0" xfId="0" applyNumberFormat="1" applyFill="1"/>
    <xf numFmtId="14" fontId="0" fillId="9" borderId="0" xfId="0" applyNumberFormat="1" applyFill="1"/>
    <xf numFmtId="167" fontId="0" fillId="9" borderId="0" xfId="0" applyNumberFormat="1" applyFill="1"/>
    <xf numFmtId="0" fontId="0" fillId="9" borderId="0" xfId="0" applyFill="1"/>
    <xf numFmtId="14" fontId="3" fillId="0" borderId="0" xfId="0" applyNumberFormat="1" applyFont="1"/>
    <xf numFmtId="167" fontId="3" fillId="0" borderId="0" xfId="0" applyNumberFormat="1" applyFont="1" applyFill="1"/>
    <xf numFmtId="165" fontId="3" fillId="0" borderId="0" xfId="0" applyNumberFormat="1" applyFont="1" applyFill="1"/>
    <xf numFmtId="165" fontId="3" fillId="0" borderId="0" xfId="0" applyNumberFormat="1" applyFont="1"/>
    <xf numFmtId="1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82"/>
  <sheetViews>
    <sheetView tabSelected="1" zoomScaleNormal="100" workbookViewId="0" xr3:uid="{AEA406A1-0E4B-5B11-9CD5-51D6E497D94C}">
      <pane ySplit="1" topLeftCell="A589" activePane="bottomLeft" state="frozen"/>
      <selection pane="bottomLeft" activeCell="O595" sqref="O595"/>
    </sheetView>
  </sheetViews>
  <sheetFormatPr defaultRowHeight="15"/>
  <cols>
    <col min="1" max="1" width="12.42578125" style="1" customWidth="1"/>
    <col min="2" max="2" width="9.140625" style="6" hidden="1" customWidth="1"/>
    <col min="3" max="3" width="14.42578125" style="5" hidden="1" customWidth="1"/>
    <col min="4" max="4" width="9.42578125" style="6" hidden="1" customWidth="1"/>
    <col min="5" max="5" width="6.42578125" style="5" hidden="1" customWidth="1"/>
    <col min="6" max="7" width="9.140625" style="5" hidden="1" customWidth="1"/>
    <col min="8" max="8" width="12.42578125" style="3" customWidth="1"/>
    <col min="9" max="9" width="9.5703125" style="18" hidden="1" customWidth="1"/>
    <col min="10" max="10" width="10.5703125" style="41" customWidth="1"/>
    <col min="11" max="11" width="7.5703125" style="8" customWidth="1"/>
    <col min="12" max="12" width="8.7109375" style="18" hidden="1" customWidth="1"/>
    <col min="13" max="13" width="8.7109375" style="41"/>
    <col min="14" max="14" width="6.42578125" style="8" customWidth="1"/>
    <col min="15" max="15" width="48.42578125" customWidth="1"/>
  </cols>
  <sheetData>
    <row r="1" spans="1:14">
      <c r="A1" s="2" t="s">
        <v>0</v>
      </c>
      <c r="B1" s="30" t="s">
        <v>1</v>
      </c>
      <c r="C1" s="31" t="s">
        <v>2</v>
      </c>
      <c r="D1" s="36" t="s">
        <v>1</v>
      </c>
      <c r="E1" s="29" t="s">
        <v>3</v>
      </c>
      <c r="F1" s="4" t="s">
        <v>4</v>
      </c>
      <c r="G1" s="4" t="s">
        <v>5</v>
      </c>
      <c r="H1" s="11" t="s">
        <v>6</v>
      </c>
      <c r="I1" s="32"/>
      <c r="J1" s="39" t="s">
        <v>7</v>
      </c>
      <c r="K1" s="31" t="s">
        <v>8</v>
      </c>
      <c r="L1" s="33"/>
      <c r="M1" s="42" t="s">
        <v>9</v>
      </c>
      <c r="N1" s="29" t="s">
        <v>3</v>
      </c>
    </row>
    <row r="2" spans="1:14">
      <c r="A2">
        <v>38701</v>
      </c>
      <c r="B2" s="6">
        <v>0.62222222222222223</v>
      </c>
      <c r="C2" s="5">
        <v>0</v>
      </c>
      <c r="D2" s="6">
        <v>0.62222222222222223</v>
      </c>
      <c r="E2" s="5">
        <v>0</v>
      </c>
      <c r="F2"/>
      <c r="G2"/>
      <c r="H2" s="3">
        <v>42661</v>
      </c>
      <c r="I2" s="38">
        <f>B2-B2</f>
        <v>0</v>
      </c>
      <c r="J2" s="5">
        <f>I2/0.625*15</f>
        <v>0</v>
      </c>
      <c r="K2" s="5">
        <v>0</v>
      </c>
      <c r="L2" s="38">
        <f>D2-$D$2</f>
        <v>0</v>
      </c>
      <c r="M2" s="5">
        <f>L2/0.625*15</f>
        <v>0</v>
      </c>
      <c r="N2" s="5">
        <v>0</v>
      </c>
    </row>
    <row r="3" spans="1:14">
      <c r="A3"/>
      <c r="B3" s="6">
        <v>0.68611111111111101</v>
      </c>
      <c r="C3" s="5">
        <v>4.7E-2</v>
      </c>
      <c r="D3" s="6">
        <v>0.72777777777777775</v>
      </c>
      <c r="E3" s="5">
        <v>8.0000000000000002E-3</v>
      </c>
      <c r="F3"/>
      <c r="G3"/>
      <c r="H3" s="3">
        <v>42661</v>
      </c>
      <c r="I3" s="38">
        <f>B3-$B$2</f>
        <v>6.3888888888888773E-2</v>
      </c>
      <c r="J3" s="5">
        <f t="shared" ref="J3:J36" si="0">I3/0.625*15</f>
        <v>1.5333333333333306</v>
      </c>
      <c r="K3" s="5">
        <v>4.7E-2</v>
      </c>
      <c r="L3" s="38">
        <f t="shared" ref="L3:L14" si="1">D3-$D$2</f>
        <v>0.10555555555555551</v>
      </c>
      <c r="M3" s="5">
        <f t="shared" ref="M3:M39" si="2">L3/0.625*15</f>
        <v>2.5333333333333323</v>
      </c>
      <c r="N3" s="5">
        <v>8.0000000000000002E-3</v>
      </c>
    </row>
    <row r="4" spans="1:14">
      <c r="A4"/>
      <c r="B4" s="6">
        <v>0.72430555555555554</v>
      </c>
      <c r="C4" s="5">
        <v>6.4000000000000001E-2</v>
      </c>
      <c r="D4" s="6">
        <v>0.74861111111111101</v>
      </c>
      <c r="E4" s="5">
        <v>1.2999999999999999E-2</v>
      </c>
      <c r="F4"/>
      <c r="G4"/>
      <c r="H4" s="3">
        <v>42661</v>
      </c>
      <c r="I4" s="38">
        <f t="shared" ref="I4:I13" si="3">B4-$B$2</f>
        <v>0.1020833333333333</v>
      </c>
      <c r="J4" s="5">
        <f t="shared" si="0"/>
        <v>2.4499999999999993</v>
      </c>
      <c r="K4" s="5">
        <v>6.4000000000000001E-2</v>
      </c>
      <c r="L4" s="38">
        <f t="shared" si="1"/>
        <v>0.12638888888888877</v>
      </c>
      <c r="M4" s="5">
        <f t="shared" si="2"/>
        <v>3.0333333333333306</v>
      </c>
      <c r="N4" s="5">
        <v>1.2999999999999999E-2</v>
      </c>
    </row>
    <row r="5" spans="1:14">
      <c r="A5"/>
      <c r="B5" s="6">
        <v>0.74930555555555556</v>
      </c>
      <c r="C5" s="43">
        <v>6.6000000000000003E-2</v>
      </c>
      <c r="D5" s="6">
        <v>0.76944444444444438</v>
      </c>
      <c r="E5" s="5">
        <v>1.7999999999999999E-2</v>
      </c>
      <c r="F5"/>
      <c r="G5"/>
      <c r="H5" s="3">
        <v>42661</v>
      </c>
      <c r="I5" s="38">
        <f t="shared" si="3"/>
        <v>0.12708333333333333</v>
      </c>
      <c r="J5" s="5">
        <f t="shared" si="0"/>
        <v>3.05</v>
      </c>
      <c r="K5" s="5">
        <v>6.6000000000000003E-2</v>
      </c>
      <c r="L5" s="38">
        <f t="shared" si="1"/>
        <v>0.14722222222222214</v>
      </c>
      <c r="M5" s="5">
        <f t="shared" si="2"/>
        <v>3.5333333333333314</v>
      </c>
      <c r="N5" s="5">
        <v>1.7999999999999999E-2</v>
      </c>
    </row>
    <row r="6" spans="1:14">
      <c r="A6"/>
      <c r="B6" s="6">
        <v>0.77083333333333337</v>
      </c>
      <c r="C6" s="5">
        <v>6.4000000000000001E-2</v>
      </c>
      <c r="D6" s="6">
        <v>0.7909722222222223</v>
      </c>
      <c r="E6" s="5">
        <v>2.1000000000000001E-2</v>
      </c>
      <c r="F6"/>
      <c r="G6"/>
      <c r="H6" s="3">
        <v>42661</v>
      </c>
      <c r="I6" s="38">
        <f t="shared" si="3"/>
        <v>0.14861111111111114</v>
      </c>
      <c r="J6" s="5">
        <f t="shared" si="0"/>
        <v>3.5666666666666673</v>
      </c>
      <c r="K6" s="5">
        <v>6.4000000000000001E-2</v>
      </c>
      <c r="L6" s="38">
        <f t="shared" si="1"/>
        <v>0.16875000000000007</v>
      </c>
      <c r="M6" s="5">
        <f t="shared" si="2"/>
        <v>4.0500000000000016</v>
      </c>
      <c r="N6" s="5">
        <v>2.1000000000000001E-2</v>
      </c>
    </row>
    <row r="7" spans="1:14">
      <c r="A7"/>
      <c r="B7" s="6">
        <v>0.78819444444444453</v>
      </c>
      <c r="C7" s="5">
        <v>0.06</v>
      </c>
      <c r="D7" s="6">
        <v>0.8125</v>
      </c>
      <c r="E7" s="5">
        <v>2.1000000000000001E-2</v>
      </c>
      <c r="F7"/>
      <c r="G7"/>
      <c r="H7" s="3">
        <v>42661</v>
      </c>
      <c r="I7" s="38">
        <f t="shared" si="3"/>
        <v>0.1659722222222223</v>
      </c>
      <c r="J7" s="5">
        <f t="shared" si="0"/>
        <v>3.9833333333333347</v>
      </c>
      <c r="K7" s="5">
        <v>0.06</v>
      </c>
      <c r="L7" s="38">
        <f t="shared" si="1"/>
        <v>0.19027777777777777</v>
      </c>
      <c r="M7" s="5">
        <f t="shared" si="2"/>
        <v>4.5666666666666664</v>
      </c>
      <c r="N7" s="5">
        <v>2.1000000000000001E-2</v>
      </c>
    </row>
    <row r="8" spans="1:14">
      <c r="A8"/>
      <c r="B8" s="6">
        <v>0.81111111111111101</v>
      </c>
      <c r="C8" s="5">
        <v>6.2E-2</v>
      </c>
      <c r="D8" s="6">
        <v>0.83333333333333337</v>
      </c>
      <c r="E8" s="19">
        <v>3.2000000000000001E-2</v>
      </c>
      <c r="F8"/>
      <c r="G8"/>
      <c r="H8" s="3">
        <v>42661</v>
      </c>
      <c r="I8" s="38">
        <f t="shared" si="3"/>
        <v>0.18888888888888877</v>
      </c>
      <c r="J8" s="5">
        <f t="shared" si="0"/>
        <v>4.5333333333333306</v>
      </c>
      <c r="K8" s="5">
        <v>6.2E-2</v>
      </c>
      <c r="L8" s="38">
        <f t="shared" si="1"/>
        <v>0.21111111111111114</v>
      </c>
      <c r="M8" s="5">
        <f t="shared" si="2"/>
        <v>5.0666666666666673</v>
      </c>
      <c r="N8" s="5">
        <v>3.2000000000000001E-2</v>
      </c>
    </row>
    <row r="9" spans="1:14">
      <c r="A9"/>
      <c r="B9" s="6">
        <v>0.83124999999999993</v>
      </c>
      <c r="C9" s="5">
        <v>5.8999999999999997E-2</v>
      </c>
      <c r="D9" s="6">
        <v>0.85486111111111107</v>
      </c>
      <c r="E9" s="5">
        <v>0.03</v>
      </c>
      <c r="F9"/>
      <c r="G9"/>
      <c r="H9" s="3">
        <v>42661</v>
      </c>
      <c r="I9" s="38">
        <f t="shared" si="3"/>
        <v>0.2090277777777777</v>
      </c>
      <c r="J9" s="5">
        <f t="shared" si="0"/>
        <v>5.0166666666666648</v>
      </c>
      <c r="K9" s="5">
        <v>5.8999999999999997E-2</v>
      </c>
      <c r="L9" s="38">
        <f t="shared" si="1"/>
        <v>0.23263888888888884</v>
      </c>
      <c r="M9" s="5">
        <f t="shared" si="2"/>
        <v>5.5833333333333321</v>
      </c>
      <c r="N9" s="5">
        <v>0.03</v>
      </c>
    </row>
    <row r="10" spans="1:14">
      <c r="A10"/>
      <c r="B10" s="6">
        <v>0.8520833333333333</v>
      </c>
      <c r="C10" s="5">
        <v>5.2999999999999999E-2</v>
      </c>
      <c r="D10" s="6">
        <v>0.87638888888888899</v>
      </c>
      <c r="E10" s="5">
        <v>2.3E-2</v>
      </c>
      <c r="F10"/>
      <c r="G10"/>
      <c r="H10" s="3">
        <v>42661</v>
      </c>
      <c r="I10" s="38">
        <f t="shared" si="3"/>
        <v>0.22986111111111107</v>
      </c>
      <c r="J10" s="5">
        <f t="shared" si="0"/>
        <v>5.5166666666666657</v>
      </c>
      <c r="K10" s="5">
        <v>5.2999999999999999E-2</v>
      </c>
      <c r="L10" s="38">
        <f t="shared" si="1"/>
        <v>0.25416666666666676</v>
      </c>
      <c r="M10" s="5">
        <f t="shared" si="2"/>
        <v>6.1000000000000023</v>
      </c>
      <c r="N10" s="5">
        <v>2.3E-2</v>
      </c>
    </row>
    <row r="11" spans="1:14">
      <c r="A11"/>
      <c r="B11" s="6">
        <v>0.87222222222222223</v>
      </c>
      <c r="C11" s="5">
        <v>4.5999999999999999E-2</v>
      </c>
      <c r="D11" s="6">
        <v>0.89722222222222225</v>
      </c>
      <c r="E11" s="5">
        <v>1.9E-2</v>
      </c>
      <c r="F11"/>
      <c r="G11"/>
      <c r="H11" s="3">
        <v>42661</v>
      </c>
      <c r="I11" s="38">
        <f t="shared" si="3"/>
        <v>0.25</v>
      </c>
      <c r="J11" s="5">
        <f t="shared" si="0"/>
        <v>6</v>
      </c>
      <c r="K11" s="5">
        <v>4.5999999999999999E-2</v>
      </c>
      <c r="L11" s="38">
        <f t="shared" si="1"/>
        <v>0.27500000000000002</v>
      </c>
      <c r="M11" s="5">
        <f t="shared" si="2"/>
        <v>6.6000000000000005</v>
      </c>
      <c r="N11" s="5">
        <v>1.9E-2</v>
      </c>
    </row>
    <row r="12" spans="1:14">
      <c r="A12"/>
      <c r="B12" s="6">
        <v>0.89444444444444438</v>
      </c>
      <c r="C12" s="5">
        <v>0.04</v>
      </c>
      <c r="D12" s="6">
        <v>0.91805555555555562</v>
      </c>
      <c r="E12" s="5">
        <v>1.6E-2</v>
      </c>
      <c r="F12"/>
      <c r="G12"/>
      <c r="H12" s="3">
        <v>42661</v>
      </c>
      <c r="I12" s="38">
        <f t="shared" si="3"/>
        <v>0.27222222222222214</v>
      </c>
      <c r="J12" s="5">
        <f t="shared" si="0"/>
        <v>6.5333333333333314</v>
      </c>
      <c r="K12" s="5">
        <v>0.04</v>
      </c>
      <c r="L12" s="38">
        <f t="shared" si="1"/>
        <v>0.29583333333333339</v>
      </c>
      <c r="M12" s="5">
        <f t="shared" si="2"/>
        <v>7.1000000000000014</v>
      </c>
      <c r="N12" s="5">
        <v>1.6E-2</v>
      </c>
    </row>
    <row r="13" spans="1:14">
      <c r="A13"/>
      <c r="B13" s="6">
        <v>0.91527777777777775</v>
      </c>
      <c r="C13" s="5">
        <v>3.5999999999999997E-2</v>
      </c>
      <c r="D13" s="6">
        <v>0.93958333333333333</v>
      </c>
      <c r="E13" s="5">
        <v>1.2E-2</v>
      </c>
      <c r="F13"/>
      <c r="G13"/>
      <c r="H13" s="3">
        <v>42661</v>
      </c>
      <c r="I13" s="38">
        <f t="shared" si="3"/>
        <v>0.29305555555555551</v>
      </c>
      <c r="J13" s="5">
        <f t="shared" si="0"/>
        <v>7.0333333333333323</v>
      </c>
      <c r="K13" s="5">
        <v>3.5999999999999997E-2</v>
      </c>
      <c r="L13" s="38">
        <f t="shared" si="1"/>
        <v>0.31736111111111109</v>
      </c>
      <c r="M13" s="5">
        <f t="shared" si="2"/>
        <v>7.6166666666666663</v>
      </c>
      <c r="N13" s="5">
        <v>1.2E-2</v>
      </c>
    </row>
    <row r="14" spans="1:14">
      <c r="A14"/>
      <c r="D14" s="6">
        <v>0.9604166666666667</v>
      </c>
      <c r="E14" s="5">
        <v>0.03</v>
      </c>
      <c r="F14"/>
      <c r="G14"/>
      <c r="H14" s="3">
        <v>42661</v>
      </c>
      <c r="I14" s="38"/>
      <c r="J14" s="5"/>
      <c r="K14"/>
      <c r="L14" s="38">
        <f t="shared" si="1"/>
        <v>0.33819444444444446</v>
      </c>
      <c r="M14" s="5">
        <f t="shared" si="2"/>
        <v>8.1166666666666671</v>
      </c>
      <c r="N14" s="5">
        <v>0.03</v>
      </c>
    </row>
    <row r="15" spans="1:14">
      <c r="A15"/>
      <c r="F15"/>
      <c r="G15"/>
      <c r="I15" s="38"/>
      <c r="J15" s="5"/>
      <c r="K15"/>
      <c r="L15" s="38"/>
      <c r="M15" s="5"/>
      <c r="N15" s="5"/>
    </row>
    <row r="16" spans="1:14">
      <c r="A16">
        <v>39105</v>
      </c>
      <c r="B16" s="6">
        <v>0.62430555555555556</v>
      </c>
      <c r="C16" s="5">
        <v>0</v>
      </c>
      <c r="D16" s="6">
        <v>0.62430555555555556</v>
      </c>
      <c r="E16" s="5">
        <v>0</v>
      </c>
      <c r="F16"/>
      <c r="G16"/>
      <c r="H16" s="3">
        <v>42661</v>
      </c>
      <c r="I16" s="38">
        <f>B16-$B$16</f>
        <v>0</v>
      </c>
      <c r="J16" s="5">
        <f t="shared" si="0"/>
        <v>0</v>
      </c>
      <c r="K16" s="5">
        <v>0</v>
      </c>
      <c r="L16" s="38">
        <f>D16-$D$16</f>
        <v>0</v>
      </c>
      <c r="M16" s="5">
        <f t="shared" si="2"/>
        <v>0</v>
      </c>
      <c r="N16" s="5">
        <v>0</v>
      </c>
    </row>
    <row r="17" spans="1:15">
      <c r="A17"/>
      <c r="B17" s="6">
        <v>0.68263888888888891</v>
      </c>
      <c r="C17" s="5">
        <v>6.3E-2</v>
      </c>
      <c r="D17" s="6">
        <v>0.7284722222222223</v>
      </c>
      <c r="E17" s="5">
        <v>8.0000000000000002E-3</v>
      </c>
      <c r="F17"/>
      <c r="G17"/>
      <c r="H17" s="3">
        <v>42661</v>
      </c>
      <c r="I17" s="38">
        <f t="shared" ref="I17:I26" si="4">B17-$B$16</f>
        <v>5.8333333333333348E-2</v>
      </c>
      <c r="J17" s="5">
        <f t="shared" si="0"/>
        <v>1.4000000000000004</v>
      </c>
      <c r="K17" s="5">
        <v>6.3E-2</v>
      </c>
      <c r="L17" s="38">
        <f t="shared" ref="L17:L26" si="5">D17-$D$16</f>
        <v>0.10416666666666674</v>
      </c>
      <c r="M17" s="5">
        <f t="shared" si="2"/>
        <v>2.5000000000000018</v>
      </c>
      <c r="N17" s="5">
        <v>8.0000000000000002E-3</v>
      </c>
    </row>
    <row r="18" spans="1:15">
      <c r="A18"/>
      <c r="B18" s="6">
        <v>0.72152777777777777</v>
      </c>
      <c r="C18" s="43">
        <v>8.2000000000000003E-2</v>
      </c>
      <c r="D18" s="6">
        <v>0.75</v>
      </c>
      <c r="E18" s="5">
        <v>1.4E-2</v>
      </c>
      <c r="F18"/>
      <c r="G18"/>
      <c r="H18" s="3">
        <v>42661</v>
      </c>
      <c r="I18" s="38">
        <f t="shared" si="4"/>
        <v>9.722222222222221E-2</v>
      </c>
      <c r="J18" s="5">
        <f t="shared" si="0"/>
        <v>2.333333333333333</v>
      </c>
      <c r="K18" s="5">
        <v>8.2000000000000003E-2</v>
      </c>
      <c r="L18" s="38">
        <f t="shared" si="5"/>
        <v>0.12569444444444444</v>
      </c>
      <c r="M18" s="5">
        <f t="shared" si="2"/>
        <v>3.0166666666666666</v>
      </c>
      <c r="N18" s="5">
        <v>1.4E-2</v>
      </c>
    </row>
    <row r="19" spans="1:15">
      <c r="B19" s="6">
        <v>0.75138888888888899</v>
      </c>
      <c r="C19" s="5">
        <v>7.5999999999999998E-2</v>
      </c>
      <c r="D19" s="6">
        <v>0.77083333333333337</v>
      </c>
      <c r="E19" s="5">
        <v>2.1999999999999999E-2</v>
      </c>
      <c r="F19"/>
      <c r="G19"/>
      <c r="H19" s="3">
        <v>42661</v>
      </c>
      <c r="I19" s="38">
        <f t="shared" si="4"/>
        <v>0.12708333333333344</v>
      </c>
      <c r="J19" s="5">
        <f t="shared" si="0"/>
        <v>3.0500000000000025</v>
      </c>
      <c r="K19" s="5">
        <v>7.5999999999999998E-2</v>
      </c>
      <c r="L19" s="38">
        <f t="shared" si="5"/>
        <v>0.14652777777777781</v>
      </c>
      <c r="M19" s="5">
        <f t="shared" si="2"/>
        <v>3.5166666666666675</v>
      </c>
      <c r="N19" s="5">
        <v>2.1999999999999999E-2</v>
      </c>
    </row>
    <row r="20" spans="1:15">
      <c r="B20" s="6">
        <v>0.77500000000000002</v>
      </c>
      <c r="C20" s="5">
        <v>6.4000000000000001E-2</v>
      </c>
      <c r="D20" s="6">
        <v>0.79236111111111107</v>
      </c>
      <c r="E20" s="5">
        <v>2.9000000000000001E-2</v>
      </c>
      <c r="H20" s="3">
        <v>42661</v>
      </c>
      <c r="I20" s="38">
        <f t="shared" si="4"/>
        <v>0.15069444444444446</v>
      </c>
      <c r="J20" s="5">
        <f t="shared" si="0"/>
        <v>3.6166666666666671</v>
      </c>
      <c r="K20" s="5">
        <v>6.4000000000000001E-2</v>
      </c>
      <c r="L20" s="38">
        <f t="shared" si="5"/>
        <v>0.16805555555555551</v>
      </c>
      <c r="M20" s="5">
        <f t="shared" si="2"/>
        <v>4.0333333333333323</v>
      </c>
      <c r="N20" s="5">
        <v>2.9000000000000001E-2</v>
      </c>
    </row>
    <row r="21" spans="1:15">
      <c r="B21" s="6">
        <v>0.7895833333333333</v>
      </c>
      <c r="C21" s="5">
        <v>6.6000000000000003E-2</v>
      </c>
      <c r="D21" s="6">
        <v>0.81388888888888899</v>
      </c>
      <c r="E21" s="5">
        <v>3.5999999999999997E-2</v>
      </c>
      <c r="H21" s="3">
        <v>42661</v>
      </c>
      <c r="I21" s="38">
        <f t="shared" si="4"/>
        <v>0.16527777777777775</v>
      </c>
      <c r="J21" s="5">
        <f t="shared" si="0"/>
        <v>3.9666666666666655</v>
      </c>
      <c r="K21" s="5">
        <v>6.6000000000000003E-2</v>
      </c>
      <c r="L21" s="38">
        <f t="shared" si="5"/>
        <v>0.18958333333333344</v>
      </c>
      <c r="M21" s="5">
        <f t="shared" si="2"/>
        <v>4.5500000000000025</v>
      </c>
      <c r="N21" s="5">
        <v>3.5999999999999997E-2</v>
      </c>
    </row>
    <row r="22" spans="1:15">
      <c r="B22" s="6">
        <v>0.80972222222222223</v>
      </c>
      <c r="C22" s="5">
        <v>6.6000000000000003E-2</v>
      </c>
      <c r="D22" s="6">
        <v>0.83472222222222225</v>
      </c>
      <c r="E22" s="5">
        <v>0.04</v>
      </c>
      <c r="H22" s="3">
        <v>42661</v>
      </c>
      <c r="I22" s="38">
        <f t="shared" si="4"/>
        <v>0.18541666666666667</v>
      </c>
      <c r="J22" s="5">
        <f t="shared" si="0"/>
        <v>4.45</v>
      </c>
      <c r="K22" s="5">
        <v>6.6000000000000003E-2</v>
      </c>
      <c r="L22" s="38">
        <f t="shared" si="5"/>
        <v>0.2104166666666667</v>
      </c>
      <c r="M22" s="5">
        <f t="shared" si="2"/>
        <v>5.0500000000000007</v>
      </c>
      <c r="N22" s="5">
        <v>0.04</v>
      </c>
    </row>
    <row r="23" spans="1:15">
      <c r="B23" s="6">
        <v>0.8305555555555556</v>
      </c>
      <c r="C23" s="5">
        <v>5.1999999999999998E-2</v>
      </c>
      <c r="D23" s="6">
        <v>0.85625000000000007</v>
      </c>
      <c r="E23" s="5">
        <v>4.3999999999999997E-2</v>
      </c>
      <c r="H23" s="3">
        <v>42661</v>
      </c>
      <c r="I23" s="38">
        <f t="shared" si="4"/>
        <v>0.20625000000000004</v>
      </c>
      <c r="J23" s="5">
        <f t="shared" si="0"/>
        <v>4.9500000000000011</v>
      </c>
      <c r="K23" s="5">
        <v>5.1999999999999998E-2</v>
      </c>
      <c r="L23" s="38">
        <f t="shared" si="5"/>
        <v>0.23194444444444451</v>
      </c>
      <c r="M23" s="5">
        <f t="shared" si="2"/>
        <v>5.5666666666666682</v>
      </c>
      <c r="N23" s="5">
        <v>4.3999999999999997E-2</v>
      </c>
    </row>
    <row r="24" spans="1:15">
      <c r="B24" s="6">
        <v>0.85416666666666663</v>
      </c>
      <c r="C24" s="5">
        <v>4.2999999999999997E-2</v>
      </c>
      <c r="D24" s="6">
        <v>0.87777777777777777</v>
      </c>
      <c r="E24" s="5">
        <v>4.7E-2</v>
      </c>
      <c r="H24" s="3">
        <v>42661</v>
      </c>
      <c r="I24" s="38">
        <f t="shared" si="4"/>
        <v>0.22986111111111107</v>
      </c>
      <c r="J24" s="5">
        <f t="shared" si="0"/>
        <v>5.5166666666666657</v>
      </c>
      <c r="K24" s="5">
        <v>4.2999999999999997E-2</v>
      </c>
      <c r="L24" s="38">
        <f t="shared" si="5"/>
        <v>0.25347222222222221</v>
      </c>
      <c r="M24" s="5">
        <f t="shared" si="2"/>
        <v>6.083333333333333</v>
      </c>
      <c r="N24" s="5">
        <v>4.7E-2</v>
      </c>
    </row>
    <row r="25" spans="1:15">
      <c r="B25" s="6">
        <v>0.87569444444444444</v>
      </c>
      <c r="C25" s="5">
        <v>3.5999999999999997E-2</v>
      </c>
      <c r="D25" s="6">
        <v>0.89861111111111114</v>
      </c>
      <c r="E25" s="19">
        <v>4.9000000000000002E-2</v>
      </c>
      <c r="H25" s="3">
        <v>42661</v>
      </c>
      <c r="I25" s="38">
        <f t="shared" si="4"/>
        <v>0.25138888888888888</v>
      </c>
      <c r="J25" s="5">
        <f t="shared" si="0"/>
        <v>6.0333333333333332</v>
      </c>
      <c r="K25" s="5">
        <v>3.5999999999999997E-2</v>
      </c>
      <c r="L25" s="38">
        <f t="shared" si="5"/>
        <v>0.27430555555555558</v>
      </c>
      <c r="M25" s="5">
        <f t="shared" si="2"/>
        <v>6.5833333333333339</v>
      </c>
      <c r="N25" s="5">
        <v>4.9000000000000002E-2</v>
      </c>
    </row>
    <row r="26" spans="1:15">
      <c r="B26" s="6">
        <v>0.89583333333333337</v>
      </c>
      <c r="C26" s="5">
        <v>2.7E-2</v>
      </c>
      <c r="D26" s="6">
        <v>0.92013888888888884</v>
      </c>
      <c r="E26" s="5">
        <v>4.3999999999999997E-2</v>
      </c>
      <c r="H26" s="3">
        <v>42661</v>
      </c>
      <c r="I26" s="38">
        <f t="shared" si="4"/>
        <v>0.27152777777777781</v>
      </c>
      <c r="J26" s="5">
        <f t="shared" si="0"/>
        <v>6.5166666666666675</v>
      </c>
      <c r="K26" s="5">
        <v>2.7E-2</v>
      </c>
      <c r="L26" s="38">
        <f t="shared" si="5"/>
        <v>0.29583333333333328</v>
      </c>
      <c r="M26" s="5">
        <f t="shared" si="2"/>
        <v>7.0999999999999988</v>
      </c>
      <c r="N26" s="5">
        <v>4.3999999999999997E-2</v>
      </c>
    </row>
    <row r="27" spans="1:15">
      <c r="I27" s="38"/>
      <c r="J27" s="5"/>
      <c r="K27" s="5"/>
      <c r="L27" s="38"/>
      <c r="M27" s="5"/>
      <c r="N27" s="5"/>
    </row>
    <row r="28" spans="1:15">
      <c r="A28" s="1">
        <v>38901</v>
      </c>
      <c r="B28" s="6">
        <v>0.61944444444444446</v>
      </c>
      <c r="C28" s="5">
        <v>0</v>
      </c>
      <c r="D28" s="6">
        <v>0.61944444444444446</v>
      </c>
      <c r="E28" s="5">
        <v>0</v>
      </c>
      <c r="H28" s="3">
        <v>42661</v>
      </c>
      <c r="I28" s="18">
        <f>B28-$B$28</f>
        <v>0</v>
      </c>
      <c r="J28" s="8">
        <f t="shared" si="0"/>
        <v>0</v>
      </c>
      <c r="K28" s="5">
        <v>0</v>
      </c>
      <c r="L28" s="38">
        <f>D28-$D$28</f>
        <v>0</v>
      </c>
      <c r="M28" s="5">
        <f t="shared" si="2"/>
        <v>0</v>
      </c>
      <c r="N28" s="5">
        <v>0</v>
      </c>
    </row>
    <row r="29" spans="1:15">
      <c r="B29" s="6">
        <v>0.68333333333333324</v>
      </c>
      <c r="C29" s="5">
        <v>5.7000000000000002E-2</v>
      </c>
      <c r="D29" s="6">
        <v>0.66666666666666663</v>
      </c>
      <c r="E29" s="5">
        <v>5.0000000000000001E-3</v>
      </c>
      <c r="H29" s="3">
        <v>42661</v>
      </c>
      <c r="I29" s="18">
        <f t="shared" ref="I29:I36" si="6">B29-$B$28</f>
        <v>6.3888888888888773E-2</v>
      </c>
      <c r="J29" s="8">
        <f t="shared" si="0"/>
        <v>1.5333333333333306</v>
      </c>
      <c r="K29" s="5">
        <v>5.7000000000000002E-2</v>
      </c>
      <c r="L29" s="38">
        <f t="shared" ref="L29:L39" si="7">D29-$D$28</f>
        <v>4.7222222222222165E-2</v>
      </c>
      <c r="M29" s="5">
        <f t="shared" si="2"/>
        <v>1.133333333333332</v>
      </c>
      <c r="N29" s="5">
        <v>5.0000000000000001E-3</v>
      </c>
    </row>
    <row r="30" spans="1:15">
      <c r="B30" s="6">
        <v>0.72291666666666676</v>
      </c>
      <c r="C30" s="43">
        <v>7.3999999999999996E-2</v>
      </c>
      <c r="D30" s="6">
        <v>0.6875</v>
      </c>
      <c r="E30" s="5">
        <v>2.1000000000000001E-2</v>
      </c>
      <c r="H30" s="3">
        <v>42661</v>
      </c>
      <c r="I30" s="18">
        <f t="shared" si="6"/>
        <v>0.1034722222222223</v>
      </c>
      <c r="J30" s="8">
        <f t="shared" si="0"/>
        <v>2.4833333333333352</v>
      </c>
      <c r="K30" s="5">
        <v>7.3999999999999996E-2</v>
      </c>
      <c r="L30" s="38">
        <f t="shared" si="7"/>
        <v>6.8055555555555536E-2</v>
      </c>
      <c r="M30" s="5">
        <f t="shared" si="2"/>
        <v>1.6333333333333329</v>
      </c>
      <c r="N30" s="5">
        <v>2.1000000000000001E-2</v>
      </c>
    </row>
    <row r="31" spans="1:15">
      <c r="A31"/>
      <c r="B31" s="6">
        <v>0.74791666666666667</v>
      </c>
      <c r="C31" s="5">
        <v>6.8000000000000005E-2</v>
      </c>
      <c r="D31" s="6">
        <v>0.7090277777777777</v>
      </c>
      <c r="E31" s="5">
        <v>3.6999999999999998E-2</v>
      </c>
      <c r="H31" s="3">
        <v>42661</v>
      </c>
      <c r="I31" s="18">
        <f t="shared" si="6"/>
        <v>0.12847222222222221</v>
      </c>
      <c r="J31" s="8">
        <f t="shared" si="0"/>
        <v>3.083333333333333</v>
      </c>
      <c r="K31" s="5">
        <v>6.8000000000000005E-2</v>
      </c>
      <c r="L31" s="38">
        <f t="shared" si="7"/>
        <v>8.9583333333333237E-2</v>
      </c>
      <c r="M31" s="5">
        <f t="shared" si="2"/>
        <v>2.1499999999999977</v>
      </c>
      <c r="N31" s="5">
        <v>3.6999999999999998E-2</v>
      </c>
    </row>
    <row r="32" spans="1:15" s="14" customFormat="1" ht="15" customHeight="1">
      <c r="B32" s="7">
        <v>0.76597222222222217</v>
      </c>
      <c r="C32" s="8">
        <v>6.0999999999999999E-2</v>
      </c>
      <c r="D32" s="7">
        <v>0.72986111111111107</v>
      </c>
      <c r="E32" s="8">
        <v>5.2999999999999999E-2</v>
      </c>
      <c r="F32" s="8"/>
      <c r="G32" s="8"/>
      <c r="H32" s="17">
        <v>42661</v>
      </c>
      <c r="I32" s="18">
        <f t="shared" si="6"/>
        <v>0.1465277777777777</v>
      </c>
      <c r="J32" s="8">
        <f t="shared" si="0"/>
        <v>3.5166666666666648</v>
      </c>
      <c r="K32" s="8">
        <v>6.0999999999999999E-2</v>
      </c>
      <c r="L32" s="18">
        <f t="shared" si="7"/>
        <v>0.11041666666666661</v>
      </c>
      <c r="M32" s="8">
        <f t="shared" si="2"/>
        <v>2.6499999999999986</v>
      </c>
      <c r="N32" s="8">
        <v>5.2999999999999999E-2</v>
      </c>
      <c r="O32" s="45"/>
    </row>
    <row r="33" spans="1:15">
      <c r="A33"/>
      <c r="B33" s="6">
        <v>0.78749999999999998</v>
      </c>
      <c r="C33" s="5">
        <v>5.2999999999999999E-2</v>
      </c>
      <c r="D33" s="44">
        <v>0.75138888888888899</v>
      </c>
      <c r="E33" s="5">
        <v>3.4000000000000002E-2</v>
      </c>
      <c r="F33"/>
      <c r="G33"/>
      <c r="H33" s="3">
        <v>42661</v>
      </c>
      <c r="I33" s="18">
        <f t="shared" si="6"/>
        <v>0.16805555555555551</v>
      </c>
      <c r="J33" s="8">
        <f t="shared" si="0"/>
        <v>4.0333333333333323</v>
      </c>
      <c r="K33" s="5">
        <v>5.2999999999999999E-2</v>
      </c>
      <c r="L33" s="38">
        <f t="shared" si="7"/>
        <v>0.13194444444444453</v>
      </c>
      <c r="M33" s="5">
        <f t="shared" si="2"/>
        <v>3.1666666666666687</v>
      </c>
      <c r="N33" s="5">
        <v>3.4000000000000002E-2</v>
      </c>
    </row>
    <row r="34" spans="1:15">
      <c r="A34"/>
      <c r="B34" s="6">
        <v>0.80902777777777779</v>
      </c>
      <c r="C34" s="5">
        <v>4.4999999999999998E-2</v>
      </c>
      <c r="D34" s="6">
        <v>0.7729166666666667</v>
      </c>
      <c r="E34" s="5">
        <v>9.9000000000000005E-2</v>
      </c>
      <c r="F34"/>
      <c r="G34"/>
      <c r="H34" s="3">
        <v>42661</v>
      </c>
      <c r="I34" s="18">
        <f t="shared" si="6"/>
        <v>0.18958333333333333</v>
      </c>
      <c r="J34" s="8">
        <f t="shared" si="0"/>
        <v>4.55</v>
      </c>
      <c r="K34" s="5">
        <v>4.4999999999999998E-2</v>
      </c>
      <c r="L34" s="38">
        <f t="shared" si="7"/>
        <v>0.15347222222222223</v>
      </c>
      <c r="M34" s="5">
        <f t="shared" si="2"/>
        <v>3.6833333333333336</v>
      </c>
      <c r="N34" s="5">
        <v>9.9000000000000005E-2</v>
      </c>
    </row>
    <row r="35" spans="1:15" s="14" customFormat="1">
      <c r="B35" s="7">
        <v>0.82986111111111116</v>
      </c>
      <c r="C35" s="8">
        <v>3.6999999999999998E-2</v>
      </c>
      <c r="D35" s="7">
        <v>0.79375000000000007</v>
      </c>
      <c r="E35" s="8">
        <v>0.105</v>
      </c>
      <c r="H35" s="17">
        <v>42661</v>
      </c>
      <c r="I35" s="18">
        <f t="shared" si="6"/>
        <v>0.2104166666666667</v>
      </c>
      <c r="J35" s="8">
        <f t="shared" si="0"/>
        <v>5.0500000000000007</v>
      </c>
      <c r="K35" s="8">
        <v>3.6999999999999998E-2</v>
      </c>
      <c r="L35" s="18">
        <f t="shared" si="7"/>
        <v>0.1743055555555556</v>
      </c>
      <c r="M35" s="8">
        <f t="shared" si="2"/>
        <v>4.1833333333333345</v>
      </c>
      <c r="N35" s="8">
        <v>0.105</v>
      </c>
    </row>
    <row r="36" spans="1:15">
      <c r="A36"/>
      <c r="B36" s="6">
        <v>0.85069444444444453</v>
      </c>
      <c r="C36" s="5">
        <v>0.03</v>
      </c>
      <c r="D36" s="6">
        <v>0.81527777777777777</v>
      </c>
      <c r="E36" s="19">
        <v>0.105</v>
      </c>
      <c r="F36"/>
      <c r="G36"/>
      <c r="H36" s="3">
        <v>42661</v>
      </c>
      <c r="I36" s="18">
        <f t="shared" si="6"/>
        <v>0.23125000000000007</v>
      </c>
      <c r="J36" s="8">
        <f t="shared" si="0"/>
        <v>5.5500000000000016</v>
      </c>
      <c r="K36" s="5">
        <v>0.03</v>
      </c>
      <c r="L36" s="38">
        <f t="shared" si="7"/>
        <v>0.1958333333333333</v>
      </c>
      <c r="M36" s="5">
        <f t="shared" si="2"/>
        <v>4.6999999999999993</v>
      </c>
      <c r="N36" s="5">
        <v>0.105</v>
      </c>
    </row>
    <row r="37" spans="1:15">
      <c r="A37"/>
      <c r="D37" s="6">
        <v>0.83680555555555547</v>
      </c>
      <c r="E37" s="5">
        <v>8.2000000000000003E-2</v>
      </c>
      <c r="F37"/>
      <c r="G37"/>
      <c r="H37" s="3">
        <v>42661</v>
      </c>
      <c r="I37" s="38"/>
      <c r="J37" s="40"/>
      <c r="K37"/>
      <c r="L37" s="38">
        <f t="shared" si="7"/>
        <v>0.21736111111111101</v>
      </c>
      <c r="M37" s="5">
        <f t="shared" si="2"/>
        <v>5.2166666666666641</v>
      </c>
      <c r="N37" s="5">
        <v>8.2000000000000003E-2</v>
      </c>
    </row>
    <row r="38" spans="1:15">
      <c r="A38"/>
      <c r="D38" s="6">
        <v>0.85763888888888884</v>
      </c>
      <c r="E38" s="5">
        <v>7.5999999999999998E-2</v>
      </c>
      <c r="F38"/>
      <c r="G38"/>
      <c r="H38" s="3">
        <v>42661</v>
      </c>
      <c r="I38" s="38"/>
      <c r="J38" s="40"/>
      <c r="K38"/>
      <c r="L38" s="38">
        <f t="shared" si="7"/>
        <v>0.23819444444444438</v>
      </c>
      <c r="M38" s="5">
        <f t="shared" si="2"/>
        <v>5.716666666666665</v>
      </c>
      <c r="N38" s="5">
        <v>7.5999999999999998E-2</v>
      </c>
    </row>
    <row r="39" spans="1:15">
      <c r="A39"/>
      <c r="D39" s="6">
        <v>0.88055555555555554</v>
      </c>
      <c r="E39" s="5">
        <v>1.4999999999999999E-2</v>
      </c>
      <c r="F39"/>
      <c r="G39"/>
      <c r="H39" s="3">
        <v>42661</v>
      </c>
      <c r="I39" s="38"/>
      <c r="J39" s="40"/>
      <c r="K39"/>
      <c r="L39" s="38">
        <f t="shared" si="7"/>
        <v>0.26111111111111107</v>
      </c>
      <c r="M39" s="5">
        <f t="shared" si="2"/>
        <v>6.2666666666666657</v>
      </c>
      <c r="N39" s="5">
        <v>1.4999999999999999E-2</v>
      </c>
    </row>
    <row r="40" spans="1:15">
      <c r="A40"/>
      <c r="F40"/>
      <c r="G40"/>
      <c r="I40" s="38"/>
      <c r="J40" s="40"/>
      <c r="K40"/>
      <c r="L40" s="38"/>
      <c r="M40" s="5"/>
      <c r="N40" s="5"/>
    </row>
    <row r="41" spans="1:15">
      <c r="A41" s="34">
        <v>35301</v>
      </c>
      <c r="B41" s="6">
        <v>0.6166666666666667</v>
      </c>
      <c r="C41" s="5">
        <v>0</v>
      </c>
      <c r="D41" s="6">
        <v>0.6166666666666667</v>
      </c>
      <c r="E41" s="5">
        <v>0</v>
      </c>
      <c r="H41" s="26">
        <v>42650</v>
      </c>
      <c r="I41" s="18">
        <v>0</v>
      </c>
      <c r="J41" s="8">
        <f>I41/0.625*15</f>
        <v>0</v>
      </c>
      <c r="K41" s="8">
        <v>0</v>
      </c>
      <c r="L41" s="18">
        <f>D41-$D$41</f>
        <v>0</v>
      </c>
      <c r="M41" s="8">
        <f t="shared" ref="M41:M50" si="8">L41/0.625*15</f>
        <v>0</v>
      </c>
      <c r="N41" s="8">
        <v>0</v>
      </c>
      <c r="O41" t="s">
        <v>10</v>
      </c>
    </row>
    <row r="42" spans="1:15">
      <c r="B42" s="6">
        <v>0.66319444444444442</v>
      </c>
      <c r="C42" s="5">
        <v>0.04</v>
      </c>
      <c r="D42" s="6">
        <v>0.63263888888888886</v>
      </c>
      <c r="E42" s="5">
        <v>0</v>
      </c>
      <c r="H42" s="26">
        <v>42650</v>
      </c>
      <c r="I42" s="18">
        <f t="shared" ref="I42:I48" si="9">B42-$B$41</f>
        <v>4.6527777777777724E-2</v>
      </c>
      <c r="J42" s="8">
        <f t="shared" ref="J42:J50" si="10">I42/0.625*15</f>
        <v>1.1166666666666654</v>
      </c>
      <c r="K42" s="8">
        <v>0.04</v>
      </c>
      <c r="L42" s="18">
        <f>D42-$D$41</f>
        <v>1.5972222222222165E-2</v>
      </c>
      <c r="M42" s="8">
        <f t="shared" si="8"/>
        <v>0.38333333333333197</v>
      </c>
      <c r="N42" s="8">
        <v>0</v>
      </c>
    </row>
    <row r="43" spans="1:15">
      <c r="B43" s="23">
        <v>0.68680555555555556</v>
      </c>
      <c r="C43" s="24">
        <v>6.5000000000000002E-2</v>
      </c>
      <c r="D43" s="37">
        <v>0.65416666666666667</v>
      </c>
      <c r="E43" s="35">
        <v>6.0000000000000001E-3</v>
      </c>
      <c r="H43" s="53">
        <v>42650</v>
      </c>
      <c r="I43" s="54">
        <f t="shared" si="9"/>
        <v>7.0138888888888862E-2</v>
      </c>
      <c r="J43" s="55">
        <f t="shared" si="10"/>
        <v>1.6833333333333327</v>
      </c>
      <c r="K43" s="56">
        <v>6.5000000000000002E-2</v>
      </c>
      <c r="L43" s="18">
        <f t="shared" ref="L43:L50" si="11">D43-$D$41</f>
        <v>3.7499999999999978E-2</v>
      </c>
      <c r="M43" s="8">
        <f t="shared" si="8"/>
        <v>0.89999999999999947</v>
      </c>
      <c r="N43" s="8">
        <v>6.0000000000000001E-3</v>
      </c>
    </row>
    <row r="44" spans="1:15">
      <c r="B44" s="6">
        <v>0.71944444444444444</v>
      </c>
      <c r="C44" s="21">
        <v>5.8999999999999997E-2</v>
      </c>
      <c r="D44" s="6">
        <v>0.67499999999999993</v>
      </c>
      <c r="E44" s="5">
        <v>1.2999999999999999E-2</v>
      </c>
      <c r="H44" s="26">
        <v>42650</v>
      </c>
      <c r="I44" s="18">
        <f t="shared" si="9"/>
        <v>0.10277777777777775</v>
      </c>
      <c r="J44" s="8">
        <f t="shared" si="10"/>
        <v>2.4666666666666659</v>
      </c>
      <c r="K44" s="8">
        <v>5.8999999999999997E-2</v>
      </c>
      <c r="L44" s="18">
        <f t="shared" si="11"/>
        <v>5.8333333333333237E-2</v>
      </c>
      <c r="M44" s="8">
        <f t="shared" si="8"/>
        <v>1.3999999999999977</v>
      </c>
      <c r="N44" s="8">
        <v>1.2999999999999999E-2</v>
      </c>
      <c r="O44" s="37"/>
    </row>
    <row r="45" spans="1:15">
      <c r="B45" s="6">
        <v>0.73958333333333337</v>
      </c>
      <c r="C45" s="5">
        <v>5.6000000000000001E-2</v>
      </c>
      <c r="D45" s="6">
        <v>0.69652777777777775</v>
      </c>
      <c r="E45" s="5">
        <v>7.0000000000000001E-3</v>
      </c>
      <c r="H45" s="26">
        <v>42650</v>
      </c>
      <c r="I45" s="18">
        <f t="shared" si="9"/>
        <v>0.12291666666666667</v>
      </c>
      <c r="J45" s="8">
        <f t="shared" si="10"/>
        <v>2.95</v>
      </c>
      <c r="K45" s="8">
        <v>5.6000000000000001E-2</v>
      </c>
      <c r="L45" s="18">
        <f t="shared" si="11"/>
        <v>7.9861111111111049E-2</v>
      </c>
      <c r="M45" s="8">
        <f t="shared" si="8"/>
        <v>1.9166666666666652</v>
      </c>
      <c r="N45" s="8">
        <v>7.0000000000000001E-3</v>
      </c>
    </row>
    <row r="46" spans="1:15">
      <c r="B46" s="6">
        <v>0.76041666666666663</v>
      </c>
      <c r="C46" s="5">
        <v>3.9E-2</v>
      </c>
      <c r="D46" s="6">
        <v>0.71736111111111101</v>
      </c>
      <c r="E46" s="5">
        <v>1.4999999999999999E-2</v>
      </c>
      <c r="H46" s="26">
        <v>42650</v>
      </c>
      <c r="I46" s="18">
        <f t="shared" si="9"/>
        <v>0.14374999999999993</v>
      </c>
      <c r="J46" s="8">
        <f t="shared" si="10"/>
        <v>3.4499999999999984</v>
      </c>
      <c r="K46" s="8">
        <v>3.9E-2</v>
      </c>
      <c r="L46" s="18">
        <f t="shared" si="11"/>
        <v>0.10069444444444431</v>
      </c>
      <c r="M46" s="8">
        <f t="shared" si="8"/>
        <v>2.4166666666666634</v>
      </c>
      <c r="N46" s="8">
        <v>1.4999999999999999E-2</v>
      </c>
    </row>
    <row r="47" spans="1:15">
      <c r="B47" s="6">
        <v>0.78402777777777777</v>
      </c>
      <c r="C47" s="5">
        <v>4.1000000000000002E-2</v>
      </c>
      <c r="D47" s="6">
        <v>0.73888888888888893</v>
      </c>
      <c r="E47" s="5">
        <v>5.0000000000000001E-3</v>
      </c>
      <c r="H47" s="26">
        <v>42650</v>
      </c>
      <c r="I47" s="18">
        <f t="shared" si="9"/>
        <v>0.16736111111111107</v>
      </c>
      <c r="J47" s="8">
        <f t="shared" si="10"/>
        <v>4.0166666666666657</v>
      </c>
      <c r="K47" s="8">
        <v>4.1000000000000002E-2</v>
      </c>
      <c r="L47" s="18">
        <f t="shared" si="11"/>
        <v>0.12222222222222223</v>
      </c>
      <c r="M47" s="8">
        <f t="shared" si="8"/>
        <v>2.9333333333333336</v>
      </c>
      <c r="N47" s="8">
        <v>5.0000000000000001E-3</v>
      </c>
    </row>
    <row r="48" spans="1:15">
      <c r="B48" s="6">
        <v>0.80763888888888891</v>
      </c>
      <c r="C48" s="5">
        <v>0.03</v>
      </c>
      <c r="D48" s="6">
        <v>0.7597222222222223</v>
      </c>
      <c r="E48" s="5">
        <v>6.0000000000000001E-3</v>
      </c>
      <c r="H48" s="26">
        <v>42650</v>
      </c>
      <c r="I48" s="18">
        <f t="shared" si="9"/>
        <v>0.19097222222222221</v>
      </c>
      <c r="J48" s="8">
        <f t="shared" si="10"/>
        <v>4.583333333333333</v>
      </c>
      <c r="K48" s="8">
        <v>0.03</v>
      </c>
      <c r="L48" s="18">
        <f t="shared" si="11"/>
        <v>0.1430555555555556</v>
      </c>
      <c r="M48" s="8">
        <f t="shared" si="8"/>
        <v>3.4333333333333345</v>
      </c>
      <c r="N48" s="8">
        <v>6.0000000000000001E-3</v>
      </c>
    </row>
    <row r="49" spans="1:15">
      <c r="D49" s="6">
        <v>0.78055555555555556</v>
      </c>
      <c r="E49" s="5">
        <v>2.7E-2</v>
      </c>
      <c r="H49" s="26">
        <v>42650</v>
      </c>
      <c r="J49" s="8"/>
      <c r="L49" s="18">
        <f t="shared" si="11"/>
        <v>0.16388888888888886</v>
      </c>
      <c r="M49" s="8">
        <f t="shared" si="8"/>
        <v>3.9333333333333327</v>
      </c>
      <c r="N49" s="8">
        <v>2.7E-2</v>
      </c>
    </row>
    <row r="50" spans="1:15">
      <c r="D50" s="6">
        <v>0.80208333333333337</v>
      </c>
      <c r="E50" s="5">
        <v>2.8000000000000001E-2</v>
      </c>
      <c r="H50" s="26">
        <v>42650</v>
      </c>
      <c r="J50" s="8"/>
      <c r="L50" s="18">
        <f t="shared" si="11"/>
        <v>0.18541666666666667</v>
      </c>
      <c r="M50" s="8">
        <f t="shared" si="8"/>
        <v>4.45</v>
      </c>
      <c r="N50" s="8">
        <v>2.8000000000000001E-2</v>
      </c>
    </row>
    <row r="51" spans="1:15">
      <c r="H51" s="26"/>
      <c r="J51" s="8"/>
      <c r="M51" s="8"/>
    </row>
    <row r="52" spans="1:15">
      <c r="A52" s="34">
        <v>35001</v>
      </c>
      <c r="B52" s="6">
        <v>0.61249999999999993</v>
      </c>
      <c r="C52" s="5">
        <v>0</v>
      </c>
      <c r="D52" s="6">
        <v>0.61249999999999993</v>
      </c>
      <c r="E52" s="5">
        <v>0</v>
      </c>
      <c r="H52" s="26">
        <v>42650</v>
      </c>
      <c r="I52" s="18">
        <f t="shared" ref="I52:I62" si="12">B52-$B$52</f>
        <v>0</v>
      </c>
      <c r="J52" s="8">
        <f>I52/0.625*15</f>
        <v>0</v>
      </c>
      <c r="K52" s="8">
        <v>0</v>
      </c>
      <c r="L52" s="18">
        <v>0</v>
      </c>
      <c r="M52" s="8">
        <f t="shared" ref="M52:M106" si="13">L52/0.625*15</f>
        <v>0</v>
      </c>
      <c r="N52" s="8">
        <v>0</v>
      </c>
      <c r="O52" t="s">
        <v>11</v>
      </c>
    </row>
    <row r="53" spans="1:15" s="14" customFormat="1">
      <c r="A53" s="13"/>
      <c r="B53" s="7">
        <v>0.6645833333333333</v>
      </c>
      <c r="C53" s="8">
        <v>7.2999999999999995E-2</v>
      </c>
      <c r="D53" s="7">
        <v>0.63402777777777775</v>
      </c>
      <c r="E53" s="8">
        <v>0</v>
      </c>
      <c r="F53" s="8"/>
      <c r="G53" s="8"/>
      <c r="H53" s="46">
        <v>42650</v>
      </c>
      <c r="I53" s="18">
        <f t="shared" si="12"/>
        <v>5.208333333333337E-2</v>
      </c>
      <c r="J53" s="8">
        <f>I53/0.625*15</f>
        <v>1.2500000000000009</v>
      </c>
      <c r="K53" s="8">
        <v>7.2999999999999995E-2</v>
      </c>
      <c r="L53" s="18">
        <f>D53-D52</f>
        <v>2.1527777777777812E-2</v>
      </c>
      <c r="M53" s="8">
        <f t="shared" si="13"/>
        <v>0.5166666666666675</v>
      </c>
      <c r="N53" s="8">
        <v>0</v>
      </c>
    </row>
    <row r="54" spans="1:15" s="14" customFormat="1">
      <c r="A54" s="13"/>
      <c r="B54" s="25">
        <v>0.6875</v>
      </c>
      <c r="C54" s="28">
        <v>8.1000000000000003E-2</v>
      </c>
      <c r="D54" s="7">
        <v>0.65555555555555556</v>
      </c>
      <c r="E54" s="8">
        <v>0</v>
      </c>
      <c r="F54" s="8"/>
      <c r="G54" s="8"/>
      <c r="H54" s="46">
        <v>42650</v>
      </c>
      <c r="I54" s="27">
        <f t="shared" si="12"/>
        <v>7.5000000000000067E-2</v>
      </c>
      <c r="J54" s="55">
        <f>I54/0.625*15</f>
        <v>1.8000000000000016</v>
      </c>
      <c r="K54" s="55">
        <v>8.1000000000000003E-2</v>
      </c>
      <c r="L54" s="18">
        <f>D54-D52</f>
        <v>4.3055555555555625E-2</v>
      </c>
      <c r="M54" s="8">
        <f t="shared" ref="M54:M64" si="14">L54/0.625*15</f>
        <v>1.033333333333335</v>
      </c>
      <c r="N54" s="8">
        <v>0</v>
      </c>
    </row>
    <row r="55" spans="1:15" s="14" customFormat="1">
      <c r="A55" s="13"/>
      <c r="B55" s="7">
        <v>0.72291666666666676</v>
      </c>
      <c r="C55" s="8">
        <v>7.9000000000000001E-2</v>
      </c>
      <c r="D55" s="7">
        <v>0.67638888888888893</v>
      </c>
      <c r="E55" s="8">
        <v>0</v>
      </c>
      <c r="F55" s="8"/>
      <c r="G55" s="8"/>
      <c r="H55" s="46">
        <v>42650</v>
      </c>
      <c r="I55" s="18">
        <f t="shared" si="12"/>
        <v>0.11041666666666683</v>
      </c>
      <c r="J55" s="8">
        <f t="shared" ref="J55:J126" si="15">I55/0.625*15</f>
        <v>2.6500000000000039</v>
      </c>
      <c r="K55" s="8">
        <v>7.9000000000000001E-2</v>
      </c>
      <c r="L55" s="18">
        <f>D55-D52</f>
        <v>6.3888888888888995E-2</v>
      </c>
      <c r="M55" s="8">
        <f t="shared" si="14"/>
        <v>1.5333333333333359</v>
      </c>
      <c r="N55" s="8">
        <v>0</v>
      </c>
    </row>
    <row r="56" spans="1:15" s="14" customFormat="1">
      <c r="A56" s="13"/>
      <c r="B56" s="7">
        <v>0.74236111111111114</v>
      </c>
      <c r="C56" s="8">
        <v>6.9000000000000006E-2</v>
      </c>
      <c r="D56" s="7">
        <v>0.69791666666666663</v>
      </c>
      <c r="E56" s="8">
        <v>0</v>
      </c>
      <c r="F56" s="8"/>
      <c r="G56" s="8"/>
      <c r="H56" s="46">
        <v>42650</v>
      </c>
      <c r="I56" s="18">
        <f t="shared" si="12"/>
        <v>0.1298611111111112</v>
      </c>
      <c r="J56" s="8">
        <f t="shared" si="15"/>
        <v>3.1166666666666689</v>
      </c>
      <c r="K56" s="8">
        <v>6.9000000000000006E-2</v>
      </c>
      <c r="L56" s="18">
        <f>D56-D52</f>
        <v>8.5416666666666696E-2</v>
      </c>
      <c r="M56" s="8">
        <f t="shared" si="14"/>
        <v>2.0500000000000007</v>
      </c>
      <c r="N56" s="8">
        <v>0</v>
      </c>
    </row>
    <row r="57" spans="1:15" s="14" customFormat="1">
      <c r="A57" s="13"/>
      <c r="B57" s="7">
        <v>0.76458333333333339</v>
      </c>
      <c r="C57" s="8">
        <v>6.9000000000000006E-2</v>
      </c>
      <c r="D57" s="7">
        <v>0.71875</v>
      </c>
      <c r="E57" s="8">
        <v>0</v>
      </c>
      <c r="F57" s="8"/>
      <c r="G57" s="8"/>
      <c r="H57" s="46">
        <v>42650</v>
      </c>
      <c r="I57" s="18">
        <f t="shared" si="12"/>
        <v>0.15208333333333346</v>
      </c>
      <c r="J57" s="8">
        <f t="shared" si="15"/>
        <v>3.650000000000003</v>
      </c>
      <c r="K57" s="8">
        <v>6.9000000000000006E-2</v>
      </c>
      <c r="L57" s="18">
        <f>D57-D52</f>
        <v>0.10625000000000007</v>
      </c>
      <c r="M57" s="8">
        <f t="shared" si="14"/>
        <v>2.5500000000000016</v>
      </c>
      <c r="N57" s="8">
        <v>0</v>
      </c>
    </row>
    <row r="58" spans="1:15" s="14" customFormat="1">
      <c r="A58" s="13"/>
      <c r="B58" s="7">
        <v>0.78611111111111109</v>
      </c>
      <c r="C58" s="8">
        <v>6.2E-2</v>
      </c>
      <c r="D58" s="7">
        <v>0.73958333333333337</v>
      </c>
      <c r="E58" s="8">
        <v>0</v>
      </c>
      <c r="F58" s="8"/>
      <c r="G58" s="8"/>
      <c r="H58" s="46">
        <v>42650</v>
      </c>
      <c r="I58" s="18">
        <f t="shared" si="12"/>
        <v>0.17361111111111116</v>
      </c>
      <c r="J58" s="8">
        <f t="shared" si="15"/>
        <v>4.1666666666666679</v>
      </c>
      <c r="K58" s="8">
        <v>6.2E-2</v>
      </c>
      <c r="L58" s="18">
        <f>D58-D52</f>
        <v>0.12708333333333344</v>
      </c>
      <c r="M58" s="8">
        <f t="shared" si="14"/>
        <v>3.0500000000000025</v>
      </c>
      <c r="N58" s="8">
        <v>0</v>
      </c>
    </row>
    <row r="59" spans="1:15">
      <c r="B59" s="6">
        <v>0.8125</v>
      </c>
      <c r="C59" s="5">
        <v>5.0999999999999997E-2</v>
      </c>
      <c r="D59" s="6">
        <v>0.76111111111111107</v>
      </c>
      <c r="E59" s="5">
        <v>0</v>
      </c>
      <c r="H59" s="26">
        <v>42650</v>
      </c>
      <c r="I59" s="18">
        <f t="shared" si="12"/>
        <v>0.20000000000000007</v>
      </c>
      <c r="J59" s="8">
        <f t="shared" si="15"/>
        <v>4.8000000000000016</v>
      </c>
      <c r="K59" s="8">
        <v>5.0999999999999997E-2</v>
      </c>
      <c r="L59" s="18">
        <f>D59-D52</f>
        <v>0.14861111111111114</v>
      </c>
      <c r="M59" s="8">
        <f t="shared" si="14"/>
        <v>3.5666666666666673</v>
      </c>
      <c r="N59" s="8">
        <v>0</v>
      </c>
    </row>
    <row r="60" spans="1:15">
      <c r="B60" s="6">
        <v>0.83680555555555547</v>
      </c>
      <c r="C60" s="5">
        <v>4.2000000000000003E-2</v>
      </c>
      <c r="D60" s="7">
        <v>0.78194444444444444</v>
      </c>
      <c r="E60" s="5">
        <v>0</v>
      </c>
      <c r="H60" s="26">
        <v>42650</v>
      </c>
      <c r="I60" s="18">
        <f t="shared" si="12"/>
        <v>0.22430555555555554</v>
      </c>
      <c r="J60" s="8">
        <f t="shared" si="15"/>
        <v>5.3833333333333329</v>
      </c>
      <c r="K60" s="8">
        <v>4.2000000000000003E-2</v>
      </c>
      <c r="L60" s="18">
        <f>D60-D52</f>
        <v>0.16944444444444451</v>
      </c>
      <c r="M60" s="8">
        <f t="shared" si="14"/>
        <v>4.0666666666666682</v>
      </c>
      <c r="N60" s="8">
        <v>0</v>
      </c>
    </row>
    <row r="61" spans="1:15">
      <c r="B61" s="6">
        <v>0.8569444444444444</v>
      </c>
      <c r="C61" s="5">
        <v>3.5999999999999997E-2</v>
      </c>
      <c r="D61" s="6">
        <v>0.80347222222222225</v>
      </c>
      <c r="E61" s="5">
        <v>6.0000000000000001E-3</v>
      </c>
      <c r="H61" s="26">
        <v>42650</v>
      </c>
      <c r="I61" s="18">
        <f t="shared" si="12"/>
        <v>0.24444444444444446</v>
      </c>
      <c r="J61" s="8">
        <f t="shared" si="15"/>
        <v>5.8666666666666671</v>
      </c>
      <c r="K61" s="8">
        <v>3.5999999999999997E-2</v>
      </c>
      <c r="L61" s="18">
        <f>D61-D52</f>
        <v>0.19097222222222232</v>
      </c>
      <c r="M61" s="8">
        <f t="shared" si="14"/>
        <v>4.5833333333333357</v>
      </c>
      <c r="N61" s="8">
        <v>6.0000000000000001E-3</v>
      </c>
    </row>
    <row r="62" spans="1:15">
      <c r="B62" s="6">
        <v>0.87777777777777777</v>
      </c>
      <c r="C62" s="5">
        <v>2.8000000000000001E-2</v>
      </c>
      <c r="D62" s="6">
        <v>0.82430555555555562</v>
      </c>
      <c r="E62" s="5">
        <v>6.0000000000000001E-3</v>
      </c>
      <c r="H62" s="26">
        <v>42650</v>
      </c>
      <c r="I62" s="18">
        <f t="shared" si="12"/>
        <v>0.26527777777777783</v>
      </c>
      <c r="J62" s="8">
        <f t="shared" si="15"/>
        <v>6.366666666666668</v>
      </c>
      <c r="K62" s="8">
        <v>2.8000000000000001E-2</v>
      </c>
      <c r="L62" s="18">
        <f>D62-D52</f>
        <v>0.21180555555555569</v>
      </c>
      <c r="M62" s="8">
        <f t="shared" si="14"/>
        <v>5.0833333333333366</v>
      </c>
      <c r="N62" s="8">
        <v>6.0000000000000001E-3</v>
      </c>
    </row>
    <row r="63" spans="1:15">
      <c r="D63" s="6">
        <v>0.84583333333333333</v>
      </c>
      <c r="E63" s="5">
        <v>7.0000000000000001E-3</v>
      </c>
      <c r="J63" s="8"/>
      <c r="L63" s="18">
        <f>D63-D52</f>
        <v>0.23333333333333339</v>
      </c>
      <c r="M63" s="8">
        <f t="shared" si="14"/>
        <v>5.6000000000000014</v>
      </c>
      <c r="N63" s="8">
        <v>7.0000000000000001E-3</v>
      </c>
    </row>
    <row r="64" spans="1:15">
      <c r="D64" s="6">
        <v>0.8666666666666667</v>
      </c>
      <c r="E64" s="5">
        <v>7.0000000000000001E-3</v>
      </c>
      <c r="J64" s="8"/>
      <c r="L64" s="18">
        <f>D64-D52</f>
        <v>0.25416666666666676</v>
      </c>
      <c r="M64" s="8">
        <f t="shared" si="14"/>
        <v>6.1000000000000023</v>
      </c>
      <c r="N64" s="8">
        <v>7.0000000000000001E-3</v>
      </c>
    </row>
    <row r="65" spans="1:14">
      <c r="J65" s="8"/>
      <c r="M65" s="8"/>
    </row>
    <row r="66" spans="1:14">
      <c r="A66" s="15">
        <v>33703</v>
      </c>
      <c r="B66" s="7">
        <v>0.62083333333333335</v>
      </c>
      <c r="C66" s="5">
        <v>0</v>
      </c>
      <c r="D66" s="7">
        <v>0.62083333333333335</v>
      </c>
      <c r="E66" s="5">
        <v>0</v>
      </c>
      <c r="H66" s="26">
        <v>42650</v>
      </c>
      <c r="I66" s="18">
        <f t="shared" ref="I66:I73" si="16">B66-$B$66</f>
        <v>0</v>
      </c>
      <c r="J66" s="8">
        <f t="shared" si="15"/>
        <v>0</v>
      </c>
      <c r="K66" s="8">
        <v>0</v>
      </c>
      <c r="L66" s="18">
        <v>0</v>
      </c>
      <c r="M66" s="8">
        <f>L66/0.625*15</f>
        <v>0</v>
      </c>
      <c r="N66" s="8">
        <v>0</v>
      </c>
    </row>
    <row r="67" spans="1:14">
      <c r="B67" s="7">
        <v>0.66319444444444442</v>
      </c>
      <c r="C67" s="5">
        <v>5.8999999999999997E-2</v>
      </c>
      <c r="D67" s="6">
        <v>0.62430555555555556</v>
      </c>
      <c r="E67" s="5">
        <v>0</v>
      </c>
      <c r="H67" s="26">
        <v>42650</v>
      </c>
      <c r="I67" s="18">
        <f t="shared" si="16"/>
        <v>4.2361111111111072E-2</v>
      </c>
      <c r="J67" s="8">
        <f t="shared" si="15"/>
        <v>1.0166666666666657</v>
      </c>
      <c r="K67" s="8">
        <v>5.8999999999999997E-2</v>
      </c>
      <c r="L67" s="18">
        <f>D67-D66</f>
        <v>3.4722222222222099E-3</v>
      </c>
      <c r="M67" s="8">
        <f t="shared" si="13"/>
        <v>8.3333333333333037E-2</v>
      </c>
      <c r="N67" s="8">
        <v>0</v>
      </c>
    </row>
    <row r="68" spans="1:14">
      <c r="B68" s="25">
        <v>0.69027777777777777</v>
      </c>
      <c r="C68" s="24">
        <v>7.0000000000000007E-2</v>
      </c>
      <c r="D68" s="6">
        <v>0.64513888888888882</v>
      </c>
      <c r="E68" s="5">
        <v>0</v>
      </c>
      <c r="H68" s="26">
        <v>42650</v>
      </c>
      <c r="I68" s="27">
        <f t="shared" si="16"/>
        <v>6.944444444444442E-2</v>
      </c>
      <c r="J68" s="55">
        <f>I68/0.625*15</f>
        <v>1.6666666666666661</v>
      </c>
      <c r="K68" s="56">
        <v>7.0000000000000007E-2</v>
      </c>
      <c r="L68" s="18">
        <f>D68-D66</f>
        <v>2.4305555555555469E-2</v>
      </c>
      <c r="M68" s="8">
        <f t="shared" ref="M68:M75" si="17">L68/0.625*15</f>
        <v>0.58333333333333126</v>
      </c>
      <c r="N68" s="8">
        <v>0</v>
      </c>
    </row>
    <row r="69" spans="1:14">
      <c r="B69" s="7">
        <v>0.72083333333333333</v>
      </c>
      <c r="C69" s="21">
        <v>6.2E-2</v>
      </c>
      <c r="D69" s="6">
        <v>0.66666666666666663</v>
      </c>
      <c r="E69" s="5">
        <v>2.1999999999999999E-2</v>
      </c>
      <c r="H69" s="26">
        <v>42650</v>
      </c>
      <c r="I69" s="18">
        <f t="shared" si="16"/>
        <v>9.9999999999999978E-2</v>
      </c>
      <c r="J69" s="8">
        <f>I69/0.625*15</f>
        <v>2.3999999999999995</v>
      </c>
      <c r="K69" s="8">
        <v>6.2E-2</v>
      </c>
      <c r="L69" s="18">
        <f>D69-D66</f>
        <v>4.5833333333333282E-2</v>
      </c>
      <c r="M69" s="8">
        <f t="shared" si="17"/>
        <v>1.0999999999999988</v>
      </c>
      <c r="N69" s="8">
        <v>2.1999999999999999E-2</v>
      </c>
    </row>
    <row r="70" spans="1:14">
      <c r="B70" s="7">
        <v>0.73819444444444438</v>
      </c>
      <c r="C70" s="5">
        <v>5.8000000000000003E-2</v>
      </c>
      <c r="D70" s="6">
        <v>0.68819444444444444</v>
      </c>
      <c r="E70" s="5">
        <v>2.7E-2</v>
      </c>
      <c r="H70" s="26">
        <v>42650</v>
      </c>
      <c r="I70" s="18">
        <f t="shared" si="16"/>
        <v>0.11736111111111103</v>
      </c>
      <c r="J70" s="8">
        <f t="shared" si="15"/>
        <v>2.8166666666666647</v>
      </c>
      <c r="K70" s="8">
        <v>5.8000000000000003E-2</v>
      </c>
      <c r="L70" s="18">
        <f>D70-D66</f>
        <v>6.7361111111111094E-2</v>
      </c>
      <c r="M70" s="8">
        <f t="shared" si="17"/>
        <v>1.6166666666666663</v>
      </c>
      <c r="N70" s="8">
        <v>2.7E-2</v>
      </c>
    </row>
    <row r="71" spans="1:14">
      <c r="B71" s="7">
        <v>0.76250000000000007</v>
      </c>
      <c r="C71" s="5">
        <v>4.5999999999999999E-2</v>
      </c>
      <c r="D71" s="6">
        <v>0.7090277777777777</v>
      </c>
      <c r="E71" s="5">
        <v>2.8000000000000001E-2</v>
      </c>
      <c r="H71" s="26">
        <v>42650</v>
      </c>
      <c r="I71" s="18">
        <f t="shared" si="16"/>
        <v>0.14166666666666672</v>
      </c>
      <c r="J71" s="8">
        <f t="shared" si="15"/>
        <v>3.4000000000000012</v>
      </c>
      <c r="K71" s="8">
        <v>4.5999999999999999E-2</v>
      </c>
      <c r="L71" s="18">
        <f>D71-D66</f>
        <v>8.8194444444444353E-2</v>
      </c>
      <c r="M71" s="8">
        <f t="shared" si="17"/>
        <v>2.1166666666666645</v>
      </c>
      <c r="N71" s="8">
        <v>2.8000000000000001E-2</v>
      </c>
    </row>
    <row r="72" spans="1:14">
      <c r="B72" s="7">
        <v>0.78749999999999998</v>
      </c>
      <c r="C72" s="5">
        <v>3.5999999999999997E-2</v>
      </c>
      <c r="D72" s="6">
        <v>0.73055555555555562</v>
      </c>
      <c r="E72" s="5">
        <v>2.9000000000000001E-2</v>
      </c>
      <c r="H72" s="26">
        <v>42650</v>
      </c>
      <c r="I72" s="18">
        <f t="shared" si="16"/>
        <v>0.16666666666666663</v>
      </c>
      <c r="J72" s="8">
        <f t="shared" si="15"/>
        <v>3.9999999999999991</v>
      </c>
      <c r="K72" s="8">
        <v>3.5999999999999997E-2</v>
      </c>
      <c r="L72" s="18">
        <f>D72-D66</f>
        <v>0.10972222222222228</v>
      </c>
      <c r="M72" s="8">
        <f t="shared" si="17"/>
        <v>2.6333333333333346</v>
      </c>
      <c r="N72" s="8">
        <v>2.9000000000000001E-2</v>
      </c>
    </row>
    <row r="73" spans="1:14">
      <c r="B73" s="7">
        <v>0.80208333333333337</v>
      </c>
      <c r="C73" s="5">
        <v>2.8000000000000001E-2</v>
      </c>
      <c r="D73" s="6">
        <v>0.75208333333333333</v>
      </c>
      <c r="E73" s="5">
        <v>2.5000000000000001E-2</v>
      </c>
      <c r="H73" s="26">
        <v>42650</v>
      </c>
      <c r="I73" s="18">
        <f t="shared" si="16"/>
        <v>0.18125000000000002</v>
      </c>
      <c r="J73" s="8">
        <f t="shared" si="15"/>
        <v>4.3500000000000005</v>
      </c>
      <c r="K73" s="8">
        <v>2.8000000000000001E-2</v>
      </c>
      <c r="L73" s="18">
        <f>D73-D66</f>
        <v>0.13124999999999998</v>
      </c>
      <c r="M73" s="8">
        <f t="shared" si="17"/>
        <v>3.1499999999999995</v>
      </c>
      <c r="N73" s="8">
        <v>2.5000000000000001E-2</v>
      </c>
    </row>
    <row r="74" spans="1:14">
      <c r="D74" s="6">
        <v>0.77569444444444446</v>
      </c>
      <c r="E74" s="19">
        <v>4.8000000000000001E-2</v>
      </c>
      <c r="H74" s="26">
        <v>42650</v>
      </c>
      <c r="J74" s="8">
        <f t="shared" si="15"/>
        <v>0</v>
      </c>
      <c r="L74" s="18">
        <f>D74-D66</f>
        <v>0.15486111111111112</v>
      </c>
      <c r="M74" s="8">
        <f t="shared" si="17"/>
        <v>3.7166666666666668</v>
      </c>
      <c r="N74" s="8">
        <v>4.8000000000000001E-2</v>
      </c>
    </row>
    <row r="75" spans="1:14">
      <c r="D75" s="6">
        <v>0.79722222222222217</v>
      </c>
      <c r="E75" s="5">
        <v>4.2999999999999997E-2</v>
      </c>
      <c r="J75" s="8"/>
      <c r="L75" s="18">
        <f>D75-D66</f>
        <v>0.17638888888888882</v>
      </c>
      <c r="M75" s="8">
        <f t="shared" si="17"/>
        <v>4.2333333333333316</v>
      </c>
      <c r="N75" s="8">
        <v>4.2999999999999997E-2</v>
      </c>
    </row>
    <row r="76" spans="1:14">
      <c r="J76" s="8"/>
      <c r="M76" s="8"/>
    </row>
    <row r="77" spans="1:14">
      <c r="A77" s="1">
        <v>31701</v>
      </c>
      <c r="B77" s="6">
        <v>0.61249999999999993</v>
      </c>
      <c r="C77" s="5">
        <v>0</v>
      </c>
      <c r="D77" s="6">
        <v>0.61249999999999993</v>
      </c>
      <c r="E77" s="5">
        <v>0</v>
      </c>
      <c r="H77" s="26">
        <v>42642</v>
      </c>
      <c r="I77" s="18">
        <f t="shared" ref="I77:I86" si="18">B77-$B$77</f>
        <v>0</v>
      </c>
      <c r="J77" s="8">
        <f t="shared" si="15"/>
        <v>0</v>
      </c>
      <c r="K77" s="8">
        <v>0</v>
      </c>
      <c r="L77" s="18">
        <v>0</v>
      </c>
      <c r="M77" s="8">
        <f>L77/0.625*15</f>
        <v>0</v>
      </c>
      <c r="N77" s="8">
        <v>0</v>
      </c>
    </row>
    <row r="78" spans="1:14" s="14" customFormat="1">
      <c r="A78" s="13"/>
      <c r="B78" s="7">
        <v>0.67013888888888884</v>
      </c>
      <c r="C78" s="8">
        <v>5.5E-2</v>
      </c>
      <c r="D78" s="7">
        <v>0.62708333333333333</v>
      </c>
      <c r="E78" s="8">
        <v>0</v>
      </c>
      <c r="F78" s="8"/>
      <c r="G78" s="8"/>
      <c r="H78" s="46">
        <v>42642</v>
      </c>
      <c r="I78" s="18">
        <f t="shared" si="18"/>
        <v>5.7638888888888906E-2</v>
      </c>
      <c r="J78" s="8">
        <f t="shared" si="15"/>
        <v>1.3833333333333337</v>
      </c>
      <c r="K78" s="8">
        <v>5.5E-2</v>
      </c>
      <c r="L78" s="18">
        <f>D78-D77</f>
        <v>1.4583333333333393E-2</v>
      </c>
      <c r="M78" s="8">
        <f t="shared" si="13"/>
        <v>0.35000000000000142</v>
      </c>
      <c r="N78" s="8">
        <v>0</v>
      </c>
    </row>
    <row r="79" spans="1:14" s="14" customFormat="1">
      <c r="A79" s="13"/>
      <c r="B79" s="25">
        <v>0.70486111111111116</v>
      </c>
      <c r="C79" s="28">
        <v>7.9000000000000001E-2</v>
      </c>
      <c r="D79" s="7">
        <v>0.6479166666666667</v>
      </c>
      <c r="E79" s="8">
        <v>0</v>
      </c>
      <c r="F79" s="8"/>
      <c r="G79" s="8"/>
      <c r="H79" s="46">
        <v>42642</v>
      </c>
      <c r="I79" s="27">
        <f t="shared" si="18"/>
        <v>9.2361111111111227E-2</v>
      </c>
      <c r="J79" s="55">
        <f t="shared" si="15"/>
        <v>2.2166666666666694</v>
      </c>
      <c r="K79" s="55">
        <v>7.9000000000000001E-2</v>
      </c>
      <c r="L79" s="18">
        <f>D79-D77</f>
        <v>3.5416666666666763E-2</v>
      </c>
      <c r="M79" s="8">
        <f t="shared" ref="M79:M89" si="19">L79/0.625*15</f>
        <v>0.85000000000000231</v>
      </c>
      <c r="N79" s="8">
        <v>0</v>
      </c>
    </row>
    <row r="80" spans="1:14">
      <c r="B80" s="6">
        <v>0.73055555555555562</v>
      </c>
      <c r="C80" s="21">
        <v>7.2999999999999995E-2</v>
      </c>
      <c r="D80" s="6">
        <v>0.6694444444444444</v>
      </c>
      <c r="E80" s="5">
        <v>0</v>
      </c>
      <c r="H80" s="26">
        <v>42642</v>
      </c>
      <c r="I80" s="18">
        <f t="shared" si="18"/>
        <v>0.11805555555555569</v>
      </c>
      <c r="J80" s="8">
        <f t="shared" si="15"/>
        <v>2.8333333333333366</v>
      </c>
      <c r="K80" s="8">
        <v>7.2999999999999995E-2</v>
      </c>
      <c r="L80" s="18">
        <f>D80-D77</f>
        <v>5.6944444444444464E-2</v>
      </c>
      <c r="M80" s="8">
        <f t="shared" si="19"/>
        <v>1.3666666666666671</v>
      </c>
      <c r="N80" s="8">
        <v>0</v>
      </c>
    </row>
    <row r="81" spans="1:14">
      <c r="B81" s="6">
        <v>0.75416666666666676</v>
      </c>
      <c r="C81" s="5">
        <v>6.6000000000000003E-2</v>
      </c>
      <c r="D81" s="6">
        <v>0.69027777777777777</v>
      </c>
      <c r="E81" s="5">
        <v>1.2999999999999999E-2</v>
      </c>
      <c r="H81" s="26">
        <v>42642</v>
      </c>
      <c r="I81" s="18">
        <f t="shared" si="18"/>
        <v>0.14166666666666683</v>
      </c>
      <c r="J81" s="8">
        <f t="shared" si="15"/>
        <v>3.4000000000000039</v>
      </c>
      <c r="K81" s="8">
        <v>6.6000000000000003E-2</v>
      </c>
      <c r="L81" s="18">
        <f>D81-D77</f>
        <v>7.7777777777777835E-2</v>
      </c>
      <c r="M81" s="8">
        <f t="shared" si="19"/>
        <v>1.866666666666668</v>
      </c>
      <c r="N81" s="8">
        <v>1.2999999999999999E-2</v>
      </c>
    </row>
    <row r="82" spans="1:14">
      <c r="B82" s="6">
        <v>0.77430555555555547</v>
      </c>
      <c r="C82" s="5">
        <v>5.3999999999999999E-2</v>
      </c>
      <c r="D82" s="6">
        <v>0.71111111111111114</v>
      </c>
      <c r="E82" s="5">
        <v>3.9E-2</v>
      </c>
      <c r="H82" s="26">
        <v>42642</v>
      </c>
      <c r="I82" s="18">
        <f t="shared" si="18"/>
        <v>0.16180555555555554</v>
      </c>
      <c r="J82" s="8">
        <f t="shared" si="15"/>
        <v>3.8833333333333324</v>
      </c>
      <c r="K82" s="8">
        <v>5.3999999999999999E-2</v>
      </c>
      <c r="L82" s="18">
        <f>D82-D77</f>
        <v>9.8611111111111205E-2</v>
      </c>
      <c r="M82" s="8">
        <f t="shared" si="19"/>
        <v>2.3666666666666689</v>
      </c>
      <c r="N82" s="8">
        <v>3.9E-2</v>
      </c>
    </row>
    <row r="83" spans="1:14">
      <c r="B83" s="6">
        <v>0.7944444444444444</v>
      </c>
      <c r="C83" s="5">
        <v>0.05</v>
      </c>
      <c r="D83" s="6">
        <v>0.73263888888888884</v>
      </c>
      <c r="E83" s="5">
        <v>8.6999999999999994E-2</v>
      </c>
      <c r="H83" s="26">
        <v>42642</v>
      </c>
      <c r="I83" s="18">
        <f t="shared" si="18"/>
        <v>0.18194444444444446</v>
      </c>
      <c r="J83" s="8">
        <f t="shared" si="15"/>
        <v>4.3666666666666671</v>
      </c>
      <c r="K83" s="8">
        <v>0.05</v>
      </c>
      <c r="L83" s="18">
        <f>D83-D77</f>
        <v>0.12013888888888891</v>
      </c>
      <c r="M83" s="8">
        <f t="shared" si="19"/>
        <v>2.8833333333333337</v>
      </c>
      <c r="N83" s="8">
        <v>8.6999999999999994E-2</v>
      </c>
    </row>
    <row r="84" spans="1:14">
      <c r="B84" s="6">
        <v>0.81527777777777777</v>
      </c>
      <c r="C84" s="5">
        <v>4.2999999999999997E-2</v>
      </c>
      <c r="D84" s="6">
        <v>0.75416666666666676</v>
      </c>
      <c r="E84" s="5">
        <v>0.11</v>
      </c>
      <c r="H84" s="26">
        <v>42642</v>
      </c>
      <c r="I84" s="18">
        <f t="shared" si="18"/>
        <v>0.20277777777777783</v>
      </c>
      <c r="J84" s="8">
        <f t="shared" si="15"/>
        <v>4.866666666666668</v>
      </c>
      <c r="K84" s="8">
        <v>4.2999999999999997E-2</v>
      </c>
      <c r="L84" s="18">
        <f>D84-D77</f>
        <v>0.14166666666666683</v>
      </c>
      <c r="M84" s="8">
        <f t="shared" si="19"/>
        <v>3.4000000000000039</v>
      </c>
      <c r="N84" s="8">
        <v>0.11</v>
      </c>
    </row>
    <row r="85" spans="1:14">
      <c r="B85" s="6">
        <v>0.83819444444444446</v>
      </c>
      <c r="C85" s="5">
        <v>3.3000000000000002E-2</v>
      </c>
      <c r="D85" s="6">
        <v>0.77500000000000002</v>
      </c>
      <c r="E85" s="5">
        <v>0.123</v>
      </c>
      <c r="H85" s="26">
        <v>42642</v>
      </c>
      <c r="I85" s="18">
        <f t="shared" si="18"/>
        <v>0.22569444444444453</v>
      </c>
      <c r="J85" s="8">
        <f t="shared" si="15"/>
        <v>5.4166666666666687</v>
      </c>
      <c r="K85" s="8">
        <v>3.3000000000000002E-2</v>
      </c>
      <c r="L85" s="18">
        <f>D85-D77</f>
        <v>0.16250000000000009</v>
      </c>
      <c r="M85" s="8">
        <f t="shared" si="19"/>
        <v>3.9000000000000017</v>
      </c>
      <c r="N85" s="8">
        <v>0.123</v>
      </c>
    </row>
    <row r="86" spans="1:14">
      <c r="B86" s="6">
        <v>0.85486111111111107</v>
      </c>
      <c r="C86" s="5">
        <v>2.5999999999999999E-2</v>
      </c>
      <c r="D86" s="6">
        <v>0.79652777777777783</v>
      </c>
      <c r="E86" s="19">
        <v>0.13700000000000001</v>
      </c>
      <c r="H86" s="26">
        <v>42642</v>
      </c>
      <c r="I86" s="18">
        <f t="shared" si="18"/>
        <v>0.24236111111111114</v>
      </c>
      <c r="J86" s="8">
        <f t="shared" si="15"/>
        <v>5.8166666666666673</v>
      </c>
      <c r="K86" s="8">
        <v>2.5999999999999999E-2</v>
      </c>
      <c r="L86" s="18">
        <f>D86-D77</f>
        <v>0.1840277777777779</v>
      </c>
      <c r="M86" s="8">
        <f t="shared" si="19"/>
        <v>4.4166666666666696</v>
      </c>
      <c r="N86" s="8">
        <v>0.13700000000000001</v>
      </c>
    </row>
    <row r="87" spans="1:14">
      <c r="D87" s="6">
        <v>0.81805555555555554</v>
      </c>
      <c r="E87" s="5">
        <v>0.13200000000000001</v>
      </c>
      <c r="H87" s="26">
        <v>42642</v>
      </c>
      <c r="J87" s="8">
        <f t="shared" si="15"/>
        <v>0</v>
      </c>
      <c r="L87" s="18">
        <f>D87-D77</f>
        <v>0.2055555555555556</v>
      </c>
      <c r="M87" s="8">
        <f t="shared" si="19"/>
        <v>4.9333333333333345</v>
      </c>
      <c r="N87" s="8">
        <v>0.13200000000000001</v>
      </c>
    </row>
    <row r="88" spans="1:14">
      <c r="D88" s="6">
        <v>0.83888888888888891</v>
      </c>
      <c r="E88" s="5">
        <v>0.122</v>
      </c>
      <c r="J88" s="8"/>
      <c r="L88" s="18">
        <f>D88-D77</f>
        <v>0.22638888888888897</v>
      </c>
      <c r="M88" s="8">
        <f t="shared" si="19"/>
        <v>5.4333333333333353</v>
      </c>
      <c r="N88" s="8">
        <v>0.122</v>
      </c>
    </row>
    <row r="89" spans="1:14">
      <c r="D89" s="6">
        <v>0.86041666666666661</v>
      </c>
      <c r="E89" s="5">
        <v>0.113</v>
      </c>
      <c r="J89" s="8"/>
      <c r="L89" s="18">
        <f>D89-D77</f>
        <v>0.24791666666666667</v>
      </c>
      <c r="M89" s="8">
        <f t="shared" si="19"/>
        <v>5.95</v>
      </c>
      <c r="N89" s="8">
        <v>0.113</v>
      </c>
    </row>
    <row r="90" spans="1:14">
      <c r="J90" s="8"/>
      <c r="M90" s="8"/>
    </row>
    <row r="91" spans="1:14">
      <c r="A91" s="1">
        <v>29902</v>
      </c>
      <c r="B91" s="6">
        <v>0.61736111111111114</v>
      </c>
      <c r="C91" s="5">
        <v>0</v>
      </c>
      <c r="D91" s="6">
        <v>0.61736111111111114</v>
      </c>
      <c r="E91" s="5">
        <v>0</v>
      </c>
      <c r="H91" s="3">
        <v>42642</v>
      </c>
      <c r="I91" s="18">
        <f t="shared" ref="I91:I99" si="20">B91-$B$91</f>
        <v>0</v>
      </c>
      <c r="J91" s="8">
        <f t="shared" si="15"/>
        <v>0</v>
      </c>
      <c r="K91" s="8">
        <v>0</v>
      </c>
      <c r="L91" s="18">
        <v>0</v>
      </c>
      <c r="M91" s="8">
        <f>L91/0.625*15</f>
        <v>0</v>
      </c>
      <c r="N91" s="8">
        <v>0</v>
      </c>
    </row>
    <row r="92" spans="1:14" s="14" customFormat="1">
      <c r="A92" s="13"/>
      <c r="B92" s="7">
        <v>0.66805555555555562</v>
      </c>
      <c r="C92" s="8">
        <v>7.6999999999999999E-2</v>
      </c>
      <c r="D92" s="7">
        <v>0.62708333333333333</v>
      </c>
      <c r="E92" s="8">
        <v>0</v>
      </c>
      <c r="F92" s="8"/>
      <c r="G92" s="8"/>
      <c r="H92" s="17">
        <v>42642</v>
      </c>
      <c r="I92" s="18">
        <f t="shared" si="20"/>
        <v>5.0694444444444486E-2</v>
      </c>
      <c r="J92" s="8">
        <f t="shared" si="15"/>
        <v>1.2166666666666677</v>
      </c>
      <c r="K92" s="8">
        <v>7.6999999999999999E-2</v>
      </c>
      <c r="L92" s="18">
        <f>D92-D91</f>
        <v>9.7222222222221877E-3</v>
      </c>
      <c r="M92" s="8">
        <f t="shared" si="13"/>
        <v>0.2333333333333325</v>
      </c>
      <c r="N92" s="8">
        <v>0</v>
      </c>
    </row>
    <row r="93" spans="1:14" s="14" customFormat="1">
      <c r="A93" s="13"/>
      <c r="B93" s="25">
        <v>0.70208333333333339</v>
      </c>
      <c r="C93" s="28">
        <v>7.6999999999999999E-2</v>
      </c>
      <c r="D93" s="7">
        <v>0.6479166666666667</v>
      </c>
      <c r="E93" s="8">
        <v>0</v>
      </c>
      <c r="F93" s="8"/>
      <c r="G93" s="8"/>
      <c r="H93" s="57">
        <v>42642</v>
      </c>
      <c r="I93" s="54">
        <f t="shared" si="20"/>
        <v>8.4722222222222254E-2</v>
      </c>
      <c r="J93" s="55">
        <f t="shared" si="15"/>
        <v>2.0333333333333341</v>
      </c>
      <c r="K93" s="55">
        <v>7.6999999999999999E-2</v>
      </c>
      <c r="L93" s="18">
        <f>D93-D91</f>
        <v>3.0555555555555558E-2</v>
      </c>
      <c r="M93" s="8">
        <f t="shared" ref="M93:M103" si="21">L93/0.625*15</f>
        <v>0.73333333333333339</v>
      </c>
      <c r="N93" s="8">
        <v>0</v>
      </c>
    </row>
    <row r="94" spans="1:14">
      <c r="B94" s="6">
        <v>0.72916666666666663</v>
      </c>
      <c r="C94" s="5">
        <v>6.6000000000000003E-2</v>
      </c>
      <c r="D94" s="6">
        <v>0.6694444444444444</v>
      </c>
      <c r="E94" s="5">
        <v>0</v>
      </c>
      <c r="H94" s="3">
        <v>42642</v>
      </c>
      <c r="I94" s="18">
        <f t="shared" si="20"/>
        <v>0.11180555555555549</v>
      </c>
      <c r="J94" s="8">
        <f t="shared" si="15"/>
        <v>2.6833333333333318</v>
      </c>
      <c r="K94" s="8">
        <v>6.6000000000000003E-2</v>
      </c>
      <c r="L94" s="18">
        <f>D94-D91</f>
        <v>5.2083333333333259E-2</v>
      </c>
      <c r="M94" s="8">
        <f t="shared" si="21"/>
        <v>1.2499999999999982</v>
      </c>
      <c r="N94" s="8">
        <v>0</v>
      </c>
    </row>
    <row r="95" spans="1:14">
      <c r="B95" s="6">
        <v>0.74930555555555556</v>
      </c>
      <c r="C95" s="5">
        <v>6.0999999999999999E-2</v>
      </c>
      <c r="D95" s="6">
        <v>0.69027777777777777</v>
      </c>
      <c r="E95" s="5">
        <v>0</v>
      </c>
      <c r="H95" s="3">
        <v>42642</v>
      </c>
      <c r="I95" s="18">
        <f t="shared" si="20"/>
        <v>0.13194444444444442</v>
      </c>
      <c r="J95" s="8">
        <f t="shared" si="15"/>
        <v>3.1666666666666661</v>
      </c>
      <c r="K95" s="8">
        <v>6.0999999999999999E-2</v>
      </c>
      <c r="L95" s="18">
        <f>D95-D91</f>
        <v>7.291666666666663E-2</v>
      </c>
      <c r="M95" s="8">
        <f t="shared" si="21"/>
        <v>1.7499999999999991</v>
      </c>
      <c r="N95" s="8">
        <v>0</v>
      </c>
    </row>
    <row r="96" spans="1:14">
      <c r="B96" s="6">
        <v>0.77222222222222225</v>
      </c>
      <c r="C96" s="5">
        <v>4.7E-2</v>
      </c>
      <c r="D96" s="6">
        <v>0.71180555555555547</v>
      </c>
      <c r="E96" s="5">
        <v>0.01</v>
      </c>
      <c r="H96" s="3">
        <v>42642</v>
      </c>
      <c r="I96" s="18">
        <f t="shared" si="20"/>
        <v>0.15486111111111112</v>
      </c>
      <c r="J96" s="8">
        <f t="shared" si="15"/>
        <v>3.7166666666666668</v>
      </c>
      <c r="K96" s="8">
        <v>4.7E-2</v>
      </c>
      <c r="L96" s="18">
        <f>D96-D91</f>
        <v>9.4444444444444331E-2</v>
      </c>
      <c r="M96" s="8">
        <f t="shared" si="21"/>
        <v>2.2666666666666639</v>
      </c>
      <c r="N96" s="8">
        <v>0.01</v>
      </c>
    </row>
    <row r="97" spans="1:32">
      <c r="B97" s="6">
        <v>0.79236111111111107</v>
      </c>
      <c r="C97" s="5">
        <v>3.9E-2</v>
      </c>
      <c r="D97" s="6">
        <v>0.73263888888888884</v>
      </c>
      <c r="E97" s="5">
        <v>2.1999999999999999E-2</v>
      </c>
      <c r="H97" s="3">
        <v>42642</v>
      </c>
      <c r="I97" s="18">
        <f t="shared" si="20"/>
        <v>0.17499999999999993</v>
      </c>
      <c r="J97" s="8">
        <f t="shared" si="15"/>
        <v>4.1999999999999984</v>
      </c>
      <c r="K97" s="8">
        <v>3.9E-2</v>
      </c>
      <c r="L97" s="18">
        <f>D97-D91</f>
        <v>0.1152777777777777</v>
      </c>
      <c r="M97" s="8">
        <f t="shared" si="21"/>
        <v>2.7666666666666648</v>
      </c>
      <c r="N97" s="8">
        <v>2.1999999999999999E-2</v>
      </c>
    </row>
    <row r="98" spans="1:32">
      <c r="B98" s="6">
        <v>0.81319444444444444</v>
      </c>
      <c r="C98" s="5">
        <v>3.1E-2</v>
      </c>
      <c r="D98" s="6">
        <v>0.75416666666666676</v>
      </c>
      <c r="E98" s="5">
        <v>3.3000000000000002E-2</v>
      </c>
      <c r="H98" s="3">
        <v>42642</v>
      </c>
      <c r="I98" s="18">
        <f t="shared" si="20"/>
        <v>0.1958333333333333</v>
      </c>
      <c r="J98" s="8">
        <f t="shared" si="15"/>
        <v>4.6999999999999993</v>
      </c>
      <c r="K98" s="8">
        <v>3.1E-2</v>
      </c>
      <c r="L98" s="18">
        <f>D98-D91</f>
        <v>0.13680555555555562</v>
      </c>
      <c r="M98" s="8">
        <f t="shared" si="21"/>
        <v>3.283333333333335</v>
      </c>
      <c r="N98" s="8">
        <v>3.3000000000000002E-2</v>
      </c>
    </row>
    <row r="99" spans="1:32" s="10" customFormat="1">
      <c r="A99" s="1"/>
      <c r="B99" s="6">
        <v>0.8256944444444444</v>
      </c>
      <c r="C99" s="5">
        <v>2.7E-2</v>
      </c>
      <c r="D99" s="6">
        <v>0.77500000000000002</v>
      </c>
      <c r="E99" s="5">
        <v>0.04</v>
      </c>
      <c r="F99" s="5"/>
      <c r="G99" s="5"/>
      <c r="H99" s="3">
        <v>42642</v>
      </c>
      <c r="I99" s="18">
        <f t="shared" si="20"/>
        <v>0.20833333333333326</v>
      </c>
      <c r="J99" s="8">
        <f t="shared" si="15"/>
        <v>4.9999999999999982</v>
      </c>
      <c r="K99" s="8">
        <v>2.7E-2</v>
      </c>
      <c r="L99" s="18">
        <f>D99-D91</f>
        <v>0.15763888888888888</v>
      </c>
      <c r="M99" s="8">
        <f t="shared" si="21"/>
        <v>3.7833333333333337</v>
      </c>
      <c r="N99" s="8">
        <v>0.04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>
      <c r="D100" s="6">
        <v>0.79652777777777783</v>
      </c>
      <c r="E100" s="5">
        <v>4.3999999999999997E-2</v>
      </c>
      <c r="H100" s="3">
        <v>42642</v>
      </c>
      <c r="J100" s="8">
        <f t="shared" si="15"/>
        <v>0</v>
      </c>
      <c r="L100" s="18">
        <f>D100-D91</f>
        <v>0.1791666666666667</v>
      </c>
      <c r="M100" s="8">
        <f t="shared" si="21"/>
        <v>4.3000000000000007</v>
      </c>
      <c r="N100" s="8">
        <v>4.3999999999999997E-2</v>
      </c>
    </row>
    <row r="101" spans="1:32">
      <c r="D101" s="6">
        <v>0.81805555555555554</v>
      </c>
      <c r="E101" s="19">
        <v>4.3999999999999997E-2</v>
      </c>
      <c r="J101" s="8"/>
      <c r="L101" s="18">
        <f>D101-D91</f>
        <v>0.2006944444444444</v>
      </c>
      <c r="M101" s="8">
        <f t="shared" si="21"/>
        <v>4.8166666666666655</v>
      </c>
      <c r="N101" s="8">
        <v>4.3999999999999997E-2</v>
      </c>
    </row>
    <row r="102" spans="1:32">
      <c r="D102" s="6">
        <v>0.83124999999999993</v>
      </c>
      <c r="E102" s="5">
        <v>4.2999999999999997E-2</v>
      </c>
      <c r="J102" s="8"/>
      <c r="L102" s="18">
        <f>D102-D91</f>
        <v>0.2138888888888888</v>
      </c>
      <c r="M102" s="8">
        <f t="shared" si="21"/>
        <v>5.1333333333333311</v>
      </c>
      <c r="N102" s="8">
        <v>4.2999999999999997E-2</v>
      </c>
    </row>
    <row r="103" spans="1:32">
      <c r="D103" s="6">
        <v>0.83194444444444438</v>
      </c>
      <c r="E103" s="5">
        <v>4.2000000000000003E-2</v>
      </c>
      <c r="J103" s="8"/>
      <c r="L103" s="18">
        <f>D103-D91</f>
        <v>0.21458333333333324</v>
      </c>
      <c r="M103" s="8">
        <f t="shared" si="21"/>
        <v>5.1499999999999977</v>
      </c>
      <c r="N103" s="8">
        <v>4.2000000000000003E-2</v>
      </c>
    </row>
    <row r="104" spans="1:32">
      <c r="J104" s="8"/>
      <c r="M104" s="8"/>
    </row>
    <row r="105" spans="1:32">
      <c r="A105" s="1">
        <v>34903</v>
      </c>
      <c r="B105" s="6">
        <v>0.61458333333333337</v>
      </c>
      <c r="C105" s="5">
        <v>0</v>
      </c>
      <c r="D105" s="6">
        <v>0.61458333333333337</v>
      </c>
      <c r="E105" s="5">
        <v>0</v>
      </c>
      <c r="H105" s="3">
        <v>42642</v>
      </c>
      <c r="I105" s="18">
        <f t="shared" ref="I105:I114" si="22">B105-$B$105</f>
        <v>0</v>
      </c>
      <c r="J105" s="8">
        <f t="shared" si="15"/>
        <v>0</v>
      </c>
      <c r="K105" s="8">
        <v>0</v>
      </c>
      <c r="L105" s="18">
        <v>0</v>
      </c>
      <c r="M105" s="8">
        <f>L105/0.625*15</f>
        <v>0</v>
      </c>
      <c r="N105" s="8">
        <v>0</v>
      </c>
    </row>
    <row r="106" spans="1:32">
      <c r="B106" s="6">
        <v>0.66736111111111107</v>
      </c>
      <c r="C106" s="5">
        <v>7.0999999999999994E-2</v>
      </c>
      <c r="D106" s="6">
        <v>0.63680555555555551</v>
      </c>
      <c r="E106" s="5">
        <v>0</v>
      </c>
      <c r="H106" s="3">
        <v>42642</v>
      </c>
      <c r="I106" s="18">
        <f t="shared" si="22"/>
        <v>5.2777777777777701E-2</v>
      </c>
      <c r="J106" s="8">
        <f t="shared" si="15"/>
        <v>1.2666666666666648</v>
      </c>
      <c r="K106" s="8">
        <v>7.0999999999999994E-2</v>
      </c>
      <c r="L106" s="18">
        <f>D106-D105</f>
        <v>2.2222222222222143E-2</v>
      </c>
      <c r="M106" s="8">
        <f t="shared" si="13"/>
        <v>0.53333333333333144</v>
      </c>
      <c r="N106" s="8">
        <v>0</v>
      </c>
    </row>
    <row r="107" spans="1:32">
      <c r="B107" s="23">
        <v>0.70138888888888884</v>
      </c>
      <c r="C107" s="24">
        <v>8.2000000000000003E-2</v>
      </c>
      <c r="D107" s="6">
        <v>0.65763888888888888</v>
      </c>
      <c r="E107" s="5">
        <v>0</v>
      </c>
      <c r="H107" s="53">
        <v>42642</v>
      </c>
      <c r="I107" s="54">
        <f t="shared" si="22"/>
        <v>8.6805555555555469E-2</v>
      </c>
      <c r="J107" s="55">
        <f t="shared" si="15"/>
        <v>2.0833333333333313</v>
      </c>
      <c r="K107" s="56">
        <v>8.2000000000000003E-2</v>
      </c>
      <c r="L107" s="18">
        <f>D107-D105</f>
        <v>4.3055555555555514E-2</v>
      </c>
      <c r="M107" s="8">
        <f t="shared" ref="M107:M116" si="23">L107/0.625*15</f>
        <v>1.0333333333333323</v>
      </c>
      <c r="N107" s="8">
        <v>0</v>
      </c>
    </row>
    <row r="108" spans="1:32">
      <c r="B108" s="6">
        <v>0.7270833333333333</v>
      </c>
      <c r="C108" s="21">
        <v>7.2999999999999995E-2</v>
      </c>
      <c r="D108" s="6">
        <v>0.6791666666666667</v>
      </c>
      <c r="E108" s="5">
        <v>5.0000000000000001E-3</v>
      </c>
      <c r="H108" s="3">
        <v>42642</v>
      </c>
      <c r="I108" s="18">
        <f t="shared" si="22"/>
        <v>0.11249999999999993</v>
      </c>
      <c r="J108" s="8">
        <f t="shared" si="15"/>
        <v>2.6999999999999984</v>
      </c>
      <c r="K108" s="8">
        <v>7.2999999999999995E-2</v>
      </c>
      <c r="L108" s="18">
        <f>D108-D105</f>
        <v>6.4583333333333326E-2</v>
      </c>
      <c r="M108" s="8">
        <f t="shared" si="23"/>
        <v>1.5499999999999998</v>
      </c>
      <c r="N108" s="8">
        <v>5.0000000000000001E-3</v>
      </c>
    </row>
    <row r="109" spans="1:32">
      <c r="B109" s="6">
        <v>0.75138888888888899</v>
      </c>
      <c r="C109" s="5">
        <v>6.5000000000000002E-2</v>
      </c>
      <c r="D109" s="6">
        <v>0.70000000000000007</v>
      </c>
      <c r="E109" s="5">
        <v>0.02</v>
      </c>
      <c r="H109" s="3">
        <v>42642</v>
      </c>
      <c r="I109" s="18">
        <f t="shared" si="22"/>
        <v>0.13680555555555562</v>
      </c>
      <c r="J109" s="8">
        <f t="shared" si="15"/>
        <v>3.283333333333335</v>
      </c>
      <c r="K109" s="8">
        <v>6.5000000000000002E-2</v>
      </c>
      <c r="L109" s="18">
        <f>D109-D105</f>
        <v>8.5416666666666696E-2</v>
      </c>
      <c r="M109" s="8">
        <f t="shared" si="23"/>
        <v>2.0500000000000007</v>
      </c>
      <c r="N109" s="8">
        <v>0.02</v>
      </c>
    </row>
    <row r="110" spans="1:32">
      <c r="B110" s="6">
        <v>0.77083333333333337</v>
      </c>
      <c r="C110" s="5">
        <v>0.06</v>
      </c>
      <c r="D110" s="6">
        <v>0.72152777777777777</v>
      </c>
      <c r="E110" s="5">
        <v>3.9E-2</v>
      </c>
      <c r="H110" s="3">
        <v>42642</v>
      </c>
      <c r="I110" s="18">
        <f t="shared" si="22"/>
        <v>0.15625</v>
      </c>
      <c r="J110" s="8">
        <f t="shared" si="15"/>
        <v>3.75</v>
      </c>
      <c r="K110" s="8">
        <v>0.06</v>
      </c>
      <c r="L110" s="18">
        <f>D110-D105</f>
        <v>0.1069444444444444</v>
      </c>
      <c r="M110" s="8">
        <f t="shared" si="23"/>
        <v>2.5666666666666655</v>
      </c>
      <c r="N110" s="8">
        <v>3.9E-2</v>
      </c>
    </row>
    <row r="111" spans="1:32">
      <c r="B111" s="6">
        <v>0.79166666666666663</v>
      </c>
      <c r="C111" s="5">
        <v>0.05</v>
      </c>
      <c r="D111" s="6">
        <v>0.74305555555555547</v>
      </c>
      <c r="E111" s="19">
        <v>5.6000000000000001E-2</v>
      </c>
      <c r="H111" s="3">
        <v>42642</v>
      </c>
      <c r="I111" s="18">
        <f t="shared" si="22"/>
        <v>0.17708333333333326</v>
      </c>
      <c r="J111" s="8">
        <f t="shared" si="15"/>
        <v>4.2499999999999982</v>
      </c>
      <c r="K111" s="8">
        <v>0.05</v>
      </c>
      <c r="L111" s="18">
        <f>D111-D105</f>
        <v>0.1284722222222221</v>
      </c>
      <c r="M111" s="8">
        <f t="shared" si="23"/>
        <v>3.0833333333333304</v>
      </c>
      <c r="N111" s="8">
        <v>5.6000000000000001E-2</v>
      </c>
    </row>
    <row r="112" spans="1:32">
      <c r="B112" s="6">
        <v>0.8125</v>
      </c>
      <c r="C112" s="5">
        <v>4.2999999999999997E-2</v>
      </c>
      <c r="D112" s="6">
        <v>0.76388888888888884</v>
      </c>
      <c r="E112" s="5">
        <v>5.3999999999999999E-2</v>
      </c>
      <c r="H112" s="3">
        <v>42642</v>
      </c>
      <c r="I112" s="18">
        <f t="shared" si="22"/>
        <v>0.19791666666666663</v>
      </c>
      <c r="J112" s="8">
        <f t="shared" si="15"/>
        <v>4.7499999999999991</v>
      </c>
      <c r="K112" s="8">
        <v>4.2999999999999997E-2</v>
      </c>
      <c r="L112" s="18">
        <f>D112-D105</f>
        <v>0.14930555555555547</v>
      </c>
      <c r="M112" s="8">
        <f t="shared" si="23"/>
        <v>3.5833333333333313</v>
      </c>
      <c r="N112" s="8">
        <v>5.3999999999999999E-2</v>
      </c>
    </row>
    <row r="113" spans="1:14">
      <c r="B113" s="6">
        <v>0.83750000000000002</v>
      </c>
      <c r="C113" s="5">
        <v>3.3000000000000002E-2</v>
      </c>
      <c r="D113" s="6">
        <v>0.78541666666666676</v>
      </c>
      <c r="E113" s="5">
        <v>3.7999999999999999E-2</v>
      </c>
      <c r="H113" s="3">
        <v>42642</v>
      </c>
      <c r="I113" s="18">
        <f t="shared" si="22"/>
        <v>0.22291666666666665</v>
      </c>
      <c r="J113" s="8">
        <f t="shared" si="15"/>
        <v>5.35</v>
      </c>
      <c r="K113" s="8">
        <v>3.3000000000000002E-2</v>
      </c>
      <c r="L113" s="18">
        <f>D113-D105</f>
        <v>0.17083333333333339</v>
      </c>
      <c r="M113" s="8">
        <f t="shared" si="23"/>
        <v>4.1000000000000014</v>
      </c>
      <c r="N113" s="8">
        <v>3.7999999999999999E-2</v>
      </c>
    </row>
    <row r="114" spans="1:14">
      <c r="B114" s="6">
        <v>0.84583333333333333</v>
      </c>
      <c r="C114" s="5">
        <v>2.9000000000000001E-2</v>
      </c>
      <c r="D114" s="6">
        <v>0.80694444444444446</v>
      </c>
      <c r="E114" s="5">
        <v>4.7E-2</v>
      </c>
      <c r="H114" s="3">
        <v>42642</v>
      </c>
      <c r="I114" s="18">
        <f t="shared" si="22"/>
        <v>0.23124999999999996</v>
      </c>
      <c r="J114" s="8">
        <f t="shared" si="15"/>
        <v>5.5499999999999989</v>
      </c>
      <c r="K114" s="8">
        <v>2.9000000000000001E-2</v>
      </c>
      <c r="L114" s="18">
        <f>D114-D105</f>
        <v>0.19236111111111109</v>
      </c>
      <c r="M114" s="8">
        <f t="shared" si="23"/>
        <v>4.6166666666666663</v>
      </c>
      <c r="N114" s="8">
        <v>4.7E-2</v>
      </c>
    </row>
    <row r="115" spans="1:14">
      <c r="D115" s="6">
        <v>0.82777777777777783</v>
      </c>
      <c r="E115" s="5">
        <v>4.5999999999999999E-2</v>
      </c>
      <c r="H115" s="3">
        <v>42642</v>
      </c>
      <c r="J115" s="8">
        <f t="shared" si="15"/>
        <v>0</v>
      </c>
      <c r="L115" s="18">
        <f>D115-D105</f>
        <v>0.21319444444444446</v>
      </c>
      <c r="M115" s="8">
        <f t="shared" si="23"/>
        <v>5.1166666666666671</v>
      </c>
      <c r="N115" s="8">
        <v>4.5999999999999999E-2</v>
      </c>
    </row>
    <row r="116" spans="1:14">
      <c r="D116" s="6">
        <v>0.84930555555555554</v>
      </c>
      <c r="E116" s="5">
        <v>4.2999999999999997E-2</v>
      </c>
      <c r="J116" s="8"/>
      <c r="L116" s="18">
        <f>D116-D105</f>
        <v>0.23472222222222217</v>
      </c>
      <c r="M116" s="8">
        <f t="shared" si="23"/>
        <v>5.633333333333332</v>
      </c>
      <c r="N116" s="8">
        <v>4.2999999999999997E-2</v>
      </c>
    </row>
    <row r="117" spans="1:14">
      <c r="J117" s="8"/>
      <c r="M117" s="8"/>
    </row>
    <row r="118" spans="1:14">
      <c r="A118" s="1">
        <v>34703</v>
      </c>
      <c r="B118" s="6">
        <v>0.61319444444444449</v>
      </c>
      <c r="C118" s="5">
        <v>0</v>
      </c>
      <c r="D118" s="6">
        <v>0.61319444444444449</v>
      </c>
      <c r="E118" s="5">
        <v>0</v>
      </c>
      <c r="H118" s="3">
        <v>42640</v>
      </c>
      <c r="I118" s="18">
        <v>0</v>
      </c>
      <c r="J118" s="8">
        <f t="shared" si="15"/>
        <v>0</v>
      </c>
      <c r="K118" s="8">
        <v>0</v>
      </c>
      <c r="L118" s="18">
        <v>0</v>
      </c>
      <c r="M118" s="8">
        <f t="shared" ref="M118" si="24">L118/0.625*15</f>
        <v>0</v>
      </c>
      <c r="N118" s="8">
        <v>0</v>
      </c>
    </row>
    <row r="119" spans="1:14">
      <c r="B119" s="6">
        <v>0.68541666666666667</v>
      </c>
      <c r="C119" s="5">
        <v>6.5000000000000002E-2</v>
      </c>
      <c r="D119" s="6">
        <v>0.62013888888888891</v>
      </c>
      <c r="E119" s="5">
        <v>0</v>
      </c>
      <c r="H119" s="3">
        <v>42640</v>
      </c>
      <c r="I119" s="18">
        <f>B119-$B$118</f>
        <v>7.2222222222222188E-2</v>
      </c>
      <c r="J119" s="8">
        <f t="shared" si="15"/>
        <v>1.7333333333333325</v>
      </c>
      <c r="K119" s="8">
        <v>6.5000000000000002E-2</v>
      </c>
      <c r="L119" s="18">
        <f>D119-D118</f>
        <v>6.9444444444444198E-3</v>
      </c>
      <c r="M119" s="8">
        <f>L119/0.625*15</f>
        <v>0.16666666666666607</v>
      </c>
      <c r="N119" s="8">
        <v>0</v>
      </c>
    </row>
    <row r="120" spans="1:14">
      <c r="B120" s="23">
        <v>0.73055555555555562</v>
      </c>
      <c r="C120" s="24">
        <v>7.2999999999999995E-2</v>
      </c>
      <c r="D120" s="6">
        <v>0.64097222222222217</v>
      </c>
      <c r="E120" s="5">
        <v>0</v>
      </c>
      <c r="H120" s="53">
        <v>42640</v>
      </c>
      <c r="I120" s="54">
        <f>B120-$B$118</f>
        <v>0.11736111111111114</v>
      </c>
      <c r="J120" s="55">
        <f t="shared" si="15"/>
        <v>2.8166666666666673</v>
      </c>
      <c r="K120" s="55">
        <v>7.2999999999999995E-2</v>
      </c>
      <c r="L120" s="18">
        <f>D120-D118</f>
        <v>2.7777777777777679E-2</v>
      </c>
      <c r="M120" s="8">
        <f>L120/0.625*15</f>
        <v>0.6666666666666643</v>
      </c>
      <c r="N120" s="8">
        <v>0</v>
      </c>
    </row>
    <row r="121" spans="1:14">
      <c r="B121" s="6">
        <v>0.75277777777777777</v>
      </c>
      <c r="C121" s="21">
        <v>6.7000000000000004E-2</v>
      </c>
      <c r="D121" s="6">
        <v>0.66249999999999998</v>
      </c>
      <c r="E121" s="5">
        <v>5.0000000000000001E-3</v>
      </c>
      <c r="H121" s="3">
        <v>42640</v>
      </c>
      <c r="I121" s="18">
        <f>B121-B118</f>
        <v>0.13958333333333328</v>
      </c>
      <c r="J121" s="8">
        <f t="shared" si="15"/>
        <v>3.3499999999999988</v>
      </c>
      <c r="K121" s="8">
        <v>6.7000000000000004E-2</v>
      </c>
      <c r="L121" s="18">
        <f>D121-D118</f>
        <v>4.9305555555555491E-2</v>
      </c>
      <c r="M121" s="8">
        <f t="shared" ref="M121:M129" si="25">L121/0.625*15</f>
        <v>1.1833333333333318</v>
      </c>
      <c r="N121" s="8">
        <v>5.0000000000000001E-3</v>
      </c>
    </row>
    <row r="122" spans="1:14">
      <c r="B122" s="6">
        <v>0.77500000000000002</v>
      </c>
      <c r="C122" s="5">
        <v>5.1999999999999998E-2</v>
      </c>
      <c r="D122" s="6">
        <v>0.68333333333333324</v>
      </c>
      <c r="E122" s="5">
        <v>8.0000000000000002E-3</v>
      </c>
      <c r="H122" s="3">
        <v>42640</v>
      </c>
      <c r="I122" s="18">
        <f>B122-B118</f>
        <v>0.16180555555555554</v>
      </c>
      <c r="J122" s="8">
        <f t="shared" si="15"/>
        <v>3.8833333333333324</v>
      </c>
      <c r="K122" s="8">
        <v>5.1999999999999998E-2</v>
      </c>
      <c r="L122" s="18">
        <f>D122-D118</f>
        <v>7.0138888888888751E-2</v>
      </c>
      <c r="M122" s="8">
        <f t="shared" si="25"/>
        <v>1.68333333333333</v>
      </c>
      <c r="N122" s="8">
        <v>8.0000000000000002E-3</v>
      </c>
    </row>
    <row r="123" spans="1:14">
      <c r="B123" s="6">
        <v>0.79652777777777783</v>
      </c>
      <c r="C123" s="5">
        <v>4.3999999999999997E-2</v>
      </c>
      <c r="D123" s="6">
        <v>0.70416666666666661</v>
      </c>
      <c r="E123" s="5">
        <v>3.5000000000000003E-2</v>
      </c>
      <c r="H123" s="3">
        <v>42640</v>
      </c>
      <c r="I123" s="18">
        <f>B123-B118</f>
        <v>0.18333333333333335</v>
      </c>
      <c r="J123" s="8">
        <f t="shared" si="15"/>
        <v>4.4000000000000004</v>
      </c>
      <c r="K123" s="8">
        <v>4.3999999999999997E-2</v>
      </c>
      <c r="L123" s="18">
        <f>D123-D118</f>
        <v>9.0972222222222121E-2</v>
      </c>
      <c r="M123" s="8">
        <f t="shared" si="25"/>
        <v>2.1833333333333309</v>
      </c>
      <c r="N123" s="8">
        <v>3.5000000000000003E-2</v>
      </c>
    </row>
    <row r="124" spans="1:14">
      <c r="B124" s="6">
        <v>0.81527777777777777</v>
      </c>
      <c r="C124" s="5">
        <v>3.2000000000000001E-2</v>
      </c>
      <c r="D124" s="6">
        <v>0.72569444444444453</v>
      </c>
      <c r="E124" s="19">
        <v>5.6000000000000001E-2</v>
      </c>
      <c r="H124" s="3">
        <v>42640</v>
      </c>
      <c r="I124" s="18">
        <f>B124-B118</f>
        <v>0.20208333333333328</v>
      </c>
      <c r="J124" s="8">
        <f t="shared" si="15"/>
        <v>4.8499999999999988</v>
      </c>
      <c r="K124" s="8">
        <v>3.2000000000000001E-2</v>
      </c>
      <c r="L124" s="18">
        <f>D124-D118</f>
        <v>0.11250000000000004</v>
      </c>
      <c r="M124" s="8">
        <f t="shared" si="25"/>
        <v>2.7000000000000011</v>
      </c>
      <c r="N124" s="8">
        <v>5.6000000000000001E-2</v>
      </c>
    </row>
    <row r="125" spans="1:14">
      <c r="B125" s="6">
        <v>0.82291666666666663</v>
      </c>
      <c r="C125" s="5">
        <v>2.9000000000000001E-2</v>
      </c>
      <c r="D125" s="6">
        <v>0.74722222222222223</v>
      </c>
      <c r="E125" s="5">
        <v>4.2999999999999997E-2</v>
      </c>
      <c r="H125" s="3">
        <v>42640</v>
      </c>
      <c r="I125" s="18">
        <f>B125-B118</f>
        <v>0.20972222222222214</v>
      </c>
      <c r="J125" s="8">
        <f t="shared" si="15"/>
        <v>5.0333333333333314</v>
      </c>
      <c r="K125" s="8">
        <v>2.9000000000000001E-2</v>
      </c>
      <c r="L125" s="18">
        <f>D125-D118</f>
        <v>0.13402777777777775</v>
      </c>
      <c r="M125" s="8">
        <f t="shared" si="25"/>
        <v>3.2166666666666659</v>
      </c>
      <c r="N125" s="8">
        <v>4.2999999999999997E-2</v>
      </c>
    </row>
    <row r="126" spans="1:14">
      <c r="D126" s="6">
        <v>0.76874999999999993</v>
      </c>
      <c r="E126" s="5">
        <v>3.2000000000000001E-2</v>
      </c>
      <c r="H126" s="3">
        <v>42640</v>
      </c>
      <c r="J126" s="8">
        <f t="shared" si="15"/>
        <v>0</v>
      </c>
      <c r="L126" s="18">
        <f>D126-D118</f>
        <v>0.15555555555555545</v>
      </c>
      <c r="M126" s="8">
        <f t="shared" si="25"/>
        <v>3.7333333333333307</v>
      </c>
      <c r="N126" s="8">
        <v>3.2000000000000001E-2</v>
      </c>
    </row>
    <row r="127" spans="1:14">
      <c r="D127" s="6">
        <v>0.7895833333333333</v>
      </c>
      <c r="E127" s="5">
        <v>2.8000000000000001E-2</v>
      </c>
      <c r="H127" s="3">
        <v>42640</v>
      </c>
      <c r="J127" s="8">
        <f t="shared" ref="J127:J212" si="26">I127/0.625*15</f>
        <v>0</v>
      </c>
      <c r="L127" s="18">
        <f>D127-D118</f>
        <v>0.17638888888888882</v>
      </c>
      <c r="M127" s="8">
        <f t="shared" si="25"/>
        <v>4.2333333333333316</v>
      </c>
      <c r="N127" s="8">
        <v>2.8000000000000001E-2</v>
      </c>
    </row>
    <row r="128" spans="1:14">
      <c r="D128" s="6">
        <v>0.81111111111111101</v>
      </c>
      <c r="E128" s="5">
        <v>1.7999999999999999E-2</v>
      </c>
      <c r="H128" s="3">
        <v>42640</v>
      </c>
      <c r="J128" s="8">
        <f t="shared" si="26"/>
        <v>0</v>
      </c>
      <c r="L128" s="18">
        <f>D128-D118</f>
        <v>0.19791666666666652</v>
      </c>
      <c r="M128" s="8">
        <f t="shared" si="25"/>
        <v>4.7499999999999964</v>
      </c>
      <c r="N128" s="8">
        <v>1.7999999999999999E-2</v>
      </c>
    </row>
    <row r="129" spans="1:32">
      <c r="D129" s="6">
        <v>0.83194444444444438</v>
      </c>
      <c r="E129" s="5">
        <v>1.0999999999999999E-2</v>
      </c>
      <c r="H129" s="3">
        <v>42640</v>
      </c>
      <c r="J129" s="8">
        <f t="shared" si="26"/>
        <v>0</v>
      </c>
      <c r="L129" s="18">
        <f>D129-D118</f>
        <v>0.21874999999999989</v>
      </c>
      <c r="M129" s="8">
        <f t="shared" si="25"/>
        <v>5.2499999999999973</v>
      </c>
      <c r="N129" s="8">
        <v>1.0999999999999999E-2</v>
      </c>
    </row>
    <row r="130" spans="1:32">
      <c r="D130" s="6">
        <v>0.8534722222222223</v>
      </c>
      <c r="E130" s="5">
        <v>0</v>
      </c>
      <c r="J130" s="8"/>
      <c r="L130" s="18">
        <f>D130-D118</f>
        <v>0.24027777777777781</v>
      </c>
      <c r="M130" s="8">
        <f>L130/0.625*15</f>
        <v>5.7666666666666675</v>
      </c>
      <c r="N130" s="8">
        <v>0</v>
      </c>
    </row>
    <row r="131" spans="1:32">
      <c r="J131" s="8"/>
      <c r="M131" s="8"/>
    </row>
    <row r="132" spans="1:32">
      <c r="A132" s="13">
        <v>36202</v>
      </c>
      <c r="B132" s="6">
        <v>0.6166666666666667</v>
      </c>
      <c r="C132" s="5">
        <v>0</v>
      </c>
      <c r="D132" s="6">
        <v>0.6166666666666667</v>
      </c>
      <c r="E132" s="5">
        <v>0</v>
      </c>
      <c r="H132" s="3">
        <v>42640</v>
      </c>
      <c r="I132" s="18">
        <f t="shared" ref="I132:I141" si="27">B132-$B$132</f>
        <v>0</v>
      </c>
      <c r="J132" s="8">
        <f t="shared" si="26"/>
        <v>0</v>
      </c>
      <c r="K132" s="8">
        <v>0</v>
      </c>
      <c r="L132" s="18">
        <v>0</v>
      </c>
      <c r="M132" s="8">
        <f t="shared" ref="M132:M133" si="28">L132/0.625*15</f>
        <v>0</v>
      </c>
      <c r="N132" s="8">
        <v>0</v>
      </c>
    </row>
    <row r="133" spans="1:32" s="14" customFormat="1">
      <c r="A133" s="13"/>
      <c r="B133" s="7">
        <v>0.68333333333333324</v>
      </c>
      <c r="C133" s="8">
        <v>4.8000000000000001E-2</v>
      </c>
      <c r="D133" s="7">
        <v>0.62569444444444444</v>
      </c>
      <c r="E133" s="8">
        <v>0</v>
      </c>
      <c r="F133" s="8"/>
      <c r="G133" s="8"/>
      <c r="H133" s="17">
        <v>42640</v>
      </c>
      <c r="I133" s="18">
        <f t="shared" si="27"/>
        <v>6.6666666666666541E-2</v>
      </c>
      <c r="J133" s="8">
        <f t="shared" si="26"/>
        <v>1.599999999999997</v>
      </c>
      <c r="K133" s="8">
        <v>4.8000000000000001E-2</v>
      </c>
      <c r="L133" s="18">
        <f>D133-D132</f>
        <v>9.0277777777777457E-3</v>
      </c>
      <c r="M133" s="8">
        <f t="shared" si="28"/>
        <v>0.2166666666666659</v>
      </c>
      <c r="N133" s="8">
        <v>0</v>
      </c>
    </row>
    <row r="134" spans="1:32">
      <c r="B134" s="23">
        <v>0.7270833333333333</v>
      </c>
      <c r="C134" s="24">
        <v>6.3E-2</v>
      </c>
      <c r="D134" s="6">
        <v>0.64722222222222225</v>
      </c>
      <c r="E134" s="5">
        <v>0</v>
      </c>
      <c r="H134" s="53">
        <v>42640</v>
      </c>
      <c r="I134" s="54">
        <f t="shared" si="27"/>
        <v>0.11041666666666661</v>
      </c>
      <c r="J134" s="55">
        <f t="shared" si="26"/>
        <v>2.6499999999999986</v>
      </c>
      <c r="K134" s="55">
        <v>6.3E-2</v>
      </c>
      <c r="L134" s="18">
        <f>D134-D132</f>
        <v>3.0555555555555558E-2</v>
      </c>
      <c r="M134" s="8">
        <f t="shared" ref="M134:M150" si="29">L134/0.625*15</f>
        <v>0.73333333333333339</v>
      </c>
      <c r="N134" s="8">
        <v>0</v>
      </c>
    </row>
    <row r="135" spans="1:32">
      <c r="B135" s="6">
        <v>0.74930555555555556</v>
      </c>
      <c r="C135" s="21">
        <v>6.6000000000000003E-2</v>
      </c>
      <c r="D135" s="6">
        <v>0.66805555555555562</v>
      </c>
      <c r="E135" s="5">
        <v>1.0999999999999999E-2</v>
      </c>
      <c r="H135" s="3">
        <v>42640</v>
      </c>
      <c r="I135" s="18">
        <f t="shared" si="27"/>
        <v>0.13263888888888886</v>
      </c>
      <c r="J135" s="8">
        <f t="shared" si="26"/>
        <v>3.1833333333333327</v>
      </c>
      <c r="K135" s="8">
        <v>6.6000000000000003E-2</v>
      </c>
      <c r="L135" s="18">
        <f>D135-D132</f>
        <v>5.1388888888888928E-2</v>
      </c>
      <c r="M135" s="8">
        <f t="shared" si="29"/>
        <v>1.2333333333333343</v>
      </c>
      <c r="N135" s="8">
        <v>1.0999999999999999E-2</v>
      </c>
    </row>
    <row r="136" spans="1:32">
      <c r="B136" s="6">
        <v>0.77013888888888893</v>
      </c>
      <c r="C136" s="5">
        <v>6.3E-2</v>
      </c>
      <c r="D136" s="6">
        <v>0.68958333333333333</v>
      </c>
      <c r="E136" s="5">
        <v>7.0000000000000001E-3</v>
      </c>
      <c r="H136" s="3">
        <v>42640</v>
      </c>
      <c r="I136" s="18">
        <f t="shared" si="27"/>
        <v>0.15347222222222223</v>
      </c>
      <c r="J136" s="8">
        <f t="shared" si="26"/>
        <v>3.6833333333333336</v>
      </c>
      <c r="K136" s="8">
        <v>6.3E-2</v>
      </c>
      <c r="L136" s="18">
        <f>D136-D132</f>
        <v>7.291666666666663E-2</v>
      </c>
      <c r="M136" s="8">
        <f t="shared" si="29"/>
        <v>1.7499999999999991</v>
      </c>
      <c r="N136" s="8">
        <v>7.0000000000000001E-3</v>
      </c>
    </row>
    <row r="137" spans="1:32">
      <c r="B137" s="6">
        <v>0.79166666666666663</v>
      </c>
      <c r="C137" s="5">
        <v>5.6000000000000001E-2</v>
      </c>
      <c r="D137" s="6">
        <v>0.7104166666666667</v>
      </c>
      <c r="E137" s="5">
        <v>1.9E-2</v>
      </c>
      <c r="H137" s="3">
        <v>42640</v>
      </c>
      <c r="I137" s="18">
        <f t="shared" si="27"/>
        <v>0.17499999999999993</v>
      </c>
      <c r="J137" s="8">
        <f t="shared" si="26"/>
        <v>4.1999999999999984</v>
      </c>
      <c r="K137" s="8">
        <v>5.6000000000000001E-2</v>
      </c>
      <c r="L137" s="18">
        <f>D137-D132</f>
        <v>9.375E-2</v>
      </c>
      <c r="M137" s="8">
        <f t="shared" si="29"/>
        <v>2.25</v>
      </c>
      <c r="N137" s="8">
        <v>1.9E-2</v>
      </c>
    </row>
    <row r="138" spans="1:32">
      <c r="B138" s="6">
        <v>0.8125</v>
      </c>
      <c r="C138" s="5">
        <v>0.05</v>
      </c>
      <c r="D138" s="6">
        <v>0.73125000000000007</v>
      </c>
      <c r="E138" s="5">
        <v>3.5999999999999997E-2</v>
      </c>
      <c r="H138" s="3">
        <v>42640</v>
      </c>
      <c r="I138" s="18">
        <f t="shared" si="27"/>
        <v>0.1958333333333333</v>
      </c>
      <c r="J138" s="8">
        <f t="shared" si="26"/>
        <v>4.6999999999999993</v>
      </c>
      <c r="K138" s="8">
        <v>0.05</v>
      </c>
      <c r="L138" s="18">
        <f>D138-D132</f>
        <v>0.11458333333333337</v>
      </c>
      <c r="M138" s="8">
        <f t="shared" si="29"/>
        <v>2.7500000000000009</v>
      </c>
      <c r="N138" s="8">
        <v>3.5999999999999997E-2</v>
      </c>
    </row>
    <row r="139" spans="1:32" s="10" customFormat="1">
      <c r="A139" s="1"/>
      <c r="B139" s="6">
        <v>0.8354166666666667</v>
      </c>
      <c r="C139" s="5">
        <v>0.04</v>
      </c>
      <c r="D139" s="6">
        <v>0.75277777777777777</v>
      </c>
      <c r="E139" s="5">
        <v>0.04</v>
      </c>
      <c r="F139" s="5"/>
      <c r="G139" s="5"/>
      <c r="H139" s="3">
        <v>42640</v>
      </c>
      <c r="I139" s="18">
        <f t="shared" si="27"/>
        <v>0.21875</v>
      </c>
      <c r="J139" s="8">
        <f t="shared" si="26"/>
        <v>5.25</v>
      </c>
      <c r="K139" s="8">
        <v>0.04</v>
      </c>
      <c r="L139" s="18">
        <f>D139-D132</f>
        <v>0.13611111111111107</v>
      </c>
      <c r="M139" s="8">
        <f t="shared" si="29"/>
        <v>3.2666666666666657</v>
      </c>
      <c r="N139" s="8">
        <v>0.04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>
      <c r="B140" s="6">
        <v>0.85486111111111107</v>
      </c>
      <c r="C140" s="5">
        <v>3.3000000000000002E-2</v>
      </c>
      <c r="D140" s="6">
        <v>0.77430555555555547</v>
      </c>
      <c r="E140" s="19">
        <v>4.2000000000000003E-2</v>
      </c>
      <c r="H140" s="3">
        <v>42640</v>
      </c>
      <c r="I140" s="18">
        <f t="shared" si="27"/>
        <v>0.23819444444444438</v>
      </c>
      <c r="J140" s="8">
        <f t="shared" si="26"/>
        <v>5.716666666666665</v>
      </c>
      <c r="K140" s="8">
        <v>3.3000000000000002E-2</v>
      </c>
      <c r="L140" s="18">
        <f>D140-D132</f>
        <v>0.15763888888888877</v>
      </c>
      <c r="M140" s="8">
        <f t="shared" si="29"/>
        <v>3.7833333333333301</v>
      </c>
      <c r="N140" s="8">
        <v>4.2000000000000003E-2</v>
      </c>
    </row>
    <row r="141" spans="1:32">
      <c r="B141" s="6">
        <v>0.86458333333333337</v>
      </c>
      <c r="C141" s="5">
        <v>2.9000000000000001E-2</v>
      </c>
      <c r="D141" s="6">
        <v>0.79513888888888884</v>
      </c>
      <c r="E141" s="5">
        <v>4.1000000000000002E-2</v>
      </c>
      <c r="H141" s="3">
        <v>42640</v>
      </c>
      <c r="I141" s="18">
        <f t="shared" si="27"/>
        <v>0.24791666666666667</v>
      </c>
      <c r="J141" s="8">
        <f t="shared" si="26"/>
        <v>5.95</v>
      </c>
      <c r="K141" s="8">
        <v>2.9000000000000001E-2</v>
      </c>
      <c r="L141" s="18">
        <f>D141-D132</f>
        <v>0.17847222222222214</v>
      </c>
      <c r="M141" s="8">
        <f t="shared" si="29"/>
        <v>4.2833333333333314</v>
      </c>
      <c r="N141" s="8">
        <v>4.1000000000000002E-2</v>
      </c>
    </row>
    <row r="142" spans="1:32">
      <c r="D142" s="6">
        <v>0.81666666666666676</v>
      </c>
      <c r="E142" s="5">
        <v>3.7999999999999999E-2</v>
      </c>
      <c r="H142" s="3">
        <v>42640</v>
      </c>
      <c r="J142" s="8">
        <f t="shared" si="26"/>
        <v>0</v>
      </c>
      <c r="L142" s="18">
        <f>D142-D132</f>
        <v>0.20000000000000007</v>
      </c>
      <c r="M142" s="8">
        <f t="shared" si="29"/>
        <v>4.8000000000000016</v>
      </c>
      <c r="N142" s="8">
        <v>3.7999999999999999E-2</v>
      </c>
    </row>
    <row r="143" spans="1:32">
      <c r="D143" s="6">
        <v>0.83819444444444446</v>
      </c>
      <c r="E143" s="5">
        <v>3.2000000000000001E-2</v>
      </c>
      <c r="H143" s="3">
        <v>42640</v>
      </c>
      <c r="J143" s="8">
        <f t="shared" si="26"/>
        <v>0</v>
      </c>
      <c r="L143" s="18">
        <f>D143-D132</f>
        <v>0.22152777777777777</v>
      </c>
      <c r="M143" s="8">
        <f t="shared" si="29"/>
        <v>5.3166666666666664</v>
      </c>
      <c r="N143" s="8">
        <v>3.2000000000000001E-2</v>
      </c>
    </row>
    <row r="144" spans="1:32">
      <c r="D144" s="6">
        <v>0.85902777777777783</v>
      </c>
      <c r="E144" s="5">
        <v>3.4000000000000002E-2</v>
      </c>
      <c r="J144" s="8"/>
      <c r="L144" s="18">
        <f>D144-D132</f>
        <v>0.24236111111111114</v>
      </c>
      <c r="M144" s="8">
        <f t="shared" si="29"/>
        <v>5.8166666666666673</v>
      </c>
      <c r="N144" s="8">
        <v>3.4000000000000002E-2</v>
      </c>
    </row>
    <row r="145" spans="1:14">
      <c r="D145" s="6">
        <v>0.88055555555555554</v>
      </c>
      <c r="E145" s="5">
        <v>2.8000000000000001E-2</v>
      </c>
      <c r="J145" s="8"/>
      <c r="L145" s="18">
        <f>D145-D132</f>
        <v>0.26388888888888884</v>
      </c>
      <c r="M145" s="8">
        <f t="shared" si="29"/>
        <v>6.3333333333333321</v>
      </c>
      <c r="N145" s="8">
        <v>2.8000000000000001E-2</v>
      </c>
    </row>
    <row r="146" spans="1:14">
      <c r="D146" s="6">
        <v>0.90208333333333324</v>
      </c>
      <c r="E146" s="5">
        <v>2.5000000000000001E-2</v>
      </c>
      <c r="J146" s="8"/>
      <c r="L146" s="18">
        <f>D146-D132</f>
        <v>0.28541666666666654</v>
      </c>
      <c r="M146" s="8">
        <f t="shared" si="29"/>
        <v>6.849999999999997</v>
      </c>
      <c r="N146" s="8">
        <v>2.5000000000000001E-2</v>
      </c>
    </row>
    <row r="147" spans="1:14">
      <c r="D147" s="6">
        <v>0.92291666666666661</v>
      </c>
      <c r="E147" s="5">
        <v>0.02</v>
      </c>
      <c r="J147" s="8"/>
      <c r="L147" s="18">
        <f>D147-D132</f>
        <v>0.30624999999999991</v>
      </c>
      <c r="M147" s="8">
        <f t="shared" si="29"/>
        <v>7.3499999999999979</v>
      </c>
      <c r="N147" s="8">
        <v>0.02</v>
      </c>
    </row>
    <row r="148" spans="1:14">
      <c r="D148" s="6">
        <v>0.94444444444444453</v>
      </c>
      <c r="E148" s="5">
        <v>1.9E-2</v>
      </c>
      <c r="J148" s="8"/>
      <c r="L148" s="18">
        <f>D148-D132</f>
        <v>0.32777777777777783</v>
      </c>
      <c r="M148" s="8">
        <f t="shared" si="29"/>
        <v>7.8666666666666671</v>
      </c>
      <c r="N148" s="8">
        <v>1.9E-2</v>
      </c>
    </row>
    <row r="149" spans="1:14">
      <c r="D149" s="6">
        <v>0.96597222222222223</v>
      </c>
      <c r="E149" s="5">
        <v>1.4E-2</v>
      </c>
      <c r="J149" s="8"/>
      <c r="L149" s="18">
        <f>D149-D132</f>
        <v>0.34930555555555554</v>
      </c>
      <c r="M149" s="8">
        <f t="shared" si="29"/>
        <v>8.3833333333333329</v>
      </c>
      <c r="N149" s="8">
        <v>1.4E-2</v>
      </c>
    </row>
    <row r="150" spans="1:14">
      <c r="D150" s="6">
        <v>0.9868055555555556</v>
      </c>
      <c r="E150" s="5">
        <v>8.0000000000000002E-3</v>
      </c>
      <c r="J150" s="8"/>
      <c r="L150" s="18">
        <f>D150-D132</f>
        <v>0.37013888888888891</v>
      </c>
      <c r="M150" s="8">
        <f t="shared" si="29"/>
        <v>8.8833333333333329</v>
      </c>
      <c r="N150" s="8">
        <v>8.0000000000000002E-3</v>
      </c>
    </row>
    <row r="151" spans="1:14">
      <c r="J151" s="8"/>
      <c r="M151" s="8"/>
    </row>
    <row r="152" spans="1:14">
      <c r="A152" s="1">
        <v>31902</v>
      </c>
      <c r="B152" s="6">
        <v>0.62013888888888891</v>
      </c>
      <c r="C152" s="5">
        <v>0</v>
      </c>
      <c r="D152" s="6">
        <v>0.62013888888888891</v>
      </c>
      <c r="E152" s="5">
        <v>0</v>
      </c>
      <c r="H152" s="3">
        <v>42640</v>
      </c>
      <c r="I152" s="18">
        <f t="shared" ref="I152:I159" si="30">B152-$B$152</f>
        <v>0</v>
      </c>
      <c r="J152" s="8">
        <f t="shared" si="26"/>
        <v>0</v>
      </c>
      <c r="K152" s="8">
        <v>0</v>
      </c>
      <c r="L152" s="18">
        <v>0</v>
      </c>
      <c r="M152" s="8">
        <f t="shared" ref="M152:M153" si="31">L152/0.625*15</f>
        <v>0</v>
      </c>
      <c r="N152" s="8">
        <v>0</v>
      </c>
    </row>
    <row r="153" spans="1:14" s="14" customFormat="1">
      <c r="A153" s="13"/>
      <c r="B153" s="7">
        <v>0.68680555555555556</v>
      </c>
      <c r="C153" s="8">
        <v>5.8999999999999997E-2</v>
      </c>
      <c r="D153" s="7">
        <v>0.62777777777777777</v>
      </c>
      <c r="E153" s="8">
        <v>0</v>
      </c>
      <c r="F153" s="8"/>
      <c r="G153" s="8"/>
      <c r="H153" s="17">
        <v>42640</v>
      </c>
      <c r="I153" s="18">
        <f t="shared" si="30"/>
        <v>6.6666666666666652E-2</v>
      </c>
      <c r="J153" s="8">
        <f t="shared" si="26"/>
        <v>1.5999999999999996</v>
      </c>
      <c r="K153" s="8">
        <v>5.8999999999999997E-2</v>
      </c>
      <c r="L153" s="18">
        <f>D153-D152</f>
        <v>7.6388888888888618E-3</v>
      </c>
      <c r="M153" s="8">
        <f t="shared" si="31"/>
        <v>0.18333333333333268</v>
      </c>
      <c r="N153" s="8">
        <v>0</v>
      </c>
    </row>
    <row r="154" spans="1:14">
      <c r="B154" s="23">
        <v>0.7284722222222223</v>
      </c>
      <c r="C154" s="24">
        <v>6.5000000000000002E-2</v>
      </c>
      <c r="D154" s="6">
        <v>0.64861111111111114</v>
      </c>
      <c r="E154" s="5">
        <v>0</v>
      </c>
      <c r="H154" s="53">
        <v>42640</v>
      </c>
      <c r="I154" s="54">
        <f t="shared" si="30"/>
        <v>0.10833333333333339</v>
      </c>
      <c r="J154" s="55">
        <f t="shared" si="26"/>
        <v>2.6000000000000014</v>
      </c>
      <c r="K154" s="56">
        <v>6.5000000000000002E-2</v>
      </c>
      <c r="L154" s="18">
        <f>D154-D152</f>
        <v>2.8472222222222232E-2</v>
      </c>
      <c r="M154" s="8">
        <f t="shared" ref="M154:M163" si="32">L154/0.625*15</f>
        <v>0.68333333333333357</v>
      </c>
      <c r="N154" s="8">
        <v>0</v>
      </c>
    </row>
    <row r="155" spans="1:14">
      <c r="B155" s="6">
        <v>0.75069444444444444</v>
      </c>
      <c r="C155" s="21">
        <v>6.7000000000000004E-2</v>
      </c>
      <c r="D155" s="6">
        <v>0.67013888888888884</v>
      </c>
      <c r="E155" s="5">
        <v>7.0000000000000001E-3</v>
      </c>
      <c r="H155" s="3">
        <v>42640</v>
      </c>
      <c r="I155" s="18">
        <f t="shared" si="30"/>
        <v>0.13055555555555554</v>
      </c>
      <c r="J155" s="8">
        <f t="shared" si="26"/>
        <v>3.1333333333333329</v>
      </c>
      <c r="K155" s="8">
        <v>6.7000000000000004E-2</v>
      </c>
      <c r="L155" s="18">
        <f>D155-D152</f>
        <v>4.9999999999999933E-2</v>
      </c>
      <c r="M155" s="8">
        <f t="shared" si="32"/>
        <v>1.1999999999999984</v>
      </c>
      <c r="N155" s="8">
        <v>7.0000000000000001E-3</v>
      </c>
    </row>
    <row r="156" spans="1:14">
      <c r="B156" s="6">
        <v>0.77222222222222225</v>
      </c>
      <c r="C156" s="5">
        <v>5.7000000000000002E-2</v>
      </c>
      <c r="D156" s="6">
        <v>0.69097222222222221</v>
      </c>
      <c r="E156" s="5">
        <v>1.7000000000000001E-2</v>
      </c>
      <c r="H156" s="3">
        <v>42640</v>
      </c>
      <c r="I156" s="18">
        <f t="shared" si="30"/>
        <v>0.15208333333333335</v>
      </c>
      <c r="J156" s="8">
        <f t="shared" si="26"/>
        <v>3.6500000000000004</v>
      </c>
      <c r="K156" s="8">
        <v>5.7000000000000002E-2</v>
      </c>
      <c r="L156" s="18">
        <f>D156-D152</f>
        <v>7.0833333333333304E-2</v>
      </c>
      <c r="M156" s="8">
        <f t="shared" si="32"/>
        <v>1.6999999999999993</v>
      </c>
      <c r="N156" s="8">
        <v>1.7000000000000001E-2</v>
      </c>
    </row>
    <row r="157" spans="1:14">
      <c r="B157" s="6">
        <v>0.7944444444444444</v>
      </c>
      <c r="C157" s="5">
        <v>4.8000000000000001E-2</v>
      </c>
      <c r="D157" s="6">
        <v>0.71250000000000002</v>
      </c>
      <c r="E157" s="5">
        <v>5.3999999999999999E-2</v>
      </c>
      <c r="H157" s="3">
        <v>42640</v>
      </c>
      <c r="I157" s="18">
        <f t="shared" si="30"/>
        <v>0.17430555555555549</v>
      </c>
      <c r="J157" s="8">
        <f t="shared" si="26"/>
        <v>4.1833333333333318</v>
      </c>
      <c r="K157" s="8">
        <v>4.8000000000000001E-2</v>
      </c>
      <c r="L157" s="18">
        <f>D157-D152</f>
        <v>9.2361111111111116E-2</v>
      </c>
      <c r="M157" s="8">
        <f t="shared" si="32"/>
        <v>2.2166666666666668</v>
      </c>
      <c r="N157" s="8">
        <v>5.3999999999999999E-2</v>
      </c>
    </row>
    <row r="158" spans="1:14">
      <c r="B158" s="6">
        <v>0.81388888888888899</v>
      </c>
      <c r="C158" s="5">
        <v>4.1000000000000002E-2</v>
      </c>
      <c r="D158" s="6">
        <v>0.73333333333333339</v>
      </c>
      <c r="E158" s="5">
        <v>7.0999999999999994E-2</v>
      </c>
      <c r="H158" s="3">
        <v>42640</v>
      </c>
      <c r="I158" s="18">
        <f t="shared" si="30"/>
        <v>0.19375000000000009</v>
      </c>
      <c r="J158" s="8">
        <f t="shared" si="26"/>
        <v>4.6500000000000021</v>
      </c>
      <c r="K158" s="8">
        <v>4.1000000000000002E-2</v>
      </c>
      <c r="L158" s="18">
        <f>D158-D152</f>
        <v>0.11319444444444449</v>
      </c>
      <c r="M158" s="8">
        <f t="shared" si="32"/>
        <v>2.7166666666666677</v>
      </c>
      <c r="N158" s="8">
        <v>7.0999999999999994E-2</v>
      </c>
    </row>
    <row r="159" spans="1:14">
      <c r="B159" s="6">
        <v>0.83819444444444446</v>
      </c>
      <c r="C159" s="5">
        <v>0.03</v>
      </c>
      <c r="D159" s="6">
        <v>0.75486111111111109</v>
      </c>
      <c r="E159" s="19">
        <v>9.5000000000000001E-2</v>
      </c>
      <c r="H159" s="3">
        <v>42640</v>
      </c>
      <c r="I159" s="18">
        <f t="shared" si="30"/>
        <v>0.21805555555555556</v>
      </c>
      <c r="J159" s="8">
        <f t="shared" si="26"/>
        <v>5.2333333333333334</v>
      </c>
      <c r="K159" s="8">
        <v>0.03</v>
      </c>
      <c r="L159" s="18">
        <f>D159-D152</f>
        <v>0.13472222222222219</v>
      </c>
      <c r="M159" s="8">
        <f t="shared" si="32"/>
        <v>3.2333333333333325</v>
      </c>
      <c r="N159" s="8">
        <v>9.5000000000000001E-2</v>
      </c>
    </row>
    <row r="160" spans="1:14">
      <c r="D160" s="6">
        <v>0.77638888888888891</v>
      </c>
      <c r="E160" s="5">
        <v>7.1999999999999995E-2</v>
      </c>
      <c r="H160" s="3">
        <v>42640</v>
      </c>
      <c r="J160" s="8">
        <f t="shared" si="26"/>
        <v>0</v>
      </c>
      <c r="L160" s="18">
        <f>D160-D152</f>
        <v>0.15625</v>
      </c>
      <c r="M160" s="8">
        <f t="shared" si="32"/>
        <v>3.75</v>
      </c>
      <c r="N160" s="8">
        <v>7.1999999999999995E-2</v>
      </c>
    </row>
    <row r="161" spans="1:14">
      <c r="D161" s="6">
        <v>0.79722222222222217</v>
      </c>
      <c r="E161" s="5">
        <v>5.7000000000000002E-2</v>
      </c>
      <c r="H161" s="3">
        <v>42640</v>
      </c>
      <c r="J161" s="8">
        <f t="shared" si="26"/>
        <v>0</v>
      </c>
      <c r="L161" s="18">
        <f>D161-D152</f>
        <v>0.17708333333333326</v>
      </c>
      <c r="M161" s="8">
        <f t="shared" si="32"/>
        <v>4.2499999999999982</v>
      </c>
      <c r="N161" s="8">
        <v>5.7000000000000002E-2</v>
      </c>
    </row>
    <row r="162" spans="1:14">
      <c r="D162" s="6">
        <v>0.81874999999999998</v>
      </c>
      <c r="E162" s="5">
        <v>5.1999999999999998E-2</v>
      </c>
      <c r="H162" s="3">
        <v>42640</v>
      </c>
      <c r="J162" s="8">
        <f t="shared" si="26"/>
        <v>0</v>
      </c>
      <c r="L162" s="18">
        <f>D162-D152</f>
        <v>0.19861111111111107</v>
      </c>
      <c r="M162" s="8">
        <f t="shared" si="32"/>
        <v>4.7666666666666657</v>
      </c>
      <c r="N162" s="8">
        <v>5.1999999999999998E-2</v>
      </c>
    </row>
    <row r="163" spans="1:14">
      <c r="D163" s="6">
        <v>0.84027777777777779</v>
      </c>
      <c r="E163" s="5">
        <v>4.5999999999999999E-2</v>
      </c>
      <c r="J163" s="8"/>
      <c r="L163" s="18">
        <f>D163-D152</f>
        <v>0.22013888888888888</v>
      </c>
      <c r="M163" s="8">
        <f t="shared" si="32"/>
        <v>5.2833333333333332</v>
      </c>
      <c r="N163" s="8">
        <v>4.5999999999999999E-2</v>
      </c>
    </row>
    <row r="164" spans="1:14">
      <c r="J164" s="8"/>
      <c r="M164" s="8"/>
    </row>
    <row r="165" spans="1:14">
      <c r="A165" s="13">
        <v>35501</v>
      </c>
      <c r="B165" s="6">
        <v>0.625</v>
      </c>
      <c r="C165" s="5">
        <v>0</v>
      </c>
      <c r="D165" s="6">
        <v>0.625</v>
      </c>
      <c r="E165" s="5">
        <v>0</v>
      </c>
      <c r="H165" s="3">
        <v>42636</v>
      </c>
      <c r="I165" s="18">
        <f t="shared" ref="I165:I173" si="33">B165-$B$165</f>
        <v>0</v>
      </c>
      <c r="J165" s="8">
        <f t="shared" si="26"/>
        <v>0</v>
      </c>
      <c r="K165" s="8">
        <v>0</v>
      </c>
      <c r="L165" s="18">
        <v>0</v>
      </c>
      <c r="M165" s="8">
        <f t="shared" ref="M165:M178" si="34">L165/0.625*15</f>
        <v>0</v>
      </c>
      <c r="N165" s="8">
        <v>0</v>
      </c>
    </row>
    <row r="166" spans="1:14">
      <c r="B166" s="6">
        <v>0.67013888888888884</v>
      </c>
      <c r="C166" s="21">
        <v>7.4999999999999997E-2</v>
      </c>
      <c r="D166" s="6">
        <v>0.63402777777777775</v>
      </c>
      <c r="E166" s="5">
        <v>0</v>
      </c>
      <c r="H166" s="3">
        <v>42636</v>
      </c>
      <c r="I166" s="18">
        <f t="shared" si="33"/>
        <v>4.513888888888884E-2</v>
      </c>
      <c r="J166" s="8">
        <f t="shared" si="26"/>
        <v>1.0833333333333321</v>
      </c>
      <c r="K166" s="8">
        <v>7.4999999999999997E-2</v>
      </c>
      <c r="L166" s="18">
        <f>D166-D165</f>
        <v>9.0277777777777457E-3</v>
      </c>
      <c r="M166" s="8">
        <f t="shared" si="34"/>
        <v>0.2166666666666659</v>
      </c>
      <c r="N166" s="8">
        <v>0</v>
      </c>
    </row>
    <row r="167" spans="1:14">
      <c r="B167" s="23">
        <v>0.70138888888888884</v>
      </c>
      <c r="C167" s="28">
        <v>7.4999999999999997E-2</v>
      </c>
      <c r="D167" s="6">
        <v>0.65555555555555556</v>
      </c>
      <c r="E167" s="5">
        <v>8.9999999999999993E-3</v>
      </c>
      <c r="H167" s="3">
        <v>42636</v>
      </c>
      <c r="I167" s="27">
        <f t="shared" si="33"/>
        <v>7.638888888888884E-2</v>
      </c>
      <c r="J167" s="55">
        <f t="shared" si="26"/>
        <v>1.8333333333333321</v>
      </c>
      <c r="K167" s="55">
        <v>7.4999999999999997E-2</v>
      </c>
      <c r="L167" s="18">
        <f>D167-D165</f>
        <v>3.0555555555555558E-2</v>
      </c>
      <c r="M167" s="8">
        <f t="shared" ref="M167:M175" si="35">L167/0.625*15</f>
        <v>0.73333333333333339</v>
      </c>
      <c r="N167" s="8">
        <v>8.9999999999999993E-3</v>
      </c>
    </row>
    <row r="168" spans="1:14">
      <c r="B168" s="6">
        <v>0.74444444444444446</v>
      </c>
      <c r="C168" s="5">
        <v>6.0999999999999999E-2</v>
      </c>
      <c r="D168" s="6">
        <v>0.67638888888888893</v>
      </c>
      <c r="E168" s="5">
        <v>1.6E-2</v>
      </c>
      <c r="H168" s="3">
        <v>42636</v>
      </c>
      <c r="I168" s="18">
        <f t="shared" si="33"/>
        <v>0.11944444444444446</v>
      </c>
      <c r="J168" s="8">
        <f t="shared" si="26"/>
        <v>2.8666666666666671</v>
      </c>
      <c r="K168" s="8">
        <v>6.0999999999999999E-2</v>
      </c>
      <c r="L168" s="18">
        <f>D168-D165</f>
        <v>5.1388888888888928E-2</v>
      </c>
      <c r="M168" s="8">
        <f t="shared" si="35"/>
        <v>1.2333333333333343</v>
      </c>
      <c r="N168" s="8">
        <v>1.6E-2</v>
      </c>
    </row>
    <row r="169" spans="1:14">
      <c r="B169" s="6">
        <v>0.75069444444444444</v>
      </c>
      <c r="C169" s="5">
        <v>5.8000000000000003E-2</v>
      </c>
      <c r="D169" s="6">
        <v>0.6972222222222223</v>
      </c>
      <c r="E169" s="5">
        <v>3.5999999999999997E-2</v>
      </c>
      <c r="H169" s="3">
        <v>42636</v>
      </c>
      <c r="I169" s="18">
        <f t="shared" si="33"/>
        <v>0.12569444444444444</v>
      </c>
      <c r="J169" s="8">
        <f t="shared" si="26"/>
        <v>3.0166666666666666</v>
      </c>
      <c r="K169" s="8">
        <v>5.8000000000000003E-2</v>
      </c>
      <c r="L169" s="18">
        <f>D169-D165</f>
        <v>7.2222222222222299E-2</v>
      </c>
      <c r="M169" s="8">
        <f t="shared" si="35"/>
        <v>1.7333333333333352</v>
      </c>
      <c r="N169" s="8">
        <v>3.5999999999999997E-2</v>
      </c>
    </row>
    <row r="170" spans="1:14">
      <c r="B170" s="6">
        <v>0.78125</v>
      </c>
      <c r="C170" s="5">
        <v>4.8000000000000001E-2</v>
      </c>
      <c r="D170" s="6">
        <v>0.71875</v>
      </c>
      <c r="E170" s="5">
        <v>4.2999999999999997E-2</v>
      </c>
      <c r="H170" s="3">
        <v>42636</v>
      </c>
      <c r="I170" s="18">
        <f t="shared" si="33"/>
        <v>0.15625</v>
      </c>
      <c r="J170" s="8">
        <f t="shared" si="26"/>
        <v>3.75</v>
      </c>
      <c r="K170" s="8">
        <v>4.8000000000000001E-2</v>
      </c>
      <c r="L170" s="18">
        <f>D170-D165</f>
        <v>9.375E-2</v>
      </c>
      <c r="M170" s="8">
        <f t="shared" si="35"/>
        <v>2.25</v>
      </c>
      <c r="N170" s="8">
        <v>4.2999999999999997E-2</v>
      </c>
    </row>
    <row r="171" spans="1:14">
      <c r="B171" s="6">
        <v>0.80347222222222225</v>
      </c>
      <c r="C171" s="5">
        <v>4.2000000000000003E-2</v>
      </c>
      <c r="D171" s="6">
        <v>0.7402777777777777</v>
      </c>
      <c r="E171" s="5">
        <v>6.7000000000000004E-2</v>
      </c>
      <c r="H171" s="3">
        <v>42636</v>
      </c>
      <c r="I171" s="18">
        <f t="shared" si="33"/>
        <v>0.17847222222222225</v>
      </c>
      <c r="J171" s="8">
        <f t="shared" si="26"/>
        <v>4.2833333333333341</v>
      </c>
      <c r="K171" s="8">
        <v>4.2000000000000003E-2</v>
      </c>
      <c r="L171" s="18">
        <f>D171-D165</f>
        <v>0.1152777777777777</v>
      </c>
      <c r="M171" s="8">
        <f t="shared" si="35"/>
        <v>2.7666666666666648</v>
      </c>
      <c r="N171" s="8">
        <v>6.7000000000000004E-2</v>
      </c>
    </row>
    <row r="172" spans="1:14">
      <c r="B172" s="6">
        <v>0.82291666666666663</v>
      </c>
      <c r="C172" s="5">
        <v>3.4000000000000002E-2</v>
      </c>
      <c r="D172" s="6">
        <v>0.76111111111111107</v>
      </c>
      <c r="E172" s="19">
        <v>7.0000000000000007E-2</v>
      </c>
      <c r="H172" s="3">
        <v>42636</v>
      </c>
      <c r="I172" s="18">
        <f t="shared" si="33"/>
        <v>0.19791666666666663</v>
      </c>
      <c r="J172" s="8">
        <f t="shared" si="26"/>
        <v>4.7499999999999991</v>
      </c>
      <c r="K172" s="8">
        <v>3.4000000000000002E-2</v>
      </c>
      <c r="L172" s="18">
        <f>D172-D165</f>
        <v>0.13611111111111107</v>
      </c>
      <c r="M172" s="8">
        <f t="shared" si="35"/>
        <v>3.2666666666666657</v>
      </c>
      <c r="N172" s="8">
        <v>7.0000000000000007E-2</v>
      </c>
    </row>
    <row r="173" spans="1:14">
      <c r="B173" s="6">
        <v>0.83611111111111114</v>
      </c>
      <c r="C173" s="5">
        <v>2.8000000000000001E-2</v>
      </c>
      <c r="D173" s="6">
        <v>0.78263888888888899</v>
      </c>
      <c r="E173" s="5">
        <v>6.8000000000000005E-2</v>
      </c>
      <c r="H173" s="3">
        <v>42636</v>
      </c>
      <c r="I173" s="18">
        <f t="shared" si="33"/>
        <v>0.21111111111111114</v>
      </c>
      <c r="J173" s="8">
        <f t="shared" si="26"/>
        <v>5.0666666666666673</v>
      </c>
      <c r="K173" s="8">
        <v>2.8000000000000001E-2</v>
      </c>
      <c r="L173" s="18">
        <f>D173-D165</f>
        <v>0.15763888888888899</v>
      </c>
      <c r="M173" s="8">
        <f t="shared" si="35"/>
        <v>3.7833333333333359</v>
      </c>
      <c r="N173" s="8">
        <v>6.8000000000000005E-2</v>
      </c>
    </row>
    <row r="174" spans="1:14">
      <c r="D174" s="6">
        <v>0.8041666666666667</v>
      </c>
      <c r="E174" s="5">
        <v>5.0000000000000001E-3</v>
      </c>
      <c r="H174" s="3">
        <v>42636</v>
      </c>
      <c r="J174" s="8">
        <f t="shared" si="26"/>
        <v>0</v>
      </c>
      <c r="L174" s="18">
        <f>D174-D165</f>
        <v>0.1791666666666667</v>
      </c>
      <c r="M174" s="8">
        <f t="shared" si="35"/>
        <v>4.3000000000000007</v>
      </c>
      <c r="N174" s="8">
        <v>5.0000000000000001E-3</v>
      </c>
    </row>
    <row r="175" spans="1:14">
      <c r="D175" s="6">
        <v>0.82500000000000007</v>
      </c>
      <c r="E175" s="5">
        <v>0.114</v>
      </c>
      <c r="H175" s="3">
        <v>42636</v>
      </c>
      <c r="J175" s="8">
        <f t="shared" si="26"/>
        <v>0</v>
      </c>
      <c r="L175" s="18">
        <f>D175-D165</f>
        <v>0.20000000000000007</v>
      </c>
      <c r="M175" s="8">
        <f t="shared" si="35"/>
        <v>4.8000000000000016</v>
      </c>
      <c r="N175" s="8">
        <v>0.114</v>
      </c>
    </row>
    <row r="176" spans="1:14">
      <c r="J176" s="8"/>
      <c r="M176" s="8"/>
    </row>
    <row r="177" spans="1:32">
      <c r="A177" s="13">
        <v>31702</v>
      </c>
      <c r="B177" s="6">
        <v>0.61319444444444449</v>
      </c>
      <c r="C177" s="5">
        <v>0</v>
      </c>
      <c r="D177" s="6">
        <v>0.61319444444444449</v>
      </c>
      <c r="E177" s="5">
        <v>0</v>
      </c>
      <c r="H177" s="3">
        <v>42636</v>
      </c>
      <c r="I177" s="18">
        <f t="shared" ref="I177:I186" si="36">B177-$B$177</f>
        <v>0</v>
      </c>
      <c r="J177" s="8">
        <f t="shared" si="26"/>
        <v>0</v>
      </c>
      <c r="K177" s="8">
        <v>0</v>
      </c>
      <c r="L177" s="18">
        <v>0</v>
      </c>
      <c r="M177" s="8">
        <f t="shared" si="34"/>
        <v>0</v>
      </c>
      <c r="N177" s="8">
        <v>0</v>
      </c>
    </row>
    <row r="178" spans="1:32">
      <c r="B178" s="6">
        <v>0.67499999999999993</v>
      </c>
      <c r="C178" s="5">
        <v>7.3999999999999996E-2</v>
      </c>
      <c r="D178" s="6">
        <v>0.62361111111111112</v>
      </c>
      <c r="E178" s="5">
        <v>0</v>
      </c>
      <c r="H178" s="3">
        <v>42636</v>
      </c>
      <c r="I178" s="18">
        <f t="shared" si="36"/>
        <v>6.1805555555555447E-2</v>
      </c>
      <c r="J178" s="8">
        <f t="shared" si="26"/>
        <v>1.4833333333333307</v>
      </c>
      <c r="K178" s="8">
        <v>7.3999999999999996E-2</v>
      </c>
      <c r="L178" s="18">
        <f>D178-D177</f>
        <v>1.041666666666663E-2</v>
      </c>
      <c r="M178" s="8">
        <f t="shared" si="34"/>
        <v>0.24999999999999911</v>
      </c>
      <c r="N178" s="8">
        <v>0</v>
      </c>
    </row>
    <row r="179" spans="1:32">
      <c r="B179" s="23">
        <v>0.70347222222222217</v>
      </c>
      <c r="C179" s="24">
        <v>8.4000000000000005E-2</v>
      </c>
      <c r="D179" s="6">
        <v>0.64444444444444449</v>
      </c>
      <c r="E179" s="5">
        <v>0</v>
      </c>
      <c r="H179" s="53">
        <v>42636</v>
      </c>
      <c r="I179" s="54">
        <f t="shared" si="36"/>
        <v>9.0277777777777679E-2</v>
      </c>
      <c r="J179" s="55">
        <f t="shared" si="26"/>
        <v>2.1666666666666643</v>
      </c>
      <c r="K179" s="56">
        <v>8.4000000000000005E-2</v>
      </c>
      <c r="L179" s="18">
        <f>D179-D177</f>
        <v>3.125E-2</v>
      </c>
      <c r="M179" s="8">
        <f t="shared" ref="M179:M190" si="37">L179/0.625*15</f>
        <v>0.75</v>
      </c>
      <c r="N179" s="8">
        <v>0</v>
      </c>
    </row>
    <row r="180" spans="1:32">
      <c r="B180" s="6">
        <v>0.74583333333333324</v>
      </c>
      <c r="C180" s="5">
        <v>7.4999999999999997E-2</v>
      </c>
      <c r="D180" s="6">
        <v>0.66597222222222219</v>
      </c>
      <c r="E180" s="5">
        <v>1.2999999999999999E-2</v>
      </c>
      <c r="H180" s="3">
        <v>42636</v>
      </c>
      <c r="I180" s="18">
        <f t="shared" si="36"/>
        <v>0.13263888888888875</v>
      </c>
      <c r="J180" s="8">
        <f t="shared" si="26"/>
        <v>3.18333333333333</v>
      </c>
      <c r="K180" s="8">
        <v>7.4999999999999997E-2</v>
      </c>
      <c r="L180" s="18">
        <f>D180-D177</f>
        <v>5.2777777777777701E-2</v>
      </c>
      <c r="M180" s="8">
        <f t="shared" si="37"/>
        <v>1.2666666666666648</v>
      </c>
      <c r="N180" s="8">
        <v>1.2999999999999999E-2</v>
      </c>
    </row>
    <row r="181" spans="1:32">
      <c r="B181" s="6">
        <v>0.75347222222222221</v>
      </c>
      <c r="C181" s="21">
        <v>7.6999999999999999E-2</v>
      </c>
      <c r="D181" s="6">
        <v>0.68680555555555556</v>
      </c>
      <c r="E181" s="5">
        <v>1.2999999999999999E-2</v>
      </c>
      <c r="H181" s="3">
        <v>42636</v>
      </c>
      <c r="I181" s="18">
        <f t="shared" si="36"/>
        <v>0.14027777777777772</v>
      </c>
      <c r="J181" s="8">
        <f t="shared" si="26"/>
        <v>3.3666666666666654</v>
      </c>
      <c r="K181" s="8">
        <v>7.6999999999999999E-2</v>
      </c>
      <c r="L181" s="18">
        <f>D181-D177</f>
        <v>7.3611111111111072E-2</v>
      </c>
      <c r="M181" s="8">
        <f t="shared" si="37"/>
        <v>1.7666666666666657</v>
      </c>
      <c r="N181" s="8">
        <v>1.2999999999999999E-2</v>
      </c>
    </row>
    <row r="182" spans="1:32">
      <c r="B182" s="6">
        <v>0.78263888888888899</v>
      </c>
      <c r="C182" s="5">
        <v>6.9000000000000006E-2</v>
      </c>
      <c r="D182" s="6">
        <v>0.70833333333333337</v>
      </c>
      <c r="E182" s="5">
        <v>2.3E-2</v>
      </c>
      <c r="H182" s="3">
        <v>42636</v>
      </c>
      <c r="I182" s="18">
        <f t="shared" si="36"/>
        <v>0.16944444444444451</v>
      </c>
      <c r="J182" s="8">
        <f t="shared" si="26"/>
        <v>4.0666666666666682</v>
      </c>
      <c r="K182" s="8">
        <v>6.9000000000000006E-2</v>
      </c>
      <c r="L182" s="18">
        <f>D182-D177</f>
        <v>9.5138888888888884E-2</v>
      </c>
      <c r="M182" s="8">
        <f t="shared" si="37"/>
        <v>2.2833333333333332</v>
      </c>
      <c r="N182" s="8">
        <v>2.3E-2</v>
      </c>
    </row>
    <row r="183" spans="1:32">
      <c r="B183" s="6">
        <v>0.7993055555555556</v>
      </c>
      <c r="C183" s="5">
        <v>5.8999999999999997E-2</v>
      </c>
      <c r="D183" s="6">
        <v>0.72916666666666663</v>
      </c>
      <c r="E183" s="5">
        <v>5.7000000000000002E-2</v>
      </c>
      <c r="H183" s="3">
        <v>42636</v>
      </c>
      <c r="I183" s="18">
        <f t="shared" si="36"/>
        <v>0.18611111111111112</v>
      </c>
      <c r="J183" s="8">
        <f t="shared" si="26"/>
        <v>4.4666666666666668</v>
      </c>
      <c r="K183" s="8">
        <v>5.8999999999999997E-2</v>
      </c>
      <c r="L183" s="18">
        <f>D183-D177</f>
        <v>0.11597222222222214</v>
      </c>
      <c r="M183" s="8">
        <f t="shared" si="37"/>
        <v>2.7833333333333314</v>
      </c>
      <c r="N183" s="8">
        <v>5.7000000000000002E-2</v>
      </c>
    </row>
    <row r="184" spans="1:32">
      <c r="B184" s="6">
        <v>0.82013888888888886</v>
      </c>
      <c r="C184" s="5">
        <v>4.9000000000000002E-2</v>
      </c>
      <c r="D184" s="6">
        <v>0.75069444444444444</v>
      </c>
      <c r="E184" s="19">
        <v>6.8000000000000005E-2</v>
      </c>
      <c r="H184" s="3">
        <v>42636</v>
      </c>
      <c r="I184" s="18">
        <f t="shared" si="36"/>
        <v>0.20694444444444438</v>
      </c>
      <c r="J184" s="8">
        <f t="shared" si="26"/>
        <v>4.966666666666665</v>
      </c>
      <c r="K184" s="8">
        <v>4.9000000000000002E-2</v>
      </c>
      <c r="L184" s="18">
        <f>D184-D177</f>
        <v>0.13749999999999996</v>
      </c>
      <c r="M184" s="8">
        <f t="shared" si="37"/>
        <v>3.2999999999999989</v>
      </c>
      <c r="N184" s="8">
        <v>6.8000000000000005E-2</v>
      </c>
    </row>
    <row r="185" spans="1:32" s="10" customFormat="1">
      <c r="A185" s="1"/>
      <c r="B185" s="6">
        <v>0.84791666666666676</v>
      </c>
      <c r="C185" s="5">
        <v>3.7999999999999999E-2</v>
      </c>
      <c r="D185" s="6">
        <v>0.77222222222222225</v>
      </c>
      <c r="E185" s="5">
        <v>5.6000000000000001E-2</v>
      </c>
      <c r="F185" s="5"/>
      <c r="G185" s="5"/>
      <c r="H185" s="3">
        <v>42636</v>
      </c>
      <c r="I185" s="18">
        <f t="shared" si="36"/>
        <v>0.23472222222222228</v>
      </c>
      <c r="J185" s="8">
        <f t="shared" si="26"/>
        <v>5.6333333333333346</v>
      </c>
      <c r="K185" s="8">
        <v>3.7999999999999999E-2</v>
      </c>
      <c r="L185" s="18">
        <f>D185-D177</f>
        <v>0.15902777777777777</v>
      </c>
      <c r="M185" s="8">
        <f t="shared" si="37"/>
        <v>3.8166666666666664</v>
      </c>
      <c r="N185" s="8">
        <v>5.6000000000000001E-2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>
      <c r="B186" s="6">
        <v>0.87569444444444444</v>
      </c>
      <c r="C186" s="5">
        <v>2.9000000000000001E-2</v>
      </c>
      <c r="D186" s="6">
        <v>0.79305555555555562</v>
      </c>
      <c r="E186" s="5">
        <v>5.8000000000000003E-2</v>
      </c>
      <c r="H186" s="3">
        <v>42636</v>
      </c>
      <c r="I186" s="18">
        <f t="shared" si="36"/>
        <v>0.26249999999999996</v>
      </c>
      <c r="J186" s="8">
        <f t="shared" si="26"/>
        <v>6.2999999999999989</v>
      </c>
      <c r="K186" s="8">
        <v>2.9000000000000001E-2</v>
      </c>
      <c r="L186" s="18">
        <f>D186-D177</f>
        <v>0.17986111111111114</v>
      </c>
      <c r="M186" s="8">
        <f t="shared" si="37"/>
        <v>4.3166666666666673</v>
      </c>
      <c r="N186" s="8">
        <v>5.8000000000000003E-2</v>
      </c>
    </row>
    <row r="187" spans="1:32">
      <c r="D187" s="6">
        <v>0.81458333333333333</v>
      </c>
      <c r="E187" s="5">
        <v>2.3E-2</v>
      </c>
      <c r="H187" s="3">
        <v>42636</v>
      </c>
      <c r="J187" s="8">
        <f t="shared" si="26"/>
        <v>0</v>
      </c>
      <c r="L187" s="18">
        <f>D187-D177</f>
        <v>0.20138888888888884</v>
      </c>
      <c r="M187" s="8">
        <f t="shared" si="37"/>
        <v>4.8333333333333321</v>
      </c>
      <c r="N187" s="8">
        <v>2.3E-2</v>
      </c>
    </row>
    <row r="188" spans="1:32">
      <c r="D188" s="6">
        <v>0.83611111111111114</v>
      </c>
      <c r="E188" s="5">
        <v>7.0000000000000001E-3</v>
      </c>
      <c r="H188" s="3">
        <v>42636</v>
      </c>
      <c r="J188" s="8">
        <f t="shared" si="26"/>
        <v>0</v>
      </c>
      <c r="L188" s="18">
        <f>D188-D177</f>
        <v>0.22291666666666665</v>
      </c>
      <c r="M188" s="8">
        <f t="shared" si="37"/>
        <v>5.35</v>
      </c>
      <c r="N188" s="8">
        <v>7.0000000000000001E-3</v>
      </c>
    </row>
    <row r="189" spans="1:32">
      <c r="D189" s="6">
        <v>0.8569444444444444</v>
      </c>
      <c r="E189" s="5">
        <v>1.2E-2</v>
      </c>
      <c r="H189" s="3">
        <v>42636</v>
      </c>
      <c r="J189" s="8">
        <f t="shared" si="26"/>
        <v>0</v>
      </c>
      <c r="L189" s="18">
        <f>D189-D177</f>
        <v>0.24374999999999991</v>
      </c>
      <c r="M189" s="8">
        <f t="shared" si="37"/>
        <v>5.8499999999999979</v>
      </c>
      <c r="N189" s="8">
        <v>1.2E-2</v>
      </c>
    </row>
    <row r="190" spans="1:32">
      <c r="D190" s="6">
        <v>0.87847222222222221</v>
      </c>
      <c r="E190" s="5">
        <v>0.01</v>
      </c>
      <c r="J190" s="8"/>
      <c r="L190" s="18">
        <f>D190-D177</f>
        <v>0.26527777777777772</v>
      </c>
      <c r="M190" s="8">
        <f t="shared" si="37"/>
        <v>6.3666666666666654</v>
      </c>
      <c r="N190" s="8">
        <v>0.01</v>
      </c>
    </row>
    <row r="191" spans="1:32">
      <c r="J191" s="8"/>
      <c r="M191" s="8"/>
    </row>
    <row r="192" spans="1:32">
      <c r="A192" s="13">
        <v>35601</v>
      </c>
      <c r="B192" s="6">
        <v>0.60902777777777783</v>
      </c>
      <c r="C192" s="5">
        <v>0</v>
      </c>
      <c r="D192" s="6">
        <v>0.60902777777777783</v>
      </c>
      <c r="E192" s="5">
        <v>0</v>
      </c>
      <c r="H192" s="3">
        <v>42636</v>
      </c>
      <c r="I192" s="18">
        <f t="shared" ref="I192:I200" si="38">B192-$B$192</f>
        <v>0</v>
      </c>
      <c r="J192" s="8">
        <f t="shared" si="26"/>
        <v>0</v>
      </c>
      <c r="K192" s="8">
        <v>0</v>
      </c>
      <c r="L192" s="18">
        <v>0</v>
      </c>
      <c r="M192" s="8">
        <f t="shared" ref="M192:M193" si="39">L192/0.625*15</f>
        <v>0</v>
      </c>
      <c r="N192" s="8">
        <v>0</v>
      </c>
    </row>
    <row r="193" spans="1:14">
      <c r="B193" s="6">
        <v>0.67291666666666661</v>
      </c>
      <c r="C193" s="5">
        <v>5.5E-2</v>
      </c>
      <c r="D193" s="6">
        <v>0.64374999999999993</v>
      </c>
      <c r="E193" s="5">
        <v>0</v>
      </c>
      <c r="H193" s="3">
        <v>42636</v>
      </c>
      <c r="I193" s="18">
        <f t="shared" si="38"/>
        <v>6.3888888888888773E-2</v>
      </c>
      <c r="J193" s="8">
        <f t="shared" si="26"/>
        <v>1.5333333333333306</v>
      </c>
      <c r="K193" s="8">
        <v>0.55000000000000004</v>
      </c>
      <c r="L193" s="18">
        <f>D193-D192</f>
        <v>3.4722222222222099E-2</v>
      </c>
      <c r="M193" s="8">
        <f t="shared" si="39"/>
        <v>0.83333333333333037</v>
      </c>
      <c r="N193" s="8">
        <v>0</v>
      </c>
    </row>
    <row r="194" spans="1:14">
      <c r="B194" s="23">
        <v>0.70000000000000007</v>
      </c>
      <c r="C194" s="24">
        <v>6.2E-2</v>
      </c>
      <c r="D194" s="6">
        <v>0.66527777777777775</v>
      </c>
      <c r="E194" s="5">
        <v>8.9999999999999993E-3</v>
      </c>
      <c r="H194" s="53">
        <v>42636</v>
      </c>
      <c r="I194" s="54">
        <f t="shared" si="38"/>
        <v>9.0972222222222232E-2</v>
      </c>
      <c r="J194" s="55">
        <f t="shared" si="26"/>
        <v>2.1833333333333336</v>
      </c>
      <c r="K194" s="56">
        <v>6.2E-2</v>
      </c>
      <c r="L194" s="18">
        <f>D194-D192</f>
        <v>5.6249999999999911E-2</v>
      </c>
      <c r="M194" s="8">
        <f t="shared" ref="M194:M203" si="40">L194/0.625*15</f>
        <v>1.3499999999999979</v>
      </c>
      <c r="N194" s="8">
        <v>8.9999999999999993E-3</v>
      </c>
    </row>
    <row r="195" spans="1:14">
      <c r="B195" s="6">
        <v>0.74722222222222223</v>
      </c>
      <c r="C195" s="21">
        <v>6.4000000000000001E-2</v>
      </c>
      <c r="D195" s="6">
        <v>0.68611111111111101</v>
      </c>
      <c r="E195" s="5">
        <v>0</v>
      </c>
      <c r="H195" s="3">
        <v>42636</v>
      </c>
      <c r="I195" s="18">
        <f t="shared" si="38"/>
        <v>0.1381944444444444</v>
      </c>
      <c r="J195" s="8">
        <f t="shared" si="26"/>
        <v>3.3166666666666655</v>
      </c>
      <c r="K195" s="8">
        <v>6.4000000000000001E-2</v>
      </c>
      <c r="L195" s="18">
        <f>D195-D192</f>
        <v>7.7083333333333171E-2</v>
      </c>
      <c r="M195" s="8">
        <f t="shared" si="40"/>
        <v>1.8499999999999961</v>
      </c>
      <c r="N195" s="8">
        <v>0</v>
      </c>
    </row>
    <row r="196" spans="1:14">
      <c r="B196" s="6">
        <v>0.75555555555555554</v>
      </c>
      <c r="C196" s="5">
        <v>5.7000000000000002E-2</v>
      </c>
      <c r="D196" s="6">
        <v>0.70694444444444438</v>
      </c>
      <c r="E196" s="5">
        <v>0</v>
      </c>
      <c r="H196" s="3">
        <v>42636</v>
      </c>
      <c r="I196" s="18">
        <f t="shared" si="38"/>
        <v>0.1465277777777777</v>
      </c>
      <c r="J196" s="8">
        <f t="shared" si="26"/>
        <v>3.5166666666666648</v>
      </c>
      <c r="K196" s="8">
        <v>5.7000000000000002E-2</v>
      </c>
      <c r="L196" s="18">
        <f>D196-D192</f>
        <v>9.7916666666666541E-2</v>
      </c>
      <c r="M196" s="8">
        <f t="shared" si="40"/>
        <v>2.349999999999997</v>
      </c>
      <c r="N196" s="8">
        <v>0</v>
      </c>
    </row>
    <row r="197" spans="1:14">
      <c r="B197" s="6">
        <v>0.77916666666666667</v>
      </c>
      <c r="C197" s="5">
        <v>5.1999999999999998E-2</v>
      </c>
      <c r="D197" s="6">
        <v>0.7284722222222223</v>
      </c>
      <c r="E197" s="5">
        <v>0</v>
      </c>
      <c r="H197" s="3">
        <v>42636</v>
      </c>
      <c r="I197" s="18">
        <f t="shared" si="38"/>
        <v>0.17013888888888884</v>
      </c>
      <c r="J197" s="8">
        <f t="shared" si="26"/>
        <v>4.0833333333333321</v>
      </c>
      <c r="K197" s="8">
        <v>5.1999999999999998E-2</v>
      </c>
      <c r="L197" s="18">
        <f>D197-D192</f>
        <v>0.11944444444444446</v>
      </c>
      <c r="M197" s="8">
        <f t="shared" si="40"/>
        <v>2.8666666666666671</v>
      </c>
      <c r="N197" s="8">
        <v>0</v>
      </c>
    </row>
    <row r="198" spans="1:14">
      <c r="B198" s="6">
        <v>0.80069444444444438</v>
      </c>
      <c r="C198" s="5">
        <v>4.4999999999999998E-2</v>
      </c>
      <c r="D198" s="6">
        <v>0.74930555555555556</v>
      </c>
      <c r="E198" s="5">
        <v>0</v>
      </c>
      <c r="H198" s="3">
        <v>42636</v>
      </c>
      <c r="I198" s="18">
        <f t="shared" si="38"/>
        <v>0.19166666666666654</v>
      </c>
      <c r="J198" s="8">
        <f t="shared" si="26"/>
        <v>4.599999999999997</v>
      </c>
      <c r="K198" s="8">
        <v>4.4999999999999998E-2</v>
      </c>
      <c r="L198" s="18">
        <f>D198-D192</f>
        <v>0.14027777777777772</v>
      </c>
      <c r="M198" s="8">
        <f t="shared" si="40"/>
        <v>3.3666666666666654</v>
      </c>
      <c r="N198" s="8">
        <v>0</v>
      </c>
    </row>
    <row r="199" spans="1:14">
      <c r="B199" s="6">
        <v>0.82152777777777775</v>
      </c>
      <c r="C199" s="5">
        <v>0.04</v>
      </c>
      <c r="D199" s="6">
        <v>0.77083333333333337</v>
      </c>
      <c r="E199" s="5">
        <v>1.9E-2</v>
      </c>
      <c r="H199" s="3">
        <v>42636</v>
      </c>
      <c r="I199" s="18">
        <f t="shared" si="38"/>
        <v>0.21249999999999991</v>
      </c>
      <c r="J199" s="8">
        <f t="shared" si="26"/>
        <v>5.0999999999999979</v>
      </c>
      <c r="K199" s="8">
        <v>0.04</v>
      </c>
      <c r="L199" s="18">
        <f>D199-D192</f>
        <v>0.16180555555555554</v>
      </c>
      <c r="M199" s="8">
        <f t="shared" si="40"/>
        <v>3.8833333333333324</v>
      </c>
      <c r="N199" s="8">
        <v>1.9E-2</v>
      </c>
    </row>
    <row r="200" spans="1:14">
      <c r="B200" s="6">
        <v>0.85</v>
      </c>
      <c r="C200" s="5">
        <v>2.9000000000000001E-2</v>
      </c>
      <c r="D200" s="6">
        <v>0.79166666666666663</v>
      </c>
      <c r="E200" s="5">
        <v>1.7000000000000001E-2</v>
      </c>
      <c r="H200" s="3">
        <v>42636</v>
      </c>
      <c r="I200" s="18">
        <f t="shared" si="38"/>
        <v>0.24097222222222214</v>
      </c>
      <c r="J200" s="8">
        <f t="shared" si="26"/>
        <v>5.7833333333333314</v>
      </c>
      <c r="K200" s="8">
        <v>2.9000000000000001E-2</v>
      </c>
      <c r="L200" s="18">
        <f>D200-D192</f>
        <v>0.1826388888888888</v>
      </c>
      <c r="M200" s="8">
        <f t="shared" si="40"/>
        <v>4.3833333333333311</v>
      </c>
      <c r="N200" s="8">
        <v>1.7000000000000001E-2</v>
      </c>
    </row>
    <row r="201" spans="1:14">
      <c r="D201" s="6">
        <v>0.81319444444444444</v>
      </c>
      <c r="E201" s="19">
        <v>0.02</v>
      </c>
      <c r="H201" s="3">
        <v>42636</v>
      </c>
      <c r="J201" s="8">
        <f t="shared" si="26"/>
        <v>0</v>
      </c>
      <c r="L201" s="18">
        <f>D201-D192</f>
        <v>0.20416666666666661</v>
      </c>
      <c r="M201" s="8">
        <f t="shared" si="40"/>
        <v>4.8999999999999986</v>
      </c>
      <c r="N201" s="8">
        <v>0.02</v>
      </c>
    </row>
    <row r="202" spans="1:14">
      <c r="D202" s="6">
        <v>0.8340277777777777</v>
      </c>
      <c r="E202" s="5">
        <v>1.4999999999999999E-2</v>
      </c>
      <c r="H202" s="3">
        <v>42636</v>
      </c>
      <c r="J202" s="8">
        <f t="shared" si="26"/>
        <v>0</v>
      </c>
      <c r="L202" s="18">
        <f>D202-D192</f>
        <v>0.22499999999999987</v>
      </c>
      <c r="M202" s="8">
        <f t="shared" si="40"/>
        <v>5.3999999999999968</v>
      </c>
      <c r="N202" s="8">
        <v>1.4999999999999999E-2</v>
      </c>
    </row>
    <row r="203" spans="1:14">
      <c r="D203" s="6">
        <v>0.85555555555555562</v>
      </c>
      <c r="E203" s="5">
        <v>1.4999999999999999E-2</v>
      </c>
      <c r="H203" s="3">
        <v>42636</v>
      </c>
      <c r="J203" s="8">
        <f t="shared" si="26"/>
        <v>0</v>
      </c>
      <c r="L203" s="18">
        <f>D203-D192</f>
        <v>0.24652777777777779</v>
      </c>
      <c r="M203" s="8">
        <f t="shared" si="40"/>
        <v>5.916666666666667</v>
      </c>
      <c r="N203" s="8">
        <v>1.4999999999999999E-2</v>
      </c>
    </row>
    <row r="204" spans="1:14">
      <c r="J204" s="8"/>
      <c r="M204" s="8"/>
    </row>
    <row r="205" spans="1:14">
      <c r="A205" s="1">
        <v>26704</v>
      </c>
      <c r="B205" s="6">
        <v>0.62083333333333335</v>
      </c>
      <c r="C205" s="5">
        <v>0</v>
      </c>
      <c r="D205" s="6">
        <v>0.62083333333333335</v>
      </c>
      <c r="E205" s="5">
        <v>0</v>
      </c>
      <c r="H205" s="3">
        <v>42629</v>
      </c>
      <c r="I205" s="18">
        <f t="shared" ref="I205:I212" si="41">B205-$B$205</f>
        <v>0</v>
      </c>
      <c r="J205" s="8">
        <f t="shared" si="26"/>
        <v>0</v>
      </c>
      <c r="K205" s="8">
        <v>0</v>
      </c>
      <c r="L205" s="18">
        <v>0</v>
      </c>
      <c r="M205" s="8">
        <f t="shared" ref="M205:M267" si="42">L205/0.625*15</f>
        <v>0</v>
      </c>
      <c r="N205" s="8">
        <v>0</v>
      </c>
    </row>
    <row r="206" spans="1:14" s="14" customFormat="1">
      <c r="A206" s="13"/>
      <c r="B206" s="7">
        <v>0.67291666666666661</v>
      </c>
      <c r="C206" s="8">
        <v>6.5000000000000002E-2</v>
      </c>
      <c r="D206" s="7">
        <v>0.63888888888888895</v>
      </c>
      <c r="E206" s="8">
        <v>0</v>
      </c>
      <c r="F206" s="8"/>
      <c r="G206" s="8"/>
      <c r="H206" s="17">
        <v>42629</v>
      </c>
      <c r="I206" s="18">
        <f t="shared" si="41"/>
        <v>5.2083333333333259E-2</v>
      </c>
      <c r="J206" s="8">
        <f t="shared" si="26"/>
        <v>1.2499999999999982</v>
      </c>
      <c r="K206" s="8">
        <v>6.5000000000000002E-2</v>
      </c>
      <c r="L206" s="18">
        <f>D206-D205</f>
        <v>1.8055555555555602E-2</v>
      </c>
      <c r="M206" s="8">
        <f t="shared" si="42"/>
        <v>0.43333333333333446</v>
      </c>
      <c r="N206" s="8">
        <v>0</v>
      </c>
    </row>
    <row r="207" spans="1:14">
      <c r="B207" s="23">
        <v>0.6958333333333333</v>
      </c>
      <c r="C207" s="24">
        <v>7.5999999999999998E-2</v>
      </c>
      <c r="D207" s="6">
        <v>0.66041666666666665</v>
      </c>
      <c r="E207" s="5">
        <v>0</v>
      </c>
      <c r="H207" s="53">
        <v>42629</v>
      </c>
      <c r="I207" s="54">
        <f t="shared" si="41"/>
        <v>7.4999999999999956E-2</v>
      </c>
      <c r="J207" s="55">
        <f t="shared" si="26"/>
        <v>1.7999999999999989</v>
      </c>
      <c r="K207" s="56">
        <v>7.5999999999999998E-2</v>
      </c>
      <c r="L207" s="54">
        <f>D207-D205</f>
        <v>3.9583333333333304E-2</v>
      </c>
      <c r="M207" s="55">
        <f t="shared" ref="M207:M214" si="43">L207/0.625*15</f>
        <v>0.94999999999999929</v>
      </c>
      <c r="N207" s="8">
        <v>0</v>
      </c>
    </row>
    <row r="208" spans="1:14">
      <c r="B208" s="6">
        <v>0.71805555555555556</v>
      </c>
      <c r="C208" s="21">
        <v>7.3999999999999996E-2</v>
      </c>
      <c r="D208" s="6">
        <v>0.68125000000000002</v>
      </c>
      <c r="E208" s="5">
        <v>0</v>
      </c>
      <c r="H208" s="3">
        <v>42629</v>
      </c>
      <c r="I208" s="18">
        <f t="shared" si="41"/>
        <v>9.722222222222221E-2</v>
      </c>
      <c r="J208" s="8">
        <f t="shared" si="26"/>
        <v>2.333333333333333</v>
      </c>
      <c r="K208" s="8">
        <v>7.3999999999999996E-2</v>
      </c>
      <c r="L208" s="18">
        <f>D208-D205</f>
        <v>6.0416666666666674E-2</v>
      </c>
      <c r="M208" s="8">
        <f t="shared" si="43"/>
        <v>1.4500000000000002</v>
      </c>
      <c r="N208" s="8">
        <v>0</v>
      </c>
    </row>
    <row r="209" spans="1:14">
      <c r="B209" s="6">
        <v>0.74375000000000002</v>
      </c>
      <c r="C209" s="5">
        <v>5.5E-2</v>
      </c>
      <c r="D209" s="6">
        <v>0.70208333333333339</v>
      </c>
      <c r="E209" s="5">
        <v>7.0000000000000001E-3</v>
      </c>
      <c r="H209" s="3">
        <v>42629</v>
      </c>
      <c r="I209" s="18">
        <f t="shared" si="41"/>
        <v>0.12291666666666667</v>
      </c>
      <c r="J209" s="8">
        <f t="shared" si="26"/>
        <v>2.95</v>
      </c>
      <c r="K209" s="8">
        <v>5.5E-2</v>
      </c>
      <c r="L209" s="18">
        <f>D209-D205</f>
        <v>8.1250000000000044E-2</v>
      </c>
      <c r="M209" s="8">
        <f t="shared" si="43"/>
        <v>1.9500000000000008</v>
      </c>
      <c r="N209" s="8">
        <v>7.0000000000000001E-3</v>
      </c>
    </row>
    <row r="210" spans="1:14">
      <c r="B210" s="6">
        <v>0.76597222222222217</v>
      </c>
      <c r="C210" s="5">
        <v>4.3999999999999997E-2</v>
      </c>
      <c r="D210" s="6">
        <v>0.72361111111111109</v>
      </c>
      <c r="E210" s="5">
        <v>1.6E-2</v>
      </c>
      <c r="H210" s="3">
        <v>42629</v>
      </c>
      <c r="I210" s="18">
        <f t="shared" si="41"/>
        <v>0.14513888888888882</v>
      </c>
      <c r="J210" s="8">
        <f t="shared" si="26"/>
        <v>3.4833333333333316</v>
      </c>
      <c r="K210" s="8">
        <v>4.3999999999999997E-2</v>
      </c>
      <c r="L210" s="18">
        <f>D210-D205</f>
        <v>0.10277777777777775</v>
      </c>
      <c r="M210" s="8">
        <f t="shared" si="43"/>
        <v>2.4666666666666659</v>
      </c>
      <c r="N210" s="8">
        <v>1.6E-2</v>
      </c>
    </row>
    <row r="211" spans="1:14">
      <c r="B211" s="6">
        <v>0.79375000000000007</v>
      </c>
      <c r="C211" s="5">
        <v>3.3000000000000002E-2</v>
      </c>
      <c r="D211" s="6">
        <v>0.74444444444444446</v>
      </c>
      <c r="E211" s="5">
        <v>3.1E-2</v>
      </c>
      <c r="H211" s="3">
        <v>42629</v>
      </c>
      <c r="I211" s="18">
        <f t="shared" si="41"/>
        <v>0.17291666666666672</v>
      </c>
      <c r="J211" s="8">
        <f t="shared" si="26"/>
        <v>4.1500000000000012</v>
      </c>
      <c r="K211" s="8">
        <v>3.3000000000000002E-2</v>
      </c>
      <c r="L211" s="18">
        <f>D211-D205</f>
        <v>0.12361111111111112</v>
      </c>
      <c r="M211" s="8">
        <f t="shared" si="43"/>
        <v>2.9666666666666668</v>
      </c>
      <c r="N211" s="8">
        <v>3.1E-2</v>
      </c>
    </row>
    <row r="212" spans="1:14">
      <c r="B212" s="6">
        <v>0.8027777777777777</v>
      </c>
      <c r="C212" s="5">
        <v>2.5999999999999999E-2</v>
      </c>
      <c r="D212" s="6">
        <v>0.76597222222222217</v>
      </c>
      <c r="E212" s="5">
        <v>3.5000000000000003E-2</v>
      </c>
      <c r="H212" s="3">
        <v>42629</v>
      </c>
      <c r="I212" s="18">
        <f t="shared" si="41"/>
        <v>0.18194444444444435</v>
      </c>
      <c r="J212" s="8">
        <f t="shared" si="26"/>
        <v>4.3666666666666645</v>
      </c>
      <c r="K212" s="8">
        <v>2.5999999999999999E-2</v>
      </c>
      <c r="L212" s="18">
        <f>D212-D205</f>
        <v>0.14513888888888882</v>
      </c>
      <c r="M212" s="8">
        <f t="shared" si="43"/>
        <v>3.4833333333333316</v>
      </c>
      <c r="N212" s="8">
        <v>3.5000000000000003E-2</v>
      </c>
    </row>
    <row r="213" spans="1:14">
      <c r="D213" s="6">
        <v>0.78749999999999998</v>
      </c>
      <c r="E213" s="19">
        <v>4.2000000000000003E-2</v>
      </c>
      <c r="J213" s="8"/>
      <c r="L213" s="18">
        <f>D213-D205</f>
        <v>0.16666666666666663</v>
      </c>
      <c r="M213" s="8">
        <f t="shared" si="43"/>
        <v>3.9999999999999991</v>
      </c>
      <c r="N213" s="8">
        <v>4.2000000000000003E-2</v>
      </c>
    </row>
    <row r="214" spans="1:14">
      <c r="D214" s="6">
        <v>0.80833333333333324</v>
      </c>
      <c r="E214" s="5">
        <v>3.9E-2</v>
      </c>
      <c r="J214" s="8"/>
      <c r="L214" s="18">
        <f>D214-D205</f>
        <v>0.18749999999999989</v>
      </c>
      <c r="M214" s="8">
        <f t="shared" si="43"/>
        <v>4.4999999999999973</v>
      </c>
      <c r="N214" s="8">
        <v>3.9E-2</v>
      </c>
    </row>
    <row r="215" spans="1:14">
      <c r="J215" s="8"/>
      <c r="M215" s="8"/>
    </row>
    <row r="216" spans="1:14">
      <c r="A216" s="13">
        <v>34702</v>
      </c>
      <c r="B216" s="6">
        <v>0.61805555555555558</v>
      </c>
      <c r="C216" s="5">
        <v>0</v>
      </c>
      <c r="D216" s="6">
        <v>0.61805555555555558</v>
      </c>
      <c r="E216" s="5">
        <v>0</v>
      </c>
      <c r="H216" s="3">
        <v>42629</v>
      </c>
      <c r="I216" s="18">
        <f t="shared" ref="I216:I223" si="44">B216-$B$216</f>
        <v>0</v>
      </c>
      <c r="J216" s="8">
        <f t="shared" ref="J216:J292" si="45">I216/0.625*15</f>
        <v>0</v>
      </c>
      <c r="K216" s="8">
        <v>0</v>
      </c>
      <c r="L216" s="18">
        <v>0</v>
      </c>
      <c r="M216" s="8">
        <f t="shared" si="42"/>
        <v>0</v>
      </c>
      <c r="N216" s="8">
        <v>0</v>
      </c>
    </row>
    <row r="217" spans="1:14">
      <c r="B217" s="6">
        <v>0.6743055555555556</v>
      </c>
      <c r="C217" s="5">
        <v>6.0999999999999999E-2</v>
      </c>
      <c r="D217" s="6">
        <v>0.64583333333333337</v>
      </c>
      <c r="E217" s="5">
        <v>0</v>
      </c>
      <c r="H217" s="3">
        <v>42629</v>
      </c>
      <c r="I217" s="18">
        <f t="shared" si="44"/>
        <v>5.6250000000000022E-2</v>
      </c>
      <c r="J217" s="8">
        <f t="shared" si="45"/>
        <v>1.3500000000000005</v>
      </c>
      <c r="K217" s="8">
        <v>6.0999999999999999E-2</v>
      </c>
      <c r="L217" s="18">
        <f>D217-D216</f>
        <v>2.777777777777779E-2</v>
      </c>
      <c r="M217" s="8">
        <f t="shared" si="42"/>
        <v>0.66666666666666696</v>
      </c>
      <c r="N217" s="8">
        <v>0</v>
      </c>
    </row>
    <row r="218" spans="1:14">
      <c r="B218" s="23">
        <v>0.69513888888888886</v>
      </c>
      <c r="C218" s="24">
        <v>7.8E-2</v>
      </c>
      <c r="D218" s="6">
        <v>0.66736111111111107</v>
      </c>
      <c r="E218" s="5">
        <v>1.2999999999999999E-2</v>
      </c>
      <c r="H218" s="3">
        <v>42629</v>
      </c>
      <c r="I218" s="27">
        <f t="shared" si="44"/>
        <v>7.7083333333333282E-2</v>
      </c>
      <c r="J218" s="55">
        <f t="shared" si="45"/>
        <v>1.8499999999999988</v>
      </c>
      <c r="K218" s="56">
        <v>7.8E-2</v>
      </c>
      <c r="L218" s="18">
        <f>D218-D216</f>
        <v>4.9305555555555491E-2</v>
      </c>
      <c r="M218" s="8">
        <f t="shared" ref="M218:M225" si="46">L218/0.625*15</f>
        <v>1.1833333333333318</v>
      </c>
      <c r="N218" s="8">
        <v>1.2999999999999999E-2</v>
      </c>
    </row>
    <row r="219" spans="1:14">
      <c r="B219" s="6">
        <v>0.72013888888888899</v>
      </c>
      <c r="C219" s="21">
        <v>7.6999999999999999E-2</v>
      </c>
      <c r="D219" s="6">
        <v>0.68819444444444444</v>
      </c>
      <c r="E219" s="5">
        <v>3.1E-2</v>
      </c>
      <c r="H219" s="3">
        <v>42629</v>
      </c>
      <c r="I219" s="18">
        <f t="shared" si="44"/>
        <v>0.10208333333333341</v>
      </c>
      <c r="J219" s="8">
        <f t="shared" si="45"/>
        <v>2.450000000000002</v>
      </c>
      <c r="K219" s="8">
        <v>7.6999999999999999E-2</v>
      </c>
      <c r="L219" s="18">
        <f>D219-D216</f>
        <v>7.0138888888888862E-2</v>
      </c>
      <c r="M219" s="8">
        <f t="shared" si="46"/>
        <v>1.6833333333333327</v>
      </c>
      <c r="N219" s="8">
        <v>3.1E-2</v>
      </c>
    </row>
    <row r="220" spans="1:14">
      <c r="B220" s="6">
        <v>0.7416666666666667</v>
      </c>
      <c r="C220" s="5">
        <v>6.9000000000000006E-2</v>
      </c>
      <c r="D220" s="6">
        <v>0.70972222222222225</v>
      </c>
      <c r="E220" s="5">
        <v>4.4999999999999998E-2</v>
      </c>
      <c r="H220" s="3">
        <v>42629</v>
      </c>
      <c r="I220" s="18">
        <f t="shared" si="44"/>
        <v>0.12361111111111112</v>
      </c>
      <c r="J220" s="8">
        <f t="shared" si="45"/>
        <v>2.9666666666666668</v>
      </c>
      <c r="K220" s="8">
        <v>6.9000000000000006E-2</v>
      </c>
      <c r="L220" s="18">
        <f>D220-D216</f>
        <v>9.1666666666666674E-2</v>
      </c>
      <c r="M220" s="8">
        <f t="shared" si="46"/>
        <v>2.2000000000000002</v>
      </c>
      <c r="N220" s="8">
        <v>4.4999999999999998E-2</v>
      </c>
    </row>
    <row r="221" spans="1:14">
      <c r="B221" s="6">
        <v>0.76666666666666661</v>
      </c>
      <c r="C221" s="5">
        <v>5.8000000000000003E-2</v>
      </c>
      <c r="D221" s="6">
        <v>0.73125000000000007</v>
      </c>
      <c r="E221" s="19">
        <v>0.09</v>
      </c>
      <c r="H221" s="3">
        <v>42629</v>
      </c>
      <c r="I221" s="18">
        <f t="shared" si="44"/>
        <v>0.14861111111111103</v>
      </c>
      <c r="J221" s="8">
        <f t="shared" si="45"/>
        <v>3.5666666666666647</v>
      </c>
      <c r="K221" s="8">
        <v>5.8000000000000003E-2</v>
      </c>
      <c r="L221" s="18">
        <f>D221-D216</f>
        <v>0.11319444444444449</v>
      </c>
      <c r="M221" s="8">
        <f t="shared" si="46"/>
        <v>2.7166666666666677</v>
      </c>
      <c r="N221" s="8">
        <v>0.09</v>
      </c>
    </row>
    <row r="222" spans="1:14" s="14" customFormat="1">
      <c r="A222" s="13"/>
      <c r="B222" s="7">
        <v>0.79236111111111107</v>
      </c>
      <c r="C222" s="8">
        <v>4.5999999999999999E-2</v>
      </c>
      <c r="D222" s="7">
        <v>0.75208333333333333</v>
      </c>
      <c r="E222" s="8">
        <v>6.3E-2</v>
      </c>
      <c r="F222" s="8"/>
      <c r="G222" s="8"/>
      <c r="H222" s="17">
        <v>42629</v>
      </c>
      <c r="I222" s="18">
        <f t="shared" si="44"/>
        <v>0.17430555555555549</v>
      </c>
      <c r="J222" s="8">
        <f t="shared" si="45"/>
        <v>4.1833333333333318</v>
      </c>
      <c r="K222" s="8">
        <v>4.5999999999999999E-2</v>
      </c>
      <c r="L222" s="18">
        <f>D222-D216</f>
        <v>0.13402777777777775</v>
      </c>
      <c r="M222" s="8">
        <f t="shared" si="46"/>
        <v>3.2166666666666659</v>
      </c>
      <c r="N222" s="8">
        <v>6.3E-2</v>
      </c>
    </row>
    <row r="223" spans="1:14">
      <c r="B223" s="6">
        <v>0.83124999999999993</v>
      </c>
      <c r="C223" s="5">
        <v>2.9000000000000001E-2</v>
      </c>
      <c r="D223" s="6">
        <v>0.77361111111111114</v>
      </c>
      <c r="E223" s="5">
        <v>5.3999999999999999E-2</v>
      </c>
      <c r="H223" s="3">
        <v>42629</v>
      </c>
      <c r="I223" s="18">
        <f t="shared" si="44"/>
        <v>0.21319444444444435</v>
      </c>
      <c r="J223" s="8">
        <f t="shared" si="45"/>
        <v>5.1166666666666645</v>
      </c>
      <c r="K223" s="8">
        <v>2.9000000000000001E-2</v>
      </c>
      <c r="L223" s="18">
        <f>D223-D216</f>
        <v>0.15555555555555556</v>
      </c>
      <c r="M223" s="8">
        <f t="shared" si="46"/>
        <v>3.7333333333333334</v>
      </c>
      <c r="N223" s="8">
        <v>5.3999999999999999E-2</v>
      </c>
    </row>
    <row r="224" spans="1:14">
      <c r="D224" s="6">
        <v>0.79513888888888884</v>
      </c>
      <c r="E224" s="5">
        <v>4.5999999999999999E-2</v>
      </c>
      <c r="H224" s="3">
        <v>42629</v>
      </c>
      <c r="J224" s="8">
        <f t="shared" si="45"/>
        <v>0</v>
      </c>
      <c r="L224" s="18">
        <f>D224-D216</f>
        <v>0.17708333333333326</v>
      </c>
      <c r="M224" s="8">
        <f t="shared" si="46"/>
        <v>4.2499999999999982</v>
      </c>
      <c r="N224" s="8">
        <v>4.5999999999999999E-2</v>
      </c>
    </row>
    <row r="225" spans="1:15">
      <c r="D225" s="6">
        <v>0.81666666666666676</v>
      </c>
      <c r="E225" s="5">
        <v>4.1000000000000002E-2</v>
      </c>
      <c r="H225" s="3">
        <v>42629</v>
      </c>
      <c r="J225" s="8">
        <f t="shared" si="45"/>
        <v>0</v>
      </c>
      <c r="L225" s="18">
        <f>D225-D216</f>
        <v>0.19861111111111118</v>
      </c>
      <c r="M225" s="8">
        <f t="shared" si="46"/>
        <v>4.7666666666666684</v>
      </c>
      <c r="N225" s="8">
        <v>4.1000000000000002E-2</v>
      </c>
    </row>
    <row r="226" spans="1:15">
      <c r="J226" s="8"/>
      <c r="M226" s="8"/>
    </row>
    <row r="227" spans="1:15">
      <c r="A227" s="9">
        <v>34501</v>
      </c>
      <c r="B227" s="6">
        <v>0.62361111111111112</v>
      </c>
      <c r="C227" s="5">
        <v>0</v>
      </c>
      <c r="D227" s="6">
        <v>0.62361111111111112</v>
      </c>
      <c r="E227" s="5">
        <v>0</v>
      </c>
      <c r="H227" s="3">
        <v>42629</v>
      </c>
      <c r="I227" s="18">
        <f t="shared" ref="I227:I236" si="47">B227-$B$227</f>
        <v>0</v>
      </c>
      <c r="J227" s="8">
        <f t="shared" si="45"/>
        <v>0</v>
      </c>
      <c r="K227" s="8">
        <v>0</v>
      </c>
      <c r="L227" s="18">
        <v>0</v>
      </c>
      <c r="M227" s="8">
        <f t="shared" si="42"/>
        <v>0</v>
      </c>
      <c r="N227" s="8">
        <v>0</v>
      </c>
      <c r="O227" t="s">
        <v>12</v>
      </c>
    </row>
    <row r="228" spans="1:15">
      <c r="B228" s="6">
        <v>0.67638888888888893</v>
      </c>
      <c r="C228" s="5">
        <v>5.6000000000000001E-2</v>
      </c>
      <c r="D228" s="6">
        <v>0.66319444444444442</v>
      </c>
      <c r="E228" s="5">
        <v>0</v>
      </c>
      <c r="H228" s="3">
        <v>42629</v>
      </c>
      <c r="I228" s="18">
        <f t="shared" si="47"/>
        <v>5.2777777777777812E-2</v>
      </c>
      <c r="J228" s="8">
        <f t="shared" si="45"/>
        <v>1.2666666666666675</v>
      </c>
      <c r="K228" s="8">
        <v>5.6000000000000001E-2</v>
      </c>
      <c r="L228" s="18">
        <f>D228-D227</f>
        <v>3.9583333333333304E-2</v>
      </c>
      <c r="M228" s="8">
        <f t="shared" si="42"/>
        <v>0.94999999999999929</v>
      </c>
      <c r="N228" s="8">
        <v>0</v>
      </c>
    </row>
    <row r="229" spans="1:15">
      <c r="B229" s="23">
        <v>0.6972222222222223</v>
      </c>
      <c r="C229" s="24">
        <v>7.5999999999999998E-2</v>
      </c>
      <c r="D229" s="6">
        <v>0.68402777777777779</v>
      </c>
      <c r="E229" s="5">
        <v>8.9999999999999993E-3</v>
      </c>
      <c r="H229" s="53">
        <v>42629</v>
      </c>
      <c r="I229" s="54">
        <f t="shared" si="47"/>
        <v>7.3611111111111183E-2</v>
      </c>
      <c r="J229" s="55">
        <f t="shared" si="45"/>
        <v>1.7666666666666684</v>
      </c>
      <c r="K229" s="56">
        <v>7.5999999999999998E-2</v>
      </c>
      <c r="L229" s="18">
        <f>D229-D227</f>
        <v>6.0416666666666674E-2</v>
      </c>
      <c r="M229" s="8">
        <f t="shared" ref="M229:M237" si="48">L229/0.625*15</f>
        <v>1.4500000000000002</v>
      </c>
      <c r="N229" s="8">
        <v>8.9999999999999993E-3</v>
      </c>
    </row>
    <row r="230" spans="1:15">
      <c r="B230" s="6">
        <v>0.72291666666666676</v>
      </c>
      <c r="C230" s="21">
        <v>7.3999999999999996E-2</v>
      </c>
      <c r="D230" s="6">
        <v>0.7055555555555556</v>
      </c>
      <c r="E230" s="5">
        <v>1.9E-2</v>
      </c>
      <c r="H230" s="3">
        <v>42629</v>
      </c>
      <c r="I230" s="18">
        <f t="shared" si="47"/>
        <v>9.9305555555555647E-2</v>
      </c>
      <c r="J230" s="8">
        <f t="shared" si="45"/>
        <v>2.3833333333333355</v>
      </c>
      <c r="K230" s="8">
        <v>7.3999999999999996E-2</v>
      </c>
      <c r="L230" s="18">
        <f>D230-D227</f>
        <v>8.1944444444444486E-2</v>
      </c>
      <c r="M230" s="8">
        <f t="shared" si="48"/>
        <v>1.9666666666666677</v>
      </c>
      <c r="N230" s="8">
        <v>1.9E-2</v>
      </c>
    </row>
    <row r="231" spans="1:15">
      <c r="B231" s="6">
        <v>0.7416666666666667</v>
      </c>
      <c r="C231" s="5">
        <v>7.1999999999999995E-2</v>
      </c>
      <c r="D231" s="6">
        <v>0.72638888888888886</v>
      </c>
      <c r="E231" s="5">
        <v>2.5000000000000001E-2</v>
      </c>
      <c r="H231" s="3">
        <v>42629</v>
      </c>
      <c r="I231" s="18">
        <f t="shared" si="47"/>
        <v>0.11805555555555558</v>
      </c>
      <c r="J231" s="8">
        <f t="shared" si="45"/>
        <v>2.8333333333333339</v>
      </c>
      <c r="K231" s="8">
        <v>7.1999999999999995E-2</v>
      </c>
      <c r="L231" s="18">
        <f>D231-D227</f>
        <v>0.10277777777777775</v>
      </c>
      <c r="M231" s="8">
        <f t="shared" si="48"/>
        <v>2.4666666666666659</v>
      </c>
      <c r="N231" s="8">
        <v>2.5000000000000001E-2</v>
      </c>
    </row>
    <row r="232" spans="1:15">
      <c r="B232" s="6">
        <v>0.7680555555555556</v>
      </c>
      <c r="C232" s="5">
        <v>6.6000000000000003E-2</v>
      </c>
      <c r="D232" s="6">
        <v>0.74791666666666667</v>
      </c>
      <c r="E232" s="5">
        <v>3.5999999999999997E-2</v>
      </c>
      <c r="H232" s="3">
        <v>42629</v>
      </c>
      <c r="I232" s="18">
        <f t="shared" si="47"/>
        <v>0.14444444444444449</v>
      </c>
      <c r="J232" s="8">
        <f t="shared" si="45"/>
        <v>3.4666666666666677</v>
      </c>
      <c r="K232" s="8">
        <v>6.6000000000000003E-2</v>
      </c>
      <c r="L232" s="18">
        <f>D232-D227</f>
        <v>0.12430555555555556</v>
      </c>
      <c r="M232" s="8">
        <f t="shared" si="48"/>
        <v>2.9833333333333334</v>
      </c>
      <c r="N232" s="8">
        <v>3.5999999999999997E-2</v>
      </c>
    </row>
    <row r="233" spans="1:15">
      <c r="B233" s="6">
        <v>0.79236111111111107</v>
      </c>
      <c r="C233" s="5">
        <v>5.8000000000000003E-2</v>
      </c>
      <c r="D233" s="6">
        <v>0.76944444444444438</v>
      </c>
      <c r="E233" s="5">
        <v>4.8000000000000001E-2</v>
      </c>
      <c r="H233" s="3">
        <v>42629</v>
      </c>
      <c r="I233" s="18">
        <f t="shared" si="47"/>
        <v>0.16874999999999996</v>
      </c>
      <c r="J233" s="8">
        <f t="shared" si="45"/>
        <v>4.0499999999999989</v>
      </c>
      <c r="K233" s="8">
        <v>5.8000000000000003E-2</v>
      </c>
      <c r="L233" s="18">
        <f>D233-D227</f>
        <v>0.14583333333333326</v>
      </c>
      <c r="M233" s="8">
        <f t="shared" si="48"/>
        <v>3.4999999999999982</v>
      </c>
      <c r="N233" s="8">
        <v>4.8000000000000001E-2</v>
      </c>
    </row>
    <row r="234" spans="1:15">
      <c r="B234" s="6">
        <v>0.81597222222222221</v>
      </c>
      <c r="C234" s="5">
        <v>0.05</v>
      </c>
      <c r="D234" s="6">
        <v>0.79027777777777775</v>
      </c>
      <c r="E234" s="5">
        <v>5.5E-2</v>
      </c>
      <c r="H234" s="3">
        <v>42629</v>
      </c>
      <c r="I234" s="18">
        <f t="shared" si="47"/>
        <v>0.19236111111111109</v>
      </c>
      <c r="J234" s="8">
        <f t="shared" si="45"/>
        <v>4.6166666666666663</v>
      </c>
      <c r="K234" s="8">
        <v>0.05</v>
      </c>
      <c r="L234" s="18">
        <f>D234-D227</f>
        <v>0.16666666666666663</v>
      </c>
      <c r="M234" s="8">
        <f t="shared" si="48"/>
        <v>3.9999999999999991</v>
      </c>
      <c r="N234" s="8">
        <v>5.5E-2</v>
      </c>
    </row>
    <row r="235" spans="1:15">
      <c r="B235" s="6">
        <v>0.84097222222222223</v>
      </c>
      <c r="C235" s="5">
        <v>0.04</v>
      </c>
      <c r="D235" s="6">
        <v>0.81180555555555556</v>
      </c>
      <c r="E235" s="5">
        <v>6.3E-2</v>
      </c>
      <c r="H235" s="3">
        <v>42629</v>
      </c>
      <c r="I235" s="18">
        <f t="shared" si="47"/>
        <v>0.21736111111111112</v>
      </c>
      <c r="J235" s="8">
        <f t="shared" si="45"/>
        <v>5.2166666666666668</v>
      </c>
      <c r="K235" s="8">
        <v>0.04</v>
      </c>
      <c r="L235" s="18">
        <f>D235-D227</f>
        <v>0.18819444444444444</v>
      </c>
      <c r="M235" s="8">
        <f t="shared" si="48"/>
        <v>4.5166666666666666</v>
      </c>
      <c r="N235" s="8">
        <v>6.3E-2</v>
      </c>
    </row>
    <row r="236" spans="1:15">
      <c r="B236" s="6">
        <v>0.86805555555555547</v>
      </c>
      <c r="C236" s="5">
        <v>0.03</v>
      </c>
      <c r="D236" s="6">
        <v>0.83333333333333337</v>
      </c>
      <c r="E236" s="5">
        <v>7.2999999999999995E-2</v>
      </c>
      <c r="H236" s="3">
        <v>42629</v>
      </c>
      <c r="I236" s="18">
        <f t="shared" si="47"/>
        <v>0.24444444444444435</v>
      </c>
      <c r="J236" s="8">
        <f t="shared" si="45"/>
        <v>5.8666666666666645</v>
      </c>
      <c r="K236" s="8">
        <v>0.03</v>
      </c>
      <c r="L236" s="18">
        <f>D236-D227</f>
        <v>0.20972222222222225</v>
      </c>
      <c r="M236" s="8">
        <f t="shared" si="48"/>
        <v>5.0333333333333341</v>
      </c>
      <c r="N236" s="8">
        <v>7.2999999999999995E-2</v>
      </c>
    </row>
    <row r="237" spans="1:15">
      <c r="D237" s="6">
        <v>0.85416666666666663</v>
      </c>
      <c r="E237" s="5">
        <v>7.4999999999999997E-2</v>
      </c>
      <c r="H237" s="3">
        <v>42629</v>
      </c>
      <c r="J237" s="8">
        <f t="shared" si="45"/>
        <v>0</v>
      </c>
      <c r="L237" s="18">
        <f>D237-D227</f>
        <v>0.23055555555555551</v>
      </c>
      <c r="M237" s="8">
        <f t="shared" si="48"/>
        <v>5.5333333333333323</v>
      </c>
      <c r="N237" s="8">
        <v>7.4999999999999997E-2</v>
      </c>
    </row>
    <row r="238" spans="1:15">
      <c r="J238" s="8"/>
      <c r="M238" s="8"/>
    </row>
    <row r="239" spans="1:15">
      <c r="A239" s="1">
        <v>30901</v>
      </c>
      <c r="B239" s="6">
        <v>0.62361111111111112</v>
      </c>
      <c r="C239" s="5">
        <v>0</v>
      </c>
      <c r="D239" s="6">
        <v>0.62361111111111112</v>
      </c>
      <c r="E239" s="5">
        <v>0</v>
      </c>
      <c r="H239" s="3">
        <v>42591</v>
      </c>
      <c r="I239" s="18">
        <f t="shared" ref="I239:I249" si="49">B239-$B$239</f>
        <v>0</v>
      </c>
      <c r="J239" s="8">
        <f t="shared" si="45"/>
        <v>0</v>
      </c>
      <c r="K239" s="8">
        <v>0</v>
      </c>
      <c r="L239" s="18">
        <v>0</v>
      </c>
      <c r="M239" s="8">
        <f t="shared" si="42"/>
        <v>0</v>
      </c>
      <c r="N239" s="8">
        <v>0</v>
      </c>
    </row>
    <row r="240" spans="1:15">
      <c r="B240" s="6">
        <v>0.6777777777777777</v>
      </c>
      <c r="C240" s="5">
        <v>4.2999999999999997E-2</v>
      </c>
      <c r="D240" s="6">
        <v>0.67638888888888893</v>
      </c>
      <c r="E240" s="5">
        <v>0</v>
      </c>
      <c r="H240" s="3">
        <v>42591</v>
      </c>
      <c r="I240" s="18">
        <f t="shared" si="49"/>
        <v>5.4166666666666585E-2</v>
      </c>
      <c r="J240" s="8">
        <f t="shared" si="45"/>
        <v>1.299999999999998</v>
      </c>
      <c r="K240" s="8">
        <v>4.2999999999999997E-2</v>
      </c>
      <c r="L240" s="18">
        <f>D240-D239</f>
        <v>5.2777777777777812E-2</v>
      </c>
      <c r="M240" s="8">
        <f t="shared" si="42"/>
        <v>1.2666666666666675</v>
      </c>
      <c r="N240" s="8">
        <v>0</v>
      </c>
    </row>
    <row r="241" spans="1:32">
      <c r="B241" s="23">
        <v>0.69791666666666663</v>
      </c>
      <c r="C241" s="24">
        <v>5.2999999999999999E-2</v>
      </c>
      <c r="D241" s="6">
        <v>0.6972222222222223</v>
      </c>
      <c r="E241" s="5">
        <v>5.0000000000000001E-3</v>
      </c>
      <c r="H241" s="3">
        <v>42591</v>
      </c>
      <c r="I241" s="27">
        <f t="shared" si="49"/>
        <v>7.4305555555555514E-2</v>
      </c>
      <c r="J241" s="55">
        <f t="shared" si="45"/>
        <v>1.7833333333333323</v>
      </c>
      <c r="K241" s="56">
        <v>5.2999999999999999E-2</v>
      </c>
      <c r="L241" s="18">
        <f>D241-D239</f>
        <v>7.3611111111111183E-2</v>
      </c>
      <c r="M241" s="8">
        <f t="shared" ref="M241:M250" si="50">L241/0.625*15</f>
        <v>1.7666666666666684</v>
      </c>
      <c r="N241" s="8">
        <v>5.0000000000000001E-3</v>
      </c>
    </row>
    <row r="242" spans="1:32" s="10" customFormat="1">
      <c r="A242" s="1"/>
      <c r="B242" s="6">
        <v>0.73055555555555562</v>
      </c>
      <c r="C242" s="21">
        <v>0.06</v>
      </c>
      <c r="D242" s="6">
        <v>0.71805555555555556</v>
      </c>
      <c r="E242" s="5">
        <v>5.0000000000000001E-3</v>
      </c>
      <c r="F242" s="5"/>
      <c r="G242" s="5"/>
      <c r="H242" s="3">
        <v>42591</v>
      </c>
      <c r="I242" s="18">
        <f t="shared" si="49"/>
        <v>0.10694444444444451</v>
      </c>
      <c r="J242" s="8">
        <f t="shared" si="45"/>
        <v>2.5666666666666682</v>
      </c>
      <c r="K242" s="8">
        <v>0.06</v>
      </c>
      <c r="L242" s="18">
        <f>D242-D239</f>
        <v>9.4444444444444442E-2</v>
      </c>
      <c r="M242" s="8">
        <f t="shared" si="50"/>
        <v>2.2666666666666666</v>
      </c>
      <c r="N242" s="8">
        <v>5.0000000000000001E-3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>
      <c r="B243" s="6">
        <v>0.75694444444444453</v>
      </c>
      <c r="C243" s="5">
        <v>5.6000000000000001E-2</v>
      </c>
      <c r="D243" s="6">
        <v>0.73958333333333337</v>
      </c>
      <c r="E243" s="5">
        <v>1.6E-2</v>
      </c>
      <c r="H243" s="3">
        <v>42591</v>
      </c>
      <c r="I243" s="18">
        <f t="shared" si="49"/>
        <v>0.13333333333333341</v>
      </c>
      <c r="J243" s="8">
        <f t="shared" si="45"/>
        <v>3.200000000000002</v>
      </c>
      <c r="K243" s="8">
        <v>5.6000000000000001E-2</v>
      </c>
      <c r="L243" s="18">
        <f>D243-D239</f>
        <v>0.11597222222222225</v>
      </c>
      <c r="M243" s="8">
        <f t="shared" si="50"/>
        <v>2.7833333333333341</v>
      </c>
      <c r="N243" s="8">
        <v>1.6E-2</v>
      </c>
    </row>
    <row r="244" spans="1:32">
      <c r="B244" s="6">
        <v>0.78055555555555556</v>
      </c>
      <c r="C244" s="5">
        <v>5.1999999999999998E-2</v>
      </c>
      <c r="D244" s="6">
        <v>0.76041666666666663</v>
      </c>
      <c r="E244" s="5">
        <v>1.9E-2</v>
      </c>
      <c r="H244" s="3">
        <v>42591</v>
      </c>
      <c r="I244" s="18">
        <f t="shared" si="49"/>
        <v>0.15694444444444444</v>
      </c>
      <c r="J244" s="8">
        <f t="shared" si="45"/>
        <v>3.7666666666666666</v>
      </c>
      <c r="K244" s="8">
        <v>5.1999999999999998E-2</v>
      </c>
      <c r="L244" s="18">
        <f>D244-D239</f>
        <v>0.13680555555555551</v>
      </c>
      <c r="M244" s="8">
        <f t="shared" si="50"/>
        <v>3.2833333333333323</v>
      </c>
      <c r="N244" s="8">
        <v>1.9E-2</v>
      </c>
    </row>
    <row r="245" spans="1:32">
      <c r="B245" s="6">
        <v>0.80069444444444438</v>
      </c>
      <c r="C245" s="5">
        <v>5.0999999999999997E-2</v>
      </c>
      <c r="D245" s="6">
        <v>0.78194444444444444</v>
      </c>
      <c r="E245" s="5">
        <v>4.5999999999999999E-2</v>
      </c>
      <c r="H245" s="3">
        <v>42591</v>
      </c>
      <c r="I245" s="18">
        <f t="shared" si="49"/>
        <v>0.17708333333333326</v>
      </c>
      <c r="J245" s="8">
        <f t="shared" si="45"/>
        <v>4.2499999999999982</v>
      </c>
      <c r="K245" s="8">
        <v>5.0999999999999997E-2</v>
      </c>
      <c r="L245" s="18">
        <f>D245-D239</f>
        <v>0.15833333333333333</v>
      </c>
      <c r="M245" s="8">
        <f t="shared" si="50"/>
        <v>3.7999999999999994</v>
      </c>
      <c r="N245" s="8">
        <v>4.5999999999999999E-2</v>
      </c>
    </row>
    <row r="246" spans="1:32">
      <c r="B246" s="6">
        <v>0.82013888888888886</v>
      </c>
      <c r="C246" s="5">
        <v>4.2999999999999997E-2</v>
      </c>
      <c r="D246" s="6">
        <v>0.8027777777777777</v>
      </c>
      <c r="E246" s="5">
        <v>7.8E-2</v>
      </c>
      <c r="H246" s="3">
        <v>42591</v>
      </c>
      <c r="I246" s="18">
        <f t="shared" si="49"/>
        <v>0.19652777777777775</v>
      </c>
      <c r="J246" s="8">
        <f t="shared" si="45"/>
        <v>4.7166666666666659</v>
      </c>
      <c r="K246" s="8">
        <v>4.2999999999999997E-2</v>
      </c>
      <c r="L246" s="18">
        <f>D246-D239</f>
        <v>0.17916666666666659</v>
      </c>
      <c r="M246" s="8">
        <f t="shared" si="50"/>
        <v>4.299999999999998</v>
      </c>
      <c r="N246" s="8">
        <v>7.8E-2</v>
      </c>
    </row>
    <row r="247" spans="1:32">
      <c r="B247" s="6">
        <v>0.84166666666666667</v>
      </c>
      <c r="C247" s="5">
        <v>3.9E-2</v>
      </c>
      <c r="D247" s="6">
        <v>0.82430555555555562</v>
      </c>
      <c r="E247" s="5">
        <v>7.0000000000000007E-2</v>
      </c>
      <c r="H247" s="3">
        <v>42591</v>
      </c>
      <c r="I247" s="18">
        <f t="shared" si="49"/>
        <v>0.21805555555555556</v>
      </c>
      <c r="J247" s="8">
        <f t="shared" si="45"/>
        <v>5.2333333333333334</v>
      </c>
      <c r="K247" s="8">
        <v>3.9E-2</v>
      </c>
      <c r="L247" s="18">
        <f>D247-D239</f>
        <v>0.20069444444444451</v>
      </c>
      <c r="M247" s="8">
        <f t="shared" si="50"/>
        <v>4.8166666666666682</v>
      </c>
      <c r="N247" s="8">
        <v>7.0000000000000007E-2</v>
      </c>
    </row>
    <row r="248" spans="1:32">
      <c r="B248" s="6">
        <v>0.86111111111111116</v>
      </c>
      <c r="C248" s="5">
        <v>3.3000000000000002E-2</v>
      </c>
      <c r="D248" s="6">
        <v>0.84583333333333333</v>
      </c>
      <c r="E248" s="5">
        <v>0.06</v>
      </c>
      <c r="H248" s="3">
        <v>42591</v>
      </c>
      <c r="I248" s="18">
        <f t="shared" si="49"/>
        <v>0.23750000000000004</v>
      </c>
      <c r="J248" s="8">
        <f t="shared" si="45"/>
        <v>5.7000000000000011</v>
      </c>
      <c r="K248" s="8">
        <v>3.3000000000000002E-2</v>
      </c>
      <c r="L248" s="18">
        <f>D248-D239</f>
        <v>0.22222222222222221</v>
      </c>
      <c r="M248" s="8">
        <f t="shared" si="50"/>
        <v>5.333333333333333</v>
      </c>
      <c r="N248" s="8">
        <v>0.06</v>
      </c>
    </row>
    <row r="249" spans="1:32">
      <c r="B249" s="6">
        <v>0.87361111111111101</v>
      </c>
      <c r="C249" s="5">
        <v>2.9000000000000001E-2</v>
      </c>
      <c r="D249" s="6">
        <v>0.8666666666666667</v>
      </c>
      <c r="E249" s="19">
        <v>9.7000000000000003E-2</v>
      </c>
      <c r="H249" s="3">
        <v>42591</v>
      </c>
      <c r="I249" s="18">
        <f t="shared" si="49"/>
        <v>0.24999999999999989</v>
      </c>
      <c r="J249" s="8">
        <f t="shared" si="45"/>
        <v>5.9999999999999973</v>
      </c>
      <c r="K249" s="8">
        <v>2.9000000000000001E-2</v>
      </c>
      <c r="L249" s="18">
        <f>D249-D239</f>
        <v>0.24305555555555558</v>
      </c>
      <c r="M249" s="8">
        <f t="shared" si="50"/>
        <v>5.8333333333333339</v>
      </c>
      <c r="N249" s="8">
        <v>9.7000000000000003E-2</v>
      </c>
    </row>
    <row r="250" spans="1:32">
      <c r="D250" s="6">
        <v>0.8881944444444444</v>
      </c>
      <c r="E250" s="5">
        <v>7.0000000000000001E-3</v>
      </c>
      <c r="H250" s="3">
        <v>42591</v>
      </c>
      <c r="J250" s="8">
        <f t="shared" si="45"/>
        <v>0</v>
      </c>
      <c r="L250" s="18">
        <f>D250-D239</f>
        <v>0.26458333333333328</v>
      </c>
      <c r="M250" s="8">
        <f t="shared" si="50"/>
        <v>6.3499999999999988</v>
      </c>
      <c r="N250" s="8">
        <v>7.0000000000000001E-3</v>
      </c>
    </row>
    <row r="251" spans="1:32">
      <c r="J251" s="8"/>
      <c r="M251" s="8"/>
    </row>
    <row r="252" spans="1:32">
      <c r="A252" s="1">
        <v>28901</v>
      </c>
      <c r="B252" s="6">
        <v>0.61736111111111114</v>
      </c>
      <c r="C252" s="5">
        <v>0</v>
      </c>
      <c r="D252" s="6">
        <v>0.61736111111111114</v>
      </c>
      <c r="E252" s="5">
        <v>0</v>
      </c>
      <c r="H252" s="3">
        <v>42591</v>
      </c>
      <c r="I252" s="18">
        <f t="shared" ref="I252:I262" si="51">B252-$B$252</f>
        <v>0</v>
      </c>
      <c r="J252" s="8">
        <f t="shared" si="45"/>
        <v>0</v>
      </c>
      <c r="K252" s="8">
        <v>0</v>
      </c>
      <c r="L252" s="18">
        <v>0</v>
      </c>
      <c r="M252" s="8">
        <f t="shared" si="42"/>
        <v>0</v>
      </c>
      <c r="N252" s="8">
        <v>0</v>
      </c>
    </row>
    <row r="253" spans="1:32">
      <c r="B253" s="6">
        <v>0.67638888888888893</v>
      </c>
      <c r="C253" s="21">
        <v>5.8000000000000003E-2</v>
      </c>
      <c r="D253" s="6">
        <v>0.64583333333333337</v>
      </c>
      <c r="E253" s="5">
        <v>0</v>
      </c>
      <c r="H253" s="3">
        <v>42591</v>
      </c>
      <c r="I253" s="18">
        <f t="shared" si="51"/>
        <v>5.902777777777779E-2</v>
      </c>
      <c r="J253" s="8">
        <f t="shared" si="45"/>
        <v>1.416666666666667</v>
      </c>
      <c r="K253" s="8">
        <v>5.8000000000000003E-2</v>
      </c>
      <c r="L253" s="18">
        <f>D253-D252</f>
        <v>2.8472222222222232E-2</v>
      </c>
      <c r="M253" s="8">
        <f t="shared" si="42"/>
        <v>0.68333333333333357</v>
      </c>
      <c r="N253" s="8">
        <v>0</v>
      </c>
    </row>
    <row r="254" spans="1:32">
      <c r="B254" s="23">
        <v>0.70208333333333339</v>
      </c>
      <c r="C254" s="28">
        <v>5.8000000000000003E-2</v>
      </c>
      <c r="D254" s="6">
        <v>0.66666666666666663</v>
      </c>
      <c r="E254" s="5">
        <v>6.0000000000000001E-3</v>
      </c>
      <c r="H254" s="53">
        <v>42591</v>
      </c>
      <c r="I254" s="54">
        <f t="shared" si="51"/>
        <v>8.4722222222222254E-2</v>
      </c>
      <c r="J254" s="55">
        <f t="shared" si="45"/>
        <v>2.0333333333333341</v>
      </c>
      <c r="K254" s="55">
        <v>5.8000000000000003E-2</v>
      </c>
      <c r="L254" s="18">
        <f>D254-D252</f>
        <v>4.9305555555555491E-2</v>
      </c>
      <c r="M254" s="8">
        <f t="shared" ref="M254:M264" si="52">L254/0.625*15</f>
        <v>1.1833333333333318</v>
      </c>
      <c r="N254" s="8">
        <v>6.0000000000000001E-3</v>
      </c>
    </row>
    <row r="255" spans="1:32">
      <c r="B255" s="6">
        <v>0.73263888888888884</v>
      </c>
      <c r="C255" s="5">
        <v>5.7000000000000002E-2</v>
      </c>
      <c r="D255" s="6">
        <v>0.68819444444444444</v>
      </c>
      <c r="E255" s="5">
        <v>0</v>
      </c>
      <c r="H255" s="3">
        <v>42591</v>
      </c>
      <c r="I255" s="18">
        <f t="shared" si="51"/>
        <v>0.1152777777777777</v>
      </c>
      <c r="J255" s="8">
        <f t="shared" si="45"/>
        <v>2.7666666666666648</v>
      </c>
      <c r="K255" s="8">
        <v>5.7000000000000002E-2</v>
      </c>
      <c r="L255" s="18">
        <f>D255-D252</f>
        <v>7.0833333333333304E-2</v>
      </c>
      <c r="M255" s="8">
        <f t="shared" si="52"/>
        <v>1.6999999999999993</v>
      </c>
      <c r="N255" s="8">
        <v>0</v>
      </c>
    </row>
    <row r="256" spans="1:32">
      <c r="B256" s="6">
        <v>0.75138888888888899</v>
      </c>
      <c r="C256" s="8">
        <v>5.7000000000000002E-2</v>
      </c>
      <c r="D256" s="6">
        <v>0.7090277777777777</v>
      </c>
      <c r="E256" s="5">
        <v>8.9999999999999993E-3</v>
      </c>
      <c r="H256" s="3">
        <v>42591</v>
      </c>
      <c r="I256" s="18">
        <f t="shared" si="51"/>
        <v>0.13402777777777786</v>
      </c>
      <c r="J256" s="8">
        <f t="shared" si="45"/>
        <v>3.2166666666666686</v>
      </c>
      <c r="K256" s="8">
        <v>5.7000000000000002E-2</v>
      </c>
      <c r="L256" s="18">
        <f>D256-D252</f>
        <v>9.1666666666666563E-2</v>
      </c>
      <c r="M256" s="8">
        <f t="shared" si="52"/>
        <v>2.1999999999999975</v>
      </c>
      <c r="N256" s="8">
        <v>8.9999999999999993E-3</v>
      </c>
    </row>
    <row r="257" spans="1:14">
      <c r="B257" s="6">
        <v>0.77708333333333324</v>
      </c>
      <c r="C257" s="5">
        <v>5.1999999999999998E-2</v>
      </c>
      <c r="D257" s="6">
        <v>0.73055555555555562</v>
      </c>
      <c r="E257" s="5">
        <v>0.01</v>
      </c>
      <c r="H257" s="3">
        <v>42591</v>
      </c>
      <c r="I257" s="18">
        <f t="shared" si="51"/>
        <v>0.1597222222222221</v>
      </c>
      <c r="J257" s="8">
        <f t="shared" si="45"/>
        <v>3.8333333333333304</v>
      </c>
      <c r="K257" s="8">
        <v>5.1999999999999998E-2</v>
      </c>
      <c r="L257" s="18">
        <f>D257-D252</f>
        <v>0.11319444444444449</v>
      </c>
      <c r="M257" s="8">
        <f t="shared" si="52"/>
        <v>2.7166666666666677</v>
      </c>
      <c r="N257" s="8">
        <v>0.01</v>
      </c>
    </row>
    <row r="258" spans="1:14">
      <c r="B258" s="6">
        <v>0.79861111111111116</v>
      </c>
      <c r="C258" s="5">
        <v>4.9000000000000002E-2</v>
      </c>
      <c r="D258" s="6">
        <v>0.75138888888888899</v>
      </c>
      <c r="E258" s="5">
        <v>8.9999999999999993E-3</v>
      </c>
      <c r="H258" s="3">
        <v>42591</v>
      </c>
      <c r="I258" s="18">
        <f t="shared" si="51"/>
        <v>0.18125000000000002</v>
      </c>
      <c r="J258" s="8">
        <f t="shared" si="45"/>
        <v>4.3500000000000005</v>
      </c>
      <c r="K258" s="8">
        <v>4.9000000000000002E-2</v>
      </c>
      <c r="L258" s="18">
        <f>D258-D252</f>
        <v>0.13402777777777786</v>
      </c>
      <c r="M258" s="8">
        <f t="shared" si="52"/>
        <v>3.2166666666666686</v>
      </c>
      <c r="N258" s="8">
        <v>8.9999999999999993E-3</v>
      </c>
    </row>
    <row r="259" spans="1:14">
      <c r="B259" s="6">
        <v>0.81874999999999998</v>
      </c>
      <c r="C259" s="5">
        <v>4.2000000000000003E-2</v>
      </c>
      <c r="D259" s="6">
        <v>0.77222222222222225</v>
      </c>
      <c r="E259" s="5">
        <v>0.01</v>
      </c>
      <c r="H259" s="3">
        <v>42591</v>
      </c>
      <c r="I259" s="18">
        <f t="shared" si="51"/>
        <v>0.20138888888888884</v>
      </c>
      <c r="J259" s="8">
        <f t="shared" si="45"/>
        <v>4.8333333333333321</v>
      </c>
      <c r="K259" s="8">
        <v>4.2000000000000003E-2</v>
      </c>
      <c r="L259" s="18">
        <f>D259-D252</f>
        <v>0.15486111111111112</v>
      </c>
      <c r="M259" s="8">
        <f t="shared" si="52"/>
        <v>3.7166666666666668</v>
      </c>
      <c r="N259" s="8">
        <v>0.01</v>
      </c>
    </row>
    <row r="260" spans="1:14">
      <c r="B260" s="6">
        <v>0.83819444444444446</v>
      </c>
      <c r="C260" s="5">
        <v>3.5999999999999997E-2</v>
      </c>
      <c r="D260" s="6">
        <v>0.79375000000000007</v>
      </c>
      <c r="E260" s="5">
        <v>1.4E-2</v>
      </c>
      <c r="H260" s="3">
        <v>42591</v>
      </c>
      <c r="I260" s="18">
        <f t="shared" si="51"/>
        <v>0.22083333333333333</v>
      </c>
      <c r="J260" s="8">
        <f t="shared" si="45"/>
        <v>5.3</v>
      </c>
      <c r="K260" s="8">
        <v>3.5999999999999997E-2</v>
      </c>
      <c r="L260" s="18">
        <f>D260-D252</f>
        <v>0.17638888888888893</v>
      </c>
      <c r="M260" s="8">
        <f t="shared" si="52"/>
        <v>4.2333333333333343</v>
      </c>
      <c r="N260" s="8">
        <v>1.4E-2</v>
      </c>
    </row>
    <row r="261" spans="1:14">
      <c r="B261" s="6">
        <v>0.85972222222222217</v>
      </c>
      <c r="C261" s="5">
        <v>3.1E-2</v>
      </c>
      <c r="D261" s="6">
        <v>0.81458333333333333</v>
      </c>
      <c r="E261" s="19">
        <v>1.6E-2</v>
      </c>
      <c r="H261" s="3">
        <v>42591</v>
      </c>
      <c r="I261" s="18">
        <f t="shared" si="51"/>
        <v>0.24236111111111103</v>
      </c>
      <c r="J261" s="8">
        <f t="shared" si="45"/>
        <v>5.8166666666666647</v>
      </c>
      <c r="K261" s="8">
        <v>3.1E-2</v>
      </c>
      <c r="L261" s="18">
        <f>D261-D252</f>
        <v>0.19722222222222219</v>
      </c>
      <c r="M261" s="8">
        <f t="shared" si="52"/>
        <v>4.7333333333333325</v>
      </c>
      <c r="N261" s="8">
        <v>1.6E-2</v>
      </c>
    </row>
    <row r="262" spans="1:14">
      <c r="B262" s="6">
        <v>0.87152777777777779</v>
      </c>
      <c r="C262" s="5">
        <v>2.7E-2</v>
      </c>
      <c r="D262" s="6">
        <v>0.83611111111111114</v>
      </c>
      <c r="E262" s="5">
        <v>1.2999999999999999E-2</v>
      </c>
      <c r="H262" s="3">
        <v>42591</v>
      </c>
      <c r="I262" s="18">
        <f t="shared" si="51"/>
        <v>0.25416666666666665</v>
      </c>
      <c r="J262" s="8">
        <f t="shared" si="45"/>
        <v>6.1</v>
      </c>
      <c r="K262" s="8">
        <v>2.7E-2</v>
      </c>
      <c r="L262" s="18">
        <f>D262-D252</f>
        <v>0.21875</v>
      </c>
      <c r="M262" s="8">
        <f t="shared" si="52"/>
        <v>5.25</v>
      </c>
      <c r="N262" s="8">
        <v>1.2999999999999999E-2</v>
      </c>
    </row>
    <row r="263" spans="1:14">
      <c r="D263" s="6">
        <v>0.8569444444444444</v>
      </c>
      <c r="E263" s="5">
        <v>8.0000000000000002E-3</v>
      </c>
      <c r="H263" s="3">
        <v>42591</v>
      </c>
      <c r="J263" s="8">
        <f t="shared" si="45"/>
        <v>0</v>
      </c>
      <c r="L263" s="18">
        <f>D263-D252</f>
        <v>0.23958333333333326</v>
      </c>
      <c r="M263" s="8">
        <f t="shared" si="52"/>
        <v>5.7499999999999982</v>
      </c>
      <c r="N263" s="8">
        <v>8.0000000000000002E-3</v>
      </c>
    </row>
    <row r="264" spans="1:14">
      <c r="D264" s="6">
        <v>0.87847222222222221</v>
      </c>
      <c r="E264" s="5">
        <v>0</v>
      </c>
      <c r="H264" s="3">
        <v>42591</v>
      </c>
      <c r="J264" s="8">
        <f t="shared" si="45"/>
        <v>0</v>
      </c>
      <c r="L264" s="18">
        <f>D264-D252</f>
        <v>0.26111111111111107</v>
      </c>
      <c r="M264" s="8">
        <f t="shared" si="52"/>
        <v>6.2666666666666657</v>
      </c>
      <c r="N264" s="8">
        <v>0</v>
      </c>
    </row>
    <row r="265" spans="1:14">
      <c r="J265" s="8"/>
      <c r="M265" s="8"/>
    </row>
    <row r="266" spans="1:14">
      <c r="A266" s="1">
        <v>11401</v>
      </c>
      <c r="B266" s="6">
        <v>0.62083333333333335</v>
      </c>
      <c r="C266" s="5">
        <v>0</v>
      </c>
      <c r="D266" s="6">
        <v>0.62083333333333335</v>
      </c>
      <c r="E266" s="5">
        <v>0</v>
      </c>
      <c r="H266" s="3">
        <v>42591</v>
      </c>
      <c r="I266" s="18">
        <f t="shared" ref="I266:I274" si="53">B266-$B$266</f>
        <v>0</v>
      </c>
      <c r="J266" s="8">
        <f t="shared" si="45"/>
        <v>0</v>
      </c>
      <c r="K266" s="8">
        <v>0</v>
      </c>
      <c r="L266" s="18">
        <v>0</v>
      </c>
      <c r="M266" s="8">
        <f t="shared" si="42"/>
        <v>0</v>
      </c>
      <c r="N266" s="8">
        <v>0</v>
      </c>
    </row>
    <row r="267" spans="1:14">
      <c r="B267" s="6">
        <v>0.6743055555555556</v>
      </c>
      <c r="C267" s="5">
        <v>5.7000000000000002E-2</v>
      </c>
      <c r="D267" s="6">
        <v>0.64444444444444449</v>
      </c>
      <c r="E267" s="5">
        <v>0</v>
      </c>
      <c r="H267" s="3">
        <v>42591</v>
      </c>
      <c r="I267" s="18">
        <f t="shared" si="53"/>
        <v>5.3472222222222254E-2</v>
      </c>
      <c r="J267" s="8">
        <f t="shared" si="45"/>
        <v>1.2833333333333341</v>
      </c>
      <c r="K267" s="8">
        <v>5.7000000000000002E-2</v>
      </c>
      <c r="L267" s="18">
        <f>D267-D266</f>
        <v>2.3611111111111138E-2</v>
      </c>
      <c r="M267" s="8">
        <f t="shared" si="42"/>
        <v>0.56666666666666732</v>
      </c>
      <c r="N267" s="8">
        <v>0</v>
      </c>
    </row>
    <row r="268" spans="1:14">
      <c r="B268" s="23">
        <v>0.7055555555555556</v>
      </c>
      <c r="C268" s="24">
        <v>6.7000000000000004E-2</v>
      </c>
      <c r="D268" s="6">
        <v>0.66527777777777775</v>
      </c>
      <c r="E268" s="5">
        <v>7.0000000000000001E-3</v>
      </c>
      <c r="H268" s="3">
        <v>42591</v>
      </c>
      <c r="I268" s="27">
        <f t="shared" si="53"/>
        <v>8.4722222222222254E-2</v>
      </c>
      <c r="J268" s="55">
        <f t="shared" si="45"/>
        <v>2.0333333333333341</v>
      </c>
      <c r="K268" s="56">
        <v>6.7000000000000004E-2</v>
      </c>
      <c r="L268" s="18">
        <f>D268-D266</f>
        <v>4.4444444444444398E-2</v>
      </c>
      <c r="M268" s="8">
        <f t="shared" ref="M268:M277" si="54">L268/0.625*15</f>
        <v>1.0666666666666655</v>
      </c>
      <c r="N268" s="8">
        <v>7.0000000000000001E-3</v>
      </c>
    </row>
    <row r="269" spans="1:14">
      <c r="B269" s="6">
        <v>0.7284722222222223</v>
      </c>
      <c r="C269" s="21">
        <v>5.7000000000000002E-2</v>
      </c>
      <c r="D269" s="6">
        <v>0.68611111111111101</v>
      </c>
      <c r="E269" s="5">
        <v>0.01</v>
      </c>
      <c r="H269" s="3">
        <v>42591</v>
      </c>
      <c r="I269" s="18">
        <f t="shared" si="53"/>
        <v>0.10763888888888895</v>
      </c>
      <c r="J269" s="8">
        <f t="shared" si="45"/>
        <v>2.5833333333333348</v>
      </c>
      <c r="K269" s="8">
        <v>5.7000000000000002E-2</v>
      </c>
      <c r="L269" s="18">
        <f>D269-D266</f>
        <v>6.5277777777777657E-2</v>
      </c>
      <c r="M269" s="8">
        <f t="shared" si="54"/>
        <v>1.5666666666666638</v>
      </c>
      <c r="N269" s="8">
        <v>0.01</v>
      </c>
    </row>
    <row r="270" spans="1:14">
      <c r="B270" s="6">
        <v>0.75486111111111109</v>
      </c>
      <c r="C270" s="5">
        <v>5.3999999999999999E-2</v>
      </c>
      <c r="D270" s="6">
        <v>0.70763888888888893</v>
      </c>
      <c r="E270" s="5">
        <v>2.1999999999999999E-2</v>
      </c>
      <c r="H270" s="3">
        <v>42591</v>
      </c>
      <c r="I270" s="18">
        <f t="shared" si="53"/>
        <v>0.13402777777777775</v>
      </c>
      <c r="J270" s="8">
        <f t="shared" si="45"/>
        <v>3.2166666666666659</v>
      </c>
      <c r="K270" s="8">
        <v>5.3999999999999999E-2</v>
      </c>
      <c r="L270" s="18">
        <f>D270-D266</f>
        <v>8.680555555555558E-2</v>
      </c>
      <c r="M270" s="8">
        <f t="shared" si="54"/>
        <v>2.0833333333333339</v>
      </c>
      <c r="N270" s="8">
        <v>2.1999999999999999E-2</v>
      </c>
    </row>
    <row r="271" spans="1:14">
      <c r="B271" s="6">
        <v>0.77916666666666667</v>
      </c>
      <c r="C271" s="5">
        <v>5.6000000000000001E-2</v>
      </c>
      <c r="D271" s="6">
        <v>0.72916666666666663</v>
      </c>
      <c r="E271" s="5">
        <v>2.5000000000000001E-2</v>
      </c>
      <c r="H271" s="3">
        <v>42591</v>
      </c>
      <c r="I271" s="18">
        <f t="shared" si="53"/>
        <v>0.15833333333333333</v>
      </c>
      <c r="J271" s="8">
        <f t="shared" si="45"/>
        <v>3.7999999999999994</v>
      </c>
      <c r="K271" s="8">
        <v>5.6000000000000001E-2</v>
      </c>
      <c r="L271" s="18">
        <f>D271-D266</f>
        <v>0.10833333333333328</v>
      </c>
      <c r="M271" s="8">
        <f t="shared" si="54"/>
        <v>2.5999999999999988</v>
      </c>
      <c r="N271" s="8">
        <v>2.5000000000000001E-2</v>
      </c>
    </row>
    <row r="272" spans="1:14">
      <c r="B272" s="6">
        <v>0.7993055555555556</v>
      </c>
      <c r="C272" s="5">
        <v>4.2999999999999997E-2</v>
      </c>
      <c r="D272" s="6">
        <v>0.75</v>
      </c>
      <c r="E272" s="5">
        <v>3.2000000000000001E-2</v>
      </c>
      <c r="H272" s="3">
        <v>42591</v>
      </c>
      <c r="I272" s="18">
        <f t="shared" si="53"/>
        <v>0.17847222222222225</v>
      </c>
      <c r="J272" s="8">
        <f t="shared" si="45"/>
        <v>4.2833333333333341</v>
      </c>
      <c r="K272" s="8">
        <v>4.2999999999999997E-2</v>
      </c>
      <c r="L272" s="18">
        <f>D272-D266</f>
        <v>0.12916666666666665</v>
      </c>
      <c r="M272" s="8">
        <f t="shared" si="54"/>
        <v>3.0999999999999996</v>
      </c>
      <c r="N272" s="8">
        <v>3.2000000000000001E-2</v>
      </c>
    </row>
    <row r="273" spans="1:32">
      <c r="B273" s="6">
        <v>0.81944444444444453</v>
      </c>
      <c r="C273" s="5">
        <v>3.2000000000000001E-2</v>
      </c>
      <c r="D273" s="6">
        <v>0.7715277777777777</v>
      </c>
      <c r="E273" s="5">
        <v>3.9E-2</v>
      </c>
      <c r="H273" s="3">
        <v>42591</v>
      </c>
      <c r="I273" s="18">
        <f t="shared" si="53"/>
        <v>0.19861111111111118</v>
      </c>
      <c r="J273" s="8">
        <f t="shared" si="45"/>
        <v>4.7666666666666684</v>
      </c>
      <c r="K273" s="8">
        <v>3.2000000000000001E-2</v>
      </c>
      <c r="L273" s="18">
        <f>D273-D266</f>
        <v>0.15069444444444435</v>
      </c>
      <c r="M273" s="8">
        <f t="shared" si="54"/>
        <v>3.6166666666666645</v>
      </c>
      <c r="N273" s="8">
        <v>3.9E-2</v>
      </c>
    </row>
    <row r="274" spans="1:32" s="10" customFormat="1">
      <c r="A274" s="1"/>
      <c r="B274" s="6">
        <v>0.83958333333333324</v>
      </c>
      <c r="C274" s="5">
        <v>2.7E-2</v>
      </c>
      <c r="D274" s="6">
        <v>0.79305555555555562</v>
      </c>
      <c r="E274" s="5">
        <v>3.9E-2</v>
      </c>
      <c r="F274" s="5"/>
      <c r="G274" s="5"/>
      <c r="H274" s="3">
        <v>42591</v>
      </c>
      <c r="I274" s="18">
        <f t="shared" si="53"/>
        <v>0.21874999999999989</v>
      </c>
      <c r="J274" s="8">
        <f t="shared" si="45"/>
        <v>5.2499999999999973</v>
      </c>
      <c r="K274" s="8">
        <v>2.7E-2</v>
      </c>
      <c r="L274" s="18">
        <f>D274-D266</f>
        <v>0.17222222222222228</v>
      </c>
      <c r="M274" s="8">
        <f t="shared" si="54"/>
        <v>4.1333333333333346</v>
      </c>
      <c r="N274" s="8">
        <v>3.9E-2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</row>
    <row r="275" spans="1:32">
      <c r="D275" s="6">
        <v>0.81388888888888899</v>
      </c>
      <c r="E275" s="19">
        <v>0.04</v>
      </c>
      <c r="H275" s="3">
        <v>42591</v>
      </c>
      <c r="J275" s="8">
        <f t="shared" si="45"/>
        <v>0</v>
      </c>
      <c r="L275" s="18">
        <f>D275-D266</f>
        <v>0.19305555555555565</v>
      </c>
      <c r="M275" s="8">
        <f t="shared" si="54"/>
        <v>4.6333333333333355</v>
      </c>
      <c r="N275" s="8">
        <v>0.04</v>
      </c>
    </row>
    <row r="276" spans="1:32">
      <c r="D276" s="6">
        <v>0.8354166666666667</v>
      </c>
      <c r="E276" s="5">
        <v>3.6999999999999998E-2</v>
      </c>
      <c r="H276" s="3">
        <v>42591</v>
      </c>
      <c r="J276" s="8">
        <f t="shared" si="45"/>
        <v>0</v>
      </c>
      <c r="L276" s="18">
        <f>D276-D266</f>
        <v>0.21458333333333335</v>
      </c>
      <c r="M276" s="8">
        <f t="shared" si="54"/>
        <v>5.15</v>
      </c>
      <c r="N276" s="8">
        <v>3.6999999999999998E-2</v>
      </c>
    </row>
    <row r="277" spans="1:32">
      <c r="D277" s="6">
        <v>0.8569444444444444</v>
      </c>
      <c r="E277" s="5">
        <v>2.7E-2</v>
      </c>
      <c r="H277" s="3">
        <v>42591</v>
      </c>
      <c r="J277" s="8">
        <f t="shared" si="45"/>
        <v>0</v>
      </c>
      <c r="L277" s="18">
        <f>D277-D266</f>
        <v>0.23611111111111105</v>
      </c>
      <c r="M277" s="8">
        <f t="shared" si="54"/>
        <v>5.6666666666666652</v>
      </c>
      <c r="N277" s="8">
        <v>2.7E-2</v>
      </c>
    </row>
    <row r="278" spans="1:32">
      <c r="J278" s="8"/>
      <c r="M278" s="8"/>
    </row>
    <row r="279" spans="1:32">
      <c r="A279" s="1">
        <v>28601</v>
      </c>
      <c r="B279" s="6">
        <v>0.625</v>
      </c>
      <c r="C279" s="5">
        <v>0</v>
      </c>
      <c r="D279" s="6">
        <v>0.625</v>
      </c>
      <c r="E279" s="5">
        <v>0</v>
      </c>
      <c r="H279" s="3">
        <v>42565</v>
      </c>
      <c r="I279" s="18">
        <f t="shared" ref="I279:I286" si="55">B279-$B$279</f>
        <v>0</v>
      </c>
      <c r="J279" s="8">
        <f t="shared" si="45"/>
        <v>0</v>
      </c>
      <c r="K279" s="8">
        <v>0</v>
      </c>
      <c r="L279" s="18">
        <v>0</v>
      </c>
      <c r="M279" s="8">
        <f t="shared" ref="M279:M329" si="56">L279/0.625*15</f>
        <v>0</v>
      </c>
      <c r="N279" s="8">
        <v>0</v>
      </c>
    </row>
    <row r="280" spans="1:32">
      <c r="B280" s="6">
        <v>0.67291666666666661</v>
      </c>
      <c r="C280" s="5">
        <v>6.9000000000000006E-2</v>
      </c>
      <c r="D280" s="6">
        <v>0.68333333333333324</v>
      </c>
      <c r="E280" s="5">
        <v>0</v>
      </c>
      <c r="H280" s="3">
        <v>42565</v>
      </c>
      <c r="I280" s="18">
        <f t="shared" si="55"/>
        <v>4.7916666666666607E-2</v>
      </c>
      <c r="J280" s="8">
        <f t="shared" si="45"/>
        <v>1.1499999999999986</v>
      </c>
      <c r="K280" s="8">
        <v>6.9000000000000006E-2</v>
      </c>
      <c r="L280" s="18">
        <f>D280-D279</f>
        <v>5.8333333333333237E-2</v>
      </c>
      <c r="M280" s="8">
        <f t="shared" si="56"/>
        <v>1.3999999999999977</v>
      </c>
      <c r="N280" s="8">
        <v>0</v>
      </c>
    </row>
    <row r="281" spans="1:32">
      <c r="B281" s="23">
        <v>0.69236111111111109</v>
      </c>
      <c r="C281" s="24">
        <v>6.5000000000000002E-2</v>
      </c>
      <c r="D281" s="6">
        <v>0.70416666666666661</v>
      </c>
      <c r="E281" s="5">
        <v>8.9999999999999993E-3</v>
      </c>
      <c r="H281" s="53">
        <v>42565</v>
      </c>
      <c r="I281" s="54">
        <f t="shared" si="55"/>
        <v>6.7361111111111094E-2</v>
      </c>
      <c r="J281" s="55">
        <f t="shared" si="45"/>
        <v>1.6166666666666663</v>
      </c>
      <c r="K281" s="56">
        <v>6.5000000000000002E-2</v>
      </c>
      <c r="L281" s="18">
        <f>D281-D279</f>
        <v>7.9166666666666607E-2</v>
      </c>
      <c r="M281" s="8">
        <f t="shared" ref="M281:M286" si="57">L281/0.625*15</f>
        <v>1.8999999999999986</v>
      </c>
      <c r="N281" s="8">
        <v>8.9999999999999993E-3</v>
      </c>
    </row>
    <row r="282" spans="1:32">
      <c r="B282" s="6">
        <v>0.7104166666666667</v>
      </c>
      <c r="C282" s="21">
        <v>7.3999999999999996E-2</v>
      </c>
      <c r="D282" s="6">
        <v>0.72569444444444453</v>
      </c>
      <c r="E282" s="5">
        <v>1.7999999999999999E-2</v>
      </c>
      <c r="H282" s="3">
        <v>42565</v>
      </c>
      <c r="I282" s="18">
        <f t="shared" si="55"/>
        <v>8.5416666666666696E-2</v>
      </c>
      <c r="J282" s="8">
        <f t="shared" si="45"/>
        <v>2.0500000000000007</v>
      </c>
      <c r="K282" s="8">
        <v>7.3999999999999996E-2</v>
      </c>
      <c r="L282" s="18">
        <f>D282-D279</f>
        <v>0.10069444444444453</v>
      </c>
      <c r="M282" s="8">
        <f t="shared" si="57"/>
        <v>2.4166666666666687</v>
      </c>
      <c r="N282" s="8">
        <v>1.7999999999999999E-2</v>
      </c>
    </row>
    <row r="283" spans="1:32">
      <c r="B283" s="6">
        <v>0.73819444444444438</v>
      </c>
      <c r="C283" s="5">
        <v>5.8000000000000003E-2</v>
      </c>
      <c r="D283" s="6">
        <v>0.74652777777777779</v>
      </c>
      <c r="E283" s="5">
        <v>2.1999999999999999E-2</v>
      </c>
      <c r="H283" s="3">
        <v>42565</v>
      </c>
      <c r="I283" s="18">
        <f t="shared" si="55"/>
        <v>0.11319444444444438</v>
      </c>
      <c r="J283" s="8">
        <f t="shared" si="45"/>
        <v>2.716666666666665</v>
      </c>
      <c r="K283" s="8">
        <v>5.8000000000000003E-2</v>
      </c>
      <c r="L283" s="18">
        <f>D283-D279</f>
        <v>0.12152777777777779</v>
      </c>
      <c r="M283" s="8">
        <f t="shared" si="57"/>
        <v>2.916666666666667</v>
      </c>
      <c r="N283" s="8">
        <v>2.1999999999999999E-2</v>
      </c>
    </row>
    <row r="284" spans="1:32">
      <c r="B284" s="6">
        <v>0.76111111111111107</v>
      </c>
      <c r="C284" s="5">
        <v>4.8000000000000001E-2</v>
      </c>
      <c r="D284" s="6">
        <v>0.7680555555555556</v>
      </c>
      <c r="E284" s="5">
        <v>2.4E-2</v>
      </c>
      <c r="H284" s="3">
        <v>42565</v>
      </c>
      <c r="I284" s="18">
        <f t="shared" si="55"/>
        <v>0.13611111111111107</v>
      </c>
      <c r="J284" s="8">
        <f t="shared" si="45"/>
        <v>3.2666666666666657</v>
      </c>
      <c r="K284" s="8">
        <v>4.8000000000000001E-2</v>
      </c>
      <c r="L284" s="18">
        <f>D284-D279</f>
        <v>0.1430555555555556</v>
      </c>
      <c r="M284" s="8">
        <f t="shared" si="57"/>
        <v>3.4333333333333345</v>
      </c>
      <c r="N284" s="8">
        <v>2.4E-2</v>
      </c>
    </row>
    <row r="285" spans="1:32">
      <c r="B285" s="6">
        <v>0.78472222222222221</v>
      </c>
      <c r="C285" s="5">
        <v>3.5999999999999997E-2</v>
      </c>
      <c r="D285" s="6">
        <v>0.78888888888888886</v>
      </c>
      <c r="E285" s="19">
        <v>2.4E-2</v>
      </c>
      <c r="H285" s="3">
        <v>42565</v>
      </c>
      <c r="I285" s="18">
        <f t="shared" si="55"/>
        <v>0.15972222222222221</v>
      </c>
      <c r="J285" s="8">
        <f t="shared" si="45"/>
        <v>3.833333333333333</v>
      </c>
      <c r="K285" s="8">
        <v>3.5999999999999997E-2</v>
      </c>
      <c r="L285" s="18">
        <f>D285-D279</f>
        <v>0.16388888888888886</v>
      </c>
      <c r="M285" s="8">
        <f t="shared" si="57"/>
        <v>3.9333333333333327</v>
      </c>
      <c r="N285" s="8">
        <v>2.4E-2</v>
      </c>
    </row>
    <row r="286" spans="1:32">
      <c r="B286" s="6">
        <v>0.80208333333333337</v>
      </c>
      <c r="C286" s="5">
        <v>2.9000000000000001E-2</v>
      </c>
      <c r="D286" s="6">
        <v>0.80972222222222223</v>
      </c>
      <c r="E286" s="5">
        <v>1.7000000000000001E-2</v>
      </c>
      <c r="H286" s="3">
        <v>42565</v>
      </c>
      <c r="I286" s="18">
        <f t="shared" si="55"/>
        <v>0.17708333333333337</v>
      </c>
      <c r="J286" s="8">
        <f t="shared" si="45"/>
        <v>4.2500000000000009</v>
      </c>
      <c r="K286" s="8">
        <v>2.9000000000000001E-2</v>
      </c>
      <c r="L286" s="18">
        <f>D286-D279</f>
        <v>0.18472222222222223</v>
      </c>
      <c r="M286" s="8">
        <f t="shared" si="57"/>
        <v>4.4333333333333336</v>
      </c>
      <c r="N286" s="8">
        <v>1.7000000000000001E-2</v>
      </c>
    </row>
    <row r="287" spans="1:32">
      <c r="J287" s="8"/>
      <c r="M287" s="8"/>
    </row>
    <row r="288" spans="1:32">
      <c r="A288" s="1">
        <v>27805</v>
      </c>
      <c r="B288" s="6">
        <v>0.62708333333333333</v>
      </c>
      <c r="C288" s="5">
        <v>0</v>
      </c>
      <c r="D288" s="6">
        <v>0.62708333333333333</v>
      </c>
      <c r="E288" s="5">
        <v>0</v>
      </c>
      <c r="H288" s="3">
        <v>42565</v>
      </c>
      <c r="I288" s="18">
        <f t="shared" ref="I288:I299" si="58">B288-$B$288</f>
        <v>0</v>
      </c>
      <c r="J288" s="8">
        <f t="shared" si="45"/>
        <v>0</v>
      </c>
      <c r="K288" s="8">
        <v>0</v>
      </c>
      <c r="L288" s="18">
        <v>0</v>
      </c>
      <c r="M288" s="8">
        <f t="shared" si="56"/>
        <v>0</v>
      </c>
      <c r="N288" s="8">
        <v>0</v>
      </c>
    </row>
    <row r="289" spans="1:14">
      <c r="B289" s="6">
        <v>0.6743055555555556</v>
      </c>
      <c r="C289" s="5">
        <v>6.5000000000000002E-2</v>
      </c>
      <c r="D289" s="6">
        <v>0.67222222222222217</v>
      </c>
      <c r="E289" s="5">
        <v>0</v>
      </c>
      <c r="H289" s="3">
        <v>42565</v>
      </c>
      <c r="I289" s="18">
        <f t="shared" si="58"/>
        <v>4.7222222222222276E-2</v>
      </c>
      <c r="J289" s="8">
        <f t="shared" si="45"/>
        <v>1.1333333333333346</v>
      </c>
      <c r="K289" s="8">
        <v>6.5000000000000002E-2</v>
      </c>
      <c r="L289" s="18">
        <f>D289-D288</f>
        <v>4.513888888888884E-2</v>
      </c>
      <c r="M289" s="8">
        <f t="shared" si="56"/>
        <v>1.0833333333333321</v>
      </c>
      <c r="N289" s="8">
        <v>0</v>
      </c>
    </row>
    <row r="290" spans="1:14">
      <c r="B290" s="23">
        <v>0.69374999999999998</v>
      </c>
      <c r="C290" s="24">
        <v>0.08</v>
      </c>
      <c r="D290" s="6">
        <v>0.69374999999999998</v>
      </c>
      <c r="E290" s="5">
        <v>0.01</v>
      </c>
      <c r="H290" s="53">
        <v>42565</v>
      </c>
      <c r="I290" s="54">
        <f t="shared" si="58"/>
        <v>6.6666666666666652E-2</v>
      </c>
      <c r="J290" s="55">
        <f t="shared" si="45"/>
        <v>1.5999999999999996</v>
      </c>
      <c r="K290" s="56">
        <v>0.08</v>
      </c>
      <c r="L290" s="18">
        <f>D290-D288</f>
        <v>6.6666666666666652E-2</v>
      </c>
      <c r="M290" s="8">
        <f t="shared" ref="M290:M300" si="59">L290/0.625*15</f>
        <v>1.5999999999999996</v>
      </c>
      <c r="N290" s="8">
        <v>0.01</v>
      </c>
    </row>
    <row r="291" spans="1:14">
      <c r="B291" s="6">
        <v>0.71180555555555547</v>
      </c>
      <c r="C291" s="21">
        <v>8.6999999999999994E-2</v>
      </c>
      <c r="D291" s="6">
        <v>0.71458333333333324</v>
      </c>
      <c r="E291" s="5">
        <v>1.9E-2</v>
      </c>
      <c r="H291" s="3">
        <v>42565</v>
      </c>
      <c r="I291" s="18">
        <f t="shared" si="58"/>
        <v>8.4722222222222143E-2</v>
      </c>
      <c r="J291" s="8">
        <f t="shared" si="45"/>
        <v>2.0333333333333314</v>
      </c>
      <c r="K291" s="8">
        <v>8.6999999999999994E-2</v>
      </c>
      <c r="L291" s="18">
        <f>D291-D288</f>
        <v>8.7499999999999911E-2</v>
      </c>
      <c r="M291" s="8">
        <f t="shared" si="59"/>
        <v>2.0999999999999979</v>
      </c>
      <c r="N291" s="8">
        <v>1.9E-2</v>
      </c>
    </row>
    <row r="292" spans="1:14">
      <c r="B292" s="6">
        <v>0.73958333333333337</v>
      </c>
      <c r="C292" s="5">
        <v>8.5999999999999993E-2</v>
      </c>
      <c r="D292" s="6">
        <v>0.73611111111111116</v>
      </c>
      <c r="E292" s="5">
        <v>3.3000000000000002E-2</v>
      </c>
      <c r="H292" s="3">
        <v>42565</v>
      </c>
      <c r="I292" s="18">
        <f t="shared" si="58"/>
        <v>0.11250000000000004</v>
      </c>
      <c r="J292" s="8">
        <f t="shared" si="45"/>
        <v>2.7000000000000011</v>
      </c>
      <c r="K292" s="8">
        <v>8.5999999999999993E-2</v>
      </c>
      <c r="L292" s="18">
        <f>D292-D288</f>
        <v>0.10902777777777783</v>
      </c>
      <c r="M292" s="8">
        <f t="shared" si="59"/>
        <v>2.616666666666668</v>
      </c>
      <c r="N292" s="8">
        <v>3.3000000000000002E-2</v>
      </c>
    </row>
    <row r="293" spans="1:14">
      <c r="B293" s="6">
        <v>0.76250000000000007</v>
      </c>
      <c r="C293" s="5">
        <v>8.1000000000000003E-2</v>
      </c>
      <c r="D293" s="6">
        <v>0.75694444444444453</v>
      </c>
      <c r="E293" s="5">
        <v>4.5999999999999999E-2</v>
      </c>
      <c r="H293" s="3">
        <v>42565</v>
      </c>
      <c r="I293" s="18">
        <f t="shared" si="58"/>
        <v>0.13541666666666674</v>
      </c>
      <c r="J293" s="8">
        <f t="shared" ref="J293:J379" si="60">I293/0.625*15</f>
        <v>3.2500000000000018</v>
      </c>
      <c r="K293" s="8">
        <v>8.1000000000000003E-2</v>
      </c>
      <c r="L293" s="18">
        <f>D293-D288</f>
        <v>0.1298611111111112</v>
      </c>
      <c r="M293" s="8">
        <f t="shared" si="59"/>
        <v>3.1166666666666689</v>
      </c>
      <c r="N293" s="8">
        <v>4.5999999999999999E-2</v>
      </c>
    </row>
    <row r="294" spans="1:14">
      <c r="B294" s="6">
        <v>0.78888888888888886</v>
      </c>
      <c r="C294" s="5">
        <v>6.8000000000000005E-2</v>
      </c>
      <c r="D294" s="6">
        <v>0.77847222222222223</v>
      </c>
      <c r="E294" s="5">
        <v>7.1999999999999995E-2</v>
      </c>
      <c r="H294" s="3">
        <v>42565</v>
      </c>
      <c r="I294" s="18">
        <f t="shared" si="58"/>
        <v>0.16180555555555554</v>
      </c>
      <c r="J294" s="8">
        <f t="shared" si="60"/>
        <v>3.8833333333333324</v>
      </c>
      <c r="K294" s="8">
        <v>6.8000000000000005E-2</v>
      </c>
      <c r="L294" s="18">
        <f>D294-D288</f>
        <v>0.15138888888888891</v>
      </c>
      <c r="M294" s="8">
        <f t="shared" si="59"/>
        <v>3.6333333333333337</v>
      </c>
      <c r="N294" s="8">
        <v>7.1999999999999995E-2</v>
      </c>
    </row>
    <row r="295" spans="1:14" s="14" customFormat="1">
      <c r="A295" s="13"/>
      <c r="B295" s="7">
        <v>0.80972222222222223</v>
      </c>
      <c r="C295" s="8">
        <v>6.0999999999999999E-2</v>
      </c>
      <c r="D295" s="7">
        <v>0.79999999999999993</v>
      </c>
      <c r="E295" s="19">
        <v>8.5000000000000006E-2</v>
      </c>
      <c r="F295" s="8"/>
      <c r="G295" s="8"/>
      <c r="H295" s="17">
        <v>42565</v>
      </c>
      <c r="I295" s="18">
        <f t="shared" si="58"/>
        <v>0.18263888888888891</v>
      </c>
      <c r="J295" s="8">
        <f t="shared" si="60"/>
        <v>4.3833333333333337</v>
      </c>
      <c r="K295" s="8">
        <v>6.0999999999999999E-2</v>
      </c>
      <c r="L295" s="18">
        <f>D295-D288</f>
        <v>0.17291666666666661</v>
      </c>
      <c r="M295" s="8">
        <f t="shared" si="59"/>
        <v>4.1499999999999986</v>
      </c>
      <c r="N295" s="8">
        <v>8.5000000000000006E-2</v>
      </c>
    </row>
    <row r="296" spans="1:14" s="14" customFormat="1">
      <c r="A296" s="13"/>
      <c r="B296" s="7">
        <v>0.83124999999999993</v>
      </c>
      <c r="C296" s="8">
        <v>0.05</v>
      </c>
      <c r="D296" s="7">
        <v>0.8208333333333333</v>
      </c>
      <c r="E296" s="8">
        <v>4.7E-2</v>
      </c>
      <c r="F296" s="8"/>
      <c r="G296" s="8"/>
      <c r="H296" s="17">
        <v>42565</v>
      </c>
      <c r="I296" s="18">
        <f t="shared" si="58"/>
        <v>0.20416666666666661</v>
      </c>
      <c r="J296" s="8">
        <f t="shared" si="60"/>
        <v>4.8999999999999986</v>
      </c>
      <c r="K296" s="8">
        <v>0.05</v>
      </c>
      <c r="L296" s="18">
        <f>D296-D288</f>
        <v>0.19374999999999998</v>
      </c>
      <c r="M296" s="8">
        <f t="shared" si="59"/>
        <v>4.6499999999999995</v>
      </c>
      <c r="N296" s="8">
        <v>4.7E-2</v>
      </c>
    </row>
    <row r="297" spans="1:14" s="14" customFormat="1">
      <c r="A297" s="13"/>
      <c r="B297" s="7">
        <v>0.85625000000000007</v>
      </c>
      <c r="C297" s="8">
        <v>4.8000000000000001E-2</v>
      </c>
      <c r="D297" s="7">
        <v>0.84236111111111101</v>
      </c>
      <c r="E297" s="8">
        <v>5.8000000000000003E-2</v>
      </c>
      <c r="F297" s="8"/>
      <c r="G297" s="8"/>
      <c r="H297" s="17">
        <v>42565</v>
      </c>
      <c r="I297" s="18">
        <f t="shared" si="58"/>
        <v>0.22916666666666674</v>
      </c>
      <c r="J297" s="8">
        <f t="shared" si="60"/>
        <v>5.5000000000000018</v>
      </c>
      <c r="K297" s="8">
        <v>4.8000000000000001E-2</v>
      </c>
      <c r="L297" s="18">
        <f>D297-D288</f>
        <v>0.21527777777777768</v>
      </c>
      <c r="M297" s="8">
        <f t="shared" si="59"/>
        <v>5.1666666666666643</v>
      </c>
      <c r="N297" s="8">
        <v>5.8000000000000003E-2</v>
      </c>
    </row>
    <row r="298" spans="1:14">
      <c r="B298" s="6">
        <v>0.88055555555555554</v>
      </c>
      <c r="C298" s="5">
        <v>0.04</v>
      </c>
      <c r="D298" s="6">
        <v>0.86388888888888893</v>
      </c>
      <c r="E298" s="5">
        <v>3.1E-2</v>
      </c>
      <c r="H298" s="3">
        <v>42565</v>
      </c>
      <c r="I298" s="18">
        <f t="shared" si="58"/>
        <v>0.25347222222222221</v>
      </c>
      <c r="J298" s="8">
        <f t="shared" si="60"/>
        <v>6.083333333333333</v>
      </c>
      <c r="K298" s="8">
        <v>0.04</v>
      </c>
      <c r="L298" s="18">
        <f>D298-D288</f>
        <v>0.2368055555555556</v>
      </c>
      <c r="M298" s="8">
        <f t="shared" si="59"/>
        <v>5.6833333333333345</v>
      </c>
      <c r="N298" s="8">
        <v>3.1E-2</v>
      </c>
    </row>
    <row r="299" spans="1:14">
      <c r="B299" s="6">
        <v>0.90277777777777779</v>
      </c>
      <c r="C299" s="5">
        <v>2.9000000000000001E-2</v>
      </c>
      <c r="D299" s="6">
        <v>0.84305555555555556</v>
      </c>
      <c r="E299" s="5">
        <v>4.2000000000000003E-2</v>
      </c>
      <c r="H299" s="3">
        <v>42565</v>
      </c>
      <c r="I299" s="18">
        <f t="shared" si="58"/>
        <v>0.27569444444444446</v>
      </c>
      <c r="J299" s="8">
        <f t="shared" si="60"/>
        <v>6.6166666666666671</v>
      </c>
      <c r="K299" s="8">
        <v>2.9000000000000001E-2</v>
      </c>
      <c r="L299" s="18">
        <f>D299-D288</f>
        <v>0.21597222222222223</v>
      </c>
      <c r="M299" s="8">
        <f t="shared" si="59"/>
        <v>5.1833333333333336</v>
      </c>
      <c r="N299" s="8">
        <v>4.2000000000000003E-2</v>
      </c>
    </row>
    <row r="300" spans="1:14">
      <c r="D300" s="6">
        <v>0.90277777777777779</v>
      </c>
      <c r="E300" s="5">
        <v>0</v>
      </c>
      <c r="H300" s="3">
        <v>42565</v>
      </c>
      <c r="J300" s="8">
        <f t="shared" si="60"/>
        <v>0</v>
      </c>
      <c r="L300" s="18">
        <f>D299-D288</f>
        <v>0.21597222222222223</v>
      </c>
      <c r="M300" s="8">
        <f t="shared" si="59"/>
        <v>5.1833333333333336</v>
      </c>
      <c r="N300" s="8">
        <v>0</v>
      </c>
    </row>
    <row r="301" spans="1:14">
      <c r="J301" s="8"/>
      <c r="M301" s="8"/>
    </row>
    <row r="302" spans="1:14">
      <c r="A302" s="1">
        <v>26503</v>
      </c>
      <c r="B302" s="6">
        <v>0.62291666666666667</v>
      </c>
      <c r="C302" s="5">
        <v>0</v>
      </c>
      <c r="D302" s="6">
        <v>0.62291666666666667</v>
      </c>
      <c r="E302" s="5">
        <v>0</v>
      </c>
      <c r="H302" s="3">
        <v>42565</v>
      </c>
      <c r="I302" s="18">
        <f t="shared" ref="I302:I312" si="61">B302-$B$302</f>
        <v>0</v>
      </c>
      <c r="J302" s="8">
        <f t="shared" si="60"/>
        <v>0</v>
      </c>
      <c r="K302" s="8">
        <v>0</v>
      </c>
      <c r="L302" s="18">
        <f>D302-D302</f>
        <v>0</v>
      </c>
      <c r="M302" s="8">
        <f t="shared" si="56"/>
        <v>0</v>
      </c>
      <c r="N302" s="8">
        <v>0</v>
      </c>
    </row>
    <row r="303" spans="1:14">
      <c r="B303" s="6">
        <v>0.67222222222222217</v>
      </c>
      <c r="C303" s="21">
        <v>7.9000000000000001E-2</v>
      </c>
      <c r="D303" s="6">
        <v>0.64236111111111105</v>
      </c>
      <c r="E303" s="5">
        <v>0</v>
      </c>
      <c r="H303" s="3">
        <v>42565</v>
      </c>
      <c r="I303" s="18">
        <f t="shared" si="61"/>
        <v>4.9305555555555491E-2</v>
      </c>
      <c r="J303" s="8">
        <f t="shared" si="60"/>
        <v>1.1833333333333318</v>
      </c>
      <c r="K303" s="8">
        <v>7.9000000000000001E-2</v>
      </c>
      <c r="L303" s="18">
        <f>D303-D302</f>
        <v>1.9444444444444375E-2</v>
      </c>
      <c r="M303" s="8">
        <f t="shared" si="56"/>
        <v>0.46666666666666501</v>
      </c>
      <c r="N303" s="8">
        <v>0</v>
      </c>
    </row>
    <row r="304" spans="1:14">
      <c r="B304" s="23">
        <v>0.69166666666666676</v>
      </c>
      <c r="C304" s="28">
        <v>0.09</v>
      </c>
      <c r="D304" s="6">
        <v>0.66319444444444442</v>
      </c>
      <c r="E304" s="5">
        <v>6.0000000000000001E-3</v>
      </c>
      <c r="H304" s="53">
        <v>42565</v>
      </c>
      <c r="I304" s="54">
        <f t="shared" si="61"/>
        <v>6.8750000000000089E-2</v>
      </c>
      <c r="J304" s="55">
        <f t="shared" si="60"/>
        <v>1.6500000000000021</v>
      </c>
      <c r="K304" s="55">
        <v>0.09</v>
      </c>
      <c r="L304" s="18">
        <f>D304-D302</f>
        <v>4.0277777777777746E-2</v>
      </c>
      <c r="M304" s="8">
        <f t="shared" ref="M304:M314" si="62">L304/0.625*15</f>
        <v>0.96666666666666579</v>
      </c>
      <c r="N304" s="8">
        <v>6.0000000000000001E-3</v>
      </c>
    </row>
    <row r="305" spans="1:14">
      <c r="B305" s="6">
        <v>0.71319444444444446</v>
      </c>
      <c r="C305" s="5">
        <v>7.8E-2</v>
      </c>
      <c r="D305" s="6">
        <v>0.68472222222222223</v>
      </c>
      <c r="E305" s="5">
        <v>1.2999999999999999E-2</v>
      </c>
      <c r="H305" s="3">
        <v>42565</v>
      </c>
      <c r="I305" s="18">
        <f t="shared" si="61"/>
        <v>9.027777777777779E-2</v>
      </c>
      <c r="J305" s="8">
        <f t="shared" si="60"/>
        <v>2.166666666666667</v>
      </c>
      <c r="K305" s="8">
        <v>7.8E-2</v>
      </c>
      <c r="L305" s="18">
        <f>D305-D302</f>
        <v>6.1805555555555558E-2</v>
      </c>
      <c r="M305" s="8">
        <f t="shared" si="62"/>
        <v>1.4833333333333334</v>
      </c>
      <c r="N305" s="8">
        <v>1.2999999999999999E-2</v>
      </c>
    </row>
    <row r="306" spans="1:14">
      <c r="B306" s="6">
        <v>0.74097222222222225</v>
      </c>
      <c r="C306" s="5">
        <v>7.8E-2</v>
      </c>
      <c r="D306" s="6">
        <v>0.7055555555555556</v>
      </c>
      <c r="E306" s="5">
        <v>3.1E-2</v>
      </c>
      <c r="H306" s="3">
        <v>42565</v>
      </c>
      <c r="I306" s="18">
        <f t="shared" si="61"/>
        <v>0.11805555555555558</v>
      </c>
      <c r="J306" s="8">
        <f t="shared" si="60"/>
        <v>2.8333333333333339</v>
      </c>
      <c r="K306" s="8">
        <v>7.8E-2</v>
      </c>
      <c r="L306" s="18">
        <f>D306-D302</f>
        <v>8.2638888888888928E-2</v>
      </c>
      <c r="M306" s="8">
        <f t="shared" si="62"/>
        <v>1.9833333333333345</v>
      </c>
      <c r="N306" s="8">
        <v>3.1E-2</v>
      </c>
    </row>
    <row r="307" spans="1:14">
      <c r="B307" s="6">
        <v>0.7631944444444444</v>
      </c>
      <c r="C307" s="5">
        <v>6.8000000000000005E-2</v>
      </c>
      <c r="D307" s="6">
        <v>0.7270833333333333</v>
      </c>
      <c r="E307" s="5">
        <v>4.7E-2</v>
      </c>
      <c r="H307" s="3">
        <v>42565</v>
      </c>
      <c r="I307" s="18">
        <f t="shared" si="61"/>
        <v>0.14027777777777772</v>
      </c>
      <c r="J307" s="8">
        <f t="shared" si="60"/>
        <v>3.3666666666666654</v>
      </c>
      <c r="K307" s="8">
        <v>6.8000000000000005E-2</v>
      </c>
      <c r="L307" s="18">
        <f>D307-D302</f>
        <v>0.10416666666666663</v>
      </c>
      <c r="M307" s="8">
        <f t="shared" si="62"/>
        <v>2.4999999999999991</v>
      </c>
      <c r="N307" s="8">
        <v>4.7E-2</v>
      </c>
    </row>
    <row r="308" spans="1:14">
      <c r="B308" s="6">
        <v>0.78749999999999998</v>
      </c>
      <c r="C308" s="5">
        <v>0.06</v>
      </c>
      <c r="D308" s="6">
        <v>0.74861111111111101</v>
      </c>
      <c r="E308" s="5">
        <v>9.7000000000000003E-2</v>
      </c>
      <c r="H308" s="3">
        <v>42565</v>
      </c>
      <c r="I308" s="18">
        <f t="shared" si="61"/>
        <v>0.1645833333333333</v>
      </c>
      <c r="J308" s="8">
        <f t="shared" si="60"/>
        <v>3.9499999999999997</v>
      </c>
      <c r="K308" s="8">
        <v>0.06</v>
      </c>
      <c r="L308" s="18">
        <f>D308-D302</f>
        <v>0.12569444444444433</v>
      </c>
      <c r="M308" s="8">
        <f t="shared" si="62"/>
        <v>3.0166666666666639</v>
      </c>
      <c r="N308" s="8">
        <v>9.7000000000000003E-2</v>
      </c>
    </row>
    <row r="309" spans="1:14">
      <c r="B309" s="6">
        <v>0.81180555555555556</v>
      </c>
      <c r="C309" s="5">
        <v>5.1999999999999998E-2</v>
      </c>
      <c r="D309" s="6">
        <v>0.76944444444444438</v>
      </c>
      <c r="E309" s="5">
        <v>0.107</v>
      </c>
      <c r="H309" s="3">
        <v>42565</v>
      </c>
      <c r="I309" s="18">
        <f t="shared" si="61"/>
        <v>0.18888888888888888</v>
      </c>
      <c r="J309" s="8">
        <f t="shared" si="60"/>
        <v>4.5333333333333332</v>
      </c>
      <c r="K309" s="8">
        <v>5.1999999999999998E-2</v>
      </c>
      <c r="L309" s="18">
        <f>D309-D302</f>
        <v>0.1465277777777777</v>
      </c>
      <c r="M309" s="8">
        <f t="shared" si="62"/>
        <v>3.5166666666666648</v>
      </c>
      <c r="N309" s="8">
        <v>0.107</v>
      </c>
    </row>
    <row r="310" spans="1:14">
      <c r="B310" s="6">
        <v>0.83263888888888893</v>
      </c>
      <c r="C310" s="5">
        <v>0.04</v>
      </c>
      <c r="D310" s="6">
        <v>0.7909722222222223</v>
      </c>
      <c r="E310" s="5">
        <v>0.108</v>
      </c>
      <c r="H310" s="3">
        <v>42565</v>
      </c>
      <c r="I310" s="18">
        <f t="shared" si="61"/>
        <v>0.20972222222222225</v>
      </c>
      <c r="J310" s="8">
        <f t="shared" si="60"/>
        <v>5.0333333333333341</v>
      </c>
      <c r="K310" s="8">
        <v>0.04</v>
      </c>
      <c r="L310" s="18">
        <f>D310-D302</f>
        <v>0.16805555555555562</v>
      </c>
      <c r="M310" s="8">
        <f t="shared" si="62"/>
        <v>4.033333333333335</v>
      </c>
      <c r="N310" s="8">
        <v>0.108</v>
      </c>
    </row>
    <row r="311" spans="1:14">
      <c r="B311" s="6">
        <v>0.85763888888888884</v>
      </c>
      <c r="C311" s="5">
        <v>3.4000000000000002E-2</v>
      </c>
      <c r="D311" s="6">
        <v>0.8125</v>
      </c>
      <c r="E311" s="19">
        <v>0.112</v>
      </c>
      <c r="H311" s="3">
        <v>42565</v>
      </c>
      <c r="I311" s="18">
        <f t="shared" si="61"/>
        <v>0.23472222222222217</v>
      </c>
      <c r="J311" s="8">
        <f t="shared" si="60"/>
        <v>5.633333333333332</v>
      </c>
      <c r="K311" s="8">
        <v>3.4000000000000002E-2</v>
      </c>
      <c r="L311" s="18">
        <f>D311-D302</f>
        <v>0.18958333333333333</v>
      </c>
      <c r="M311" s="8">
        <f t="shared" si="62"/>
        <v>4.55</v>
      </c>
      <c r="N311" s="8">
        <v>0.112</v>
      </c>
    </row>
    <row r="312" spans="1:14">
      <c r="B312" s="6">
        <v>0.86736111111111114</v>
      </c>
      <c r="C312" s="5">
        <v>0.03</v>
      </c>
      <c r="D312" s="6">
        <v>0.83333333333333337</v>
      </c>
      <c r="E312" s="5">
        <v>0.109</v>
      </c>
      <c r="H312" s="3">
        <v>42565</v>
      </c>
      <c r="I312" s="18">
        <f t="shared" si="61"/>
        <v>0.24444444444444446</v>
      </c>
      <c r="J312" s="8">
        <f t="shared" si="60"/>
        <v>5.8666666666666671</v>
      </c>
      <c r="K312" s="8">
        <v>0.03</v>
      </c>
      <c r="L312" s="18">
        <f>D312-D302</f>
        <v>0.2104166666666667</v>
      </c>
      <c r="M312" s="8">
        <f t="shared" si="62"/>
        <v>5.0500000000000007</v>
      </c>
      <c r="N312" s="8">
        <v>0.109</v>
      </c>
    </row>
    <row r="313" spans="1:14">
      <c r="D313" s="6">
        <v>0.85486111111111107</v>
      </c>
      <c r="E313" s="5">
        <v>9.8000000000000004E-2</v>
      </c>
      <c r="H313" s="3">
        <v>42565</v>
      </c>
      <c r="J313" s="8">
        <f t="shared" si="60"/>
        <v>0</v>
      </c>
      <c r="L313" s="18">
        <f>D313-D302</f>
        <v>0.2319444444444444</v>
      </c>
      <c r="M313" s="8">
        <f t="shared" si="62"/>
        <v>5.5666666666666655</v>
      </c>
      <c r="N313" s="8">
        <v>9.8000000000000004E-2</v>
      </c>
    </row>
    <row r="314" spans="1:14" s="52" customFormat="1">
      <c r="A314" s="47"/>
      <c r="B314" s="48"/>
      <c r="C314" s="49"/>
      <c r="D314" s="48">
        <v>0.87083333333333324</v>
      </c>
      <c r="E314" s="49">
        <v>0</v>
      </c>
      <c r="F314" s="49"/>
      <c r="G314" s="49"/>
      <c r="H314" s="50">
        <v>42565</v>
      </c>
      <c r="I314" s="51"/>
      <c r="J314" s="49">
        <f t="shared" si="60"/>
        <v>0</v>
      </c>
      <c r="K314" s="49"/>
      <c r="L314" s="51">
        <f>D314-D302</f>
        <v>0.24791666666666656</v>
      </c>
      <c r="M314" s="49">
        <f t="shared" si="62"/>
        <v>5.9499999999999975</v>
      </c>
      <c r="N314" s="49">
        <v>0</v>
      </c>
    </row>
    <row r="315" spans="1:14">
      <c r="J315" s="8"/>
      <c r="M315" s="8"/>
    </row>
    <row r="316" spans="1:14">
      <c r="A316" s="13">
        <v>20503</v>
      </c>
      <c r="B316" s="6">
        <v>0.61111111111111105</v>
      </c>
      <c r="C316" s="5">
        <v>0</v>
      </c>
      <c r="D316" s="6">
        <v>0.61111111111111105</v>
      </c>
      <c r="E316" s="5">
        <v>0</v>
      </c>
      <c r="H316" s="3">
        <v>42563</v>
      </c>
      <c r="I316" s="18">
        <f t="shared" ref="I316:I323" si="63">B316-$B$316</f>
        <v>0</v>
      </c>
      <c r="J316" s="8">
        <f t="shared" si="60"/>
        <v>0</v>
      </c>
      <c r="K316" s="8">
        <v>0</v>
      </c>
      <c r="L316" s="18">
        <v>0</v>
      </c>
      <c r="M316" s="8">
        <f t="shared" si="56"/>
        <v>0</v>
      </c>
      <c r="N316" s="8">
        <v>0</v>
      </c>
    </row>
    <row r="317" spans="1:14">
      <c r="B317" s="6">
        <v>0.67638888888888893</v>
      </c>
      <c r="C317" s="5">
        <v>5.2999999999999999E-2</v>
      </c>
      <c r="D317" s="6">
        <v>0.70833333333333337</v>
      </c>
      <c r="E317" s="5">
        <v>0</v>
      </c>
      <c r="H317" s="3">
        <v>42563</v>
      </c>
      <c r="I317" s="18">
        <f t="shared" si="63"/>
        <v>6.5277777777777879E-2</v>
      </c>
      <c r="J317" s="8">
        <f t="shared" si="60"/>
        <v>1.5666666666666691</v>
      </c>
      <c r="K317" s="8">
        <v>5.2999999999999999E-2</v>
      </c>
      <c r="L317" s="18">
        <f>D317-D316</f>
        <v>9.7222222222222321E-2</v>
      </c>
      <c r="M317" s="8">
        <f t="shared" si="56"/>
        <v>2.3333333333333357</v>
      </c>
      <c r="N317" s="8">
        <v>0</v>
      </c>
    </row>
    <row r="318" spans="1:14">
      <c r="B318" s="23">
        <v>0.7090277777777777</v>
      </c>
      <c r="C318" s="24">
        <v>6.3E-2</v>
      </c>
      <c r="D318" s="6">
        <v>0.72986111111111107</v>
      </c>
      <c r="E318" s="5">
        <v>8.9999999999999993E-3</v>
      </c>
      <c r="H318" s="53">
        <v>42563</v>
      </c>
      <c r="I318" s="54">
        <f t="shared" si="63"/>
        <v>9.7916666666666652E-2</v>
      </c>
      <c r="J318" s="55">
        <f t="shared" si="60"/>
        <v>2.3499999999999996</v>
      </c>
      <c r="K318" s="56">
        <v>6.3E-2</v>
      </c>
      <c r="L318" s="18">
        <f>D318-D316</f>
        <v>0.11875000000000002</v>
      </c>
      <c r="M318" s="8">
        <f t="shared" ref="M318:M326" si="64">L318/0.625*15</f>
        <v>2.8500000000000005</v>
      </c>
      <c r="N318" s="8">
        <v>8.9999999999999993E-3</v>
      </c>
    </row>
    <row r="319" spans="1:14">
      <c r="B319" s="6">
        <v>0.73611111111111116</v>
      </c>
      <c r="C319" s="21">
        <v>6.4000000000000001E-2</v>
      </c>
      <c r="D319" s="6">
        <v>0.75069444444444444</v>
      </c>
      <c r="E319" s="5">
        <v>1.4E-2</v>
      </c>
      <c r="H319" s="3">
        <v>42563</v>
      </c>
      <c r="I319" s="18">
        <f t="shared" si="63"/>
        <v>0.12500000000000011</v>
      </c>
      <c r="J319" s="8">
        <f t="shared" si="60"/>
        <v>3.0000000000000027</v>
      </c>
      <c r="K319" s="8">
        <v>6.4000000000000001E-2</v>
      </c>
      <c r="L319" s="18">
        <f>D319-D316</f>
        <v>0.13958333333333339</v>
      </c>
      <c r="M319" s="8">
        <f t="shared" si="64"/>
        <v>3.3500000000000014</v>
      </c>
      <c r="N319" s="8">
        <v>1.4E-2</v>
      </c>
    </row>
    <row r="320" spans="1:14">
      <c r="B320" s="6">
        <v>0.75416666666666676</v>
      </c>
      <c r="C320" s="5">
        <v>5.8000000000000003E-2</v>
      </c>
      <c r="D320" s="6">
        <v>0.77222222222222225</v>
      </c>
      <c r="E320" s="5">
        <v>1.7000000000000001E-2</v>
      </c>
      <c r="H320" s="3">
        <v>42563</v>
      </c>
      <c r="I320" s="18">
        <f t="shared" si="63"/>
        <v>0.14305555555555571</v>
      </c>
      <c r="J320" s="8">
        <f t="shared" si="60"/>
        <v>3.4333333333333371</v>
      </c>
      <c r="K320" s="8">
        <v>5.8000000000000003E-2</v>
      </c>
      <c r="L320" s="18">
        <f>D320-D316</f>
        <v>0.1611111111111112</v>
      </c>
      <c r="M320" s="8">
        <f t="shared" si="64"/>
        <v>3.8666666666666689</v>
      </c>
      <c r="N320" s="8">
        <v>1.7000000000000001E-2</v>
      </c>
    </row>
    <row r="321" spans="1:14">
      <c r="B321" s="6">
        <v>0.78263888888888899</v>
      </c>
      <c r="C321" s="5">
        <v>4.5999999999999999E-2</v>
      </c>
      <c r="D321" s="6">
        <v>0.79305555555555562</v>
      </c>
      <c r="E321" s="19">
        <v>0.02</v>
      </c>
      <c r="H321" s="3">
        <v>42563</v>
      </c>
      <c r="I321" s="18">
        <f t="shared" si="63"/>
        <v>0.17152777777777795</v>
      </c>
      <c r="J321" s="8">
        <f t="shared" si="60"/>
        <v>4.1166666666666707</v>
      </c>
      <c r="K321" s="8">
        <v>4.5999999999999999E-2</v>
      </c>
      <c r="L321" s="18">
        <f>D321-D316</f>
        <v>0.18194444444444458</v>
      </c>
      <c r="M321" s="8">
        <f t="shared" si="64"/>
        <v>4.3666666666666698</v>
      </c>
      <c r="N321" s="8">
        <v>0.02</v>
      </c>
    </row>
    <row r="322" spans="1:14">
      <c r="B322" s="6">
        <v>0.80069444444444438</v>
      </c>
      <c r="C322" s="5">
        <v>3.4000000000000002E-2</v>
      </c>
      <c r="D322" s="6">
        <v>0.81388888888888899</v>
      </c>
      <c r="E322" s="5">
        <v>1.9E-2</v>
      </c>
      <c r="H322" s="3">
        <v>42563</v>
      </c>
      <c r="I322" s="18">
        <f t="shared" si="63"/>
        <v>0.18958333333333333</v>
      </c>
      <c r="J322" s="8">
        <f t="shared" si="60"/>
        <v>4.55</v>
      </c>
      <c r="K322" s="8">
        <v>3.4000000000000002E-2</v>
      </c>
      <c r="L322" s="18">
        <f>D322-D316</f>
        <v>0.20277777777777795</v>
      </c>
      <c r="M322" s="8">
        <f t="shared" si="64"/>
        <v>4.8666666666666707</v>
      </c>
      <c r="N322" s="8">
        <v>1.9E-2</v>
      </c>
    </row>
    <row r="323" spans="1:14">
      <c r="B323" s="6">
        <v>0.81388888888888899</v>
      </c>
      <c r="C323" s="5">
        <v>2.5999999999999999E-2</v>
      </c>
      <c r="D323" s="6">
        <v>0.8354166666666667</v>
      </c>
      <c r="E323" s="5">
        <v>0.02</v>
      </c>
      <c r="H323" s="3">
        <v>42563</v>
      </c>
      <c r="I323" s="18">
        <f t="shared" si="63"/>
        <v>0.20277777777777795</v>
      </c>
      <c r="J323" s="8">
        <f t="shared" si="60"/>
        <v>4.8666666666666707</v>
      </c>
      <c r="K323" s="8">
        <v>2.5999999999999999E-2</v>
      </c>
      <c r="L323" s="18">
        <f>D323-D316</f>
        <v>0.22430555555555565</v>
      </c>
      <c r="M323" s="8">
        <f t="shared" si="64"/>
        <v>5.3833333333333355</v>
      </c>
      <c r="N323" s="8">
        <v>0.02</v>
      </c>
    </row>
    <row r="324" spans="1:14">
      <c r="D324" s="6">
        <v>0.85625000000000007</v>
      </c>
      <c r="E324" s="5">
        <v>1.7000000000000001E-2</v>
      </c>
      <c r="J324" s="8"/>
      <c r="L324" s="18">
        <f>D324-D316</f>
        <v>0.24513888888888902</v>
      </c>
      <c r="M324" s="8">
        <f t="shared" si="64"/>
        <v>5.8833333333333364</v>
      </c>
      <c r="N324" s="8">
        <v>1.7000000000000001E-2</v>
      </c>
    </row>
    <row r="325" spans="1:14">
      <c r="D325" s="6">
        <v>0.87777777777777777</v>
      </c>
      <c r="E325" s="5">
        <v>8.9999999999999993E-3</v>
      </c>
      <c r="J325" s="8"/>
      <c r="L325" s="18">
        <f>D325-D316</f>
        <v>0.26666666666666672</v>
      </c>
      <c r="M325" s="8">
        <f t="shared" si="64"/>
        <v>6.4000000000000012</v>
      </c>
      <c r="N325" s="8">
        <v>8.9999999999999993E-3</v>
      </c>
    </row>
    <row r="326" spans="1:14">
      <c r="D326" s="6">
        <v>0.89861111111111114</v>
      </c>
      <c r="E326" s="5">
        <v>0</v>
      </c>
      <c r="J326" s="8"/>
      <c r="L326" s="18">
        <f>D326-D316</f>
        <v>0.28750000000000009</v>
      </c>
      <c r="M326" s="8">
        <f t="shared" si="64"/>
        <v>6.9000000000000021</v>
      </c>
      <c r="N326" s="8">
        <v>0</v>
      </c>
    </row>
    <row r="327" spans="1:14">
      <c r="J327" s="8"/>
      <c r="M327" s="8"/>
    </row>
    <row r="328" spans="1:14">
      <c r="A328" s="13">
        <v>24502</v>
      </c>
      <c r="B328" s="6">
        <v>0.62083333333333335</v>
      </c>
      <c r="C328" s="5">
        <v>0</v>
      </c>
      <c r="D328" s="6">
        <v>0.62083333333333335</v>
      </c>
      <c r="E328" s="5">
        <v>0</v>
      </c>
      <c r="H328" s="3">
        <v>42563</v>
      </c>
      <c r="I328" s="18">
        <f t="shared" ref="I328:I334" si="65">B328-$B$328</f>
        <v>0</v>
      </c>
      <c r="J328" s="8">
        <f t="shared" si="60"/>
        <v>0</v>
      </c>
      <c r="K328" s="8">
        <v>0</v>
      </c>
      <c r="L328" s="18">
        <v>0</v>
      </c>
      <c r="M328" s="8">
        <f t="shared" si="56"/>
        <v>0</v>
      </c>
      <c r="N328" s="8">
        <v>0</v>
      </c>
    </row>
    <row r="329" spans="1:14">
      <c r="B329" s="6">
        <v>0.67847222222222225</v>
      </c>
      <c r="C329" s="21">
        <v>7.4999999999999997E-2</v>
      </c>
      <c r="D329" s="6">
        <v>0.69930555555555562</v>
      </c>
      <c r="E329" s="5">
        <v>0</v>
      </c>
      <c r="H329" s="3">
        <v>42563</v>
      </c>
      <c r="I329" s="18">
        <f t="shared" si="65"/>
        <v>5.7638888888888906E-2</v>
      </c>
      <c r="J329" s="8">
        <f t="shared" si="60"/>
        <v>1.3833333333333337</v>
      </c>
      <c r="K329" s="8">
        <v>7.4999999999999997E-2</v>
      </c>
      <c r="L329" s="18">
        <f>D329-D328</f>
        <v>7.8472222222222276E-2</v>
      </c>
      <c r="M329" s="8">
        <f t="shared" si="56"/>
        <v>1.8833333333333346</v>
      </c>
      <c r="N329" s="8">
        <v>0</v>
      </c>
    </row>
    <row r="330" spans="1:14">
      <c r="B330" s="23">
        <v>0.70624999999999993</v>
      </c>
      <c r="C330" s="28">
        <v>7.3999999999999996E-2</v>
      </c>
      <c r="D330" s="6">
        <v>0.72013888888888899</v>
      </c>
      <c r="E330" s="5">
        <v>0.01</v>
      </c>
      <c r="H330" s="53">
        <v>42563</v>
      </c>
      <c r="I330" s="54">
        <f t="shared" si="65"/>
        <v>8.5416666666666585E-2</v>
      </c>
      <c r="J330" s="55">
        <f t="shared" si="60"/>
        <v>2.049999999999998</v>
      </c>
      <c r="K330" s="55">
        <v>7.3999999999999996E-2</v>
      </c>
      <c r="L330" s="18">
        <f>D330-D328</f>
        <v>9.9305555555555647E-2</v>
      </c>
      <c r="M330" s="8">
        <f t="shared" ref="M330:M340" si="66">L330/0.625*15</f>
        <v>2.3833333333333355</v>
      </c>
      <c r="N330" s="8">
        <v>0.01</v>
      </c>
    </row>
    <row r="331" spans="1:14">
      <c r="B331" s="6">
        <v>0.73402777777777783</v>
      </c>
      <c r="C331" s="5">
        <v>5.8999999999999997E-2</v>
      </c>
      <c r="D331" s="6">
        <v>0.7416666666666667</v>
      </c>
      <c r="E331" s="5">
        <v>0.02</v>
      </c>
      <c r="H331" s="3">
        <v>42563</v>
      </c>
      <c r="I331" s="18">
        <f t="shared" si="65"/>
        <v>0.11319444444444449</v>
      </c>
      <c r="J331" s="8">
        <f t="shared" si="60"/>
        <v>2.7166666666666677</v>
      </c>
      <c r="K331" s="8">
        <v>5.8999999999999997E-2</v>
      </c>
      <c r="L331" s="18">
        <f>D331-D328</f>
        <v>0.12083333333333335</v>
      </c>
      <c r="M331" s="8">
        <f t="shared" si="66"/>
        <v>2.9000000000000004</v>
      </c>
      <c r="N331" s="8">
        <v>0.02</v>
      </c>
    </row>
    <row r="332" spans="1:14">
      <c r="B332" s="6">
        <v>0.7597222222222223</v>
      </c>
      <c r="C332" s="5">
        <v>4.8000000000000001E-2</v>
      </c>
      <c r="D332" s="6">
        <v>0.76250000000000007</v>
      </c>
      <c r="E332" s="5">
        <v>3.1E-2</v>
      </c>
      <c r="H332" s="3">
        <v>42563</v>
      </c>
      <c r="I332" s="18">
        <f t="shared" si="65"/>
        <v>0.13888888888888895</v>
      </c>
      <c r="J332" s="8">
        <f t="shared" si="60"/>
        <v>3.3333333333333348</v>
      </c>
      <c r="K332" s="8">
        <v>4.8000000000000001E-2</v>
      </c>
      <c r="L332" s="18">
        <f>D332-D328</f>
        <v>0.14166666666666672</v>
      </c>
      <c r="M332" s="8">
        <f t="shared" si="66"/>
        <v>3.4000000000000012</v>
      </c>
      <c r="N332" s="8">
        <v>3.1E-2</v>
      </c>
    </row>
    <row r="333" spans="1:14">
      <c r="B333" s="6">
        <v>0.78472222222222221</v>
      </c>
      <c r="C333" s="5">
        <v>3.3000000000000002E-2</v>
      </c>
      <c r="D333" s="6">
        <v>0.78402777777777777</v>
      </c>
      <c r="E333" s="5">
        <v>4.1000000000000002E-2</v>
      </c>
      <c r="H333" s="3">
        <v>42563</v>
      </c>
      <c r="I333" s="18">
        <f t="shared" si="65"/>
        <v>0.16388888888888886</v>
      </c>
      <c r="J333" s="8">
        <f t="shared" si="60"/>
        <v>3.9333333333333327</v>
      </c>
      <c r="K333" s="8">
        <v>3.3000000000000002E-2</v>
      </c>
      <c r="L333" s="18">
        <f>D333-D328</f>
        <v>0.16319444444444442</v>
      </c>
      <c r="M333" s="8">
        <f t="shared" si="66"/>
        <v>3.9166666666666661</v>
      </c>
      <c r="N333" s="8">
        <v>4.1000000000000002E-2</v>
      </c>
    </row>
    <row r="334" spans="1:14">
      <c r="B334" s="6">
        <v>0.7993055555555556</v>
      </c>
      <c r="C334" s="5">
        <v>2.3E-2</v>
      </c>
      <c r="D334" s="6">
        <v>0.80555555555555547</v>
      </c>
      <c r="E334" s="5">
        <v>4.1000000000000002E-2</v>
      </c>
      <c r="H334" s="3">
        <v>42563</v>
      </c>
      <c r="I334" s="18">
        <f t="shared" si="65"/>
        <v>0.17847222222222225</v>
      </c>
      <c r="J334" s="8">
        <f t="shared" si="60"/>
        <v>4.2833333333333341</v>
      </c>
      <c r="K334" s="8">
        <v>2.3E-2</v>
      </c>
      <c r="L334" s="18">
        <f>D334-D328</f>
        <v>0.18472222222222212</v>
      </c>
      <c r="M334" s="8">
        <f t="shared" si="66"/>
        <v>4.4333333333333309</v>
      </c>
      <c r="N334" s="8">
        <v>4.1000000000000002E-2</v>
      </c>
    </row>
    <row r="335" spans="1:14">
      <c r="D335" s="6">
        <v>0.82638888888888884</v>
      </c>
      <c r="E335" s="19">
        <v>5.1999999999999998E-2</v>
      </c>
      <c r="J335" s="8"/>
      <c r="L335" s="18">
        <f>D335-D328</f>
        <v>0.20555555555555549</v>
      </c>
      <c r="M335" s="8">
        <f t="shared" si="66"/>
        <v>4.9333333333333318</v>
      </c>
      <c r="N335" s="8">
        <v>5.1999999999999998E-2</v>
      </c>
    </row>
    <row r="336" spans="1:14">
      <c r="D336" s="6">
        <v>0.84791666666666676</v>
      </c>
      <c r="E336" s="5">
        <v>3.4000000000000002E-2</v>
      </c>
      <c r="J336" s="8"/>
      <c r="L336" s="18">
        <f>D336-D328</f>
        <v>0.22708333333333341</v>
      </c>
      <c r="M336" s="8">
        <f t="shared" si="66"/>
        <v>5.450000000000002</v>
      </c>
      <c r="N336" s="8">
        <v>3.4000000000000002E-2</v>
      </c>
    </row>
    <row r="337" spans="1:14">
      <c r="D337" s="6">
        <v>0.86944444444444446</v>
      </c>
      <c r="E337" s="5">
        <v>1.2999999999999999E-2</v>
      </c>
      <c r="J337" s="8"/>
      <c r="L337" s="18">
        <f>D337-D328</f>
        <v>0.24861111111111112</v>
      </c>
      <c r="M337" s="8">
        <f t="shared" si="66"/>
        <v>5.9666666666666668</v>
      </c>
      <c r="N337" s="8">
        <v>1.2999999999999999E-2</v>
      </c>
    </row>
    <row r="338" spans="1:14">
      <c r="D338" s="6">
        <v>0.89027777777777783</v>
      </c>
      <c r="E338" s="5">
        <v>8.0000000000000002E-3</v>
      </c>
      <c r="J338" s="8"/>
      <c r="L338" s="18">
        <f>D338-D328</f>
        <v>0.26944444444444449</v>
      </c>
      <c r="M338" s="8">
        <f t="shared" si="66"/>
        <v>6.4666666666666677</v>
      </c>
      <c r="N338" s="8">
        <v>8.0000000000000002E-3</v>
      </c>
    </row>
    <row r="339" spans="1:14">
      <c r="D339" s="6">
        <v>0.91180555555555554</v>
      </c>
      <c r="E339" s="5">
        <v>6.0000000000000001E-3</v>
      </c>
      <c r="J339" s="8"/>
      <c r="L339" s="18">
        <f>D339-D328</f>
        <v>0.29097222222222219</v>
      </c>
      <c r="M339" s="8">
        <f t="shared" si="66"/>
        <v>6.9833333333333325</v>
      </c>
      <c r="N339" s="8">
        <v>6.0000000000000001E-3</v>
      </c>
    </row>
    <row r="340" spans="1:14">
      <c r="D340" s="6">
        <v>0.93263888888888891</v>
      </c>
      <c r="E340" s="5">
        <v>0</v>
      </c>
      <c r="J340" s="8"/>
      <c r="L340" s="18">
        <f>D340-D328</f>
        <v>0.31180555555555556</v>
      </c>
      <c r="M340" s="8">
        <f t="shared" si="66"/>
        <v>7.4833333333333334</v>
      </c>
      <c r="N340" s="8">
        <v>0</v>
      </c>
    </row>
    <row r="341" spans="1:14">
      <c r="J341" s="8"/>
      <c r="M341" s="8"/>
    </row>
    <row r="342" spans="1:14">
      <c r="A342" s="1">
        <v>24702</v>
      </c>
      <c r="B342" s="6">
        <v>0.61736111111111114</v>
      </c>
      <c r="C342" s="5">
        <v>0</v>
      </c>
      <c r="D342" s="6">
        <v>0.61736111111111114</v>
      </c>
      <c r="E342" s="5">
        <v>0</v>
      </c>
      <c r="H342" s="3">
        <v>42563</v>
      </c>
      <c r="I342" s="18">
        <f t="shared" ref="I342:I350" si="67">B342-$B$342</f>
        <v>0</v>
      </c>
      <c r="J342" s="8">
        <f t="shared" si="60"/>
        <v>0</v>
      </c>
      <c r="K342" s="8">
        <v>0</v>
      </c>
      <c r="L342" s="18">
        <v>0</v>
      </c>
      <c r="M342" s="8">
        <f t="shared" ref="M342:M409" si="68">L342/0.625*15</f>
        <v>0</v>
      </c>
      <c r="N342" s="8">
        <v>0</v>
      </c>
    </row>
    <row r="343" spans="1:14">
      <c r="B343" s="6">
        <v>0.68194444444444446</v>
      </c>
      <c r="C343" s="5">
        <v>7.3999999999999996E-2</v>
      </c>
      <c r="D343" s="6">
        <v>0.68402777777777779</v>
      </c>
      <c r="E343" s="5">
        <v>0</v>
      </c>
      <c r="H343" s="3">
        <v>42563</v>
      </c>
      <c r="I343" s="18">
        <f t="shared" si="67"/>
        <v>6.4583333333333326E-2</v>
      </c>
      <c r="J343" s="8">
        <f t="shared" si="60"/>
        <v>1.5499999999999998</v>
      </c>
      <c r="K343" s="8">
        <v>7.3999999999999996E-2</v>
      </c>
      <c r="L343" s="18">
        <f>D343-D342</f>
        <v>6.6666666666666652E-2</v>
      </c>
      <c r="M343" s="8">
        <f t="shared" si="68"/>
        <v>1.5999999999999996</v>
      </c>
      <c r="N343" s="8">
        <v>0</v>
      </c>
    </row>
    <row r="344" spans="1:14">
      <c r="B344" s="23">
        <v>0.71250000000000002</v>
      </c>
      <c r="C344" s="24">
        <v>8.4000000000000005E-2</v>
      </c>
      <c r="D344" s="6">
        <v>0.7055555555555556</v>
      </c>
      <c r="E344" s="5">
        <v>0.02</v>
      </c>
      <c r="H344" s="53">
        <v>42563</v>
      </c>
      <c r="I344" s="54">
        <f t="shared" si="67"/>
        <v>9.5138888888888884E-2</v>
      </c>
      <c r="J344" s="55">
        <f t="shared" si="60"/>
        <v>2.2833333333333332</v>
      </c>
      <c r="K344" s="56">
        <v>8.4000000000000005E-2</v>
      </c>
      <c r="L344" s="18">
        <f>D344-D342</f>
        <v>8.8194444444444464E-2</v>
      </c>
      <c r="M344" s="8">
        <f t="shared" ref="M344:M351" si="69">L344/0.625*15</f>
        <v>2.1166666666666671</v>
      </c>
      <c r="N344" s="8">
        <v>0.02</v>
      </c>
    </row>
    <row r="345" spans="1:14">
      <c r="B345" s="6">
        <v>0.7319444444444444</v>
      </c>
      <c r="C345" s="21">
        <v>7.9000000000000001E-2</v>
      </c>
      <c r="D345" s="6">
        <v>0.7270833333333333</v>
      </c>
      <c r="E345" s="5">
        <v>3.6999999999999998E-2</v>
      </c>
      <c r="H345" s="3">
        <v>42563</v>
      </c>
      <c r="I345" s="18">
        <f t="shared" si="67"/>
        <v>0.11458333333333326</v>
      </c>
      <c r="J345" s="8">
        <f t="shared" si="60"/>
        <v>2.7499999999999982</v>
      </c>
      <c r="K345" s="8">
        <v>7.9000000000000001E-2</v>
      </c>
      <c r="L345" s="18">
        <f>D345-D342</f>
        <v>0.10972222222222217</v>
      </c>
      <c r="M345" s="8">
        <f t="shared" si="69"/>
        <v>2.633333333333332</v>
      </c>
      <c r="N345" s="8">
        <v>3.6999999999999998E-2</v>
      </c>
    </row>
    <row r="346" spans="1:14">
      <c r="B346" s="6">
        <v>0.75763888888888886</v>
      </c>
      <c r="C346" s="5">
        <v>7.0999999999999994E-2</v>
      </c>
      <c r="D346" s="6">
        <v>0.74791666666666667</v>
      </c>
      <c r="E346" s="19">
        <v>3.6999999999999998E-2</v>
      </c>
      <c r="H346" s="3">
        <v>42563</v>
      </c>
      <c r="I346" s="18">
        <f t="shared" si="67"/>
        <v>0.14027777777777772</v>
      </c>
      <c r="J346" s="8">
        <f t="shared" si="60"/>
        <v>3.3666666666666654</v>
      </c>
      <c r="K346" s="8">
        <v>7.0999999999999994E-2</v>
      </c>
      <c r="L346" s="18">
        <f>D346-D342</f>
        <v>0.13055555555555554</v>
      </c>
      <c r="M346" s="8">
        <f t="shared" si="69"/>
        <v>3.1333333333333329</v>
      </c>
      <c r="N346" s="8">
        <v>3.6999999999999998E-2</v>
      </c>
    </row>
    <row r="347" spans="1:14">
      <c r="B347" s="6">
        <v>0.78333333333333333</v>
      </c>
      <c r="C347" s="5">
        <v>5.8999999999999997E-2</v>
      </c>
      <c r="D347" s="6">
        <v>0.76944444444444438</v>
      </c>
      <c r="E347" s="5">
        <v>2.8000000000000001E-2</v>
      </c>
      <c r="H347" s="3">
        <v>42563</v>
      </c>
      <c r="I347" s="18">
        <f t="shared" si="67"/>
        <v>0.16597222222222219</v>
      </c>
      <c r="J347" s="8">
        <f t="shared" si="60"/>
        <v>3.9833333333333325</v>
      </c>
      <c r="K347" s="8">
        <v>5.8999999999999997E-2</v>
      </c>
      <c r="L347" s="18">
        <f>D347-D342</f>
        <v>0.15208333333333324</v>
      </c>
      <c r="M347" s="8">
        <f t="shared" si="69"/>
        <v>3.6499999999999977</v>
      </c>
      <c r="N347" s="8">
        <v>2.8000000000000001E-2</v>
      </c>
    </row>
    <row r="348" spans="1:14">
      <c r="B348" s="6">
        <v>0.8027777777777777</v>
      </c>
      <c r="C348" s="5">
        <v>4.4999999999999998E-2</v>
      </c>
      <c r="D348" s="6">
        <v>0.7909722222222223</v>
      </c>
      <c r="E348" s="5">
        <v>2.4E-2</v>
      </c>
      <c r="H348" s="3">
        <v>42563</v>
      </c>
      <c r="I348" s="18">
        <f t="shared" si="67"/>
        <v>0.18541666666666656</v>
      </c>
      <c r="J348" s="8">
        <f t="shared" si="60"/>
        <v>4.4499999999999975</v>
      </c>
      <c r="K348" s="8">
        <v>4.4999999999999998E-2</v>
      </c>
      <c r="L348" s="18">
        <f>D348-D342</f>
        <v>0.17361111111111116</v>
      </c>
      <c r="M348" s="8">
        <f t="shared" si="69"/>
        <v>4.1666666666666679</v>
      </c>
      <c r="N348" s="8">
        <v>2.4E-2</v>
      </c>
    </row>
    <row r="349" spans="1:14">
      <c r="B349" s="6">
        <v>0.82152777777777775</v>
      </c>
      <c r="C349" s="5">
        <v>3.2000000000000001E-2</v>
      </c>
      <c r="D349" s="6">
        <v>0.81180555555555556</v>
      </c>
      <c r="E349" s="5">
        <v>0.02</v>
      </c>
      <c r="H349" s="3">
        <v>42563</v>
      </c>
      <c r="I349" s="18">
        <f t="shared" si="67"/>
        <v>0.20416666666666661</v>
      </c>
      <c r="J349" s="8">
        <f t="shared" si="60"/>
        <v>4.8999999999999986</v>
      </c>
      <c r="K349" s="8">
        <v>3.2000000000000001E-2</v>
      </c>
      <c r="L349" s="18">
        <f>D349-D342</f>
        <v>0.19444444444444442</v>
      </c>
      <c r="M349" s="8">
        <f t="shared" si="69"/>
        <v>4.6666666666666661</v>
      </c>
      <c r="N349" s="8">
        <v>0.02</v>
      </c>
    </row>
    <row r="350" spans="1:14">
      <c r="B350" s="6">
        <v>0.83958333333333324</v>
      </c>
      <c r="C350" s="5">
        <v>2.4E-2</v>
      </c>
      <c r="D350" s="6">
        <v>0.83333333333333337</v>
      </c>
      <c r="E350" s="5">
        <v>3.5999999999999997E-2</v>
      </c>
      <c r="H350" s="3">
        <v>42563</v>
      </c>
      <c r="I350" s="18">
        <f t="shared" si="67"/>
        <v>0.2222222222222221</v>
      </c>
      <c r="J350" s="8">
        <f t="shared" si="60"/>
        <v>5.3333333333333304</v>
      </c>
      <c r="K350" s="8">
        <v>2.4E-2</v>
      </c>
      <c r="L350" s="18">
        <f>D350-D342</f>
        <v>0.21597222222222223</v>
      </c>
      <c r="M350" s="8">
        <f t="shared" si="69"/>
        <v>5.1833333333333336</v>
      </c>
      <c r="N350" s="8">
        <v>3.5999999999999997E-2</v>
      </c>
    </row>
    <row r="351" spans="1:14">
      <c r="D351" s="6">
        <v>0.85416666666666663</v>
      </c>
      <c r="E351" s="5">
        <v>2.1999999999999999E-2</v>
      </c>
      <c r="H351" s="3">
        <v>42563</v>
      </c>
      <c r="J351" s="8">
        <f t="shared" si="60"/>
        <v>0</v>
      </c>
      <c r="L351" s="18">
        <f>D351-D342</f>
        <v>0.23680555555555549</v>
      </c>
      <c r="M351" s="8">
        <f t="shared" si="69"/>
        <v>5.6833333333333318</v>
      </c>
      <c r="N351" s="8">
        <v>2.1999999999999999E-2</v>
      </c>
    </row>
    <row r="352" spans="1:14">
      <c r="J352" s="8"/>
      <c r="M352" s="8"/>
    </row>
    <row r="353" spans="1:14">
      <c r="A353" s="1">
        <v>25201</v>
      </c>
      <c r="B353" s="6">
        <v>0.62013888888888891</v>
      </c>
      <c r="C353" s="5">
        <v>0</v>
      </c>
      <c r="D353" s="6">
        <v>0.62013888888888891</v>
      </c>
      <c r="E353" s="5">
        <v>0</v>
      </c>
      <c r="H353" s="3">
        <v>42551</v>
      </c>
      <c r="I353" s="18">
        <f t="shared" ref="I353:I364" si="70">B353-$B$353</f>
        <v>0</v>
      </c>
      <c r="J353" s="8">
        <f t="shared" si="60"/>
        <v>0</v>
      </c>
      <c r="K353" s="8">
        <v>0</v>
      </c>
      <c r="L353" s="18">
        <v>0</v>
      </c>
      <c r="M353" s="8">
        <f t="shared" si="68"/>
        <v>0</v>
      </c>
      <c r="N353" s="8">
        <v>0</v>
      </c>
    </row>
    <row r="354" spans="1:14">
      <c r="B354" s="6">
        <v>0.6645833333333333</v>
      </c>
      <c r="C354" s="5">
        <v>5.0999999999999997E-2</v>
      </c>
      <c r="D354" s="6">
        <v>0.70208333333333339</v>
      </c>
      <c r="E354" s="5">
        <v>0</v>
      </c>
      <c r="H354" s="3">
        <v>42551</v>
      </c>
      <c r="I354" s="18">
        <f t="shared" si="70"/>
        <v>4.4444444444444398E-2</v>
      </c>
      <c r="J354" s="8">
        <f t="shared" si="60"/>
        <v>1.0666666666666655</v>
      </c>
      <c r="K354" s="8">
        <v>5.0999999999999997E-2</v>
      </c>
      <c r="L354" s="18">
        <f>D354-D353</f>
        <v>8.1944444444444486E-2</v>
      </c>
      <c r="M354" s="8">
        <f t="shared" si="68"/>
        <v>1.9666666666666677</v>
      </c>
      <c r="N354" s="8">
        <v>0</v>
      </c>
    </row>
    <row r="355" spans="1:14">
      <c r="B355" s="23">
        <v>0.68472222222222223</v>
      </c>
      <c r="C355" s="24">
        <v>6.7000000000000004E-2</v>
      </c>
      <c r="D355" s="6">
        <v>0.72291666666666676</v>
      </c>
      <c r="E355" s="5">
        <v>0.01</v>
      </c>
      <c r="H355" s="53">
        <v>42551</v>
      </c>
      <c r="I355" s="54">
        <f t="shared" si="70"/>
        <v>6.4583333333333326E-2</v>
      </c>
      <c r="J355" s="55">
        <f t="shared" si="60"/>
        <v>1.5499999999999998</v>
      </c>
      <c r="K355" s="56">
        <v>6.7000000000000004E-2</v>
      </c>
      <c r="L355" s="18">
        <f>D355-D353</f>
        <v>0.10277777777777786</v>
      </c>
      <c r="M355" s="8">
        <f t="shared" ref="M355:M364" si="71">L355/0.625*15</f>
        <v>2.4666666666666686</v>
      </c>
      <c r="N355" s="8">
        <v>0.01</v>
      </c>
    </row>
    <row r="356" spans="1:14">
      <c r="B356" s="6">
        <v>0.71388888888888891</v>
      </c>
      <c r="C356" s="5">
        <v>7.8E-2</v>
      </c>
      <c r="D356" s="6">
        <v>0.74444444444444446</v>
      </c>
      <c r="E356" s="5">
        <v>1.7999999999999999E-2</v>
      </c>
      <c r="H356" s="3">
        <v>42551</v>
      </c>
      <c r="I356" s="18">
        <f t="shared" si="70"/>
        <v>9.375E-2</v>
      </c>
      <c r="J356" s="8">
        <f t="shared" si="60"/>
        <v>2.25</v>
      </c>
      <c r="K356" s="8">
        <v>7.8E-2</v>
      </c>
      <c r="L356" s="18">
        <f>D356-D353</f>
        <v>0.12430555555555556</v>
      </c>
      <c r="M356" s="8">
        <f t="shared" si="71"/>
        <v>2.9833333333333334</v>
      </c>
      <c r="N356" s="8">
        <v>1.7999999999999999E-2</v>
      </c>
    </row>
    <row r="357" spans="1:14">
      <c r="B357" s="6">
        <v>0.73541666666666661</v>
      </c>
      <c r="C357" s="5">
        <v>7.8E-2</v>
      </c>
      <c r="D357" s="6">
        <v>0.76527777777777783</v>
      </c>
      <c r="E357" s="5">
        <v>2.3E-2</v>
      </c>
      <c r="H357" s="3">
        <v>42551</v>
      </c>
      <c r="I357" s="18">
        <f t="shared" si="70"/>
        <v>0.1152777777777777</v>
      </c>
      <c r="J357" s="8">
        <f t="shared" si="60"/>
        <v>2.7666666666666648</v>
      </c>
      <c r="K357" s="8">
        <v>7.8E-2</v>
      </c>
      <c r="L357" s="18">
        <f>D357-D353</f>
        <v>0.14513888888888893</v>
      </c>
      <c r="M357" s="8">
        <f t="shared" si="71"/>
        <v>3.4833333333333343</v>
      </c>
      <c r="N357" s="8">
        <v>2.3E-2</v>
      </c>
    </row>
    <row r="358" spans="1:14">
      <c r="B358" s="6">
        <v>0.75763888888888886</v>
      </c>
      <c r="C358" s="21">
        <v>0.08</v>
      </c>
      <c r="D358" s="6">
        <v>0.78680555555555554</v>
      </c>
      <c r="E358" s="5">
        <v>2.7E-2</v>
      </c>
      <c r="H358" s="3">
        <v>42551</v>
      </c>
      <c r="I358" s="18">
        <f t="shared" si="70"/>
        <v>0.13749999999999996</v>
      </c>
      <c r="J358" s="8">
        <f t="shared" si="60"/>
        <v>3.2999999999999989</v>
      </c>
      <c r="K358" s="8">
        <v>0.08</v>
      </c>
      <c r="L358" s="18">
        <f>D358-D353</f>
        <v>0.16666666666666663</v>
      </c>
      <c r="M358" s="8">
        <f t="shared" si="71"/>
        <v>3.9999999999999991</v>
      </c>
      <c r="N358" s="8">
        <v>2.7E-2</v>
      </c>
    </row>
    <row r="359" spans="1:14">
      <c r="B359" s="6">
        <v>0.77986111111111101</v>
      </c>
      <c r="C359" s="5">
        <v>7.8E-2</v>
      </c>
      <c r="D359" s="6">
        <v>0.80833333333333324</v>
      </c>
      <c r="E359" s="5">
        <v>3.4000000000000002E-2</v>
      </c>
      <c r="H359" s="3">
        <v>42551</v>
      </c>
      <c r="I359" s="18">
        <f t="shared" si="70"/>
        <v>0.1597222222222221</v>
      </c>
      <c r="J359" s="8">
        <f t="shared" si="60"/>
        <v>3.8333333333333304</v>
      </c>
      <c r="K359" s="8">
        <v>7.8E-2</v>
      </c>
      <c r="L359" s="18">
        <f>D359-D353</f>
        <v>0.18819444444444433</v>
      </c>
      <c r="M359" s="8">
        <f t="shared" si="71"/>
        <v>4.5166666666666639</v>
      </c>
      <c r="N359" s="8">
        <v>3.4000000000000002E-2</v>
      </c>
    </row>
    <row r="360" spans="1:14">
      <c r="B360" s="6">
        <v>0.80208333333333337</v>
      </c>
      <c r="C360" s="5">
        <v>6.8000000000000005E-2</v>
      </c>
      <c r="D360" s="6">
        <v>0.82916666666666661</v>
      </c>
      <c r="E360" s="5">
        <v>0.04</v>
      </c>
      <c r="H360" s="3">
        <v>42551</v>
      </c>
      <c r="I360" s="18">
        <f t="shared" si="70"/>
        <v>0.18194444444444446</v>
      </c>
      <c r="J360" s="8">
        <f t="shared" si="60"/>
        <v>4.3666666666666671</v>
      </c>
      <c r="K360" s="8">
        <v>6.8000000000000005E-2</v>
      </c>
      <c r="L360" s="18">
        <f>D360-D353</f>
        <v>0.2090277777777777</v>
      </c>
      <c r="M360" s="8">
        <f t="shared" si="71"/>
        <v>5.0166666666666648</v>
      </c>
      <c r="N360" s="8">
        <v>0.04</v>
      </c>
    </row>
    <row r="361" spans="1:14">
      <c r="B361" s="6">
        <v>0.82361111111111107</v>
      </c>
      <c r="C361" s="5">
        <v>6.0999999999999999E-2</v>
      </c>
      <c r="D361" s="6">
        <v>0.85069444444444453</v>
      </c>
      <c r="E361" s="5">
        <v>4.1000000000000002E-2</v>
      </c>
      <c r="H361" s="3">
        <v>42551</v>
      </c>
      <c r="I361" s="18">
        <f t="shared" si="70"/>
        <v>0.20347222222222217</v>
      </c>
      <c r="J361" s="8">
        <f t="shared" si="60"/>
        <v>4.883333333333332</v>
      </c>
      <c r="K361" s="8">
        <v>6.0999999999999999E-2</v>
      </c>
      <c r="L361" s="18">
        <f>D361-D353</f>
        <v>0.23055555555555562</v>
      </c>
      <c r="M361" s="8">
        <f t="shared" si="71"/>
        <v>5.533333333333335</v>
      </c>
      <c r="N361" s="8">
        <v>4.1000000000000002E-2</v>
      </c>
    </row>
    <row r="362" spans="1:14">
      <c r="B362" s="6">
        <v>0.84583333333333333</v>
      </c>
      <c r="C362" s="5">
        <v>5.3999999999999999E-2</v>
      </c>
      <c r="D362" s="6">
        <v>0.87222222222222223</v>
      </c>
      <c r="E362" s="19">
        <v>4.2000000000000003E-2</v>
      </c>
      <c r="H362" s="3">
        <v>42551</v>
      </c>
      <c r="I362" s="18">
        <f t="shared" si="70"/>
        <v>0.22569444444444442</v>
      </c>
      <c r="J362" s="8">
        <f t="shared" si="60"/>
        <v>5.4166666666666661</v>
      </c>
      <c r="K362" s="8">
        <v>5.3999999999999999E-2</v>
      </c>
      <c r="L362" s="18">
        <f>D362-D353</f>
        <v>0.25208333333333333</v>
      </c>
      <c r="M362" s="8">
        <f t="shared" si="71"/>
        <v>6.05</v>
      </c>
      <c r="N362" s="8">
        <v>4.2000000000000003E-2</v>
      </c>
    </row>
    <row r="363" spans="1:14">
      <c r="B363" s="6">
        <v>0.86736111111111114</v>
      </c>
      <c r="C363" s="5">
        <v>4.9000000000000002E-2</v>
      </c>
      <c r="D363" s="6">
        <v>0.8930555555555556</v>
      </c>
      <c r="E363" s="5">
        <v>0.04</v>
      </c>
      <c r="H363" s="3">
        <v>42551</v>
      </c>
      <c r="I363" s="18">
        <f t="shared" si="70"/>
        <v>0.24722222222222223</v>
      </c>
      <c r="J363" s="8">
        <f t="shared" si="60"/>
        <v>5.9333333333333336</v>
      </c>
      <c r="K363" s="8">
        <v>4.9000000000000002E-2</v>
      </c>
      <c r="L363" s="18">
        <f>D363-D353</f>
        <v>0.2729166666666667</v>
      </c>
      <c r="M363" s="8">
        <f t="shared" si="71"/>
        <v>6.5500000000000007</v>
      </c>
      <c r="N363" s="8">
        <v>0.04</v>
      </c>
    </row>
    <row r="364" spans="1:14">
      <c r="B364" s="6">
        <v>0.88888888888888884</v>
      </c>
      <c r="C364" s="5">
        <v>4.2999999999999997E-2</v>
      </c>
      <c r="D364" s="6">
        <v>0.9145833333333333</v>
      </c>
      <c r="E364" s="5">
        <v>3.6999999999999998E-2</v>
      </c>
      <c r="H364" s="3">
        <v>42551</v>
      </c>
      <c r="I364" s="18">
        <f t="shared" si="70"/>
        <v>0.26874999999999993</v>
      </c>
      <c r="J364" s="8">
        <f t="shared" si="60"/>
        <v>6.4499999999999984</v>
      </c>
      <c r="K364" s="8">
        <v>4.2999999999999997E-2</v>
      </c>
      <c r="L364" s="18">
        <f>D364-D353</f>
        <v>0.2944444444444444</v>
      </c>
      <c r="M364" s="8">
        <f t="shared" si="71"/>
        <v>7.0666666666666655</v>
      </c>
      <c r="N364" s="8">
        <v>3.6999999999999998E-2</v>
      </c>
    </row>
    <row r="365" spans="1:14">
      <c r="J365" s="8"/>
      <c r="M365" s="8"/>
    </row>
    <row r="366" spans="1:14">
      <c r="A366" s="1">
        <v>26201</v>
      </c>
      <c r="B366" s="6">
        <v>0.62291666666666667</v>
      </c>
      <c r="C366" s="5">
        <v>0</v>
      </c>
      <c r="D366" s="6">
        <v>0.62291666666666667</v>
      </c>
      <c r="E366" s="5">
        <v>0</v>
      </c>
      <c r="H366" s="3">
        <v>42551</v>
      </c>
      <c r="I366" s="18">
        <f t="shared" ref="I366:I373" si="72">B366-$B$366</f>
        <v>0</v>
      </c>
      <c r="J366" s="8">
        <f t="shared" si="60"/>
        <v>0</v>
      </c>
      <c r="K366" s="8">
        <v>0</v>
      </c>
      <c r="L366" s="18">
        <v>0</v>
      </c>
      <c r="M366" s="8">
        <f t="shared" si="68"/>
        <v>0</v>
      </c>
      <c r="N366" s="8">
        <v>0</v>
      </c>
    </row>
    <row r="367" spans="1:14">
      <c r="B367" s="6">
        <v>0.66666666666666663</v>
      </c>
      <c r="C367" s="21">
        <v>6.2E-2</v>
      </c>
      <c r="D367" s="6">
        <v>0.65972222222222221</v>
      </c>
      <c r="E367" s="5">
        <v>0</v>
      </c>
      <c r="H367" s="3">
        <v>42551</v>
      </c>
      <c r="I367" s="18">
        <f t="shared" si="72"/>
        <v>4.3749999999999956E-2</v>
      </c>
      <c r="J367" s="8">
        <f t="shared" si="60"/>
        <v>1.0499999999999989</v>
      </c>
      <c r="K367" s="8">
        <v>6.2E-2</v>
      </c>
      <c r="L367" s="18">
        <f>D367-D366</f>
        <v>3.6805555555555536E-2</v>
      </c>
      <c r="M367" s="8">
        <f t="shared" si="68"/>
        <v>0.88333333333333286</v>
      </c>
      <c r="N367" s="8">
        <v>0</v>
      </c>
    </row>
    <row r="368" spans="1:14">
      <c r="B368" s="25">
        <v>0.68680555555555556</v>
      </c>
      <c r="C368" s="28">
        <v>6.0999999999999999E-2</v>
      </c>
      <c r="D368" s="6">
        <v>0.68055555555555547</v>
      </c>
      <c r="E368" s="5">
        <v>1.9E-2</v>
      </c>
      <c r="H368" s="53">
        <v>42551</v>
      </c>
      <c r="I368" s="54">
        <f t="shared" si="72"/>
        <v>6.3888888888888884E-2</v>
      </c>
      <c r="J368" s="55">
        <f t="shared" si="60"/>
        <v>1.5333333333333332</v>
      </c>
      <c r="K368" s="55">
        <v>6.0999999999999999E-2</v>
      </c>
      <c r="L368" s="18">
        <f>D368-D366</f>
        <v>5.7638888888888795E-2</v>
      </c>
      <c r="M368" s="8">
        <f t="shared" ref="M368:M374" si="73">L368/0.625*15</f>
        <v>1.3833333333333311</v>
      </c>
      <c r="N368" s="8">
        <v>1.9E-2</v>
      </c>
    </row>
    <row r="369" spans="1:14">
      <c r="B369" s="6">
        <v>0.71527777777777779</v>
      </c>
      <c r="C369" s="5">
        <v>0.06</v>
      </c>
      <c r="D369" s="6">
        <v>0.70208333333333339</v>
      </c>
      <c r="E369" s="5">
        <v>2.1999999999999999E-2</v>
      </c>
      <c r="H369" s="3">
        <v>42551</v>
      </c>
      <c r="I369" s="18">
        <f t="shared" si="72"/>
        <v>9.2361111111111116E-2</v>
      </c>
      <c r="J369" s="8">
        <f t="shared" si="60"/>
        <v>2.2166666666666668</v>
      </c>
      <c r="K369" s="8">
        <v>0.06</v>
      </c>
      <c r="L369" s="18">
        <f>D369-D366</f>
        <v>7.9166666666666718E-2</v>
      </c>
      <c r="M369" s="8">
        <f t="shared" si="73"/>
        <v>1.9000000000000015</v>
      </c>
      <c r="N369" s="8">
        <v>2.1999999999999999E-2</v>
      </c>
    </row>
    <row r="370" spans="1:14">
      <c r="B370" s="6">
        <v>0.73819444444444438</v>
      </c>
      <c r="C370" s="5">
        <v>5.8000000000000003E-2</v>
      </c>
      <c r="D370" s="6">
        <v>0.72291666666666676</v>
      </c>
      <c r="E370" s="19">
        <v>5.1999999999999998E-2</v>
      </c>
      <c r="H370" s="3">
        <v>42551</v>
      </c>
      <c r="I370" s="18">
        <f t="shared" si="72"/>
        <v>0.1152777777777777</v>
      </c>
      <c r="J370" s="8">
        <f t="shared" si="60"/>
        <v>2.7666666666666648</v>
      </c>
      <c r="K370" s="8">
        <v>5.8000000000000003E-2</v>
      </c>
      <c r="L370" s="18">
        <f>D370-D366</f>
        <v>0.10000000000000009</v>
      </c>
      <c r="M370" s="8">
        <f t="shared" si="73"/>
        <v>2.4000000000000021</v>
      </c>
      <c r="N370" s="8">
        <v>5.1999999999999998E-2</v>
      </c>
    </row>
    <row r="371" spans="1:14">
      <c r="B371" s="6">
        <v>0.7583333333333333</v>
      </c>
      <c r="C371" s="5">
        <v>0.05</v>
      </c>
      <c r="D371" s="6">
        <v>0.74444444444444446</v>
      </c>
      <c r="E371" s="5">
        <v>3.9E-2</v>
      </c>
      <c r="H371" s="3">
        <v>42551</v>
      </c>
      <c r="I371" s="18">
        <f t="shared" si="72"/>
        <v>0.13541666666666663</v>
      </c>
      <c r="J371" s="8">
        <f t="shared" si="60"/>
        <v>3.2499999999999991</v>
      </c>
      <c r="K371" s="8">
        <v>0.05</v>
      </c>
      <c r="L371" s="18">
        <f>D371-D366</f>
        <v>0.12152777777777779</v>
      </c>
      <c r="M371" s="8">
        <f t="shared" si="73"/>
        <v>2.916666666666667</v>
      </c>
      <c r="N371" s="8">
        <v>3.9E-2</v>
      </c>
    </row>
    <row r="372" spans="1:14">
      <c r="B372" s="6">
        <v>0.78055555555555556</v>
      </c>
      <c r="C372" s="5">
        <v>3.7999999999999999E-2</v>
      </c>
      <c r="D372" s="6">
        <v>0.76597222222222217</v>
      </c>
      <c r="E372" s="5">
        <v>1.7999999999999999E-2</v>
      </c>
      <c r="H372" s="3">
        <v>42551</v>
      </c>
      <c r="I372" s="18">
        <f t="shared" si="72"/>
        <v>0.15763888888888888</v>
      </c>
      <c r="J372" s="8">
        <f t="shared" si="60"/>
        <v>3.7833333333333337</v>
      </c>
      <c r="K372" s="8">
        <v>3.7999999999999999E-2</v>
      </c>
      <c r="L372" s="18">
        <f>D372-D366</f>
        <v>0.14305555555555549</v>
      </c>
      <c r="M372" s="8">
        <f t="shared" si="73"/>
        <v>3.4333333333333318</v>
      </c>
      <c r="N372" s="8">
        <v>1.7999999999999999E-2</v>
      </c>
    </row>
    <row r="373" spans="1:14">
      <c r="B373" s="6">
        <v>0.8027777777777777</v>
      </c>
      <c r="C373" s="5">
        <v>2.5999999999999999E-2</v>
      </c>
      <c r="D373" s="6">
        <v>0.78680555555555554</v>
      </c>
      <c r="E373" s="5">
        <v>2.4E-2</v>
      </c>
      <c r="H373" s="3">
        <v>42551</v>
      </c>
      <c r="I373" s="18">
        <f t="shared" si="72"/>
        <v>0.17986111111111103</v>
      </c>
      <c r="J373" s="8">
        <f t="shared" si="60"/>
        <v>4.3166666666666647</v>
      </c>
      <c r="K373" s="8">
        <v>2.5999999999999999E-2</v>
      </c>
      <c r="L373" s="18">
        <f>D373-D366</f>
        <v>0.16388888888888886</v>
      </c>
      <c r="M373" s="8">
        <f t="shared" si="73"/>
        <v>3.9333333333333327</v>
      </c>
      <c r="N373" s="8">
        <v>2.4E-2</v>
      </c>
    </row>
    <row r="374" spans="1:14">
      <c r="D374" s="6">
        <v>0.80833333333333324</v>
      </c>
      <c r="E374" s="5">
        <v>1.7000000000000001E-2</v>
      </c>
      <c r="H374" s="3">
        <v>42551</v>
      </c>
      <c r="J374" s="8">
        <f t="shared" si="60"/>
        <v>0</v>
      </c>
      <c r="L374" s="18">
        <f>D374-D366</f>
        <v>0.18541666666666656</v>
      </c>
      <c r="M374" s="8">
        <f t="shared" si="73"/>
        <v>4.4499999999999975</v>
      </c>
      <c r="N374" s="8">
        <v>1.7000000000000001E-2</v>
      </c>
    </row>
    <row r="375" spans="1:14">
      <c r="J375" s="8"/>
      <c r="M375" s="8"/>
    </row>
    <row r="376" spans="1:14">
      <c r="A376" s="1">
        <v>26402</v>
      </c>
      <c r="B376" s="6">
        <v>0.61805555555555558</v>
      </c>
      <c r="C376" s="5">
        <v>0</v>
      </c>
      <c r="D376" s="6">
        <v>0.61805555555555558</v>
      </c>
      <c r="E376" s="5">
        <v>0</v>
      </c>
      <c r="H376" s="3">
        <v>42551</v>
      </c>
      <c r="I376" s="18">
        <f t="shared" ref="I376:I383" si="74">B376-$B$376</f>
        <v>0</v>
      </c>
      <c r="J376" s="8">
        <f t="shared" si="60"/>
        <v>0</v>
      </c>
      <c r="K376" s="8">
        <v>0</v>
      </c>
      <c r="L376" s="18">
        <v>0</v>
      </c>
      <c r="M376" s="8">
        <f t="shared" si="68"/>
        <v>0</v>
      </c>
      <c r="N376" s="8">
        <v>0</v>
      </c>
    </row>
    <row r="377" spans="1:14">
      <c r="B377" s="6">
        <v>0.66319444444444442</v>
      </c>
      <c r="C377" s="5">
        <v>6.2E-2</v>
      </c>
      <c r="D377" s="6">
        <v>0.67986111111111114</v>
      </c>
      <c r="E377" s="5">
        <v>0</v>
      </c>
      <c r="H377" s="3">
        <v>42551</v>
      </c>
      <c r="I377" s="18">
        <f t="shared" si="74"/>
        <v>4.513888888888884E-2</v>
      </c>
      <c r="J377" s="8">
        <f t="shared" si="60"/>
        <v>1.0833333333333321</v>
      </c>
      <c r="K377" s="8">
        <v>6.2E-2</v>
      </c>
      <c r="L377" s="18">
        <f>D377-D376</f>
        <v>6.1805555555555558E-2</v>
      </c>
      <c r="M377" s="8">
        <f t="shared" si="68"/>
        <v>1.4833333333333334</v>
      </c>
      <c r="N377" s="8">
        <v>0</v>
      </c>
    </row>
    <row r="378" spans="1:14">
      <c r="B378" s="23">
        <v>0.68472222222222223</v>
      </c>
      <c r="C378" s="24">
        <v>6.6000000000000003E-2</v>
      </c>
      <c r="D378" s="6">
        <v>0.7006944444444444</v>
      </c>
      <c r="E378" s="5">
        <v>0</v>
      </c>
      <c r="H378" s="53">
        <v>42551</v>
      </c>
      <c r="I378" s="54">
        <f t="shared" si="74"/>
        <v>6.6666666666666652E-2</v>
      </c>
      <c r="J378" s="55">
        <f t="shared" si="60"/>
        <v>1.5999999999999996</v>
      </c>
      <c r="K378" s="56">
        <v>6.6000000000000003E-2</v>
      </c>
      <c r="L378" s="18">
        <f>D378-D376</f>
        <v>8.2638888888888817E-2</v>
      </c>
      <c r="M378" s="8">
        <f t="shared" ref="M378:M383" si="75">L378/0.625*15</f>
        <v>1.9833333333333316</v>
      </c>
      <c r="N378" s="8">
        <v>0</v>
      </c>
    </row>
    <row r="379" spans="1:14">
      <c r="B379" s="6">
        <v>0.71250000000000002</v>
      </c>
      <c r="C379" s="21">
        <v>6.4000000000000001E-2</v>
      </c>
      <c r="D379" s="6">
        <v>0.72222222222222221</v>
      </c>
      <c r="E379" s="5">
        <v>6.0000000000000001E-3</v>
      </c>
      <c r="H379" s="3">
        <v>42551</v>
      </c>
      <c r="I379" s="18">
        <f t="shared" si="74"/>
        <v>9.4444444444444442E-2</v>
      </c>
      <c r="J379" s="8">
        <f t="shared" si="60"/>
        <v>2.2666666666666666</v>
      </c>
      <c r="K379" s="8">
        <v>6.4000000000000001E-2</v>
      </c>
      <c r="L379" s="18">
        <f>D379-D376</f>
        <v>0.10416666666666663</v>
      </c>
      <c r="M379" s="8">
        <f t="shared" si="75"/>
        <v>2.4999999999999991</v>
      </c>
      <c r="N379" s="8">
        <v>6.0000000000000001E-3</v>
      </c>
    </row>
    <row r="380" spans="1:14">
      <c r="B380" s="6">
        <v>0.7402777777777777</v>
      </c>
      <c r="C380" s="5">
        <v>5.3999999999999999E-2</v>
      </c>
      <c r="D380" s="6">
        <v>0.74305555555555547</v>
      </c>
      <c r="E380" s="5">
        <v>1.0999999999999999E-2</v>
      </c>
      <c r="H380" s="3">
        <v>42551</v>
      </c>
      <c r="I380" s="18">
        <f t="shared" si="74"/>
        <v>0.12222222222222212</v>
      </c>
      <c r="J380" s="8">
        <f t="shared" ref="J380:J461" si="76">I380/0.625*15</f>
        <v>2.9333333333333309</v>
      </c>
      <c r="K380" s="8">
        <v>5.3999999999999999E-2</v>
      </c>
      <c r="L380" s="18">
        <f>D380-D376</f>
        <v>0.12499999999999989</v>
      </c>
      <c r="M380" s="8">
        <f t="shared" si="75"/>
        <v>2.9999999999999973</v>
      </c>
      <c r="N380" s="8">
        <v>1.0999999999999999E-2</v>
      </c>
    </row>
    <row r="381" spans="1:14">
      <c r="B381" s="6">
        <v>0.76041666666666663</v>
      </c>
      <c r="C381" s="5">
        <v>4.7E-2</v>
      </c>
      <c r="D381" s="6">
        <v>0.76388888888888884</v>
      </c>
      <c r="E381" s="5">
        <v>1.2999999999999999E-2</v>
      </c>
      <c r="H381" s="3">
        <v>42551</v>
      </c>
      <c r="I381" s="18">
        <f t="shared" si="74"/>
        <v>0.14236111111111105</v>
      </c>
      <c r="J381" s="8">
        <f t="shared" si="76"/>
        <v>3.4166666666666652</v>
      </c>
      <c r="K381" s="8">
        <v>4.7E-2</v>
      </c>
      <c r="L381" s="18">
        <f>D381-D376</f>
        <v>0.14583333333333326</v>
      </c>
      <c r="M381" s="8">
        <f t="shared" si="75"/>
        <v>3.4999999999999982</v>
      </c>
      <c r="N381" s="8">
        <v>1.2999999999999999E-2</v>
      </c>
    </row>
    <row r="382" spans="1:14">
      <c r="B382" s="6">
        <v>0.78194444444444444</v>
      </c>
      <c r="C382" s="5">
        <v>3.1E-2</v>
      </c>
      <c r="D382" s="6">
        <v>0.78541666666666676</v>
      </c>
      <c r="E382" s="19">
        <v>1.4E-2</v>
      </c>
      <c r="H382" s="3">
        <v>42551</v>
      </c>
      <c r="I382" s="18">
        <f t="shared" si="74"/>
        <v>0.16388888888888886</v>
      </c>
      <c r="J382" s="8">
        <f t="shared" si="76"/>
        <v>3.9333333333333327</v>
      </c>
      <c r="K382" s="8">
        <v>3.1E-2</v>
      </c>
      <c r="L382" s="18">
        <f>D382-D376</f>
        <v>0.16736111111111118</v>
      </c>
      <c r="M382" s="8">
        <f t="shared" si="75"/>
        <v>4.0166666666666684</v>
      </c>
      <c r="N382" s="8">
        <v>1.4E-2</v>
      </c>
    </row>
    <row r="383" spans="1:14">
      <c r="B383" s="6">
        <v>0.8041666666666667</v>
      </c>
      <c r="C383" s="5">
        <v>0.02</v>
      </c>
      <c r="D383" s="6">
        <v>0.80625000000000002</v>
      </c>
      <c r="E383" s="5">
        <v>1.2999999999999999E-2</v>
      </c>
      <c r="I383" s="18">
        <f t="shared" si="74"/>
        <v>0.18611111111111112</v>
      </c>
      <c r="J383" s="8">
        <f t="shared" si="76"/>
        <v>4.4666666666666668</v>
      </c>
      <c r="K383" s="8">
        <v>0.02</v>
      </c>
      <c r="L383" s="18">
        <f>D383-D376</f>
        <v>0.18819444444444444</v>
      </c>
      <c r="M383" s="8">
        <f t="shared" si="75"/>
        <v>4.5166666666666666</v>
      </c>
      <c r="N383" s="8">
        <v>1.2999999999999999E-2</v>
      </c>
    </row>
    <row r="384" spans="1:14">
      <c r="J384" s="8"/>
      <c r="M384" s="8"/>
    </row>
    <row r="385" spans="1:14">
      <c r="A385" s="1">
        <v>24101</v>
      </c>
      <c r="B385" s="6">
        <v>0.61736111111111114</v>
      </c>
      <c r="C385" s="5">
        <v>0</v>
      </c>
      <c r="D385" s="6">
        <v>0.61736111111111114</v>
      </c>
      <c r="E385" s="5">
        <v>0</v>
      </c>
      <c r="H385" s="3">
        <v>42549</v>
      </c>
      <c r="I385" s="18">
        <f t="shared" ref="I385:I394" si="77">B385-$B$385</f>
        <v>0</v>
      </c>
      <c r="J385" s="8">
        <f t="shared" si="76"/>
        <v>0</v>
      </c>
      <c r="K385" s="8">
        <v>0</v>
      </c>
      <c r="L385" s="18">
        <v>0</v>
      </c>
      <c r="M385" s="8">
        <f t="shared" si="68"/>
        <v>0</v>
      </c>
      <c r="N385" s="8">
        <v>0</v>
      </c>
    </row>
    <row r="386" spans="1:14">
      <c r="B386" s="6">
        <v>0.6694444444444444</v>
      </c>
      <c r="C386" s="5">
        <v>0.06</v>
      </c>
      <c r="D386" s="6">
        <v>0.65555555555555556</v>
      </c>
      <c r="E386" s="5">
        <v>0</v>
      </c>
      <c r="H386" s="3">
        <v>42549</v>
      </c>
      <c r="I386" s="18">
        <f t="shared" si="77"/>
        <v>5.2083333333333259E-2</v>
      </c>
      <c r="J386" s="8">
        <f t="shared" si="76"/>
        <v>1.2499999999999982</v>
      </c>
      <c r="K386" s="8">
        <v>0.06</v>
      </c>
      <c r="L386" s="18">
        <f>D386-D385</f>
        <v>3.819444444444442E-2</v>
      </c>
      <c r="M386" s="8">
        <f t="shared" si="68"/>
        <v>0.91666666666666607</v>
      </c>
      <c r="N386" s="8">
        <v>0</v>
      </c>
    </row>
    <row r="387" spans="1:14">
      <c r="B387" s="23">
        <v>0.69861111111111107</v>
      </c>
      <c r="C387" s="24">
        <v>6.8000000000000005E-2</v>
      </c>
      <c r="D387" s="6">
        <v>0.67708333333333337</v>
      </c>
      <c r="E387" s="5">
        <v>6.0000000000000001E-3</v>
      </c>
      <c r="H387" s="53">
        <v>42549</v>
      </c>
      <c r="I387" s="54">
        <f t="shared" si="77"/>
        <v>8.1249999999999933E-2</v>
      </c>
      <c r="J387" s="55">
        <f t="shared" si="76"/>
        <v>1.9499999999999984</v>
      </c>
      <c r="K387" s="56">
        <v>6.8000000000000005E-2</v>
      </c>
      <c r="L387" s="18">
        <f>D387-D385</f>
        <v>5.9722222222222232E-2</v>
      </c>
      <c r="M387" s="8">
        <f t="shared" ref="M387:M395" si="78">L387/0.625*15</f>
        <v>1.4333333333333336</v>
      </c>
      <c r="N387" s="8">
        <v>6.0000000000000001E-3</v>
      </c>
    </row>
    <row r="388" spans="1:14">
      <c r="B388" s="6">
        <v>0.71944444444444444</v>
      </c>
      <c r="C388" s="21">
        <v>7.9000000000000001E-2</v>
      </c>
      <c r="D388" s="6">
        <v>0.69791666666666663</v>
      </c>
      <c r="E388" s="5">
        <v>3.3000000000000002E-2</v>
      </c>
      <c r="H388" s="3">
        <v>42549</v>
      </c>
      <c r="I388" s="18">
        <f t="shared" si="77"/>
        <v>0.1020833333333333</v>
      </c>
      <c r="J388" s="8">
        <f t="shared" si="76"/>
        <v>2.4499999999999993</v>
      </c>
      <c r="K388" s="8">
        <v>7.9000000000000001E-2</v>
      </c>
      <c r="L388" s="18">
        <f>D388-D385</f>
        <v>8.0555555555555491E-2</v>
      </c>
      <c r="M388" s="8">
        <f t="shared" si="78"/>
        <v>1.9333333333333316</v>
      </c>
      <c r="N388" s="8">
        <v>3.3000000000000002E-2</v>
      </c>
    </row>
    <row r="389" spans="1:14">
      <c r="B389" s="6">
        <v>0.7368055555555556</v>
      </c>
      <c r="C389" s="5">
        <v>7.6999999999999999E-2</v>
      </c>
      <c r="D389" s="6">
        <v>0.71944444444444444</v>
      </c>
      <c r="E389" s="5">
        <v>6.0999999999999999E-2</v>
      </c>
      <c r="H389" s="3">
        <v>42549</v>
      </c>
      <c r="I389" s="18">
        <f t="shared" si="77"/>
        <v>0.11944444444444446</v>
      </c>
      <c r="J389" s="8">
        <f t="shared" si="76"/>
        <v>2.8666666666666671</v>
      </c>
      <c r="K389" s="8">
        <v>7.6999999999999999E-2</v>
      </c>
      <c r="L389" s="18">
        <f>D389-D385</f>
        <v>0.1020833333333333</v>
      </c>
      <c r="M389" s="8">
        <f t="shared" si="78"/>
        <v>2.4499999999999993</v>
      </c>
      <c r="N389" s="8">
        <v>6.0999999999999999E-2</v>
      </c>
    </row>
    <row r="390" spans="1:14">
      <c r="B390" s="6">
        <v>0.7583333333333333</v>
      </c>
      <c r="C390" s="5">
        <v>7.1999999999999995E-2</v>
      </c>
      <c r="D390" s="6">
        <v>0.74097222222222225</v>
      </c>
      <c r="E390" s="5">
        <v>6.5000000000000002E-2</v>
      </c>
      <c r="H390" s="3">
        <v>42549</v>
      </c>
      <c r="I390" s="18">
        <f t="shared" si="77"/>
        <v>0.14097222222222217</v>
      </c>
      <c r="J390" s="8">
        <f t="shared" si="76"/>
        <v>3.383333333333332</v>
      </c>
      <c r="K390" s="8">
        <v>7.1999999999999995E-2</v>
      </c>
      <c r="L390" s="18">
        <f>D390-D385</f>
        <v>0.12361111111111112</v>
      </c>
      <c r="M390" s="8">
        <f t="shared" si="78"/>
        <v>2.9666666666666668</v>
      </c>
      <c r="N390" s="8">
        <v>6.5000000000000002E-2</v>
      </c>
    </row>
    <row r="391" spans="1:14">
      <c r="B391" s="6">
        <v>0.78472222222222221</v>
      </c>
      <c r="C391" s="5">
        <v>5.6000000000000001E-2</v>
      </c>
      <c r="D391" s="6">
        <v>0.76180555555555562</v>
      </c>
      <c r="E391" s="5">
        <v>7.8E-2</v>
      </c>
      <c r="H391" s="3">
        <v>42549</v>
      </c>
      <c r="I391" s="18">
        <f t="shared" si="77"/>
        <v>0.16736111111111107</v>
      </c>
      <c r="J391" s="8">
        <f t="shared" si="76"/>
        <v>4.0166666666666657</v>
      </c>
      <c r="K391" s="8">
        <v>5.6000000000000001E-2</v>
      </c>
      <c r="L391" s="18">
        <f>D391-D385</f>
        <v>0.14444444444444449</v>
      </c>
      <c r="M391" s="8">
        <f t="shared" si="78"/>
        <v>3.4666666666666677</v>
      </c>
      <c r="N391" s="8">
        <v>7.8E-2</v>
      </c>
    </row>
    <row r="392" spans="1:14">
      <c r="B392" s="6">
        <v>0.80347222222222225</v>
      </c>
      <c r="C392" s="5">
        <v>4.4999999999999998E-2</v>
      </c>
      <c r="D392" s="6">
        <v>0.78333333333333333</v>
      </c>
      <c r="E392" s="19">
        <v>8.6999999999999994E-2</v>
      </c>
      <c r="H392" s="3">
        <v>42549</v>
      </c>
      <c r="I392" s="18">
        <f t="shared" si="77"/>
        <v>0.18611111111111112</v>
      </c>
      <c r="J392" s="8">
        <f t="shared" si="76"/>
        <v>4.4666666666666668</v>
      </c>
      <c r="K392" s="8">
        <v>4.4999999999999998E-2</v>
      </c>
      <c r="L392" s="18">
        <f>D392-D385</f>
        <v>0.16597222222222219</v>
      </c>
      <c r="M392" s="8">
        <f t="shared" si="78"/>
        <v>3.9833333333333325</v>
      </c>
      <c r="N392" s="8">
        <v>8.6999999999999994E-2</v>
      </c>
    </row>
    <row r="393" spans="1:14">
      <c r="B393" s="6">
        <v>0.82847222222222217</v>
      </c>
      <c r="C393" s="5">
        <v>3.1E-2</v>
      </c>
      <c r="D393" s="6">
        <v>0.80486111111111114</v>
      </c>
      <c r="E393" s="5">
        <v>8.4000000000000005E-2</v>
      </c>
      <c r="H393" s="3">
        <v>42549</v>
      </c>
      <c r="I393" s="18">
        <f t="shared" si="77"/>
        <v>0.21111111111111103</v>
      </c>
      <c r="J393" s="8">
        <f t="shared" si="76"/>
        <v>5.0666666666666647</v>
      </c>
      <c r="K393" s="8">
        <v>3.1E-2</v>
      </c>
      <c r="L393" s="18">
        <f>D393-D385</f>
        <v>0.1875</v>
      </c>
      <c r="M393" s="8">
        <f t="shared" si="78"/>
        <v>4.5</v>
      </c>
      <c r="N393" s="8">
        <v>8.4000000000000005E-2</v>
      </c>
    </row>
    <row r="394" spans="1:14">
      <c r="B394" s="6">
        <v>0.83194444444444438</v>
      </c>
      <c r="C394" s="5">
        <v>0.03</v>
      </c>
      <c r="D394" s="6">
        <v>0.8256944444444444</v>
      </c>
      <c r="E394" s="5">
        <v>8.7999999999999995E-2</v>
      </c>
      <c r="H394" s="3">
        <v>42549</v>
      </c>
      <c r="I394" s="18">
        <f t="shared" si="77"/>
        <v>0.21458333333333324</v>
      </c>
      <c r="J394" s="8">
        <f t="shared" si="76"/>
        <v>5.1499999999999977</v>
      </c>
      <c r="K394" s="8">
        <v>0.03</v>
      </c>
      <c r="L394" s="18">
        <f>D394-D385</f>
        <v>0.20833333333333326</v>
      </c>
      <c r="M394" s="8">
        <f t="shared" si="78"/>
        <v>4.9999999999999982</v>
      </c>
      <c r="N394" s="8">
        <v>8.7999999999999995E-2</v>
      </c>
    </row>
    <row r="395" spans="1:14">
      <c r="D395" s="6">
        <v>0.84722222222222221</v>
      </c>
      <c r="E395" s="5">
        <v>7.0000000000000007E-2</v>
      </c>
      <c r="H395" s="3">
        <v>42549</v>
      </c>
      <c r="J395" s="8">
        <f t="shared" si="76"/>
        <v>0</v>
      </c>
      <c r="L395" s="18">
        <f>D395-D385</f>
        <v>0.22986111111111107</v>
      </c>
      <c r="M395" s="8">
        <f t="shared" si="78"/>
        <v>5.5166666666666657</v>
      </c>
      <c r="N395" s="8">
        <v>7.0000000000000007E-2</v>
      </c>
    </row>
    <row r="396" spans="1:14">
      <c r="J396" s="8"/>
      <c r="M396" s="8"/>
    </row>
    <row r="397" spans="1:14">
      <c r="A397" s="1">
        <v>15402</v>
      </c>
      <c r="B397" s="6">
        <v>0.61249999999999993</v>
      </c>
      <c r="C397" s="5">
        <v>0</v>
      </c>
      <c r="D397" s="6">
        <v>0.61249999999999993</v>
      </c>
      <c r="E397" s="5">
        <v>0</v>
      </c>
      <c r="H397" s="3">
        <v>42549</v>
      </c>
      <c r="I397" s="18">
        <f t="shared" ref="I397:I405" si="79">B397-$B$397</f>
        <v>0</v>
      </c>
      <c r="J397" s="8">
        <f t="shared" si="76"/>
        <v>0</v>
      </c>
      <c r="K397" s="8">
        <v>0</v>
      </c>
      <c r="L397" s="18">
        <v>0</v>
      </c>
      <c r="M397" s="8">
        <f t="shared" si="68"/>
        <v>0</v>
      </c>
      <c r="N397" s="8">
        <v>0</v>
      </c>
    </row>
    <row r="398" spans="1:14">
      <c r="B398" s="6">
        <v>0.67083333333333339</v>
      </c>
      <c r="C398" s="5">
        <v>0.06</v>
      </c>
      <c r="D398" s="6">
        <v>0.69097222222222221</v>
      </c>
      <c r="E398" s="5">
        <v>0</v>
      </c>
      <c r="H398" s="3">
        <v>42549</v>
      </c>
      <c r="I398" s="18">
        <f t="shared" si="79"/>
        <v>5.8333333333333459E-2</v>
      </c>
      <c r="J398" s="8">
        <f t="shared" si="76"/>
        <v>1.400000000000003</v>
      </c>
      <c r="K398" s="8">
        <v>0.06</v>
      </c>
      <c r="L398" s="18">
        <f>D398-D397</f>
        <v>7.8472222222222276E-2</v>
      </c>
      <c r="M398" s="8">
        <f t="shared" si="68"/>
        <v>1.8833333333333346</v>
      </c>
      <c r="N398" s="8">
        <v>0</v>
      </c>
    </row>
    <row r="399" spans="1:14">
      <c r="B399" s="23">
        <v>0.69791666666666663</v>
      </c>
      <c r="C399" s="24">
        <v>6.9000000000000006E-2</v>
      </c>
      <c r="D399" s="6">
        <v>0.71180555555555547</v>
      </c>
      <c r="E399" s="5">
        <v>6.0000000000000001E-3</v>
      </c>
      <c r="H399" s="53">
        <v>42549</v>
      </c>
      <c r="I399" s="54">
        <f t="shared" si="79"/>
        <v>8.5416666666666696E-2</v>
      </c>
      <c r="J399" s="55">
        <f t="shared" si="76"/>
        <v>2.0500000000000007</v>
      </c>
      <c r="K399" s="56">
        <v>6.9000000000000006E-2</v>
      </c>
      <c r="L399" s="18">
        <f>D399-D397</f>
        <v>9.9305555555555536E-2</v>
      </c>
      <c r="M399" s="8">
        <f t="shared" ref="M399:M406" si="80">L399/0.625*15</f>
        <v>2.3833333333333329</v>
      </c>
      <c r="N399" s="8">
        <v>6.0000000000000001E-3</v>
      </c>
    </row>
    <row r="400" spans="1:14">
      <c r="B400" s="6">
        <v>0.71875</v>
      </c>
      <c r="C400" s="21">
        <v>7.2999999999999995E-2</v>
      </c>
      <c r="D400" s="6">
        <v>0.73333333333333339</v>
      </c>
      <c r="E400" s="5">
        <v>2.1000000000000001E-2</v>
      </c>
      <c r="H400" s="3">
        <v>42549</v>
      </c>
      <c r="I400" s="18">
        <f t="shared" si="79"/>
        <v>0.10625000000000007</v>
      </c>
      <c r="J400" s="8">
        <f t="shared" si="76"/>
        <v>2.5500000000000016</v>
      </c>
      <c r="K400" s="8">
        <v>7.2999999999999995E-2</v>
      </c>
      <c r="L400" s="18">
        <f>D400-D397</f>
        <v>0.12083333333333346</v>
      </c>
      <c r="M400" s="8">
        <f t="shared" si="80"/>
        <v>2.900000000000003</v>
      </c>
      <c r="N400" s="8">
        <v>2.1000000000000001E-2</v>
      </c>
    </row>
    <row r="401" spans="1:14">
      <c r="B401" s="6">
        <v>0.73819444444444438</v>
      </c>
      <c r="C401" s="5">
        <v>7.0000000000000007E-2</v>
      </c>
      <c r="D401" s="6">
        <v>0.75416666666666676</v>
      </c>
      <c r="E401" s="5">
        <v>1.7999999999999999E-2</v>
      </c>
      <c r="H401" s="3">
        <v>42549</v>
      </c>
      <c r="I401" s="18">
        <f t="shared" si="79"/>
        <v>0.12569444444444444</v>
      </c>
      <c r="J401" s="8">
        <f t="shared" si="76"/>
        <v>3.0166666666666666</v>
      </c>
      <c r="K401" s="8">
        <v>7.0000000000000007E-2</v>
      </c>
      <c r="L401" s="18">
        <f>D401-D397</f>
        <v>0.14166666666666683</v>
      </c>
      <c r="M401" s="8">
        <f t="shared" si="80"/>
        <v>3.4000000000000039</v>
      </c>
      <c r="N401" s="8">
        <v>1.7999999999999999E-2</v>
      </c>
    </row>
    <row r="402" spans="1:14">
      <c r="B402" s="6">
        <v>0.7631944444444444</v>
      </c>
      <c r="C402" s="5">
        <v>0.06</v>
      </c>
      <c r="D402" s="6">
        <v>0.77569444444444446</v>
      </c>
      <c r="E402" s="19">
        <v>0.05</v>
      </c>
      <c r="H402" s="3">
        <v>42549</v>
      </c>
      <c r="I402" s="18">
        <f t="shared" si="79"/>
        <v>0.15069444444444446</v>
      </c>
      <c r="J402" s="8">
        <f t="shared" si="76"/>
        <v>3.6166666666666671</v>
      </c>
      <c r="K402" s="8">
        <v>0.06</v>
      </c>
      <c r="L402" s="18">
        <f>D402-D397</f>
        <v>0.16319444444444453</v>
      </c>
      <c r="M402" s="8">
        <f t="shared" si="80"/>
        <v>3.9166666666666687</v>
      </c>
      <c r="N402" s="8">
        <v>0.05</v>
      </c>
    </row>
    <row r="403" spans="1:14">
      <c r="B403" s="6">
        <v>0.78333333333333333</v>
      </c>
      <c r="C403" s="5">
        <v>5.1999999999999998E-2</v>
      </c>
      <c r="D403" s="6">
        <v>0.79652777777777783</v>
      </c>
      <c r="E403" s="5">
        <v>3.5999999999999997E-2</v>
      </c>
      <c r="H403" s="3">
        <v>42549</v>
      </c>
      <c r="I403" s="18">
        <f t="shared" si="79"/>
        <v>0.17083333333333339</v>
      </c>
      <c r="J403" s="8">
        <f t="shared" si="76"/>
        <v>4.1000000000000014</v>
      </c>
      <c r="K403" s="8">
        <v>5.1999999999999998E-2</v>
      </c>
      <c r="L403" s="18">
        <f>D403-D397</f>
        <v>0.1840277777777779</v>
      </c>
      <c r="M403" s="8">
        <f t="shared" si="80"/>
        <v>4.4166666666666696</v>
      </c>
      <c r="N403" s="8">
        <v>3.5999999999999997E-2</v>
      </c>
    </row>
    <row r="404" spans="1:14">
      <c r="B404" s="6">
        <v>0.80625000000000002</v>
      </c>
      <c r="C404" s="5">
        <v>3.9E-2</v>
      </c>
      <c r="D404" s="6">
        <v>0.81805555555555554</v>
      </c>
      <c r="E404" s="5">
        <v>0.04</v>
      </c>
      <c r="H404" s="3">
        <v>42549</v>
      </c>
      <c r="I404" s="18">
        <f t="shared" si="79"/>
        <v>0.19375000000000009</v>
      </c>
      <c r="J404" s="8">
        <f t="shared" si="76"/>
        <v>4.6500000000000021</v>
      </c>
      <c r="K404" s="8">
        <v>3.9E-2</v>
      </c>
      <c r="L404" s="18">
        <f>D404-D397</f>
        <v>0.2055555555555556</v>
      </c>
      <c r="M404" s="8">
        <f t="shared" si="80"/>
        <v>4.9333333333333345</v>
      </c>
      <c r="N404" s="8">
        <v>0.04</v>
      </c>
    </row>
    <row r="405" spans="1:14">
      <c r="B405" s="6">
        <v>0.8305555555555556</v>
      </c>
      <c r="C405" s="5">
        <v>2.9000000000000001E-2</v>
      </c>
      <c r="D405" s="6">
        <v>0.83958333333333324</v>
      </c>
      <c r="E405" s="5">
        <v>3.5000000000000003E-2</v>
      </c>
      <c r="H405" s="3">
        <v>42549</v>
      </c>
      <c r="I405" s="18">
        <f t="shared" si="79"/>
        <v>0.21805555555555567</v>
      </c>
      <c r="J405" s="8">
        <f t="shared" si="76"/>
        <v>5.2333333333333361</v>
      </c>
      <c r="K405" s="8">
        <v>2.9000000000000001E-2</v>
      </c>
      <c r="L405" s="18">
        <f>D405-D397</f>
        <v>0.2270833333333333</v>
      </c>
      <c r="M405" s="8">
        <f t="shared" si="80"/>
        <v>5.4499999999999993</v>
      </c>
      <c r="N405" s="8">
        <v>3.5000000000000003E-2</v>
      </c>
    </row>
    <row r="406" spans="1:14">
      <c r="D406" s="6">
        <v>0.86041666666666661</v>
      </c>
      <c r="E406" s="5">
        <v>3.2000000000000001E-2</v>
      </c>
      <c r="H406" s="3">
        <v>42549</v>
      </c>
      <c r="J406" s="8">
        <f t="shared" si="76"/>
        <v>0</v>
      </c>
      <c r="L406" s="18">
        <f>D406-D397</f>
        <v>0.24791666666666667</v>
      </c>
      <c r="M406" s="8">
        <f t="shared" si="80"/>
        <v>5.95</v>
      </c>
      <c r="N406" s="8">
        <v>3.2000000000000001E-2</v>
      </c>
    </row>
    <row r="407" spans="1:14">
      <c r="J407" s="8"/>
      <c r="M407" s="8"/>
    </row>
    <row r="408" spans="1:14">
      <c r="A408" s="13">
        <v>25301</v>
      </c>
      <c r="B408" s="7">
        <v>0.61944444444444446</v>
      </c>
      <c r="C408" s="8">
        <v>0</v>
      </c>
      <c r="D408" s="7">
        <v>0.61944444444444446</v>
      </c>
      <c r="E408" s="8">
        <v>0</v>
      </c>
      <c r="F408" s="8"/>
      <c r="G408" s="8"/>
      <c r="H408" s="17">
        <v>42549</v>
      </c>
      <c r="I408" s="27">
        <f t="shared" ref="I408:I419" si="81">B408-$B$408</f>
        <v>0</v>
      </c>
      <c r="J408" s="55">
        <f t="shared" si="76"/>
        <v>0</v>
      </c>
      <c r="K408" s="55">
        <v>0</v>
      </c>
      <c r="L408" s="18">
        <v>0</v>
      </c>
      <c r="M408" s="8">
        <f t="shared" si="68"/>
        <v>0</v>
      </c>
      <c r="N408" s="8">
        <v>0</v>
      </c>
    </row>
    <row r="409" spans="1:14">
      <c r="B409" s="6">
        <v>0.67222222222222217</v>
      </c>
      <c r="C409" s="5">
        <v>5.8999999999999997E-2</v>
      </c>
      <c r="D409" s="7">
        <v>0.6972222222222223</v>
      </c>
      <c r="E409" s="8">
        <v>0</v>
      </c>
      <c r="H409" s="3">
        <v>42549</v>
      </c>
      <c r="I409" s="27">
        <f t="shared" si="81"/>
        <v>5.2777777777777701E-2</v>
      </c>
      <c r="J409" s="55">
        <f t="shared" si="76"/>
        <v>1.2666666666666648</v>
      </c>
      <c r="K409" s="55">
        <v>5.8999999999999997E-2</v>
      </c>
      <c r="L409" s="18">
        <f>D409-D408</f>
        <v>7.7777777777777835E-2</v>
      </c>
      <c r="M409" s="8">
        <f t="shared" si="68"/>
        <v>1.866666666666668</v>
      </c>
      <c r="N409" s="8">
        <v>0</v>
      </c>
    </row>
    <row r="410" spans="1:14">
      <c r="B410" s="23">
        <v>0.70000000000000007</v>
      </c>
      <c r="C410" s="24">
        <v>7.0999999999999994E-2</v>
      </c>
      <c r="D410" s="6">
        <v>0.71805555555555556</v>
      </c>
      <c r="E410" s="5">
        <v>6.0000000000000001E-3</v>
      </c>
      <c r="H410" s="3">
        <v>42549</v>
      </c>
      <c r="I410" s="27">
        <f t="shared" si="81"/>
        <v>8.0555555555555602E-2</v>
      </c>
      <c r="J410" s="55">
        <f t="shared" si="76"/>
        <v>1.9333333333333345</v>
      </c>
      <c r="K410" s="56">
        <v>7.0999999999999994E-2</v>
      </c>
      <c r="L410" s="18">
        <f>D410-D408</f>
        <v>9.8611111111111094E-2</v>
      </c>
      <c r="M410" s="8">
        <f t="shared" ref="M410:M420" si="82">L410/0.625*15</f>
        <v>2.3666666666666663</v>
      </c>
      <c r="N410" s="8">
        <v>6.0000000000000001E-3</v>
      </c>
    </row>
    <row r="411" spans="1:14" s="14" customFormat="1">
      <c r="A411" s="1"/>
      <c r="B411" s="6">
        <v>0.72013888888888899</v>
      </c>
      <c r="C411" s="21">
        <v>8.5000000000000006E-2</v>
      </c>
      <c r="D411" s="6">
        <v>0.73888888888888893</v>
      </c>
      <c r="E411" s="5">
        <v>0.01</v>
      </c>
      <c r="F411" s="5"/>
      <c r="G411" s="5"/>
      <c r="H411" s="3">
        <v>42549</v>
      </c>
      <c r="I411" s="27">
        <f t="shared" si="81"/>
        <v>0.10069444444444453</v>
      </c>
      <c r="J411" s="55">
        <f t="shared" si="76"/>
        <v>2.4166666666666687</v>
      </c>
      <c r="K411" s="55">
        <v>8.5000000000000006E-2</v>
      </c>
      <c r="L411" s="18">
        <f>D411-D408</f>
        <v>0.11944444444444446</v>
      </c>
      <c r="M411" s="8">
        <f t="shared" si="82"/>
        <v>2.8666666666666671</v>
      </c>
      <c r="N411" s="8">
        <v>0.01</v>
      </c>
    </row>
    <row r="412" spans="1:14">
      <c r="B412" s="6">
        <v>0.73541666666666661</v>
      </c>
      <c r="C412" s="5">
        <v>0.08</v>
      </c>
      <c r="D412" s="6">
        <v>0.76041666666666663</v>
      </c>
      <c r="E412" s="5">
        <v>1.4999999999999999E-2</v>
      </c>
      <c r="H412" s="3">
        <v>42549</v>
      </c>
      <c r="I412" s="27">
        <f t="shared" si="81"/>
        <v>0.11597222222222214</v>
      </c>
      <c r="J412" s="55">
        <f t="shared" si="76"/>
        <v>2.7833333333333314</v>
      </c>
      <c r="K412" s="55">
        <v>0.08</v>
      </c>
      <c r="L412" s="18">
        <f>D412-D408</f>
        <v>0.14097222222222217</v>
      </c>
      <c r="M412" s="8">
        <f t="shared" si="82"/>
        <v>3.383333333333332</v>
      </c>
      <c r="N412" s="8">
        <v>1.4999999999999999E-2</v>
      </c>
    </row>
    <row r="413" spans="1:14">
      <c r="B413" s="6">
        <v>0.7597222222222223</v>
      </c>
      <c r="C413" s="5">
        <v>7.6999999999999999E-2</v>
      </c>
      <c r="D413" s="6">
        <v>0.78125</v>
      </c>
      <c r="E413" s="5">
        <v>2.3E-2</v>
      </c>
      <c r="H413" s="3">
        <v>42549</v>
      </c>
      <c r="I413" s="27">
        <f t="shared" si="81"/>
        <v>0.14027777777777783</v>
      </c>
      <c r="J413" s="55">
        <f t="shared" si="76"/>
        <v>3.366666666666668</v>
      </c>
      <c r="K413" s="55">
        <v>7.6999999999999999E-2</v>
      </c>
      <c r="L413" s="18">
        <f>D413-D408</f>
        <v>0.16180555555555554</v>
      </c>
      <c r="M413" s="8">
        <f t="shared" si="82"/>
        <v>3.8833333333333324</v>
      </c>
      <c r="N413" s="8">
        <v>2.3E-2</v>
      </c>
    </row>
    <row r="414" spans="1:14">
      <c r="B414" s="6">
        <v>0.78611111111111109</v>
      </c>
      <c r="C414" s="5">
        <v>7.2999999999999995E-2</v>
      </c>
      <c r="D414" s="6">
        <v>0.8027777777777777</v>
      </c>
      <c r="E414" s="5">
        <v>2.5000000000000001E-2</v>
      </c>
      <c r="H414" s="3">
        <v>42549</v>
      </c>
      <c r="I414" s="27">
        <f t="shared" si="81"/>
        <v>0.16666666666666663</v>
      </c>
      <c r="J414" s="55">
        <f t="shared" si="76"/>
        <v>3.9999999999999991</v>
      </c>
      <c r="K414" s="55">
        <v>7.2999999999999995E-2</v>
      </c>
      <c r="L414" s="18">
        <f>D414-D408</f>
        <v>0.18333333333333324</v>
      </c>
      <c r="M414" s="8">
        <f t="shared" si="82"/>
        <v>4.3999999999999977</v>
      </c>
      <c r="N414" s="8">
        <v>2.5000000000000001E-2</v>
      </c>
    </row>
    <row r="415" spans="1:14">
      <c r="B415" s="6">
        <v>0.80486111111111114</v>
      </c>
      <c r="C415" s="5">
        <v>6.3E-2</v>
      </c>
      <c r="D415" s="6">
        <v>0.82361111111111107</v>
      </c>
      <c r="E415" s="5">
        <v>2.7E-2</v>
      </c>
      <c r="H415" s="3">
        <v>42549</v>
      </c>
      <c r="I415" s="27">
        <f t="shared" si="81"/>
        <v>0.18541666666666667</v>
      </c>
      <c r="J415" s="55">
        <f t="shared" si="76"/>
        <v>4.45</v>
      </c>
      <c r="K415" s="55">
        <v>6.3E-2</v>
      </c>
      <c r="L415" s="18">
        <f>D415-D408</f>
        <v>0.20416666666666661</v>
      </c>
      <c r="M415" s="8">
        <f t="shared" si="82"/>
        <v>4.8999999999999986</v>
      </c>
      <c r="N415" s="8">
        <v>2.7E-2</v>
      </c>
    </row>
    <row r="416" spans="1:14">
      <c r="B416" s="6">
        <v>0.82916666666666661</v>
      </c>
      <c r="C416" s="5">
        <v>5.2999999999999999E-2</v>
      </c>
      <c r="D416" s="6">
        <v>0.84513888888888899</v>
      </c>
      <c r="E416" s="5">
        <v>2.9000000000000001E-2</v>
      </c>
      <c r="H416" s="3">
        <v>42549</v>
      </c>
      <c r="I416" s="27">
        <f t="shared" si="81"/>
        <v>0.20972222222222214</v>
      </c>
      <c r="J416" s="55">
        <f t="shared" si="76"/>
        <v>5.0333333333333314</v>
      </c>
      <c r="K416" s="55">
        <v>5.2999999999999999E-2</v>
      </c>
      <c r="L416" s="18">
        <f>D416-D408</f>
        <v>0.22569444444444453</v>
      </c>
      <c r="M416" s="8">
        <f t="shared" si="82"/>
        <v>5.4166666666666687</v>
      </c>
      <c r="N416" s="8">
        <v>2.9000000000000001E-2</v>
      </c>
    </row>
    <row r="417" spans="1:14">
      <c r="B417" s="6">
        <v>0.8534722222222223</v>
      </c>
      <c r="C417" s="5">
        <v>3.9E-2</v>
      </c>
      <c r="D417" s="6">
        <v>0.8666666666666667</v>
      </c>
      <c r="E417" s="19">
        <v>0.03</v>
      </c>
      <c r="H417" s="3">
        <v>42549</v>
      </c>
      <c r="I417" s="27">
        <f t="shared" si="81"/>
        <v>0.23402777777777783</v>
      </c>
      <c r="J417" s="55">
        <f t="shared" si="76"/>
        <v>5.616666666666668</v>
      </c>
      <c r="K417" s="55">
        <v>3.9E-2</v>
      </c>
      <c r="L417" s="18">
        <f>D417-D408</f>
        <v>0.24722222222222223</v>
      </c>
      <c r="M417" s="8">
        <f t="shared" si="82"/>
        <v>5.9333333333333336</v>
      </c>
      <c r="N417" s="8">
        <v>0.03</v>
      </c>
    </row>
    <row r="418" spans="1:14">
      <c r="B418" s="6">
        <v>0.86944444444444446</v>
      </c>
      <c r="C418" s="5">
        <v>3.1E-2</v>
      </c>
      <c r="D418" s="6">
        <v>0.89097222222222217</v>
      </c>
      <c r="E418" s="5">
        <v>0.02</v>
      </c>
      <c r="H418" s="3">
        <v>42549</v>
      </c>
      <c r="I418" s="27">
        <f t="shared" si="81"/>
        <v>0.25</v>
      </c>
      <c r="J418" s="55">
        <f t="shared" si="76"/>
        <v>6</v>
      </c>
      <c r="K418" s="55">
        <v>3.1E-2</v>
      </c>
      <c r="L418" s="18">
        <f>D418-D408</f>
        <v>0.2715277777777777</v>
      </c>
      <c r="M418" s="8">
        <f t="shared" si="82"/>
        <v>6.5166666666666648</v>
      </c>
      <c r="N418" s="8">
        <v>0.02</v>
      </c>
    </row>
    <row r="419" spans="1:14">
      <c r="B419" s="6">
        <v>0.87291666666666667</v>
      </c>
      <c r="C419" s="5">
        <v>0.03</v>
      </c>
      <c r="D419" s="6">
        <v>0.91180555555555554</v>
      </c>
      <c r="E419" s="5">
        <v>0.02</v>
      </c>
      <c r="H419" s="3">
        <v>42549</v>
      </c>
      <c r="I419" s="27">
        <f t="shared" si="81"/>
        <v>0.25347222222222221</v>
      </c>
      <c r="J419" s="55">
        <f t="shared" si="76"/>
        <v>6.083333333333333</v>
      </c>
      <c r="K419" s="55">
        <v>0.03</v>
      </c>
      <c r="L419" s="18">
        <f>D419-D408</f>
        <v>0.29236111111111107</v>
      </c>
      <c r="M419" s="8">
        <f t="shared" si="82"/>
        <v>7.0166666666666657</v>
      </c>
      <c r="N419" s="8">
        <v>0.02</v>
      </c>
    </row>
    <row r="420" spans="1:14">
      <c r="D420" s="6">
        <v>0.93333333333333324</v>
      </c>
      <c r="E420" s="5">
        <v>0.02</v>
      </c>
      <c r="H420" s="3">
        <v>42549</v>
      </c>
      <c r="J420" s="8"/>
      <c r="L420" s="18">
        <f>D420-D408</f>
        <v>0.31388888888888877</v>
      </c>
      <c r="M420" s="8">
        <f t="shared" si="82"/>
        <v>7.5333333333333306</v>
      </c>
      <c r="N420" s="8">
        <v>0.02</v>
      </c>
    </row>
    <row r="421" spans="1:14">
      <c r="J421" s="8"/>
      <c r="M421" s="8"/>
    </row>
    <row r="422" spans="1:14">
      <c r="A422" s="1">
        <v>15404</v>
      </c>
      <c r="B422" s="7">
        <v>0.61736111111111114</v>
      </c>
      <c r="C422" s="8">
        <v>0</v>
      </c>
      <c r="D422" s="6">
        <v>0.61736111111111114</v>
      </c>
      <c r="E422" s="5">
        <v>0</v>
      </c>
      <c r="F422" s="5">
        <f>100*E427/C424</f>
        <v>42.253521126760567</v>
      </c>
      <c r="G422" s="5">
        <f>-E427+C424</f>
        <v>4.0999999999999995E-2</v>
      </c>
      <c r="H422" s="3">
        <v>42535</v>
      </c>
      <c r="I422" s="18">
        <f t="shared" ref="I422:I428" si="83">B422-$B$422</f>
        <v>0</v>
      </c>
      <c r="J422" s="8">
        <f t="shared" si="76"/>
        <v>0</v>
      </c>
      <c r="K422" s="8">
        <v>0</v>
      </c>
      <c r="L422" s="18">
        <v>0</v>
      </c>
      <c r="M422" s="8">
        <f t="shared" ref="M422:M478" si="84">L422/0.625*15</f>
        <v>0</v>
      </c>
      <c r="N422" s="8">
        <v>0</v>
      </c>
    </row>
    <row r="423" spans="1:14">
      <c r="B423" s="7">
        <v>0.67152777777777783</v>
      </c>
      <c r="C423" s="8">
        <v>5.2999999999999999E-2</v>
      </c>
      <c r="D423" s="6">
        <v>0.64166666666666672</v>
      </c>
      <c r="E423" s="5">
        <v>0</v>
      </c>
      <c r="H423" s="3">
        <v>42535</v>
      </c>
      <c r="I423" s="18">
        <f t="shared" si="83"/>
        <v>5.4166666666666696E-2</v>
      </c>
      <c r="J423" s="8">
        <f t="shared" si="76"/>
        <v>1.3000000000000007</v>
      </c>
      <c r="K423" s="8">
        <v>5.2999999999999999E-2</v>
      </c>
      <c r="L423" s="18">
        <f>D423-D422</f>
        <v>2.430555555555558E-2</v>
      </c>
      <c r="M423" s="8">
        <f t="shared" si="84"/>
        <v>0.58333333333333393</v>
      </c>
      <c r="N423" s="8">
        <v>0</v>
      </c>
    </row>
    <row r="424" spans="1:14">
      <c r="B424" s="7">
        <v>0.7006944444444444</v>
      </c>
      <c r="C424" s="21">
        <v>7.0999999999999994E-2</v>
      </c>
      <c r="D424" s="7">
        <v>0.66319444444444442</v>
      </c>
      <c r="E424" s="8">
        <v>0</v>
      </c>
      <c r="F424" s="8"/>
      <c r="G424" s="8"/>
      <c r="H424" s="3">
        <v>42535</v>
      </c>
      <c r="I424" s="18">
        <f t="shared" si="83"/>
        <v>8.3333333333333259E-2</v>
      </c>
      <c r="J424" s="8">
        <f t="shared" si="76"/>
        <v>1.9999999999999982</v>
      </c>
      <c r="K424" s="8">
        <v>7.0999999999999994E-2</v>
      </c>
      <c r="L424" s="18">
        <f>D424-D422</f>
        <v>4.5833333333333282E-2</v>
      </c>
      <c r="M424" s="8">
        <f t="shared" si="84"/>
        <v>1.0999999999999988</v>
      </c>
      <c r="N424" s="8">
        <v>0</v>
      </c>
    </row>
    <row r="425" spans="1:14">
      <c r="B425" s="7">
        <v>0.73888888888888893</v>
      </c>
      <c r="C425" s="8">
        <v>5.8000000000000003E-2</v>
      </c>
      <c r="D425" s="7">
        <v>0.68402777777777779</v>
      </c>
      <c r="E425" s="8">
        <v>0</v>
      </c>
      <c r="F425" s="8"/>
      <c r="G425" s="8"/>
      <c r="H425" s="3">
        <v>42535</v>
      </c>
      <c r="I425" s="18">
        <f t="shared" si="83"/>
        <v>0.12152777777777779</v>
      </c>
      <c r="J425" s="8">
        <f t="shared" si="76"/>
        <v>2.916666666666667</v>
      </c>
      <c r="K425" s="8">
        <v>5.8000000000000003E-2</v>
      </c>
      <c r="L425" s="18">
        <f>D425-D422</f>
        <v>6.6666666666666652E-2</v>
      </c>
      <c r="M425" s="8">
        <f t="shared" si="84"/>
        <v>1.5999999999999996</v>
      </c>
      <c r="N425" s="8">
        <v>0</v>
      </c>
    </row>
    <row r="426" spans="1:14">
      <c r="B426" s="7">
        <v>0.76180555555555562</v>
      </c>
      <c r="C426" s="8">
        <v>4.9000000000000002E-2</v>
      </c>
      <c r="D426" s="7">
        <v>0.7055555555555556</v>
      </c>
      <c r="E426" s="8">
        <v>1.7000000000000001E-2</v>
      </c>
      <c r="F426" s="8"/>
      <c r="G426" s="8"/>
      <c r="H426" s="3">
        <v>42535</v>
      </c>
      <c r="I426" s="18">
        <f t="shared" si="83"/>
        <v>0.14444444444444449</v>
      </c>
      <c r="J426" s="8">
        <f t="shared" si="76"/>
        <v>3.4666666666666677</v>
      </c>
      <c r="K426" s="8">
        <v>4.9000000000000002E-2</v>
      </c>
      <c r="L426" s="18">
        <f>D426-D422</f>
        <v>8.8194444444444464E-2</v>
      </c>
      <c r="M426" s="8">
        <f t="shared" si="84"/>
        <v>2.1166666666666671</v>
      </c>
      <c r="N426" s="8">
        <v>1.7000000000000001E-2</v>
      </c>
    </row>
    <row r="427" spans="1:14">
      <c r="B427" s="7">
        <v>0.78541666666666676</v>
      </c>
      <c r="C427" s="8">
        <v>3.4000000000000002E-2</v>
      </c>
      <c r="D427" s="7">
        <v>0.72638888888888886</v>
      </c>
      <c r="E427" s="19">
        <v>0.03</v>
      </c>
      <c r="F427" s="8"/>
      <c r="G427" s="8"/>
      <c r="H427" s="3">
        <v>42535</v>
      </c>
      <c r="I427" s="18">
        <f t="shared" si="83"/>
        <v>0.16805555555555562</v>
      </c>
      <c r="J427" s="8">
        <f t="shared" si="76"/>
        <v>4.033333333333335</v>
      </c>
      <c r="K427" s="8">
        <v>3.4000000000000002E-2</v>
      </c>
      <c r="L427" s="18">
        <f>D427-D422</f>
        <v>0.10902777777777772</v>
      </c>
      <c r="M427" s="8">
        <f t="shared" si="84"/>
        <v>2.6166666666666654</v>
      </c>
      <c r="N427" s="8">
        <v>0.03</v>
      </c>
    </row>
    <row r="428" spans="1:14">
      <c r="B428" s="7">
        <v>0.80694444444444446</v>
      </c>
      <c r="C428" s="8">
        <v>2.3E-2</v>
      </c>
      <c r="D428" s="6">
        <v>0.74791666666666667</v>
      </c>
      <c r="E428" s="5">
        <v>2.7E-2</v>
      </c>
      <c r="H428" s="3">
        <v>42535</v>
      </c>
      <c r="I428" s="18">
        <f t="shared" si="83"/>
        <v>0.18958333333333333</v>
      </c>
      <c r="J428" s="8">
        <f t="shared" si="76"/>
        <v>4.55</v>
      </c>
      <c r="K428" s="8">
        <v>2.3E-2</v>
      </c>
      <c r="L428" s="18">
        <f>D428-D422</f>
        <v>0.13055555555555554</v>
      </c>
      <c r="M428" s="8">
        <f t="shared" si="84"/>
        <v>3.1333333333333329</v>
      </c>
      <c r="N428" s="8">
        <v>2.7E-2</v>
      </c>
    </row>
    <row r="429" spans="1:14">
      <c r="D429" s="6">
        <v>0.76874999999999993</v>
      </c>
      <c r="E429" s="5">
        <v>2.5999999999999999E-2</v>
      </c>
      <c r="H429" s="3">
        <v>42535</v>
      </c>
      <c r="J429" s="8">
        <f t="shared" si="76"/>
        <v>0</v>
      </c>
      <c r="L429" s="18">
        <f>D429-D422</f>
        <v>0.1513888888888888</v>
      </c>
      <c r="M429" s="8">
        <f t="shared" si="84"/>
        <v>3.6333333333333311</v>
      </c>
      <c r="N429" s="8">
        <v>2.5999999999999999E-2</v>
      </c>
    </row>
    <row r="430" spans="1:14">
      <c r="D430" s="6">
        <v>0.79027777777777775</v>
      </c>
      <c r="E430" s="5">
        <v>2.1999999999999999E-2</v>
      </c>
      <c r="H430" s="3">
        <v>42535</v>
      </c>
      <c r="J430" s="8">
        <f t="shared" si="76"/>
        <v>0</v>
      </c>
      <c r="L430" s="18">
        <f>D430-D422</f>
        <v>0.17291666666666661</v>
      </c>
      <c r="M430" s="8">
        <f t="shared" si="84"/>
        <v>4.1499999999999986</v>
      </c>
      <c r="N430" s="8">
        <v>2.1999999999999999E-2</v>
      </c>
    </row>
    <row r="431" spans="1:14">
      <c r="D431" s="6">
        <v>0.81180555555555556</v>
      </c>
      <c r="E431" s="5">
        <v>1.4E-2</v>
      </c>
      <c r="H431" s="3">
        <v>42535</v>
      </c>
      <c r="J431" s="8">
        <f t="shared" si="76"/>
        <v>0</v>
      </c>
      <c r="L431" s="18">
        <f>D431-D422</f>
        <v>0.19444444444444442</v>
      </c>
      <c r="M431" s="8">
        <f t="shared" si="84"/>
        <v>4.6666666666666661</v>
      </c>
      <c r="N431" s="8">
        <v>1.4E-2</v>
      </c>
    </row>
    <row r="432" spans="1:14">
      <c r="J432" s="8"/>
      <c r="M432" s="8"/>
    </row>
    <row r="433" spans="1:14">
      <c r="A433" s="13">
        <v>24801</v>
      </c>
      <c r="B433" s="7">
        <v>0.61388888888888882</v>
      </c>
      <c r="C433" s="8">
        <v>0</v>
      </c>
      <c r="D433" s="7">
        <v>0.61388888888888882</v>
      </c>
      <c r="E433" s="8">
        <v>0</v>
      </c>
      <c r="F433" s="8">
        <f>100*E438/C435</f>
        <v>0</v>
      </c>
      <c r="G433" s="8">
        <f>-E438+C435</f>
        <v>7.0999999999999994E-2</v>
      </c>
      <c r="H433" s="17">
        <v>42535</v>
      </c>
      <c r="I433" s="18">
        <f t="shared" ref="I433:I441" si="85">B433-$B$433</f>
        <v>0</v>
      </c>
      <c r="J433" s="8">
        <f t="shared" si="76"/>
        <v>0</v>
      </c>
      <c r="K433" s="8">
        <v>0</v>
      </c>
      <c r="L433" s="18">
        <v>0</v>
      </c>
      <c r="M433" s="8">
        <f t="shared" si="84"/>
        <v>0</v>
      </c>
      <c r="N433" s="8">
        <v>0</v>
      </c>
    </row>
    <row r="434" spans="1:14">
      <c r="A434" s="13"/>
      <c r="B434" s="7">
        <v>0.67291666666666661</v>
      </c>
      <c r="C434" s="8">
        <v>6.2E-2</v>
      </c>
      <c r="D434" s="7">
        <v>0.63194444444444442</v>
      </c>
      <c r="E434" s="8">
        <v>0</v>
      </c>
      <c r="F434" s="8"/>
      <c r="G434" s="8"/>
      <c r="H434" s="17">
        <v>42535</v>
      </c>
      <c r="I434" s="18">
        <f t="shared" si="85"/>
        <v>5.902777777777779E-2</v>
      </c>
      <c r="J434" s="8">
        <f t="shared" si="76"/>
        <v>1.416666666666667</v>
      </c>
      <c r="K434" s="8">
        <v>6.2E-2</v>
      </c>
      <c r="L434" s="18">
        <f>D434-D433</f>
        <v>1.8055555555555602E-2</v>
      </c>
      <c r="M434" s="8">
        <f t="shared" si="84"/>
        <v>0.43333333333333446</v>
      </c>
      <c r="N434" s="8">
        <v>0</v>
      </c>
    </row>
    <row r="435" spans="1:14">
      <c r="A435" s="13"/>
      <c r="B435" s="7">
        <v>0.7006944444444444</v>
      </c>
      <c r="C435" s="21">
        <v>7.0999999999999994E-2</v>
      </c>
      <c r="D435" s="7">
        <v>0.65277777777777779</v>
      </c>
      <c r="E435" s="8">
        <v>0</v>
      </c>
      <c r="F435" s="8"/>
      <c r="G435" s="8"/>
      <c r="H435" s="17">
        <v>42535</v>
      </c>
      <c r="I435" s="18">
        <f t="shared" si="85"/>
        <v>8.680555555555558E-2</v>
      </c>
      <c r="J435" s="8">
        <f t="shared" si="76"/>
        <v>2.0833333333333339</v>
      </c>
      <c r="K435" s="8">
        <v>7.0999999999999994E-2</v>
      </c>
      <c r="L435" s="18">
        <f>D435-D433</f>
        <v>3.8888888888888973E-2</v>
      </c>
      <c r="M435" s="8">
        <f t="shared" si="84"/>
        <v>0.93333333333333535</v>
      </c>
      <c r="N435" s="8">
        <v>0</v>
      </c>
    </row>
    <row r="436" spans="1:14" s="14" customFormat="1">
      <c r="A436" s="13"/>
      <c r="B436" s="7">
        <v>0.74097222222222225</v>
      </c>
      <c r="C436" s="8">
        <v>6.8000000000000005E-2</v>
      </c>
      <c r="D436" s="7">
        <v>0.6743055555555556</v>
      </c>
      <c r="E436" s="8">
        <v>0</v>
      </c>
      <c r="F436" s="8"/>
      <c r="G436" s="8"/>
      <c r="H436" s="17">
        <v>42535</v>
      </c>
      <c r="I436" s="18">
        <f t="shared" si="85"/>
        <v>0.12708333333333344</v>
      </c>
      <c r="J436" s="8">
        <f t="shared" si="76"/>
        <v>3.0500000000000025</v>
      </c>
      <c r="K436" s="8">
        <v>6.8000000000000005E-2</v>
      </c>
      <c r="L436" s="18">
        <f>D436-D433</f>
        <v>6.0416666666666785E-2</v>
      </c>
      <c r="M436" s="8">
        <f t="shared" si="84"/>
        <v>1.4500000000000028</v>
      </c>
      <c r="N436" s="8">
        <v>0</v>
      </c>
    </row>
    <row r="437" spans="1:14" s="14" customFormat="1">
      <c r="A437" s="13"/>
      <c r="B437" s="7">
        <v>0.7631944444444444</v>
      </c>
      <c r="C437" s="8">
        <v>6.5000000000000002E-2</v>
      </c>
      <c r="D437" s="7">
        <v>0.69513888888888886</v>
      </c>
      <c r="E437" s="8">
        <v>0</v>
      </c>
      <c r="F437" s="8"/>
      <c r="G437" s="8"/>
      <c r="H437" s="17">
        <v>42535</v>
      </c>
      <c r="I437" s="18">
        <f t="shared" si="85"/>
        <v>0.14930555555555558</v>
      </c>
      <c r="J437" s="8">
        <f t="shared" si="76"/>
        <v>3.5833333333333339</v>
      </c>
      <c r="K437" s="8">
        <v>6.5000000000000002E-2</v>
      </c>
      <c r="L437" s="18">
        <f>D437-D433</f>
        <v>8.1250000000000044E-2</v>
      </c>
      <c r="M437" s="8">
        <f t="shared" si="84"/>
        <v>1.9500000000000008</v>
      </c>
      <c r="N437" s="8">
        <v>0</v>
      </c>
    </row>
    <row r="438" spans="1:14" s="14" customFormat="1">
      <c r="A438" s="13"/>
      <c r="B438" s="7">
        <v>0.78680555555555554</v>
      </c>
      <c r="C438" s="8">
        <v>5.3999999999999999E-2</v>
      </c>
      <c r="D438" s="7">
        <v>0.71666666666666667</v>
      </c>
      <c r="E438" s="8">
        <v>0</v>
      </c>
      <c r="F438" s="8"/>
      <c r="G438" s="8"/>
      <c r="H438" s="17">
        <v>42535</v>
      </c>
      <c r="I438" s="18">
        <f t="shared" si="85"/>
        <v>0.17291666666666672</v>
      </c>
      <c r="J438" s="8">
        <f t="shared" si="76"/>
        <v>4.1500000000000012</v>
      </c>
      <c r="K438" s="8">
        <v>5.3999999999999999E-2</v>
      </c>
      <c r="L438" s="18">
        <f>D438-D433</f>
        <v>0.10277777777777786</v>
      </c>
      <c r="M438" s="8">
        <f t="shared" si="84"/>
        <v>2.4666666666666686</v>
      </c>
      <c r="N438" s="8">
        <v>0</v>
      </c>
    </row>
    <row r="439" spans="1:14" s="14" customFormat="1">
      <c r="A439" s="13"/>
      <c r="B439" s="25">
        <v>0.80902777777777779</v>
      </c>
      <c r="C439" s="8">
        <v>4.3999999999999997E-2</v>
      </c>
      <c r="D439" s="7">
        <v>0.73749999999999993</v>
      </c>
      <c r="E439" s="8">
        <v>0</v>
      </c>
      <c r="F439" s="8"/>
      <c r="G439" s="8"/>
      <c r="H439" s="17">
        <v>42535</v>
      </c>
      <c r="I439" s="18">
        <f t="shared" si="85"/>
        <v>0.19513888888888897</v>
      </c>
      <c r="J439" s="8">
        <f t="shared" si="76"/>
        <v>4.6833333333333353</v>
      </c>
      <c r="K439" s="8">
        <v>4.3999999999999997E-2</v>
      </c>
      <c r="L439" s="18">
        <f>D439-D433</f>
        <v>0.12361111111111112</v>
      </c>
      <c r="M439" s="8">
        <f t="shared" si="84"/>
        <v>2.9666666666666668</v>
      </c>
      <c r="N439" s="8">
        <v>0</v>
      </c>
    </row>
    <row r="440" spans="1:14" s="14" customFormat="1">
      <c r="A440" s="13"/>
      <c r="B440" s="7">
        <v>0.82986111111111116</v>
      </c>
      <c r="C440" s="8">
        <v>3.4000000000000002E-2</v>
      </c>
      <c r="D440" s="7">
        <v>0.75902777777777775</v>
      </c>
      <c r="E440" s="8">
        <v>0</v>
      </c>
      <c r="F440" s="8"/>
      <c r="G440" s="8"/>
      <c r="H440" s="17">
        <v>42535</v>
      </c>
      <c r="I440" s="18">
        <f t="shared" si="85"/>
        <v>0.21597222222222234</v>
      </c>
      <c r="J440" s="8">
        <f t="shared" si="76"/>
        <v>5.1833333333333362</v>
      </c>
      <c r="K440" s="8">
        <v>3.4000000000000002E-2</v>
      </c>
      <c r="L440" s="18">
        <f>D440-D433</f>
        <v>0.14513888888888893</v>
      </c>
      <c r="M440" s="8">
        <f t="shared" si="84"/>
        <v>3.4833333333333343</v>
      </c>
      <c r="N440" s="8">
        <v>0</v>
      </c>
    </row>
    <row r="441" spans="1:14" s="14" customFormat="1">
      <c r="A441" s="13"/>
      <c r="B441" s="7">
        <v>0.86041666666666661</v>
      </c>
      <c r="C441" s="8">
        <v>2.3E-2</v>
      </c>
      <c r="D441" s="7">
        <v>0.77986111111111101</v>
      </c>
      <c r="E441" s="8">
        <v>0</v>
      </c>
      <c r="F441" s="8"/>
      <c r="G441" s="8"/>
      <c r="H441" s="17">
        <v>42535</v>
      </c>
      <c r="I441" s="18">
        <f t="shared" si="85"/>
        <v>0.24652777777777779</v>
      </c>
      <c r="J441" s="8">
        <f t="shared" si="76"/>
        <v>5.916666666666667</v>
      </c>
      <c r="K441" s="8">
        <v>2.3E-2</v>
      </c>
      <c r="L441" s="18">
        <f>D441-D433</f>
        <v>0.16597222222222219</v>
      </c>
      <c r="M441" s="8">
        <f t="shared" si="84"/>
        <v>3.9833333333333325</v>
      </c>
      <c r="N441" s="8">
        <v>0</v>
      </c>
    </row>
    <row r="442" spans="1:14" s="14" customFormat="1">
      <c r="A442" s="13"/>
      <c r="B442" s="7"/>
      <c r="C442" s="8"/>
      <c r="D442" s="7">
        <v>0.80069444444444438</v>
      </c>
      <c r="E442" s="8">
        <v>0</v>
      </c>
      <c r="F442" s="8"/>
      <c r="G442" s="8"/>
      <c r="H442" s="17">
        <v>42535</v>
      </c>
      <c r="I442" s="18"/>
      <c r="J442" s="8"/>
      <c r="K442" s="8"/>
      <c r="L442" s="18">
        <f>D442-D433</f>
        <v>0.18680555555555556</v>
      </c>
      <c r="M442" s="8">
        <f t="shared" si="84"/>
        <v>4.4833333333333334</v>
      </c>
      <c r="N442" s="8">
        <v>0</v>
      </c>
    </row>
    <row r="443" spans="1:14" s="14" customFormat="1">
      <c r="A443" s="13"/>
      <c r="B443" s="7"/>
      <c r="C443" s="8"/>
      <c r="D443" s="7">
        <v>0.8222222222222223</v>
      </c>
      <c r="E443" s="8">
        <v>0</v>
      </c>
      <c r="F443" s="8"/>
      <c r="G443" s="8"/>
      <c r="H443" s="17">
        <v>42535</v>
      </c>
      <c r="I443" s="18"/>
      <c r="J443" s="8"/>
      <c r="K443" s="8"/>
      <c r="L443" s="18">
        <f>D443-D433</f>
        <v>0.20833333333333348</v>
      </c>
      <c r="M443" s="8">
        <f t="shared" si="84"/>
        <v>5.0000000000000036</v>
      </c>
      <c r="N443" s="8">
        <v>0</v>
      </c>
    </row>
    <row r="444" spans="1:14" s="14" customFormat="1">
      <c r="A444" s="13"/>
      <c r="B444" s="7"/>
      <c r="C444" s="8"/>
      <c r="D444" s="7">
        <v>0.84305555555555556</v>
      </c>
      <c r="E444" s="8">
        <v>0</v>
      </c>
      <c r="F444" s="8"/>
      <c r="G444" s="8"/>
      <c r="H444" s="17"/>
      <c r="I444" s="18"/>
      <c r="J444" s="8"/>
      <c r="K444" s="8"/>
      <c r="L444" s="18">
        <f>D444-D433</f>
        <v>0.22916666666666674</v>
      </c>
      <c r="M444" s="8">
        <f t="shared" si="84"/>
        <v>5.5000000000000018</v>
      </c>
      <c r="N444" s="8">
        <v>0</v>
      </c>
    </row>
    <row r="445" spans="1:14" s="14" customFormat="1">
      <c r="A445" s="13"/>
      <c r="B445" s="7"/>
      <c r="C445" s="8"/>
      <c r="D445" s="7">
        <v>0.86458333333333337</v>
      </c>
      <c r="E445" s="8">
        <v>0</v>
      </c>
      <c r="F445" s="8"/>
      <c r="G445" s="8"/>
      <c r="H445" s="17"/>
      <c r="I445" s="18"/>
      <c r="J445" s="8"/>
      <c r="K445" s="8"/>
      <c r="L445" s="18">
        <f>D445-D433</f>
        <v>0.25069444444444455</v>
      </c>
      <c r="M445" s="8">
        <f t="shared" si="84"/>
        <v>6.0166666666666693</v>
      </c>
      <c r="N445" s="8">
        <v>0</v>
      </c>
    </row>
    <row r="446" spans="1:14" s="14" customFormat="1">
      <c r="A446" s="13"/>
      <c r="B446" s="7"/>
      <c r="C446" s="8"/>
      <c r="D446" s="7">
        <v>0.88541666666666663</v>
      </c>
      <c r="E446" s="8">
        <v>0</v>
      </c>
      <c r="F446" s="8"/>
      <c r="G446" s="8"/>
      <c r="H446" s="17"/>
      <c r="I446" s="18"/>
      <c r="J446" s="8"/>
      <c r="K446" s="8"/>
      <c r="L446" s="18">
        <f>D446-D433</f>
        <v>0.27152777777777781</v>
      </c>
      <c r="M446" s="8">
        <f t="shared" si="84"/>
        <v>6.5166666666666675</v>
      </c>
      <c r="N446" s="8">
        <v>0</v>
      </c>
    </row>
    <row r="447" spans="1:14" s="14" customFormat="1">
      <c r="A447" s="13"/>
      <c r="B447" s="7"/>
      <c r="C447" s="8"/>
      <c r="D447" s="7">
        <v>0.90694444444444444</v>
      </c>
      <c r="E447" s="8">
        <v>0</v>
      </c>
      <c r="F447" s="8"/>
      <c r="G447" s="8"/>
      <c r="H447" s="17"/>
      <c r="I447" s="18"/>
      <c r="J447" s="8"/>
      <c r="K447" s="8"/>
      <c r="L447" s="18">
        <f>D447-D433</f>
        <v>0.29305555555555562</v>
      </c>
      <c r="M447" s="8">
        <f t="shared" si="84"/>
        <v>7.033333333333335</v>
      </c>
      <c r="N447" s="8">
        <v>0</v>
      </c>
    </row>
    <row r="448" spans="1:14" s="14" customFormat="1">
      <c r="A448" s="13"/>
      <c r="B448" s="7"/>
      <c r="C448" s="8"/>
      <c r="D448" s="7">
        <v>0.9277777777777777</v>
      </c>
      <c r="E448" s="8">
        <v>6.0000000000000001E-3</v>
      </c>
      <c r="F448" s="8"/>
      <c r="G448" s="8"/>
      <c r="H448" s="17"/>
      <c r="I448" s="18"/>
      <c r="J448" s="8"/>
      <c r="K448" s="8"/>
      <c r="L448" s="18">
        <f>D448-D433</f>
        <v>0.31388888888888888</v>
      </c>
      <c r="M448" s="8">
        <f t="shared" si="84"/>
        <v>7.5333333333333332</v>
      </c>
      <c r="N448" s="8">
        <v>6.0000000000000001E-3</v>
      </c>
    </row>
    <row r="449" spans="1:32" s="14" customFormat="1">
      <c r="A449" s="13"/>
      <c r="B449" s="7"/>
      <c r="C449" s="8"/>
      <c r="D449" s="7">
        <v>0.94861111111111107</v>
      </c>
      <c r="E449" s="8">
        <v>6.0000000000000001E-3</v>
      </c>
      <c r="F449" s="8"/>
      <c r="G449" s="8"/>
      <c r="H449" s="17"/>
      <c r="I449" s="18"/>
      <c r="J449" s="8"/>
      <c r="K449" s="8"/>
      <c r="L449" s="18">
        <f>D449-D433</f>
        <v>0.33472222222222225</v>
      </c>
      <c r="M449" s="8">
        <f t="shared" si="84"/>
        <v>8.0333333333333332</v>
      </c>
      <c r="N449" s="8">
        <v>6.0000000000000001E-3</v>
      </c>
    </row>
    <row r="450" spans="1:32" s="14" customFormat="1">
      <c r="A450" s="13"/>
      <c r="B450" s="7"/>
      <c r="C450" s="8"/>
      <c r="D450" s="7">
        <v>0.97013888888888899</v>
      </c>
      <c r="E450" s="19">
        <v>6.0000000000000001E-3</v>
      </c>
      <c r="F450" s="8"/>
      <c r="G450" s="8"/>
      <c r="H450" s="17"/>
      <c r="I450" s="18"/>
      <c r="J450" s="8"/>
      <c r="K450" s="8"/>
      <c r="L450" s="18">
        <f>D450-D433</f>
        <v>0.35625000000000018</v>
      </c>
      <c r="M450" s="8">
        <f t="shared" si="84"/>
        <v>8.5500000000000043</v>
      </c>
      <c r="N450" s="8">
        <v>6.0000000000000001E-3</v>
      </c>
    </row>
    <row r="451" spans="1:32" s="14" customFormat="1">
      <c r="A451" s="13"/>
      <c r="B451" s="7"/>
      <c r="C451" s="8"/>
      <c r="D451" s="7">
        <v>0.99097222222222225</v>
      </c>
      <c r="E451" s="8">
        <v>0</v>
      </c>
      <c r="F451" s="8"/>
      <c r="G451" s="8"/>
      <c r="H451" s="17"/>
      <c r="I451" s="18"/>
      <c r="J451" s="8"/>
      <c r="K451" s="8"/>
      <c r="L451" s="18">
        <f>D451-D433</f>
        <v>0.37708333333333344</v>
      </c>
      <c r="M451" s="8">
        <f t="shared" si="84"/>
        <v>9.0500000000000025</v>
      </c>
      <c r="N451" s="8">
        <v>0</v>
      </c>
    </row>
    <row r="452" spans="1:32" s="14" customFormat="1">
      <c r="A452" s="13"/>
      <c r="B452" s="7"/>
      <c r="C452" s="8"/>
      <c r="D452" s="7"/>
      <c r="E452" s="8"/>
      <c r="F452" s="8"/>
      <c r="G452" s="8"/>
      <c r="H452" s="17"/>
      <c r="I452" s="18"/>
      <c r="J452" s="8"/>
      <c r="K452" s="8"/>
      <c r="L452" s="18"/>
      <c r="M452" s="8"/>
      <c r="N452" s="8"/>
    </row>
    <row r="453" spans="1:32" s="14" customFormat="1">
      <c r="A453" s="1">
        <v>25801</v>
      </c>
      <c r="B453" s="6">
        <v>0.62291666666666667</v>
      </c>
      <c r="C453" s="5">
        <v>0</v>
      </c>
      <c r="D453" s="6">
        <v>0.62291666666666667</v>
      </c>
      <c r="E453" s="5">
        <v>0</v>
      </c>
      <c r="F453" s="5">
        <f>100*E463/C455</f>
        <v>48.648648648648646</v>
      </c>
      <c r="G453" s="5">
        <f>-E462+C455</f>
        <v>3.7999999999999999E-2</v>
      </c>
      <c r="H453" s="3">
        <v>42535</v>
      </c>
      <c r="I453" s="18">
        <f t="shared" ref="I453:I461" si="86">B453-$B$453</f>
        <v>0</v>
      </c>
      <c r="J453" s="8">
        <f t="shared" si="76"/>
        <v>0</v>
      </c>
      <c r="K453" s="8">
        <v>0</v>
      </c>
      <c r="L453" s="18">
        <v>0</v>
      </c>
      <c r="M453" s="8">
        <f t="shared" si="84"/>
        <v>0</v>
      </c>
      <c r="N453" s="8">
        <v>0</v>
      </c>
    </row>
    <row r="454" spans="1:32" s="14" customFormat="1">
      <c r="A454" s="1"/>
      <c r="B454" s="6">
        <v>0.67083333333333339</v>
      </c>
      <c r="C454" s="5">
        <v>6.3E-2</v>
      </c>
      <c r="D454" s="6">
        <v>0.62569444444444444</v>
      </c>
      <c r="E454" s="5">
        <v>0</v>
      </c>
      <c r="F454" s="5"/>
      <c r="G454" s="5"/>
      <c r="H454" s="3">
        <v>42535</v>
      </c>
      <c r="I454" s="18">
        <f t="shared" si="86"/>
        <v>4.7916666666666718E-2</v>
      </c>
      <c r="J454" s="8">
        <f t="shared" si="76"/>
        <v>1.1500000000000012</v>
      </c>
      <c r="K454" s="8">
        <v>6.3E-2</v>
      </c>
      <c r="L454" s="18">
        <f>D454-D453</f>
        <v>2.7777777777777679E-3</v>
      </c>
      <c r="M454" s="8">
        <f t="shared" si="84"/>
        <v>6.666666666666643E-2</v>
      </c>
      <c r="N454" s="8">
        <v>0</v>
      </c>
    </row>
    <row r="455" spans="1:32" s="14" customFormat="1">
      <c r="A455" s="1"/>
      <c r="B455" s="6">
        <v>0.70000000000000007</v>
      </c>
      <c r="C455" s="21">
        <v>7.3999999999999996E-2</v>
      </c>
      <c r="D455" s="6">
        <v>0.64722222222222225</v>
      </c>
      <c r="E455" s="5">
        <v>0</v>
      </c>
      <c r="F455" s="5"/>
      <c r="G455" s="5"/>
      <c r="H455" s="3">
        <v>42535</v>
      </c>
      <c r="I455" s="18">
        <f t="shared" si="86"/>
        <v>7.7083333333333393E-2</v>
      </c>
      <c r="J455" s="8">
        <f t="shared" si="76"/>
        <v>1.8500000000000014</v>
      </c>
      <c r="K455" s="8">
        <v>7.3999999999999996E-2</v>
      </c>
      <c r="L455" s="18">
        <f>D455-D453</f>
        <v>2.430555555555558E-2</v>
      </c>
      <c r="M455" s="8">
        <f t="shared" si="84"/>
        <v>0.58333333333333393</v>
      </c>
      <c r="N455" s="8">
        <v>0</v>
      </c>
    </row>
    <row r="456" spans="1:32">
      <c r="B456" s="6">
        <v>0.73749999999999993</v>
      </c>
      <c r="C456" s="5">
        <v>7.1999999999999995E-2</v>
      </c>
      <c r="D456" s="6">
        <v>0.66805555555555562</v>
      </c>
      <c r="E456" s="5">
        <v>0</v>
      </c>
      <c r="H456" s="3">
        <v>42535</v>
      </c>
      <c r="I456" s="18">
        <f t="shared" si="86"/>
        <v>0.11458333333333326</v>
      </c>
      <c r="J456" s="8">
        <f t="shared" si="76"/>
        <v>2.7499999999999982</v>
      </c>
      <c r="K456" s="8">
        <v>7.1999999999999995E-2</v>
      </c>
      <c r="L456" s="18">
        <f>D456-D453</f>
        <v>4.5138888888888951E-2</v>
      </c>
      <c r="M456" s="8">
        <f t="shared" si="84"/>
        <v>1.0833333333333348</v>
      </c>
      <c r="N456" s="8">
        <v>0</v>
      </c>
    </row>
    <row r="457" spans="1:32">
      <c r="B457" s="6">
        <v>0.76111111111111107</v>
      </c>
      <c r="C457" s="5">
        <v>5.2999999999999999E-2</v>
      </c>
      <c r="D457" s="6">
        <v>0.68888888888888899</v>
      </c>
      <c r="E457" s="5">
        <v>0</v>
      </c>
      <c r="H457" s="3">
        <v>42535</v>
      </c>
      <c r="I457" s="18">
        <f t="shared" si="86"/>
        <v>0.1381944444444444</v>
      </c>
      <c r="J457" s="8">
        <f t="shared" si="76"/>
        <v>3.3166666666666655</v>
      </c>
      <c r="K457" s="8">
        <v>5.2999999999999999E-2</v>
      </c>
      <c r="L457" s="18">
        <f>D457-D453</f>
        <v>6.5972222222222321E-2</v>
      </c>
      <c r="M457" s="8">
        <f t="shared" si="84"/>
        <v>1.5833333333333357</v>
      </c>
      <c r="N457" s="8">
        <v>0</v>
      </c>
    </row>
    <row r="458" spans="1:32">
      <c r="B458" s="6">
        <v>0.78472222222222221</v>
      </c>
      <c r="C458" s="5">
        <v>4.5999999999999999E-2</v>
      </c>
      <c r="D458" s="6">
        <v>0.7104166666666667</v>
      </c>
      <c r="E458" s="5">
        <v>1.0999999999999999E-2</v>
      </c>
      <c r="H458" s="3">
        <v>42535</v>
      </c>
      <c r="I458" s="18">
        <f t="shared" si="86"/>
        <v>0.16180555555555554</v>
      </c>
      <c r="J458" s="8">
        <f t="shared" si="76"/>
        <v>3.8833333333333324</v>
      </c>
      <c r="K458" s="8">
        <v>4.5999999999999999E-2</v>
      </c>
      <c r="L458" s="18">
        <f>D458-D453</f>
        <v>8.7500000000000022E-2</v>
      </c>
      <c r="M458" s="8">
        <f t="shared" si="84"/>
        <v>2.1000000000000005</v>
      </c>
      <c r="N458" s="8">
        <v>1.0999999999999999E-2</v>
      </c>
    </row>
    <row r="459" spans="1:32">
      <c r="B459" s="23">
        <v>0.80625000000000002</v>
      </c>
      <c r="C459" s="24">
        <v>3.9E-2</v>
      </c>
      <c r="D459" s="6">
        <v>0.73125000000000007</v>
      </c>
      <c r="E459" s="5">
        <v>1.7000000000000001E-2</v>
      </c>
      <c r="H459" s="53">
        <v>42535</v>
      </c>
      <c r="I459" s="54">
        <f t="shared" si="86"/>
        <v>0.18333333333333335</v>
      </c>
      <c r="J459" s="55">
        <f t="shared" si="76"/>
        <v>4.4000000000000004</v>
      </c>
      <c r="K459" s="56">
        <v>3.9E-2</v>
      </c>
      <c r="L459" s="18">
        <f>D459-D453</f>
        <v>0.10833333333333339</v>
      </c>
      <c r="M459" s="8">
        <f t="shared" ref="M459:M465" si="87">L459/0.625*15</f>
        <v>2.6000000000000014</v>
      </c>
      <c r="N459" s="8">
        <v>1.7000000000000001E-2</v>
      </c>
    </row>
    <row r="460" spans="1:32">
      <c r="B460" s="6">
        <v>0.82847222222222217</v>
      </c>
      <c r="C460" s="5">
        <v>3.6999999999999998E-2</v>
      </c>
      <c r="D460" s="6">
        <v>0.75277777777777777</v>
      </c>
      <c r="E460" s="5">
        <v>2.5999999999999999E-2</v>
      </c>
      <c r="H460" s="3">
        <v>42535</v>
      </c>
      <c r="I460" s="18">
        <f t="shared" si="86"/>
        <v>0.20555555555555549</v>
      </c>
      <c r="J460" s="8">
        <f t="shared" si="76"/>
        <v>4.9333333333333318</v>
      </c>
      <c r="K460" s="8">
        <v>3.6999999999999998E-2</v>
      </c>
      <c r="L460" s="18">
        <f>D460-D453</f>
        <v>0.12986111111111109</v>
      </c>
      <c r="M460" s="8">
        <f t="shared" si="87"/>
        <v>3.1166666666666663</v>
      </c>
      <c r="N460" s="8">
        <v>2.5999999999999999E-2</v>
      </c>
    </row>
    <row r="461" spans="1:32">
      <c r="B461" s="6">
        <v>0.85833333333333339</v>
      </c>
      <c r="C461" s="5">
        <v>2.5999999999999999E-2</v>
      </c>
      <c r="D461" s="6">
        <v>0.77430555555555547</v>
      </c>
      <c r="E461" s="5">
        <v>3.4000000000000002E-2</v>
      </c>
      <c r="H461" s="3">
        <v>42535</v>
      </c>
      <c r="I461" s="18">
        <f t="shared" si="86"/>
        <v>0.23541666666666672</v>
      </c>
      <c r="J461" s="8">
        <f t="shared" si="76"/>
        <v>5.6500000000000012</v>
      </c>
      <c r="K461" s="8">
        <v>2.5999999999999999E-2</v>
      </c>
      <c r="L461" s="18">
        <f>D461-D453</f>
        <v>0.1513888888888888</v>
      </c>
      <c r="M461" s="8">
        <f t="shared" si="87"/>
        <v>3.6333333333333311</v>
      </c>
      <c r="N461" s="8">
        <v>3.4000000000000002E-2</v>
      </c>
    </row>
    <row r="462" spans="1:32">
      <c r="D462" s="6">
        <v>0.79513888888888884</v>
      </c>
      <c r="E462" s="8">
        <v>3.5999999999999997E-2</v>
      </c>
      <c r="H462" s="3">
        <v>42535</v>
      </c>
      <c r="J462" s="8"/>
      <c r="L462" s="18">
        <f>D462-D453</f>
        <v>0.17222222222222217</v>
      </c>
      <c r="M462" s="8">
        <f t="shared" si="87"/>
        <v>4.133333333333332</v>
      </c>
      <c r="N462" s="8">
        <v>3.5999999999999997E-2</v>
      </c>
    </row>
    <row r="463" spans="1:32">
      <c r="D463" s="6">
        <v>0.81666666666666676</v>
      </c>
      <c r="E463" s="8">
        <v>3.5999999999999997E-2</v>
      </c>
      <c r="F463" s="8"/>
      <c r="G463" s="8"/>
      <c r="H463" s="3">
        <v>42535</v>
      </c>
      <c r="J463" s="8"/>
      <c r="L463" s="18">
        <f>D463-D453</f>
        <v>0.19375000000000009</v>
      </c>
      <c r="M463" s="8">
        <f t="shared" si="87"/>
        <v>4.6500000000000021</v>
      </c>
      <c r="N463" s="8">
        <v>3.5999999999999997E-2</v>
      </c>
    </row>
    <row r="464" spans="1:32" s="10" customFormat="1">
      <c r="A464" s="1"/>
      <c r="B464" s="6"/>
      <c r="C464" s="5"/>
      <c r="D464" s="6">
        <v>0.83819444444444446</v>
      </c>
      <c r="E464" s="19">
        <v>3.5999999999999997E-2</v>
      </c>
      <c r="F464" s="8"/>
      <c r="G464" s="8"/>
      <c r="H464" s="3">
        <v>42535</v>
      </c>
      <c r="I464" s="18"/>
      <c r="J464" s="8"/>
      <c r="K464" s="8"/>
      <c r="L464" s="18">
        <f>D464-D453</f>
        <v>0.21527777777777779</v>
      </c>
      <c r="M464" s="8">
        <f t="shared" si="87"/>
        <v>5.166666666666667</v>
      </c>
      <c r="N464" s="8">
        <v>3.5999999999999997E-2</v>
      </c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</row>
    <row r="465" spans="1:14">
      <c r="D465" s="6">
        <v>0.85902777777777783</v>
      </c>
      <c r="E465" s="5">
        <v>3.3000000000000002E-2</v>
      </c>
      <c r="F465" s="8"/>
      <c r="G465" s="8"/>
      <c r="H465" s="3">
        <v>42535</v>
      </c>
      <c r="J465" s="8"/>
      <c r="L465" s="18">
        <f>D465-D453</f>
        <v>0.23611111111111116</v>
      </c>
      <c r="M465" s="8">
        <f t="shared" si="87"/>
        <v>5.6666666666666679</v>
      </c>
      <c r="N465" s="8">
        <v>3.3000000000000002E-2</v>
      </c>
    </row>
    <row r="466" spans="1:14">
      <c r="J466" s="8"/>
      <c r="M466" s="8"/>
    </row>
    <row r="467" spans="1:14">
      <c r="A467" s="1">
        <v>20601</v>
      </c>
      <c r="B467" s="6">
        <v>0.62222222222222223</v>
      </c>
      <c r="C467" s="5">
        <v>0</v>
      </c>
      <c r="D467" s="6">
        <v>0.62222222222222223</v>
      </c>
      <c r="E467" s="5">
        <v>0</v>
      </c>
      <c r="F467" s="5">
        <f>100*E477/C469</f>
        <v>97.222222222222243</v>
      </c>
      <c r="G467" s="5">
        <f>-E477+C469</f>
        <v>1.9999999999999879E-3</v>
      </c>
      <c r="H467" s="3">
        <v>42527</v>
      </c>
      <c r="I467" s="18">
        <f t="shared" ref="I467:I475" si="88">B467-$B$467</f>
        <v>0</v>
      </c>
      <c r="J467" s="8">
        <f t="shared" ref="J467:J530" si="89">I467/0.625*15</f>
        <v>0</v>
      </c>
      <c r="K467" s="8">
        <v>0</v>
      </c>
      <c r="L467" s="18">
        <v>0</v>
      </c>
      <c r="M467" s="8">
        <f t="shared" si="84"/>
        <v>0</v>
      </c>
      <c r="N467" s="8">
        <v>0</v>
      </c>
    </row>
    <row r="468" spans="1:14">
      <c r="B468" s="6">
        <v>0.66875000000000007</v>
      </c>
      <c r="C468" s="5">
        <v>5.6000000000000001E-2</v>
      </c>
      <c r="D468" s="6">
        <v>0.63402777777777775</v>
      </c>
      <c r="E468" s="5">
        <v>0</v>
      </c>
      <c r="H468" s="3">
        <v>42527</v>
      </c>
      <c r="I468" s="18">
        <f t="shared" si="88"/>
        <v>4.6527777777777835E-2</v>
      </c>
      <c r="J468" s="8">
        <f t="shared" si="89"/>
        <v>1.116666666666668</v>
      </c>
      <c r="K468" s="8">
        <v>5.6000000000000001E-2</v>
      </c>
      <c r="L468" s="18">
        <f>D468-D467</f>
        <v>1.1805555555555514E-2</v>
      </c>
      <c r="M468" s="8">
        <f t="shared" si="84"/>
        <v>0.28333333333333233</v>
      </c>
      <c r="N468" s="8">
        <v>0</v>
      </c>
    </row>
    <row r="469" spans="1:14">
      <c r="B469" s="6">
        <v>0.69513888888888886</v>
      </c>
      <c r="C469" s="21">
        <v>7.1999999999999995E-2</v>
      </c>
      <c r="D469" s="6">
        <v>0.65555555555555556</v>
      </c>
      <c r="E469" s="5">
        <v>0</v>
      </c>
      <c r="H469" s="3">
        <v>42527</v>
      </c>
      <c r="I469" s="18">
        <f t="shared" si="88"/>
        <v>7.291666666666663E-2</v>
      </c>
      <c r="J469" s="8">
        <f t="shared" si="89"/>
        <v>1.7499999999999991</v>
      </c>
      <c r="K469" s="8">
        <v>7.1999999999999995E-2</v>
      </c>
      <c r="L469" s="18">
        <f>D469-D467</f>
        <v>3.3333333333333326E-2</v>
      </c>
      <c r="M469" s="8">
        <f t="shared" si="84"/>
        <v>0.79999999999999982</v>
      </c>
      <c r="N469" s="8">
        <v>0</v>
      </c>
    </row>
    <row r="470" spans="1:14">
      <c r="B470" s="6">
        <v>0.71527777777777779</v>
      </c>
      <c r="C470" s="5">
        <v>6.7000000000000004E-2</v>
      </c>
      <c r="D470" s="6">
        <v>0.67638888888888893</v>
      </c>
      <c r="E470" s="5">
        <v>0</v>
      </c>
      <c r="H470" s="3">
        <v>42527</v>
      </c>
      <c r="I470" s="18">
        <f t="shared" si="88"/>
        <v>9.3055555555555558E-2</v>
      </c>
      <c r="J470" s="8">
        <f t="shared" si="89"/>
        <v>2.2333333333333334</v>
      </c>
      <c r="K470" s="8">
        <v>6.7000000000000004E-2</v>
      </c>
      <c r="L470" s="18">
        <f>D470-D467</f>
        <v>5.4166666666666696E-2</v>
      </c>
      <c r="M470" s="8">
        <f t="shared" si="84"/>
        <v>1.3000000000000007</v>
      </c>
      <c r="N470" s="8">
        <v>0</v>
      </c>
    </row>
    <row r="471" spans="1:14">
      <c r="B471" s="6">
        <v>0.7368055555555556</v>
      </c>
      <c r="C471" s="5">
        <v>6.2E-2</v>
      </c>
      <c r="D471" s="6">
        <v>0.69791666666666663</v>
      </c>
      <c r="E471" s="5">
        <v>7.0000000000000001E-3</v>
      </c>
      <c r="H471" s="3">
        <v>42527</v>
      </c>
      <c r="I471" s="18">
        <f t="shared" si="88"/>
        <v>0.11458333333333337</v>
      </c>
      <c r="J471" s="8">
        <f t="shared" si="89"/>
        <v>2.7500000000000009</v>
      </c>
      <c r="K471" s="8">
        <v>6.2E-2</v>
      </c>
      <c r="L471" s="18">
        <f>D471-D467</f>
        <v>7.5694444444444398E-2</v>
      </c>
      <c r="M471" s="8">
        <f t="shared" si="84"/>
        <v>1.8166666666666655</v>
      </c>
      <c r="N471" s="8">
        <v>7.0000000000000001E-3</v>
      </c>
    </row>
    <row r="472" spans="1:14">
      <c r="B472" s="6">
        <v>0.75902777777777775</v>
      </c>
      <c r="C472" s="5">
        <v>5.6000000000000001E-2</v>
      </c>
      <c r="D472" s="6">
        <v>0.71875</v>
      </c>
      <c r="E472" s="5">
        <v>1.7000000000000001E-2</v>
      </c>
      <c r="H472" s="3">
        <v>42527</v>
      </c>
      <c r="I472" s="18">
        <f t="shared" si="88"/>
        <v>0.13680555555555551</v>
      </c>
      <c r="J472" s="8">
        <f t="shared" si="89"/>
        <v>3.2833333333333323</v>
      </c>
      <c r="K472" s="8">
        <v>5.6000000000000001E-2</v>
      </c>
      <c r="L472" s="18">
        <f>D472-D467</f>
        <v>9.6527777777777768E-2</v>
      </c>
      <c r="M472" s="8">
        <f t="shared" si="84"/>
        <v>2.3166666666666664</v>
      </c>
      <c r="N472" s="8">
        <v>1.7000000000000001E-2</v>
      </c>
    </row>
    <row r="473" spans="1:14">
      <c r="B473" s="6">
        <v>0.78194444444444444</v>
      </c>
      <c r="C473" s="5">
        <v>4.8000000000000001E-2</v>
      </c>
      <c r="D473" s="6">
        <v>0.73958333333333337</v>
      </c>
      <c r="E473" s="5">
        <v>0.03</v>
      </c>
      <c r="H473" s="3">
        <v>42527</v>
      </c>
      <c r="I473" s="18">
        <f t="shared" si="88"/>
        <v>0.15972222222222221</v>
      </c>
      <c r="J473" s="8">
        <f t="shared" si="89"/>
        <v>3.833333333333333</v>
      </c>
      <c r="K473" s="8">
        <v>4.8000000000000001E-2</v>
      </c>
      <c r="L473" s="18">
        <f>D473-D467</f>
        <v>0.11736111111111114</v>
      </c>
      <c r="M473" s="8">
        <f t="shared" si="84"/>
        <v>2.8166666666666673</v>
      </c>
      <c r="N473" s="8">
        <v>0.03</v>
      </c>
    </row>
    <row r="474" spans="1:14">
      <c r="B474" s="6">
        <v>0.8041666666666667</v>
      </c>
      <c r="C474" s="5">
        <v>3.6999999999999998E-2</v>
      </c>
      <c r="D474" s="6">
        <v>0.76111111111111107</v>
      </c>
      <c r="E474" s="5">
        <v>4.5999999999999999E-2</v>
      </c>
      <c r="H474" s="3">
        <v>42527</v>
      </c>
      <c r="I474" s="18">
        <f t="shared" si="88"/>
        <v>0.18194444444444446</v>
      </c>
      <c r="J474" s="8">
        <f t="shared" si="89"/>
        <v>4.3666666666666671</v>
      </c>
      <c r="K474" s="8">
        <v>3.6999999999999998E-2</v>
      </c>
      <c r="L474" s="18">
        <f>D474-D467</f>
        <v>0.13888888888888884</v>
      </c>
      <c r="M474" s="8">
        <f t="shared" si="84"/>
        <v>3.3333333333333321</v>
      </c>
      <c r="N474" s="8">
        <v>4.5999999999999999E-2</v>
      </c>
    </row>
    <row r="475" spans="1:14">
      <c r="B475" s="6">
        <v>0.82777777777777783</v>
      </c>
      <c r="C475" s="5">
        <v>2.8000000000000001E-2</v>
      </c>
      <c r="D475" s="6">
        <v>0.78263888888888899</v>
      </c>
      <c r="E475" s="5">
        <v>5.6000000000000001E-2</v>
      </c>
      <c r="H475" s="3">
        <v>42527</v>
      </c>
      <c r="I475" s="18">
        <f t="shared" si="88"/>
        <v>0.2055555555555556</v>
      </c>
      <c r="J475" s="8">
        <f t="shared" si="89"/>
        <v>4.9333333333333345</v>
      </c>
      <c r="K475" s="8">
        <v>2.8000000000000001E-2</v>
      </c>
      <c r="L475" s="18">
        <f>D475-D467</f>
        <v>0.16041666666666676</v>
      </c>
      <c r="M475" s="8">
        <f t="shared" si="84"/>
        <v>3.8500000000000023</v>
      </c>
      <c r="N475" s="8">
        <v>5.6000000000000001E-2</v>
      </c>
    </row>
    <row r="476" spans="1:14">
      <c r="D476" s="6">
        <v>0.80347222222222225</v>
      </c>
      <c r="E476" s="5">
        <v>6.3E-2</v>
      </c>
      <c r="H476" s="3">
        <v>42527</v>
      </c>
      <c r="J476" s="8"/>
      <c r="L476" s="18">
        <f>D476-D467</f>
        <v>0.18125000000000002</v>
      </c>
      <c r="M476" s="8">
        <f t="shared" si="84"/>
        <v>4.3500000000000005</v>
      </c>
      <c r="N476" s="8">
        <v>6.3E-2</v>
      </c>
    </row>
    <row r="477" spans="1:14">
      <c r="D477" s="6">
        <v>0.82500000000000007</v>
      </c>
      <c r="E477" s="19">
        <v>7.0000000000000007E-2</v>
      </c>
      <c r="F477" s="8"/>
      <c r="G477" s="8"/>
      <c r="H477" s="3">
        <v>42527</v>
      </c>
      <c r="J477" s="8"/>
      <c r="L477" s="18">
        <f>D477-D467</f>
        <v>0.20277777777777783</v>
      </c>
      <c r="M477" s="8">
        <f t="shared" si="84"/>
        <v>4.866666666666668</v>
      </c>
      <c r="N477" s="8">
        <v>7.0000000000000007E-2</v>
      </c>
    </row>
    <row r="478" spans="1:14">
      <c r="D478" s="6">
        <v>0.84652777777777777</v>
      </c>
      <c r="E478" s="8">
        <v>6.5000000000000002E-2</v>
      </c>
      <c r="F478" s="8"/>
      <c r="G478" s="8"/>
      <c r="H478" s="3">
        <v>42527</v>
      </c>
      <c r="J478" s="8"/>
      <c r="L478" s="18">
        <f>D478-D467</f>
        <v>0.22430555555555554</v>
      </c>
      <c r="M478" s="8">
        <f t="shared" si="84"/>
        <v>5.3833333333333329</v>
      </c>
      <c r="N478" s="8">
        <v>6.5000000000000002E-2</v>
      </c>
    </row>
    <row r="479" spans="1:14">
      <c r="D479" s="6">
        <v>0.86736111111111114</v>
      </c>
      <c r="E479" s="5">
        <v>5.8999999999999997E-2</v>
      </c>
      <c r="H479" s="3">
        <v>42527</v>
      </c>
      <c r="J479" s="8"/>
      <c r="L479" s="18">
        <f>D479-D467</f>
        <v>0.24513888888888891</v>
      </c>
      <c r="M479" s="8">
        <f t="shared" ref="M479:M547" si="90">L479/0.625*15</f>
        <v>5.8833333333333337</v>
      </c>
      <c r="N479" s="8">
        <v>5.8999999999999997E-2</v>
      </c>
    </row>
    <row r="480" spans="1:14">
      <c r="J480" s="8"/>
      <c r="M480" s="8"/>
    </row>
    <row r="481" spans="1:14">
      <c r="A481" s="1">
        <v>22201</v>
      </c>
      <c r="B481" s="23">
        <v>0.61527777777777781</v>
      </c>
      <c r="C481" s="5">
        <v>0</v>
      </c>
      <c r="D481" s="6">
        <v>0.62222222222222223</v>
      </c>
      <c r="E481" s="5">
        <v>0</v>
      </c>
      <c r="F481" s="5">
        <f>100*E492/C484</f>
        <v>117.24137931034483</v>
      </c>
      <c r="G481" s="5">
        <f>-E492+C484</f>
        <v>-1.4999999999999999E-2</v>
      </c>
      <c r="H481" s="3">
        <v>42527</v>
      </c>
      <c r="I481" s="18">
        <f t="shared" ref="I481:I491" si="91">B481-$B$481</f>
        <v>0</v>
      </c>
      <c r="J481" s="8">
        <f t="shared" si="89"/>
        <v>0</v>
      </c>
      <c r="K481" s="8">
        <v>0</v>
      </c>
      <c r="L481" s="18">
        <v>0</v>
      </c>
      <c r="M481" s="8">
        <f t="shared" si="90"/>
        <v>0</v>
      </c>
      <c r="N481" s="8">
        <v>0</v>
      </c>
    </row>
    <row r="482" spans="1:14">
      <c r="B482" s="6">
        <v>0.66597222222222219</v>
      </c>
      <c r="C482" s="5">
        <v>0.06</v>
      </c>
      <c r="D482" s="6">
        <v>0.63263888888888886</v>
      </c>
      <c r="E482" s="5">
        <v>0</v>
      </c>
      <c r="H482" s="3">
        <v>42527</v>
      </c>
      <c r="I482" s="18">
        <f t="shared" si="91"/>
        <v>5.0694444444444375E-2</v>
      </c>
      <c r="J482" s="8">
        <f t="shared" si="89"/>
        <v>1.216666666666665</v>
      </c>
      <c r="K482" s="8">
        <v>0.06</v>
      </c>
      <c r="L482" s="18">
        <f>D482-D481</f>
        <v>1.041666666666663E-2</v>
      </c>
      <c r="M482" s="8">
        <f t="shared" si="90"/>
        <v>0.24999999999999911</v>
      </c>
      <c r="N482" s="8">
        <v>0</v>
      </c>
    </row>
    <row r="483" spans="1:14">
      <c r="B483" s="6">
        <v>0.69305555555555554</v>
      </c>
      <c r="C483" s="5">
        <v>7.9000000000000001E-2</v>
      </c>
      <c r="D483" s="6">
        <v>0.65347222222222223</v>
      </c>
      <c r="E483" s="5">
        <v>0</v>
      </c>
      <c r="H483" s="3">
        <v>42527</v>
      </c>
      <c r="I483" s="18">
        <f t="shared" si="91"/>
        <v>7.7777777777777724E-2</v>
      </c>
      <c r="J483" s="8">
        <f t="shared" si="89"/>
        <v>1.8666666666666654</v>
      </c>
      <c r="K483" s="8">
        <v>7.9000000000000001E-2</v>
      </c>
      <c r="L483" s="18">
        <f>D483-D481</f>
        <v>3.125E-2</v>
      </c>
      <c r="M483" s="8">
        <f t="shared" si="90"/>
        <v>0.75</v>
      </c>
      <c r="N483" s="8">
        <v>0</v>
      </c>
    </row>
    <row r="484" spans="1:14">
      <c r="B484" s="6">
        <v>0.71597222222222223</v>
      </c>
      <c r="C484" s="21">
        <v>8.6999999999999994E-2</v>
      </c>
      <c r="D484" s="6">
        <v>0.6743055555555556</v>
      </c>
      <c r="E484" s="5">
        <v>0</v>
      </c>
      <c r="H484" s="3">
        <v>42527</v>
      </c>
      <c r="I484" s="18">
        <f t="shared" si="91"/>
        <v>0.10069444444444442</v>
      </c>
      <c r="J484" s="8">
        <f t="shared" si="89"/>
        <v>2.4166666666666661</v>
      </c>
      <c r="K484" s="8">
        <v>8.6999999999999994E-2</v>
      </c>
      <c r="L484" s="18">
        <f>D484-D481</f>
        <v>5.208333333333337E-2</v>
      </c>
      <c r="M484" s="8">
        <f t="shared" si="90"/>
        <v>1.2500000000000009</v>
      </c>
      <c r="N484" s="8">
        <v>0</v>
      </c>
    </row>
    <row r="485" spans="1:14">
      <c r="B485" s="6">
        <v>0.73819444444444438</v>
      </c>
      <c r="C485" s="5">
        <v>0.08</v>
      </c>
      <c r="D485" s="6">
        <v>0.6958333333333333</v>
      </c>
      <c r="E485" s="5">
        <v>1.6E-2</v>
      </c>
      <c r="H485" s="3">
        <v>42527</v>
      </c>
      <c r="I485" s="18">
        <f t="shared" si="91"/>
        <v>0.12291666666666656</v>
      </c>
      <c r="J485" s="8">
        <f t="shared" si="89"/>
        <v>2.9499999999999975</v>
      </c>
      <c r="K485" s="8">
        <v>0.08</v>
      </c>
      <c r="L485" s="18">
        <f>D485-D481</f>
        <v>7.3611111111111072E-2</v>
      </c>
      <c r="M485" s="8">
        <f t="shared" si="90"/>
        <v>1.7666666666666657</v>
      </c>
      <c r="N485" s="8">
        <v>1.6E-2</v>
      </c>
    </row>
    <row r="486" spans="1:14">
      <c r="B486" s="6">
        <v>0.76041666666666663</v>
      </c>
      <c r="C486" s="5">
        <v>7.0999999999999994E-2</v>
      </c>
      <c r="D486" s="6">
        <v>0.71666666666666667</v>
      </c>
      <c r="E486" s="5">
        <v>3.1E-2</v>
      </c>
      <c r="H486" s="3">
        <v>42527</v>
      </c>
      <c r="I486" s="18">
        <f t="shared" si="91"/>
        <v>0.14513888888888882</v>
      </c>
      <c r="J486" s="8">
        <f t="shared" si="89"/>
        <v>3.4833333333333316</v>
      </c>
      <c r="K486" s="8">
        <v>7.0999999999999994E-2</v>
      </c>
      <c r="L486" s="18">
        <f>D486-D481</f>
        <v>9.4444444444444442E-2</v>
      </c>
      <c r="M486" s="8">
        <f t="shared" si="90"/>
        <v>2.2666666666666666</v>
      </c>
      <c r="N486" s="8">
        <v>3.1E-2</v>
      </c>
    </row>
    <row r="487" spans="1:14">
      <c r="B487" s="6">
        <v>0.78263888888888899</v>
      </c>
      <c r="C487" s="5">
        <v>0.06</v>
      </c>
      <c r="D487" s="6">
        <v>0.73819444444444438</v>
      </c>
      <c r="E487" s="5">
        <v>4.1000000000000002E-2</v>
      </c>
      <c r="H487" s="3">
        <v>42527</v>
      </c>
      <c r="I487" s="18">
        <f t="shared" si="91"/>
        <v>0.16736111111111118</v>
      </c>
      <c r="J487" s="8">
        <f t="shared" si="89"/>
        <v>4.0166666666666684</v>
      </c>
      <c r="K487" s="8">
        <v>0.06</v>
      </c>
      <c r="L487" s="18">
        <f>D487-D481</f>
        <v>0.11597222222222214</v>
      </c>
      <c r="M487" s="8">
        <f t="shared" si="90"/>
        <v>2.7833333333333314</v>
      </c>
      <c r="N487" s="8">
        <v>4.1000000000000002E-2</v>
      </c>
    </row>
    <row r="488" spans="1:14">
      <c r="B488" s="6">
        <v>0.80555555555555547</v>
      </c>
      <c r="C488" s="5">
        <v>5.1999999999999998E-2</v>
      </c>
      <c r="D488" s="6">
        <v>0.7597222222222223</v>
      </c>
      <c r="E488" s="5">
        <v>5.6000000000000001E-2</v>
      </c>
      <c r="H488" s="3">
        <v>42527</v>
      </c>
      <c r="I488" s="18">
        <f t="shared" si="91"/>
        <v>0.19027777777777766</v>
      </c>
      <c r="J488" s="8">
        <f t="shared" si="89"/>
        <v>4.5666666666666638</v>
      </c>
      <c r="K488" s="8">
        <v>5.1999999999999998E-2</v>
      </c>
      <c r="L488" s="18">
        <f>D488-D481</f>
        <v>0.13750000000000007</v>
      </c>
      <c r="M488" s="8">
        <f t="shared" si="90"/>
        <v>3.3000000000000016</v>
      </c>
      <c r="N488" s="8">
        <v>5.6000000000000001E-2</v>
      </c>
    </row>
    <row r="489" spans="1:14">
      <c r="B489" s="6">
        <v>0.82986111111111116</v>
      </c>
      <c r="C489" s="5">
        <v>4.2000000000000003E-2</v>
      </c>
      <c r="D489" s="6">
        <v>0.78055555555555556</v>
      </c>
      <c r="E489" s="5">
        <v>7.0000000000000007E-2</v>
      </c>
      <c r="H489" s="3">
        <v>42527</v>
      </c>
      <c r="I489" s="18">
        <f t="shared" si="91"/>
        <v>0.21458333333333335</v>
      </c>
      <c r="J489" s="8">
        <f t="shared" si="89"/>
        <v>5.15</v>
      </c>
      <c r="K489" s="8">
        <v>4.2000000000000003E-2</v>
      </c>
      <c r="L489" s="18">
        <f>D489-D481</f>
        <v>0.15833333333333333</v>
      </c>
      <c r="M489" s="8">
        <f t="shared" si="90"/>
        <v>3.7999999999999994</v>
      </c>
      <c r="N489" s="8">
        <v>7.0000000000000007E-2</v>
      </c>
    </row>
    <row r="490" spans="1:14">
      <c r="B490" s="6">
        <v>0.85138888888888886</v>
      </c>
      <c r="C490" s="5">
        <v>3.4000000000000002E-2</v>
      </c>
      <c r="D490" s="6">
        <v>0.80208333333333337</v>
      </c>
      <c r="E490" s="5">
        <v>9.0999999999999998E-2</v>
      </c>
      <c r="H490" s="3">
        <v>42527</v>
      </c>
      <c r="I490" s="18">
        <f t="shared" si="91"/>
        <v>0.23611111111111105</v>
      </c>
      <c r="J490" s="8">
        <f t="shared" si="89"/>
        <v>5.6666666666666652</v>
      </c>
      <c r="K490" s="8">
        <v>3.4000000000000002E-2</v>
      </c>
      <c r="L490" s="18">
        <f>D490-D481</f>
        <v>0.17986111111111114</v>
      </c>
      <c r="M490" s="8">
        <f t="shared" si="90"/>
        <v>4.3166666666666673</v>
      </c>
      <c r="N490" s="8">
        <v>9.0999999999999998E-2</v>
      </c>
    </row>
    <row r="491" spans="1:14">
      <c r="B491" s="6">
        <v>0.87430555555555556</v>
      </c>
      <c r="C491" s="5">
        <v>2.4E-2</v>
      </c>
      <c r="D491" s="6">
        <v>0.82361111111111107</v>
      </c>
      <c r="E491" s="5">
        <v>9.7000000000000003E-2</v>
      </c>
      <c r="H491" s="3">
        <v>42527</v>
      </c>
      <c r="I491" s="18">
        <f t="shared" si="91"/>
        <v>0.25902777777777775</v>
      </c>
      <c r="J491" s="8">
        <f t="shared" si="89"/>
        <v>6.2166666666666659</v>
      </c>
      <c r="K491" s="8">
        <v>2.4E-2</v>
      </c>
      <c r="L491" s="18">
        <f>D491-D481</f>
        <v>0.20138888888888884</v>
      </c>
      <c r="M491" s="8">
        <f t="shared" si="90"/>
        <v>4.8333333333333321</v>
      </c>
      <c r="N491" s="8">
        <v>9.7000000000000003E-2</v>
      </c>
    </row>
    <row r="492" spans="1:14">
      <c r="D492" s="6">
        <v>0.84444444444444444</v>
      </c>
      <c r="E492" s="19">
        <v>0.10199999999999999</v>
      </c>
      <c r="F492" s="8"/>
      <c r="G492" s="8"/>
      <c r="H492" s="3">
        <v>42527</v>
      </c>
      <c r="J492" s="8"/>
      <c r="L492" s="18">
        <f>D492-D481</f>
        <v>0.22222222222222221</v>
      </c>
      <c r="M492" s="8">
        <f t="shared" si="90"/>
        <v>5.333333333333333</v>
      </c>
      <c r="N492" s="8">
        <v>0.10199999999999999</v>
      </c>
    </row>
    <row r="493" spans="1:14">
      <c r="D493" s="6">
        <v>0.86597222222222225</v>
      </c>
      <c r="E493" s="5">
        <v>9.1999999999999998E-2</v>
      </c>
      <c r="H493" s="3">
        <v>42527</v>
      </c>
      <c r="J493" s="8"/>
      <c r="L493" s="18">
        <f>D493-D481</f>
        <v>0.24375000000000002</v>
      </c>
      <c r="M493" s="8">
        <f t="shared" si="90"/>
        <v>5.8500000000000005</v>
      </c>
      <c r="N493" s="8">
        <v>9.1999999999999998E-2</v>
      </c>
    </row>
    <row r="494" spans="1:14">
      <c r="D494" s="6">
        <v>0.88750000000000007</v>
      </c>
      <c r="E494" s="5">
        <v>8.5999999999999993E-2</v>
      </c>
      <c r="H494" s="3">
        <v>42527</v>
      </c>
      <c r="J494" s="8"/>
      <c r="L494" s="18">
        <f>D494-D481</f>
        <v>0.26527777777777783</v>
      </c>
      <c r="M494" s="8">
        <f t="shared" si="90"/>
        <v>6.366666666666668</v>
      </c>
      <c r="N494" s="8">
        <v>8.5999999999999993E-2</v>
      </c>
    </row>
    <row r="495" spans="1:14">
      <c r="J495" s="8"/>
      <c r="M495" s="8"/>
    </row>
    <row r="496" spans="1:14">
      <c r="A496" s="1">
        <v>23801</v>
      </c>
      <c r="B496" s="6">
        <v>0.61875000000000002</v>
      </c>
      <c r="C496" s="5">
        <v>0</v>
      </c>
      <c r="D496" s="6">
        <v>0.61875000000000002</v>
      </c>
      <c r="E496" s="5">
        <v>0</v>
      </c>
      <c r="F496" s="5">
        <f>100*E507/C499</f>
        <v>201.26582278481013</v>
      </c>
      <c r="G496" s="5">
        <f>-E507+C499</f>
        <v>-0.08</v>
      </c>
      <c r="H496" s="3">
        <v>42527</v>
      </c>
      <c r="I496" s="18">
        <f t="shared" ref="I496:I506" si="92">B496-$B$496</f>
        <v>0</v>
      </c>
      <c r="J496" s="8">
        <f t="shared" si="89"/>
        <v>0</v>
      </c>
      <c r="K496" s="8">
        <v>0</v>
      </c>
      <c r="L496" s="18">
        <v>0</v>
      </c>
      <c r="M496" s="8">
        <f t="shared" si="90"/>
        <v>0</v>
      </c>
      <c r="N496" s="8">
        <v>0</v>
      </c>
    </row>
    <row r="497" spans="1:14">
      <c r="B497" s="6">
        <v>0.66736111111111107</v>
      </c>
      <c r="C497" s="5">
        <v>6.7000000000000004E-2</v>
      </c>
      <c r="D497" s="6">
        <v>0.64097222222222217</v>
      </c>
      <c r="E497" s="5">
        <v>0</v>
      </c>
      <c r="H497" s="3">
        <v>42527</v>
      </c>
      <c r="I497" s="18">
        <f t="shared" si="92"/>
        <v>4.8611111111111049E-2</v>
      </c>
      <c r="J497" s="8">
        <f t="shared" si="89"/>
        <v>1.1666666666666652</v>
      </c>
      <c r="K497" s="8">
        <v>6.7000000000000004E-2</v>
      </c>
      <c r="L497" s="18">
        <f>D497-D496</f>
        <v>2.2222222222222143E-2</v>
      </c>
      <c r="M497" s="8">
        <f t="shared" si="90"/>
        <v>0.53333333333333144</v>
      </c>
      <c r="N497" s="8">
        <v>0</v>
      </c>
    </row>
    <row r="498" spans="1:14">
      <c r="B498" s="6">
        <v>0.69374999999999998</v>
      </c>
      <c r="C498" s="5">
        <v>7.5999999999999998E-2</v>
      </c>
      <c r="D498" s="6">
        <v>0.66180555555555554</v>
      </c>
      <c r="E498" s="5">
        <v>7.0000000000000001E-3</v>
      </c>
      <c r="H498" s="3">
        <v>42527</v>
      </c>
      <c r="I498" s="18">
        <f t="shared" si="92"/>
        <v>7.4999999999999956E-2</v>
      </c>
      <c r="J498" s="8">
        <f t="shared" si="89"/>
        <v>1.7999999999999989</v>
      </c>
      <c r="K498" s="8">
        <v>7.5999999999999998E-2</v>
      </c>
      <c r="L498" s="18">
        <f>D498-D496</f>
        <v>4.3055555555555514E-2</v>
      </c>
      <c r="M498" s="8">
        <f t="shared" si="90"/>
        <v>1.0333333333333323</v>
      </c>
      <c r="N498" s="8">
        <v>7.0000000000000001E-3</v>
      </c>
    </row>
    <row r="499" spans="1:14">
      <c r="B499" s="6">
        <v>0.71388888888888891</v>
      </c>
      <c r="C499" s="21">
        <v>7.9000000000000001E-2</v>
      </c>
      <c r="D499" s="6">
        <v>0.68333333333333324</v>
      </c>
      <c r="E499" s="5">
        <v>2.8000000000000001E-2</v>
      </c>
      <c r="H499" s="3">
        <v>42527</v>
      </c>
      <c r="I499" s="18">
        <f t="shared" si="92"/>
        <v>9.5138888888888884E-2</v>
      </c>
      <c r="J499" s="8">
        <f t="shared" si="89"/>
        <v>2.2833333333333332</v>
      </c>
      <c r="K499" s="8">
        <v>7.9000000000000001E-2</v>
      </c>
      <c r="L499" s="18">
        <f>D499-D496</f>
        <v>6.4583333333333215E-2</v>
      </c>
      <c r="M499" s="8">
        <f t="shared" si="90"/>
        <v>1.5499999999999972</v>
      </c>
      <c r="N499" s="8">
        <v>2.8000000000000001E-2</v>
      </c>
    </row>
    <row r="500" spans="1:14">
      <c r="B500" s="6">
        <v>0.73541666666666661</v>
      </c>
      <c r="C500" s="5">
        <v>7.6999999999999999E-2</v>
      </c>
      <c r="D500" s="6">
        <v>0.70416666666666661</v>
      </c>
      <c r="E500" s="5">
        <v>5.3999999999999999E-2</v>
      </c>
      <c r="H500" s="3">
        <v>42527</v>
      </c>
      <c r="I500" s="18">
        <f t="shared" si="92"/>
        <v>0.11666666666666659</v>
      </c>
      <c r="J500" s="8">
        <f t="shared" si="89"/>
        <v>2.799999999999998</v>
      </c>
      <c r="K500" s="8">
        <v>7.6999999999999999E-2</v>
      </c>
      <c r="L500" s="18">
        <f>D500-D496</f>
        <v>8.5416666666666585E-2</v>
      </c>
      <c r="M500" s="8">
        <f t="shared" si="90"/>
        <v>2.049999999999998</v>
      </c>
      <c r="N500" s="8">
        <v>5.3999999999999999E-2</v>
      </c>
    </row>
    <row r="501" spans="1:14">
      <c r="B501" s="6">
        <v>0.7583333333333333</v>
      </c>
      <c r="C501" s="5">
        <v>6.7000000000000004E-2</v>
      </c>
      <c r="D501" s="6">
        <v>0.72569444444444453</v>
      </c>
      <c r="E501" s="5">
        <v>0.10100000000000001</v>
      </c>
      <c r="H501" s="3">
        <v>42527</v>
      </c>
      <c r="I501" s="18">
        <f t="shared" si="92"/>
        <v>0.13958333333333328</v>
      </c>
      <c r="J501" s="8">
        <f t="shared" si="89"/>
        <v>3.3499999999999988</v>
      </c>
      <c r="K501" s="8">
        <v>6.7000000000000004E-2</v>
      </c>
      <c r="L501" s="18">
        <f>D501-D496</f>
        <v>0.10694444444444451</v>
      </c>
      <c r="M501" s="8">
        <f t="shared" si="90"/>
        <v>2.5666666666666682</v>
      </c>
      <c r="N501" s="8">
        <v>0.10100000000000001</v>
      </c>
    </row>
    <row r="502" spans="1:14">
      <c r="B502" s="6">
        <v>0.78055555555555556</v>
      </c>
      <c r="C502" s="5">
        <v>6.0999999999999999E-2</v>
      </c>
      <c r="D502" s="6">
        <v>0.74722222222222223</v>
      </c>
      <c r="E502" s="5">
        <v>0.124</v>
      </c>
      <c r="H502" s="3">
        <v>42527</v>
      </c>
      <c r="I502" s="18">
        <f t="shared" si="92"/>
        <v>0.16180555555555554</v>
      </c>
      <c r="J502" s="8">
        <f t="shared" si="89"/>
        <v>3.8833333333333324</v>
      </c>
      <c r="K502" s="8">
        <v>6.0999999999999999E-2</v>
      </c>
      <c r="L502" s="18">
        <f>D502-D496</f>
        <v>0.12847222222222221</v>
      </c>
      <c r="M502" s="8">
        <f t="shared" si="90"/>
        <v>3.083333333333333</v>
      </c>
      <c r="N502" s="8">
        <v>0.124</v>
      </c>
    </row>
    <row r="503" spans="1:14">
      <c r="B503" s="23">
        <v>0.8027777777777777</v>
      </c>
      <c r="C503" s="5">
        <v>5.1999999999999998E-2</v>
      </c>
      <c r="D503" s="6">
        <v>0.7680555555555556</v>
      </c>
      <c r="E503" s="5">
        <v>0.13900000000000001</v>
      </c>
      <c r="H503" s="3">
        <v>42527</v>
      </c>
      <c r="I503" s="18">
        <f t="shared" si="92"/>
        <v>0.18402777777777768</v>
      </c>
      <c r="J503" s="8">
        <f t="shared" si="89"/>
        <v>4.4166666666666643</v>
      </c>
      <c r="K503" s="8">
        <v>5.1999999999999998E-2</v>
      </c>
      <c r="L503" s="18">
        <f>D503-D496</f>
        <v>0.14930555555555558</v>
      </c>
      <c r="M503" s="8">
        <f t="shared" si="90"/>
        <v>3.5833333333333339</v>
      </c>
      <c r="N503" s="8">
        <v>0.13900000000000001</v>
      </c>
    </row>
    <row r="504" spans="1:14">
      <c r="B504" s="6">
        <v>0.82638888888888884</v>
      </c>
      <c r="C504" s="8">
        <v>0.04</v>
      </c>
      <c r="D504" s="7">
        <v>0.7895833333333333</v>
      </c>
      <c r="E504" s="8">
        <v>0.14399999999999999</v>
      </c>
      <c r="F504" s="8"/>
      <c r="G504" s="8"/>
      <c r="H504" s="3">
        <v>42527</v>
      </c>
      <c r="I504" s="18">
        <f t="shared" si="92"/>
        <v>0.20763888888888882</v>
      </c>
      <c r="J504" s="8">
        <f t="shared" si="89"/>
        <v>4.9833333333333316</v>
      </c>
      <c r="K504" s="8">
        <v>0.04</v>
      </c>
      <c r="L504" s="18">
        <f>D504-D496</f>
        <v>0.17083333333333328</v>
      </c>
      <c r="M504" s="8">
        <f t="shared" si="90"/>
        <v>4.0999999999999988</v>
      </c>
      <c r="N504" s="8">
        <v>0.14399999999999999</v>
      </c>
    </row>
    <row r="505" spans="1:14">
      <c r="B505" s="6">
        <v>0.85</v>
      </c>
      <c r="C505" s="8">
        <v>3.2000000000000001E-2</v>
      </c>
      <c r="D505" s="7">
        <v>0.81111111111111101</v>
      </c>
      <c r="E505" s="8">
        <v>0.156</v>
      </c>
      <c r="F505" s="8"/>
      <c r="G505" s="8"/>
      <c r="H505" s="3">
        <v>42527</v>
      </c>
      <c r="I505" s="18">
        <f t="shared" si="92"/>
        <v>0.23124999999999996</v>
      </c>
      <c r="J505" s="8">
        <f t="shared" si="89"/>
        <v>5.5499999999999989</v>
      </c>
      <c r="K505" s="8">
        <v>3.2000000000000001E-2</v>
      </c>
      <c r="L505" s="18">
        <f>D505-D496</f>
        <v>0.19236111111111098</v>
      </c>
      <c r="M505" s="8">
        <f t="shared" si="90"/>
        <v>4.6166666666666636</v>
      </c>
      <c r="N505" s="8">
        <v>0.156</v>
      </c>
    </row>
    <row r="506" spans="1:14">
      <c r="B506" s="6">
        <v>0.87222222222222223</v>
      </c>
      <c r="C506" s="8">
        <v>2.3E-2</v>
      </c>
      <c r="D506" s="7">
        <v>0.83194444444444438</v>
      </c>
      <c r="E506" s="8">
        <v>0.157</v>
      </c>
      <c r="F506" s="8"/>
      <c r="G506" s="8"/>
      <c r="H506" s="3">
        <v>42527</v>
      </c>
      <c r="I506" s="18">
        <f t="shared" si="92"/>
        <v>0.25347222222222221</v>
      </c>
      <c r="J506" s="8">
        <f t="shared" si="89"/>
        <v>6.083333333333333</v>
      </c>
      <c r="K506" s="8">
        <v>2.3E-2</v>
      </c>
      <c r="L506" s="18">
        <f>D506-D496</f>
        <v>0.21319444444444435</v>
      </c>
      <c r="M506" s="8">
        <f t="shared" si="90"/>
        <v>5.1166666666666645</v>
      </c>
      <c r="N506" s="8">
        <v>0.157</v>
      </c>
    </row>
    <row r="507" spans="1:14">
      <c r="C507" s="8"/>
      <c r="D507" s="7">
        <v>0.8534722222222223</v>
      </c>
      <c r="E507" s="19">
        <v>0.159</v>
      </c>
      <c r="F507" s="8"/>
      <c r="G507" s="8"/>
      <c r="H507" s="3">
        <v>42527</v>
      </c>
      <c r="J507" s="8"/>
      <c r="L507" s="18">
        <f>D507-D496</f>
        <v>0.23472222222222228</v>
      </c>
      <c r="M507" s="8">
        <f t="shared" si="90"/>
        <v>5.6333333333333346</v>
      </c>
      <c r="N507" s="8">
        <v>0.159</v>
      </c>
    </row>
    <row r="508" spans="1:14">
      <c r="C508" s="8"/>
      <c r="D508" s="7">
        <v>0.875</v>
      </c>
      <c r="E508" s="8">
        <v>0.14899999999999999</v>
      </c>
      <c r="F508" s="8"/>
      <c r="G508" s="8"/>
      <c r="H508" s="3">
        <v>42527</v>
      </c>
      <c r="J508" s="8"/>
      <c r="L508" s="18">
        <f>D508-D496</f>
        <v>0.25624999999999998</v>
      </c>
      <c r="M508" s="8">
        <f t="shared" si="90"/>
        <v>6.1499999999999995</v>
      </c>
      <c r="N508" s="8">
        <v>0.14899999999999999</v>
      </c>
    </row>
    <row r="509" spans="1:14">
      <c r="C509" s="8"/>
      <c r="D509" s="7">
        <v>0.89583333333333337</v>
      </c>
      <c r="E509" s="8">
        <v>0.13900000000000001</v>
      </c>
      <c r="F509" s="8"/>
      <c r="G509" s="8"/>
      <c r="H509" s="3">
        <v>42527</v>
      </c>
      <c r="J509" s="8"/>
      <c r="L509" s="18">
        <f>D509-D496</f>
        <v>0.27708333333333335</v>
      </c>
      <c r="M509" s="8">
        <f t="shared" si="90"/>
        <v>6.65</v>
      </c>
      <c r="N509" s="8">
        <v>0.13900000000000001</v>
      </c>
    </row>
    <row r="510" spans="1:14">
      <c r="C510" s="8"/>
      <c r="D510" s="7"/>
      <c r="E510" s="8"/>
      <c r="F510" s="8"/>
      <c r="G510" s="8"/>
      <c r="J510" s="8"/>
      <c r="M510" s="8"/>
    </row>
    <row r="511" spans="1:14">
      <c r="A511" s="1">
        <v>19001</v>
      </c>
      <c r="B511" s="6">
        <v>0.62152777777777779</v>
      </c>
      <c r="C511" s="8">
        <v>0</v>
      </c>
      <c r="D511" s="6">
        <v>0.62152777777777779</v>
      </c>
      <c r="E511" s="8">
        <v>0</v>
      </c>
      <c r="F511" s="8">
        <f>100*E520/C514</f>
        <v>69.117647058823522</v>
      </c>
      <c r="G511" s="8">
        <f>-E520+C514</f>
        <v>2.1000000000000005E-2</v>
      </c>
      <c r="H511" s="3">
        <v>42513</v>
      </c>
      <c r="I511" s="18">
        <f t="shared" ref="I511:I519" si="93">B511-$B$511</f>
        <v>0</v>
      </c>
      <c r="J511" s="8">
        <f t="shared" si="89"/>
        <v>0</v>
      </c>
      <c r="K511" s="8">
        <v>0</v>
      </c>
      <c r="L511" s="18">
        <v>0</v>
      </c>
      <c r="M511" s="8">
        <f t="shared" si="90"/>
        <v>0</v>
      </c>
      <c r="N511" s="8">
        <v>0</v>
      </c>
    </row>
    <row r="512" spans="1:14">
      <c r="B512" s="6">
        <v>0.67291666666666661</v>
      </c>
      <c r="C512" s="8">
        <v>5.0999999999999997E-2</v>
      </c>
      <c r="D512" s="7">
        <v>0.64444444444444449</v>
      </c>
      <c r="E512" s="8">
        <v>0</v>
      </c>
      <c r="F512" s="8"/>
      <c r="G512" s="8"/>
      <c r="H512" s="3">
        <v>42513</v>
      </c>
      <c r="I512" s="18">
        <f t="shared" si="93"/>
        <v>5.1388888888888817E-2</v>
      </c>
      <c r="J512" s="8">
        <f t="shared" si="89"/>
        <v>1.2333333333333316</v>
      </c>
      <c r="K512" s="8">
        <v>5.0999999999999997E-2</v>
      </c>
      <c r="L512" s="18">
        <f>D512-D511</f>
        <v>2.2916666666666696E-2</v>
      </c>
      <c r="M512" s="8">
        <f t="shared" si="90"/>
        <v>0.55000000000000071</v>
      </c>
      <c r="N512" s="8">
        <v>0</v>
      </c>
    </row>
    <row r="513" spans="1:14">
      <c r="B513" s="6">
        <v>0.69930555555555562</v>
      </c>
      <c r="C513" s="8">
        <v>0.06</v>
      </c>
      <c r="D513" s="7">
        <v>0.66527777777777775</v>
      </c>
      <c r="E513" s="8">
        <v>0</v>
      </c>
      <c r="F513" s="8"/>
      <c r="G513" s="8"/>
      <c r="H513" s="3">
        <v>42513</v>
      </c>
      <c r="I513" s="18">
        <f t="shared" si="93"/>
        <v>7.7777777777777835E-2</v>
      </c>
      <c r="J513" s="8">
        <f t="shared" si="89"/>
        <v>1.866666666666668</v>
      </c>
      <c r="K513" s="8">
        <v>0.06</v>
      </c>
      <c r="L513" s="18">
        <f>D513-D511</f>
        <v>4.3749999999999956E-2</v>
      </c>
      <c r="M513" s="8">
        <f t="shared" si="90"/>
        <v>1.0499999999999989</v>
      </c>
      <c r="N513" s="8">
        <v>0</v>
      </c>
    </row>
    <row r="514" spans="1:14">
      <c r="B514" s="6">
        <v>0.72569444444444453</v>
      </c>
      <c r="C514" s="21">
        <v>6.8000000000000005E-2</v>
      </c>
      <c r="D514" s="7">
        <v>0.68611111111111101</v>
      </c>
      <c r="E514" s="8">
        <v>0</v>
      </c>
      <c r="F514" s="8"/>
      <c r="G514" s="8"/>
      <c r="H514" s="3">
        <v>42513</v>
      </c>
      <c r="I514" s="18">
        <f t="shared" si="93"/>
        <v>0.10416666666666674</v>
      </c>
      <c r="J514" s="8">
        <f t="shared" si="89"/>
        <v>2.5000000000000018</v>
      </c>
      <c r="K514" s="8">
        <v>6.8000000000000005E-2</v>
      </c>
      <c r="L514" s="18">
        <f>D514-D511</f>
        <v>6.4583333333333215E-2</v>
      </c>
      <c r="M514" s="8">
        <f t="shared" si="90"/>
        <v>1.5499999999999972</v>
      </c>
      <c r="N514" s="8">
        <v>0</v>
      </c>
    </row>
    <row r="515" spans="1:14">
      <c r="B515" s="6">
        <v>0.74583333333333324</v>
      </c>
      <c r="C515" s="8">
        <v>6.3E-2</v>
      </c>
      <c r="D515" s="7">
        <v>0.70763888888888893</v>
      </c>
      <c r="E515" s="8">
        <v>7.0000000000000001E-3</v>
      </c>
      <c r="F515" s="8"/>
      <c r="G515" s="8"/>
      <c r="H515" s="3">
        <v>42513</v>
      </c>
      <c r="I515" s="18">
        <f t="shared" si="93"/>
        <v>0.12430555555555545</v>
      </c>
      <c r="J515" s="8">
        <f t="shared" si="89"/>
        <v>2.9833333333333307</v>
      </c>
      <c r="K515" s="8">
        <v>6.3E-2</v>
      </c>
      <c r="L515" s="18">
        <f>D515-D511</f>
        <v>8.6111111111111138E-2</v>
      </c>
      <c r="M515" s="8">
        <f t="shared" si="90"/>
        <v>2.0666666666666673</v>
      </c>
      <c r="N515" s="8">
        <v>7.0000000000000001E-3</v>
      </c>
    </row>
    <row r="516" spans="1:14">
      <c r="B516" s="6">
        <v>0.77083333333333337</v>
      </c>
      <c r="C516" s="8">
        <v>5.0999999999999997E-2</v>
      </c>
      <c r="D516" s="7">
        <v>0.7284722222222223</v>
      </c>
      <c r="E516" s="8">
        <v>1.7000000000000001E-2</v>
      </c>
      <c r="F516" s="8"/>
      <c r="G516" s="8"/>
      <c r="H516" s="3">
        <v>42513</v>
      </c>
      <c r="I516" s="18">
        <f t="shared" si="93"/>
        <v>0.14930555555555558</v>
      </c>
      <c r="J516" s="8">
        <f t="shared" si="89"/>
        <v>3.5833333333333339</v>
      </c>
      <c r="K516" s="8">
        <v>5.0999999999999997E-2</v>
      </c>
      <c r="L516" s="18">
        <f>D516-D511</f>
        <v>0.10694444444444451</v>
      </c>
      <c r="M516" s="8">
        <f t="shared" si="90"/>
        <v>2.5666666666666682</v>
      </c>
      <c r="N516" s="8">
        <v>1.7000000000000001E-2</v>
      </c>
    </row>
    <row r="517" spans="1:14">
      <c r="B517" s="6">
        <v>0.7909722222222223</v>
      </c>
      <c r="C517" s="8">
        <v>4.2999999999999997E-2</v>
      </c>
      <c r="D517" s="7">
        <v>0.74930555555555556</v>
      </c>
      <c r="E517" s="8">
        <v>2.5000000000000001E-2</v>
      </c>
      <c r="F517" s="8"/>
      <c r="G517" s="8"/>
      <c r="H517" s="3">
        <v>42513</v>
      </c>
      <c r="I517" s="18">
        <f t="shared" si="93"/>
        <v>0.16944444444444451</v>
      </c>
      <c r="J517" s="8">
        <f t="shared" si="89"/>
        <v>4.0666666666666682</v>
      </c>
      <c r="K517" s="8">
        <v>4.2999999999999997E-2</v>
      </c>
      <c r="L517" s="18">
        <f>D517-D511</f>
        <v>0.12777777777777777</v>
      </c>
      <c r="M517" s="8">
        <f t="shared" si="90"/>
        <v>3.0666666666666664</v>
      </c>
      <c r="N517" s="8">
        <v>2.5000000000000001E-2</v>
      </c>
    </row>
    <row r="518" spans="1:14">
      <c r="B518" s="6">
        <v>0.81388888888888899</v>
      </c>
      <c r="C518" s="8">
        <v>3.3000000000000002E-2</v>
      </c>
      <c r="D518" s="7">
        <v>0.77083333333333337</v>
      </c>
      <c r="E518" s="8">
        <v>3.5000000000000003E-2</v>
      </c>
      <c r="F518" s="8"/>
      <c r="G518" s="8"/>
      <c r="H518" s="3">
        <v>42513</v>
      </c>
      <c r="I518" s="18">
        <f t="shared" si="93"/>
        <v>0.1923611111111112</v>
      </c>
      <c r="J518" s="8">
        <f t="shared" si="89"/>
        <v>4.6166666666666689</v>
      </c>
      <c r="K518" s="8">
        <v>3.3000000000000002E-2</v>
      </c>
      <c r="L518" s="18">
        <f>D517-D511</f>
        <v>0.12777777777777777</v>
      </c>
      <c r="M518" s="8">
        <f t="shared" si="90"/>
        <v>3.0666666666666664</v>
      </c>
      <c r="N518" s="8">
        <v>3.5000000000000003E-2</v>
      </c>
    </row>
    <row r="519" spans="1:14">
      <c r="B519" s="6">
        <v>0.82500000000000007</v>
      </c>
      <c r="C519" s="8">
        <v>2.9000000000000001E-2</v>
      </c>
      <c r="D519" s="7">
        <v>0.79236111111111107</v>
      </c>
      <c r="E519" s="8">
        <v>4.4999999999999998E-2</v>
      </c>
      <c r="F519" s="8"/>
      <c r="G519" s="8"/>
      <c r="H519" s="3">
        <v>42513</v>
      </c>
      <c r="I519" s="18">
        <f t="shared" si="93"/>
        <v>0.20347222222222228</v>
      </c>
      <c r="J519" s="8">
        <f t="shared" si="89"/>
        <v>4.8833333333333346</v>
      </c>
      <c r="K519" s="8">
        <v>2.9000000000000001E-2</v>
      </c>
      <c r="L519" s="18">
        <f>D518-D511</f>
        <v>0.14930555555555558</v>
      </c>
      <c r="M519" s="8">
        <f t="shared" si="90"/>
        <v>3.5833333333333339</v>
      </c>
      <c r="N519" s="8">
        <v>4.4999999999999998E-2</v>
      </c>
    </row>
    <row r="520" spans="1:14">
      <c r="C520" s="8"/>
      <c r="D520" s="7">
        <v>0.81319444444444444</v>
      </c>
      <c r="E520" s="19">
        <v>4.7E-2</v>
      </c>
      <c r="F520" s="8"/>
      <c r="G520" s="8"/>
      <c r="H520" s="3">
        <v>42513</v>
      </c>
      <c r="J520" s="8"/>
      <c r="L520" s="18">
        <f>D519-D511</f>
        <v>0.17083333333333328</v>
      </c>
      <c r="M520" s="8">
        <f t="shared" si="90"/>
        <v>4.0999999999999988</v>
      </c>
      <c r="N520" s="8">
        <v>4.7E-2</v>
      </c>
    </row>
    <row r="521" spans="1:14">
      <c r="C521" s="8"/>
      <c r="D521" s="7">
        <v>0.83472222222222225</v>
      </c>
      <c r="E521" s="8">
        <v>1.4E-2</v>
      </c>
      <c r="F521" s="8"/>
      <c r="G521" s="8"/>
      <c r="H521" s="3">
        <v>42513</v>
      </c>
      <c r="J521" s="8"/>
      <c r="L521" s="18">
        <f>D520-D511</f>
        <v>0.19166666666666665</v>
      </c>
      <c r="M521" s="8">
        <f t="shared" si="90"/>
        <v>4.5999999999999996</v>
      </c>
      <c r="N521" s="8">
        <v>1.4E-2</v>
      </c>
    </row>
    <row r="522" spans="1:14">
      <c r="C522" s="8"/>
      <c r="D522" s="7"/>
      <c r="E522" s="8"/>
      <c r="F522" s="8"/>
      <c r="G522" s="8"/>
      <c r="J522" s="8"/>
      <c r="M522" s="8"/>
    </row>
    <row r="523" spans="1:14">
      <c r="A523" s="13">
        <v>19301</v>
      </c>
      <c r="B523" s="6">
        <v>0.62777777777777777</v>
      </c>
      <c r="C523" s="8">
        <v>0</v>
      </c>
      <c r="D523" s="6">
        <v>0.62777777777777777</v>
      </c>
      <c r="E523" s="8">
        <v>0</v>
      </c>
      <c r="F523" s="8">
        <f>100*E536/C526</f>
        <v>147.25274725274727</v>
      </c>
      <c r="G523" s="8">
        <f>-E536+C526</f>
        <v>-4.300000000000001E-2</v>
      </c>
      <c r="H523" s="3">
        <v>42513</v>
      </c>
      <c r="I523" s="18">
        <f t="shared" ref="I523:I534" si="94">B523-$B$523</f>
        <v>0</v>
      </c>
      <c r="J523" s="8">
        <f t="shared" si="89"/>
        <v>0</v>
      </c>
      <c r="K523" s="8">
        <v>0</v>
      </c>
      <c r="L523" s="18">
        <v>0</v>
      </c>
      <c r="M523" s="8">
        <f t="shared" si="90"/>
        <v>0</v>
      </c>
      <c r="N523" s="8">
        <v>0</v>
      </c>
    </row>
    <row r="524" spans="1:14">
      <c r="A524" s="13"/>
      <c r="B524" s="6">
        <v>0.67222222222222217</v>
      </c>
      <c r="C524" s="8">
        <v>6.8000000000000005E-2</v>
      </c>
      <c r="D524" s="7">
        <v>0.64583333333333337</v>
      </c>
      <c r="E524" s="8">
        <v>0</v>
      </c>
      <c r="F524" s="8"/>
      <c r="G524" s="8"/>
      <c r="H524" s="3">
        <v>42513</v>
      </c>
      <c r="I524" s="18">
        <f t="shared" si="94"/>
        <v>4.4444444444444398E-2</v>
      </c>
      <c r="J524" s="8">
        <f t="shared" si="89"/>
        <v>1.0666666666666655</v>
      </c>
      <c r="K524" s="8">
        <v>6.8000000000000005E-2</v>
      </c>
      <c r="L524" s="18">
        <f>D524-D523</f>
        <v>1.8055555555555602E-2</v>
      </c>
      <c r="M524" s="8">
        <f t="shared" si="90"/>
        <v>0.43333333333333446</v>
      </c>
      <c r="N524" s="8">
        <v>0</v>
      </c>
    </row>
    <row r="525" spans="1:14">
      <c r="A525" s="13"/>
      <c r="B525" s="6">
        <v>0.69791666666666663</v>
      </c>
      <c r="C525" s="8">
        <v>8.5999999999999993E-2</v>
      </c>
      <c r="D525" s="7">
        <v>0.66666666666666663</v>
      </c>
      <c r="E525" s="8">
        <v>0</v>
      </c>
      <c r="F525" s="8"/>
      <c r="G525" s="8"/>
      <c r="H525" s="3">
        <v>42513</v>
      </c>
      <c r="I525" s="18">
        <f t="shared" si="94"/>
        <v>7.0138888888888862E-2</v>
      </c>
      <c r="J525" s="8">
        <f t="shared" si="89"/>
        <v>1.6833333333333327</v>
      </c>
      <c r="K525" s="8">
        <v>8.5999999999999993E-2</v>
      </c>
      <c r="L525" s="18">
        <f>D525-D523</f>
        <v>3.8888888888888862E-2</v>
      </c>
      <c r="M525" s="8">
        <f t="shared" si="90"/>
        <v>0.93333333333333268</v>
      </c>
      <c r="N525" s="8">
        <v>0</v>
      </c>
    </row>
    <row r="526" spans="1:14">
      <c r="A526" s="13"/>
      <c r="B526" s="6">
        <v>0.72083333333333333</v>
      </c>
      <c r="C526" s="21">
        <v>9.0999999999999998E-2</v>
      </c>
      <c r="D526" s="7">
        <v>0.68819444444444444</v>
      </c>
      <c r="E526" s="8">
        <v>0</v>
      </c>
      <c r="F526" s="8"/>
      <c r="G526" s="8"/>
      <c r="H526" s="3">
        <v>42513</v>
      </c>
      <c r="I526" s="18">
        <f t="shared" si="94"/>
        <v>9.3055555555555558E-2</v>
      </c>
      <c r="J526" s="8">
        <f t="shared" si="89"/>
        <v>2.2333333333333334</v>
      </c>
      <c r="K526" s="8">
        <v>9.0999999999999998E-2</v>
      </c>
      <c r="L526" s="18">
        <f>D526-D523</f>
        <v>6.0416666666666674E-2</v>
      </c>
      <c r="M526" s="8">
        <f t="shared" si="90"/>
        <v>1.4500000000000002</v>
      </c>
      <c r="N526" s="8">
        <v>0</v>
      </c>
    </row>
    <row r="527" spans="1:14">
      <c r="A527" s="13"/>
      <c r="B527" s="6">
        <v>0.74444444444444446</v>
      </c>
      <c r="C527" s="8">
        <v>8.3000000000000004E-2</v>
      </c>
      <c r="D527" s="7">
        <v>0.7090277777777777</v>
      </c>
      <c r="E527" s="8">
        <v>1.0999999999999999E-2</v>
      </c>
      <c r="F527" s="8"/>
      <c r="G527" s="8"/>
      <c r="H527" s="3">
        <v>42513</v>
      </c>
      <c r="I527" s="18">
        <f t="shared" si="94"/>
        <v>0.1166666666666667</v>
      </c>
      <c r="J527" s="8">
        <f t="shared" si="89"/>
        <v>2.8000000000000007</v>
      </c>
      <c r="K527" s="8">
        <v>8.3000000000000004E-2</v>
      </c>
      <c r="L527" s="18">
        <f>D527-D523</f>
        <v>8.1249999999999933E-2</v>
      </c>
      <c r="M527" s="8">
        <f t="shared" si="90"/>
        <v>1.9499999999999984</v>
      </c>
      <c r="N527" s="8">
        <v>1.0999999999999999E-2</v>
      </c>
    </row>
    <row r="528" spans="1:14">
      <c r="A528" s="13"/>
      <c r="B528" s="6">
        <v>0.76874999999999993</v>
      </c>
      <c r="C528" s="8">
        <v>7.9000000000000001E-2</v>
      </c>
      <c r="D528" s="7">
        <v>0.72986111111111107</v>
      </c>
      <c r="E528" s="8">
        <v>2.4E-2</v>
      </c>
      <c r="F528" s="8"/>
      <c r="G528" s="8"/>
      <c r="H528" s="3">
        <v>42513</v>
      </c>
      <c r="I528" s="18">
        <f t="shared" si="94"/>
        <v>0.14097222222222217</v>
      </c>
      <c r="J528" s="8">
        <f t="shared" si="89"/>
        <v>3.383333333333332</v>
      </c>
      <c r="K528" s="8">
        <v>7.9000000000000001E-2</v>
      </c>
      <c r="L528" s="18">
        <f>D528-D523</f>
        <v>0.1020833333333333</v>
      </c>
      <c r="M528" s="8">
        <f t="shared" si="90"/>
        <v>2.4499999999999993</v>
      </c>
      <c r="N528" s="8">
        <v>2.4E-2</v>
      </c>
    </row>
    <row r="529" spans="1:14">
      <c r="A529" s="13"/>
      <c r="B529" s="6">
        <v>0.79027777777777775</v>
      </c>
      <c r="C529" s="8">
        <v>7.2999999999999995E-2</v>
      </c>
      <c r="D529" s="7">
        <v>0.75138888888888899</v>
      </c>
      <c r="E529" s="8">
        <v>3.6999999999999998E-2</v>
      </c>
      <c r="F529" s="8"/>
      <c r="G529" s="8"/>
      <c r="H529" s="3">
        <v>42513</v>
      </c>
      <c r="I529" s="18">
        <f t="shared" si="94"/>
        <v>0.16249999999999998</v>
      </c>
      <c r="J529" s="8">
        <f t="shared" si="89"/>
        <v>3.8999999999999995</v>
      </c>
      <c r="K529" s="8">
        <v>7.2999999999999995E-2</v>
      </c>
      <c r="L529" s="18">
        <f>D529-D523</f>
        <v>0.12361111111111123</v>
      </c>
      <c r="M529" s="8">
        <f t="shared" si="90"/>
        <v>2.9666666666666694</v>
      </c>
      <c r="N529" s="8">
        <v>3.6999999999999998E-2</v>
      </c>
    </row>
    <row r="530" spans="1:14">
      <c r="A530" s="13"/>
      <c r="B530" s="6">
        <v>0.8125</v>
      </c>
      <c r="C530" s="8">
        <v>6.6000000000000003E-2</v>
      </c>
      <c r="D530" s="7">
        <v>0.7729166666666667</v>
      </c>
      <c r="E530" s="8">
        <v>6.0999999999999999E-2</v>
      </c>
      <c r="F530" s="8"/>
      <c r="G530" s="8"/>
      <c r="H530" s="3">
        <v>42513</v>
      </c>
      <c r="I530" s="18">
        <f t="shared" si="94"/>
        <v>0.18472222222222223</v>
      </c>
      <c r="J530" s="8">
        <f t="shared" si="89"/>
        <v>4.4333333333333336</v>
      </c>
      <c r="K530" s="8">
        <v>6.6000000000000003E-2</v>
      </c>
      <c r="L530" s="18">
        <f>D530-D523</f>
        <v>0.14513888888888893</v>
      </c>
      <c r="M530" s="8">
        <f t="shared" si="90"/>
        <v>3.4833333333333343</v>
      </c>
      <c r="N530" s="8">
        <v>6.0999999999999999E-2</v>
      </c>
    </row>
    <row r="531" spans="1:14">
      <c r="A531" s="13"/>
      <c r="B531" s="6">
        <v>0.83750000000000002</v>
      </c>
      <c r="C531" s="8">
        <v>5.1999999999999998E-2</v>
      </c>
      <c r="D531" s="7">
        <v>0.79375000000000007</v>
      </c>
      <c r="E531" s="8">
        <v>6.8000000000000005E-2</v>
      </c>
      <c r="F531" s="8"/>
      <c r="G531" s="8"/>
      <c r="H531" s="3">
        <v>42513</v>
      </c>
      <c r="I531" s="18">
        <f t="shared" si="94"/>
        <v>0.20972222222222225</v>
      </c>
      <c r="J531" s="8">
        <f t="shared" ref="J531:J534" si="95">I531/0.625*15</f>
        <v>5.0333333333333341</v>
      </c>
      <c r="K531" s="8">
        <v>5.1999999999999998E-2</v>
      </c>
      <c r="L531" s="18">
        <f>D531-D523</f>
        <v>0.1659722222222223</v>
      </c>
      <c r="M531" s="8">
        <f t="shared" si="90"/>
        <v>3.9833333333333347</v>
      </c>
      <c r="N531" s="8">
        <v>6.8000000000000005E-2</v>
      </c>
    </row>
    <row r="532" spans="1:14">
      <c r="A532" s="13"/>
      <c r="B532" s="6">
        <v>0.85625000000000007</v>
      </c>
      <c r="C532" s="8">
        <v>4.7E-2</v>
      </c>
      <c r="D532" s="7">
        <v>0.81527777777777777</v>
      </c>
      <c r="E532" s="8">
        <v>0.08</v>
      </c>
      <c r="F532" s="8"/>
      <c r="G532" s="8"/>
      <c r="H532" s="3">
        <v>42513</v>
      </c>
      <c r="I532" s="18">
        <f t="shared" si="94"/>
        <v>0.2284722222222223</v>
      </c>
      <c r="J532" s="8">
        <f t="shared" si="95"/>
        <v>5.4833333333333352</v>
      </c>
      <c r="K532" s="8">
        <v>4.7E-2</v>
      </c>
      <c r="L532" s="18">
        <f>D532-D523</f>
        <v>0.1875</v>
      </c>
      <c r="M532" s="8">
        <f t="shared" si="90"/>
        <v>4.5</v>
      </c>
      <c r="N532" s="8">
        <v>0.08</v>
      </c>
    </row>
    <row r="533" spans="1:14">
      <c r="A533" s="13"/>
      <c r="B533" s="6">
        <v>0.87569444444444444</v>
      </c>
      <c r="C533" s="8">
        <v>4.1000000000000002E-2</v>
      </c>
      <c r="D533" s="7">
        <v>0.83680555555555547</v>
      </c>
      <c r="E533" s="8">
        <v>8.8999999999999996E-2</v>
      </c>
      <c r="F533" s="8"/>
      <c r="G533" s="8"/>
      <c r="H533" s="3">
        <v>42513</v>
      </c>
      <c r="I533" s="18">
        <f t="shared" si="94"/>
        <v>0.24791666666666667</v>
      </c>
      <c r="J533" s="8">
        <f t="shared" si="95"/>
        <v>5.95</v>
      </c>
      <c r="K533" s="8">
        <v>4.1000000000000002E-2</v>
      </c>
      <c r="L533" s="18">
        <f>D533-D523</f>
        <v>0.2090277777777777</v>
      </c>
      <c r="M533" s="8">
        <f t="shared" si="90"/>
        <v>5.0166666666666648</v>
      </c>
      <c r="N533" s="8">
        <v>8.8999999999999996E-2</v>
      </c>
    </row>
    <row r="534" spans="1:14">
      <c r="A534" s="13"/>
      <c r="B534" s="23">
        <v>0.89236111111111116</v>
      </c>
      <c r="C534" s="8">
        <v>3.4000000000000002E-2</v>
      </c>
      <c r="D534" s="7">
        <v>0.85833333333333339</v>
      </c>
      <c r="E534" s="8">
        <v>0.09</v>
      </c>
      <c r="F534" s="8"/>
      <c r="G534" s="8"/>
      <c r="H534" s="3">
        <v>42513</v>
      </c>
      <c r="I534" s="18">
        <f t="shared" si="94"/>
        <v>0.26458333333333339</v>
      </c>
      <c r="J534" s="8">
        <f t="shared" si="95"/>
        <v>6.3500000000000014</v>
      </c>
      <c r="K534" s="8">
        <v>3.4000000000000002E-2</v>
      </c>
      <c r="L534" s="18">
        <f>D534-D523</f>
        <v>0.23055555555555562</v>
      </c>
      <c r="M534" s="8">
        <f t="shared" si="90"/>
        <v>5.533333333333335</v>
      </c>
      <c r="N534" s="8">
        <v>0.09</v>
      </c>
    </row>
    <row r="535" spans="1:14">
      <c r="A535" s="13"/>
      <c r="C535" s="8"/>
      <c r="D535" s="7">
        <v>0.87916666666666676</v>
      </c>
      <c r="E535" s="8">
        <v>0.113</v>
      </c>
      <c r="F535" s="8"/>
      <c r="G535" s="8"/>
      <c r="H535" s="3">
        <v>42513</v>
      </c>
      <c r="J535" s="8"/>
      <c r="L535" s="18">
        <f>D535-D523</f>
        <v>0.25138888888888899</v>
      </c>
      <c r="M535" s="8">
        <f t="shared" si="90"/>
        <v>6.0333333333333359</v>
      </c>
      <c r="N535" s="8">
        <v>0.113</v>
      </c>
    </row>
    <row r="536" spans="1:14">
      <c r="A536" s="13"/>
      <c r="C536" s="8"/>
      <c r="D536" s="7">
        <v>0.90069444444444446</v>
      </c>
      <c r="E536" s="19">
        <v>0.13400000000000001</v>
      </c>
      <c r="F536" s="8"/>
      <c r="G536" s="8"/>
      <c r="H536" s="3">
        <v>42513</v>
      </c>
      <c r="J536" s="8"/>
      <c r="L536" s="18">
        <f>D536-D523</f>
        <v>0.2729166666666667</v>
      </c>
      <c r="M536" s="8">
        <f t="shared" si="90"/>
        <v>6.5500000000000007</v>
      </c>
      <c r="N536" s="8">
        <v>0.13400000000000001</v>
      </c>
    </row>
    <row r="537" spans="1:14">
      <c r="A537" s="13"/>
      <c r="C537" s="8"/>
      <c r="D537" s="7">
        <v>0.92222222222222217</v>
      </c>
      <c r="E537" s="8">
        <v>0.106</v>
      </c>
      <c r="F537" s="8"/>
      <c r="G537" s="8"/>
      <c r="H537" s="3">
        <v>42513</v>
      </c>
      <c r="J537" s="8"/>
      <c r="L537" s="18">
        <f>D537-D523</f>
        <v>0.2944444444444444</v>
      </c>
      <c r="M537" s="8">
        <f t="shared" si="90"/>
        <v>7.0666666666666655</v>
      </c>
      <c r="N537" s="8">
        <v>0.106</v>
      </c>
    </row>
    <row r="538" spans="1:14">
      <c r="A538" s="13"/>
      <c r="C538" s="8"/>
      <c r="D538" s="7">
        <v>0.94305555555555554</v>
      </c>
      <c r="E538" s="8">
        <v>8.5000000000000006E-2</v>
      </c>
      <c r="F538" s="8"/>
      <c r="G538" s="8"/>
      <c r="H538" s="3">
        <v>42513</v>
      </c>
      <c r="J538" s="8"/>
      <c r="L538" s="18">
        <f>D538-D523</f>
        <v>0.31527777777777777</v>
      </c>
      <c r="M538" s="8">
        <f t="shared" si="90"/>
        <v>7.5666666666666673</v>
      </c>
      <c r="N538" s="8">
        <v>8.5000000000000006E-2</v>
      </c>
    </row>
    <row r="539" spans="1:14">
      <c r="A539" s="13"/>
      <c r="C539" s="8"/>
      <c r="D539" s="7"/>
      <c r="E539" s="8"/>
      <c r="F539" s="8"/>
      <c r="G539" s="8"/>
      <c r="J539" s="8"/>
      <c r="M539" s="8"/>
    </row>
    <row r="540" spans="1:14">
      <c r="A540" s="1">
        <v>20901</v>
      </c>
      <c r="B540" s="6">
        <v>0.6166666666666667</v>
      </c>
      <c r="C540" s="8">
        <v>0</v>
      </c>
      <c r="D540" s="6">
        <v>0.6166666666666667</v>
      </c>
      <c r="E540" s="8">
        <v>0</v>
      </c>
      <c r="F540" s="8">
        <f>100*E546/C541</f>
        <v>222.77227722772275</v>
      </c>
      <c r="G540" s="8">
        <f>-E546+C541</f>
        <v>-0.124</v>
      </c>
      <c r="H540" s="3">
        <v>42513</v>
      </c>
      <c r="I540" s="18">
        <f t="shared" ref="I540:I549" si="96">B540-$B$540</f>
        <v>0</v>
      </c>
      <c r="J540" s="8">
        <f t="shared" ref="J540:J606" si="97">I540/0.625*15</f>
        <v>0</v>
      </c>
      <c r="K540" s="8">
        <v>0</v>
      </c>
      <c r="L540" s="18">
        <v>0</v>
      </c>
      <c r="M540" s="8">
        <f t="shared" si="90"/>
        <v>0</v>
      </c>
      <c r="N540" s="8">
        <v>0</v>
      </c>
    </row>
    <row r="541" spans="1:14">
      <c r="B541" s="6">
        <v>0.6743055555555556</v>
      </c>
      <c r="C541" s="21">
        <v>0.10100000000000001</v>
      </c>
      <c r="D541" s="7">
        <v>0.63611111111111118</v>
      </c>
      <c r="E541" s="8">
        <v>0</v>
      </c>
      <c r="F541" s="8"/>
      <c r="G541" s="8"/>
      <c r="H541" s="3">
        <v>42513</v>
      </c>
      <c r="I541" s="18">
        <f t="shared" si="96"/>
        <v>5.7638888888888906E-2</v>
      </c>
      <c r="J541" s="8">
        <f t="shared" si="97"/>
        <v>1.3833333333333337</v>
      </c>
      <c r="K541" s="8">
        <v>0.10100000000000001</v>
      </c>
      <c r="L541" s="18">
        <f>D541-D540</f>
        <v>1.9444444444444486E-2</v>
      </c>
      <c r="M541" s="8">
        <f t="shared" si="90"/>
        <v>0.46666666666666767</v>
      </c>
      <c r="N541" s="8">
        <v>0</v>
      </c>
    </row>
    <row r="542" spans="1:14">
      <c r="B542" s="6">
        <v>0.69861111111111107</v>
      </c>
      <c r="C542" s="8">
        <v>9.5000000000000001E-2</v>
      </c>
      <c r="D542" s="7">
        <v>0.65694444444444444</v>
      </c>
      <c r="E542" s="8">
        <v>0.01</v>
      </c>
      <c r="F542" s="8"/>
      <c r="G542" s="8"/>
      <c r="H542" s="3">
        <v>42513</v>
      </c>
      <c r="I542" s="18">
        <f t="shared" si="96"/>
        <v>8.1944444444444375E-2</v>
      </c>
      <c r="J542" s="8">
        <f t="shared" si="97"/>
        <v>1.9666666666666652</v>
      </c>
      <c r="K542" s="8">
        <v>9.5000000000000001E-2</v>
      </c>
      <c r="L542" s="18">
        <f>D542-D540</f>
        <v>4.0277777777777746E-2</v>
      </c>
      <c r="M542" s="8">
        <f t="shared" si="90"/>
        <v>0.96666666666666579</v>
      </c>
      <c r="N542" s="8">
        <v>0.01</v>
      </c>
    </row>
    <row r="543" spans="1:14">
      <c r="B543" s="6">
        <v>0.71944444444444444</v>
      </c>
      <c r="C543" s="8">
        <v>0.09</v>
      </c>
      <c r="D543" s="7">
        <v>0.67847222222222225</v>
      </c>
      <c r="E543" s="8">
        <v>6.6000000000000003E-2</v>
      </c>
      <c r="F543" s="8"/>
      <c r="G543" s="8"/>
      <c r="H543" s="3">
        <v>42513</v>
      </c>
      <c r="I543" s="18">
        <f t="shared" si="96"/>
        <v>0.10277777777777775</v>
      </c>
      <c r="J543" s="8">
        <f t="shared" si="97"/>
        <v>2.4666666666666659</v>
      </c>
      <c r="K543" s="8">
        <v>0.09</v>
      </c>
      <c r="L543" s="18">
        <f>D543-D540</f>
        <v>6.1805555555555558E-2</v>
      </c>
      <c r="M543" s="8">
        <f t="shared" si="90"/>
        <v>1.4833333333333334</v>
      </c>
      <c r="N543" s="8">
        <v>6.6000000000000003E-2</v>
      </c>
    </row>
    <row r="544" spans="1:14">
      <c r="B544" s="6">
        <v>0.74652777777777779</v>
      </c>
      <c r="C544" s="8">
        <v>7.5999999999999998E-2</v>
      </c>
      <c r="D544" s="7">
        <v>0.69930555555555562</v>
      </c>
      <c r="E544" s="8">
        <v>0.159</v>
      </c>
      <c r="F544" s="8"/>
      <c r="G544" s="8"/>
      <c r="H544" s="3">
        <v>42513</v>
      </c>
      <c r="I544" s="18">
        <f t="shared" si="96"/>
        <v>0.12986111111111109</v>
      </c>
      <c r="J544" s="8">
        <f t="shared" si="97"/>
        <v>3.1166666666666663</v>
      </c>
      <c r="K544" s="8">
        <v>7.5999999999999998E-2</v>
      </c>
      <c r="L544" s="18">
        <f>D544-D540</f>
        <v>8.2638888888888928E-2</v>
      </c>
      <c r="M544" s="8">
        <f t="shared" si="90"/>
        <v>1.9833333333333345</v>
      </c>
      <c r="N544" s="8">
        <v>0.159</v>
      </c>
    </row>
    <row r="545" spans="1:14">
      <c r="B545" s="6">
        <v>0.7715277777777777</v>
      </c>
      <c r="C545" s="8">
        <v>6.3E-2</v>
      </c>
      <c r="D545" s="7">
        <v>0.72083333333333333</v>
      </c>
      <c r="E545" s="8">
        <v>0.20200000000000001</v>
      </c>
      <c r="F545" s="8"/>
      <c r="G545" s="8"/>
      <c r="H545" s="3">
        <v>42513</v>
      </c>
      <c r="I545" s="18">
        <f t="shared" si="96"/>
        <v>0.15486111111111101</v>
      </c>
      <c r="J545" s="8">
        <f t="shared" si="97"/>
        <v>3.7166666666666641</v>
      </c>
      <c r="K545" s="8">
        <v>6.3E-2</v>
      </c>
      <c r="L545" s="18">
        <f>D545-D540</f>
        <v>0.10416666666666663</v>
      </c>
      <c r="M545" s="8">
        <f t="shared" si="90"/>
        <v>2.4999999999999991</v>
      </c>
      <c r="N545" s="8">
        <v>0.20200000000000001</v>
      </c>
    </row>
    <row r="546" spans="1:14">
      <c r="B546" s="6">
        <v>0.79236111111111107</v>
      </c>
      <c r="C546" s="8">
        <v>5.5E-2</v>
      </c>
      <c r="D546" s="7">
        <v>0.74236111111111114</v>
      </c>
      <c r="E546" s="8">
        <v>0.22500000000000001</v>
      </c>
      <c r="F546" s="8"/>
      <c r="G546" s="8"/>
      <c r="H546" s="3">
        <v>42513</v>
      </c>
      <c r="I546" s="18">
        <f t="shared" si="96"/>
        <v>0.17569444444444438</v>
      </c>
      <c r="J546" s="8">
        <f t="shared" si="97"/>
        <v>4.216666666666665</v>
      </c>
      <c r="K546" s="8">
        <v>5.5E-2</v>
      </c>
      <c r="L546" s="18">
        <f>D546-D540</f>
        <v>0.12569444444444444</v>
      </c>
      <c r="M546" s="8">
        <f t="shared" si="90"/>
        <v>3.0166666666666666</v>
      </c>
      <c r="N546" s="8">
        <v>0.22500000000000001</v>
      </c>
    </row>
    <row r="547" spans="1:14">
      <c r="B547" s="6">
        <v>0.81597222222222221</v>
      </c>
      <c r="C547" s="8">
        <v>4.8000000000000001E-2</v>
      </c>
      <c r="D547" s="7">
        <v>0.7631944444444444</v>
      </c>
      <c r="E547" s="8">
        <v>0.22</v>
      </c>
      <c r="F547" s="8"/>
      <c r="G547" s="8"/>
      <c r="H547" s="3">
        <v>42513</v>
      </c>
      <c r="I547" s="18">
        <f t="shared" si="96"/>
        <v>0.19930555555555551</v>
      </c>
      <c r="J547" s="8">
        <f t="shared" si="97"/>
        <v>4.7833333333333323</v>
      </c>
      <c r="K547" s="8">
        <v>4.8000000000000001E-2</v>
      </c>
      <c r="L547" s="18">
        <f>D547-D540</f>
        <v>0.1465277777777777</v>
      </c>
      <c r="M547" s="8">
        <f t="shared" si="90"/>
        <v>3.5166666666666648</v>
      </c>
      <c r="N547" s="8">
        <v>0.22</v>
      </c>
    </row>
    <row r="548" spans="1:14">
      <c r="B548" s="6">
        <v>0.83819444444444446</v>
      </c>
      <c r="C548" s="8">
        <v>3.7999999999999999E-2</v>
      </c>
      <c r="D548" s="7">
        <v>0.78472222222222221</v>
      </c>
      <c r="E548" s="19">
        <v>0.20899999999999999</v>
      </c>
      <c r="F548" s="8"/>
      <c r="G548" s="8"/>
      <c r="H548" s="3">
        <v>42513</v>
      </c>
      <c r="I548" s="18">
        <f t="shared" si="96"/>
        <v>0.22152777777777777</v>
      </c>
      <c r="J548" s="8">
        <f t="shared" si="97"/>
        <v>5.3166666666666664</v>
      </c>
      <c r="K548" s="8">
        <v>3.7999999999999999E-2</v>
      </c>
      <c r="L548" s="18">
        <f>D548-D540</f>
        <v>0.16805555555555551</v>
      </c>
      <c r="M548" s="8">
        <f t="shared" ref="M548:M618" si="98">L548/0.625*15</f>
        <v>4.0333333333333323</v>
      </c>
      <c r="N548" s="8">
        <v>0.20899999999999999</v>
      </c>
    </row>
    <row r="549" spans="1:14">
      <c r="B549" s="6">
        <v>0.85763888888888884</v>
      </c>
      <c r="C549" s="8">
        <v>2.5999999999999999E-2</v>
      </c>
      <c r="D549" s="7">
        <v>0.80625000000000002</v>
      </c>
      <c r="E549" s="8">
        <v>0.19700000000000001</v>
      </c>
      <c r="F549" s="8"/>
      <c r="G549" s="8"/>
      <c r="H549" s="3">
        <v>42513</v>
      </c>
      <c r="I549" s="18">
        <f t="shared" si="96"/>
        <v>0.24097222222222214</v>
      </c>
      <c r="J549" s="8">
        <f t="shared" si="97"/>
        <v>5.7833333333333314</v>
      </c>
      <c r="K549" s="8">
        <v>2.5999999999999999E-2</v>
      </c>
      <c r="L549" s="18">
        <f>D549-D540</f>
        <v>0.18958333333333333</v>
      </c>
      <c r="M549" s="8">
        <f t="shared" si="98"/>
        <v>4.55</v>
      </c>
      <c r="N549" s="8">
        <v>0.19700000000000001</v>
      </c>
    </row>
    <row r="550" spans="1:14">
      <c r="C550" s="8"/>
      <c r="D550" s="7">
        <v>0.82777777777777783</v>
      </c>
      <c r="E550" s="8">
        <v>0.185</v>
      </c>
      <c r="F550" s="8"/>
      <c r="G550" s="8"/>
      <c r="H550" s="3">
        <v>42513</v>
      </c>
      <c r="J550" s="8"/>
      <c r="L550" s="18">
        <f>D550-D540</f>
        <v>0.21111111111111114</v>
      </c>
      <c r="M550" s="8">
        <f t="shared" si="98"/>
        <v>5.0666666666666673</v>
      </c>
      <c r="N550" s="8">
        <v>0.185</v>
      </c>
    </row>
    <row r="551" spans="1:14">
      <c r="C551" s="8"/>
      <c r="D551" s="7">
        <v>0.84861111111111109</v>
      </c>
      <c r="E551" s="8">
        <v>0.161</v>
      </c>
      <c r="F551" s="8"/>
      <c r="G551" s="8"/>
      <c r="H551" s="3">
        <v>42513</v>
      </c>
      <c r="J551" s="8"/>
      <c r="L551" s="18">
        <f>D551-D540</f>
        <v>0.2319444444444444</v>
      </c>
      <c r="M551" s="8">
        <f t="shared" si="98"/>
        <v>5.5666666666666655</v>
      </c>
      <c r="N551" s="8">
        <v>0.161</v>
      </c>
    </row>
    <row r="552" spans="1:14">
      <c r="C552" s="8"/>
      <c r="D552" s="7">
        <v>0.87013888888888891</v>
      </c>
      <c r="E552" s="8">
        <v>0.11700000000000001</v>
      </c>
      <c r="F552" s="8"/>
      <c r="G552" s="8"/>
      <c r="H552" s="3">
        <v>42513</v>
      </c>
      <c r="J552" s="8"/>
      <c r="L552" s="18">
        <f>D552-D540</f>
        <v>0.25347222222222221</v>
      </c>
      <c r="M552" s="8">
        <f t="shared" si="98"/>
        <v>6.083333333333333</v>
      </c>
      <c r="N552" s="8">
        <v>0.11700000000000001</v>
      </c>
    </row>
    <row r="553" spans="1:14">
      <c r="C553" s="8"/>
      <c r="D553" s="7"/>
      <c r="E553" s="8"/>
      <c r="F553" s="8"/>
      <c r="G553" s="8"/>
      <c r="J553" s="8"/>
      <c r="M553" s="8"/>
    </row>
    <row r="554" spans="1:14">
      <c r="A554" s="13">
        <v>13101</v>
      </c>
      <c r="B554" s="6">
        <v>0.62083333333333335</v>
      </c>
      <c r="C554" s="8">
        <v>0</v>
      </c>
      <c r="D554" s="6">
        <v>0.62083333333333335</v>
      </c>
      <c r="E554" s="8">
        <v>0</v>
      </c>
      <c r="F554" s="8">
        <f>100*E562/C557</f>
        <v>78.260869565217391</v>
      </c>
      <c r="G554" s="8">
        <f>-E562+C557</f>
        <v>2.0000000000000004E-2</v>
      </c>
      <c r="H554" s="3">
        <v>42503</v>
      </c>
      <c r="I554" s="18">
        <v>0</v>
      </c>
      <c r="J554" s="8">
        <f t="shared" si="97"/>
        <v>0</v>
      </c>
      <c r="K554" s="8">
        <v>0</v>
      </c>
      <c r="L554" s="18">
        <v>0</v>
      </c>
      <c r="M554" s="8">
        <f t="shared" si="98"/>
        <v>0</v>
      </c>
      <c r="N554" s="8">
        <v>0</v>
      </c>
    </row>
    <row r="555" spans="1:14">
      <c r="B555" s="6">
        <v>0.66527777777777775</v>
      </c>
      <c r="C555" s="8">
        <v>7.3999999999999996E-2</v>
      </c>
      <c r="D555" s="7">
        <v>0.64374999999999993</v>
      </c>
      <c r="E555" s="8">
        <v>0</v>
      </c>
      <c r="F555" s="8"/>
      <c r="G555" s="8"/>
      <c r="H555" s="3">
        <v>42503</v>
      </c>
      <c r="I555" s="18">
        <f>B555-B554</f>
        <v>4.4444444444444398E-2</v>
      </c>
      <c r="J555" s="8">
        <f t="shared" si="97"/>
        <v>1.0666666666666655</v>
      </c>
      <c r="K555" s="8">
        <v>7.3999999999999996E-2</v>
      </c>
      <c r="L555" s="18">
        <f>D555-D554</f>
        <v>2.2916666666666585E-2</v>
      </c>
      <c r="M555" s="8">
        <f t="shared" si="98"/>
        <v>0.54999999999999805</v>
      </c>
      <c r="N555" s="8">
        <v>0</v>
      </c>
    </row>
    <row r="556" spans="1:14">
      <c r="B556" s="6">
        <v>0.6875</v>
      </c>
      <c r="C556" s="8">
        <v>8.5999999999999993E-2</v>
      </c>
      <c r="D556" s="7">
        <v>0.6645833333333333</v>
      </c>
      <c r="E556" s="8">
        <v>0</v>
      </c>
      <c r="F556" s="8"/>
      <c r="G556" s="8"/>
      <c r="H556" s="3">
        <v>42503</v>
      </c>
      <c r="I556" s="18">
        <f>B556-B554</f>
        <v>6.6666666666666652E-2</v>
      </c>
      <c r="J556" s="8">
        <f t="shared" si="97"/>
        <v>1.5999999999999996</v>
      </c>
      <c r="K556" s="8">
        <v>8.5999999999999993E-2</v>
      </c>
      <c r="L556" s="18">
        <f>D556-D554</f>
        <v>4.3749999999999956E-2</v>
      </c>
      <c r="M556" s="8">
        <f t="shared" si="98"/>
        <v>1.0499999999999989</v>
      </c>
      <c r="N556" s="8">
        <v>0</v>
      </c>
    </row>
    <row r="557" spans="1:14">
      <c r="B557" s="6">
        <v>0.70694444444444438</v>
      </c>
      <c r="C557" s="21">
        <v>9.1999999999999998E-2</v>
      </c>
      <c r="D557" s="7">
        <v>0.68611111111111101</v>
      </c>
      <c r="E557" s="8">
        <v>8.0000000000000002E-3</v>
      </c>
      <c r="F557" s="8"/>
      <c r="G557" s="8"/>
      <c r="H557" s="3">
        <v>42503</v>
      </c>
      <c r="I557" s="18">
        <f>B557-B554</f>
        <v>8.6111111111111027E-2</v>
      </c>
      <c r="J557" s="8">
        <f t="shared" si="97"/>
        <v>2.0666666666666647</v>
      </c>
      <c r="K557" s="8">
        <v>9.1999999999999998E-2</v>
      </c>
      <c r="L557" s="18">
        <f>D557-D554</f>
        <v>6.5277777777777657E-2</v>
      </c>
      <c r="M557" s="8">
        <f t="shared" si="98"/>
        <v>1.5666666666666638</v>
      </c>
      <c r="N557" s="8">
        <v>8.0000000000000002E-3</v>
      </c>
    </row>
    <row r="558" spans="1:14">
      <c r="B558" s="6">
        <v>0.72499999999999998</v>
      </c>
      <c r="C558" s="8">
        <v>8.5999999999999993E-2</v>
      </c>
      <c r="D558" s="7">
        <v>0.70694444444444438</v>
      </c>
      <c r="E558" s="8">
        <v>0.02</v>
      </c>
      <c r="F558" s="8"/>
      <c r="G558" s="8"/>
      <c r="H558" s="3">
        <v>42503</v>
      </c>
      <c r="I558" s="18">
        <f>B558-B554</f>
        <v>0.10416666666666663</v>
      </c>
      <c r="J558" s="8">
        <f t="shared" si="97"/>
        <v>2.4999999999999991</v>
      </c>
      <c r="K558" s="8">
        <v>8.5999999999999993E-2</v>
      </c>
      <c r="L558" s="18">
        <f>D558-D554</f>
        <v>8.6111111111111027E-2</v>
      </c>
      <c r="M558" s="8">
        <f t="shared" si="98"/>
        <v>2.0666666666666647</v>
      </c>
      <c r="N558" s="8">
        <v>0.02</v>
      </c>
    </row>
    <row r="559" spans="1:14">
      <c r="B559" s="6">
        <v>0.74722222222222223</v>
      </c>
      <c r="C559" s="8">
        <v>8.1000000000000003E-2</v>
      </c>
      <c r="D559" s="7">
        <v>0.7284722222222223</v>
      </c>
      <c r="E559" s="8">
        <v>3.1E-2</v>
      </c>
      <c r="F559" s="8"/>
      <c r="G559" s="8"/>
      <c r="H559" s="3">
        <v>42503</v>
      </c>
      <c r="I559" s="18">
        <f>B559-B554</f>
        <v>0.12638888888888888</v>
      </c>
      <c r="J559" s="8">
        <f t="shared" si="97"/>
        <v>3.0333333333333332</v>
      </c>
      <c r="K559" s="8">
        <v>8.1000000000000003E-2</v>
      </c>
      <c r="L559" s="18">
        <f>D559-D554</f>
        <v>0.10763888888888895</v>
      </c>
      <c r="M559" s="8">
        <f t="shared" si="98"/>
        <v>2.5833333333333348</v>
      </c>
      <c r="N559" s="8">
        <v>3.1E-2</v>
      </c>
    </row>
    <row r="560" spans="1:14">
      <c r="B560" s="6">
        <v>0.7715277777777777</v>
      </c>
      <c r="C560" s="8">
        <v>6.9000000000000006E-2</v>
      </c>
      <c r="D560" s="7">
        <v>0.74930555555555556</v>
      </c>
      <c r="E560" s="8">
        <v>0.04</v>
      </c>
      <c r="F560" s="8"/>
      <c r="G560" s="8"/>
      <c r="H560" s="3">
        <v>42503</v>
      </c>
      <c r="I560" s="18">
        <f>B560-B554</f>
        <v>0.15069444444444435</v>
      </c>
      <c r="J560" s="8">
        <f t="shared" si="97"/>
        <v>3.6166666666666645</v>
      </c>
      <c r="K560" s="8">
        <v>6.9000000000000006E-2</v>
      </c>
      <c r="L560" s="18">
        <f>D560-D554</f>
        <v>0.12847222222222221</v>
      </c>
      <c r="M560" s="8">
        <f t="shared" si="98"/>
        <v>3.083333333333333</v>
      </c>
      <c r="N560" s="8">
        <v>0.04</v>
      </c>
    </row>
    <row r="561" spans="1:15">
      <c r="B561" s="6">
        <v>0.78888888888888886</v>
      </c>
      <c r="C561" s="8">
        <v>6.3E-2</v>
      </c>
      <c r="D561" s="7">
        <v>0.77083333333333337</v>
      </c>
      <c r="E561" s="8">
        <v>6.0999999999999999E-2</v>
      </c>
      <c r="F561" s="8"/>
      <c r="G561" s="8"/>
      <c r="H561" s="3">
        <v>42503</v>
      </c>
      <c r="I561" s="18">
        <f>B561-B554</f>
        <v>0.16805555555555551</v>
      </c>
      <c r="J561" s="8">
        <f t="shared" si="97"/>
        <v>4.0333333333333323</v>
      </c>
      <c r="K561" s="8">
        <v>6.3E-2</v>
      </c>
      <c r="L561" s="18">
        <f>D561-D554</f>
        <v>0.15000000000000002</v>
      </c>
      <c r="M561" s="8">
        <f t="shared" si="98"/>
        <v>3.6000000000000005</v>
      </c>
      <c r="N561" s="8">
        <v>6.0999999999999999E-2</v>
      </c>
    </row>
    <row r="562" spans="1:15">
      <c r="B562" s="6">
        <v>0.81527777777777777</v>
      </c>
      <c r="C562" s="8">
        <v>5.2999999999999999E-2</v>
      </c>
      <c r="D562" s="7">
        <v>0.79236111111111107</v>
      </c>
      <c r="E562" s="19">
        <v>7.1999999999999995E-2</v>
      </c>
      <c r="F562" s="8"/>
      <c r="G562" s="8"/>
      <c r="H562" s="3">
        <v>42503</v>
      </c>
      <c r="I562" s="18">
        <f>B562-B554</f>
        <v>0.19444444444444442</v>
      </c>
      <c r="J562" s="8">
        <f t="shared" si="97"/>
        <v>4.6666666666666661</v>
      </c>
      <c r="K562" s="8">
        <v>5.2999999999999999E-2</v>
      </c>
      <c r="L562" s="18">
        <f>D562-D554</f>
        <v>0.17152777777777772</v>
      </c>
      <c r="M562" s="8">
        <f t="shared" si="98"/>
        <v>4.1166666666666654</v>
      </c>
      <c r="N562" s="8">
        <v>7.1999999999999995E-2</v>
      </c>
    </row>
    <row r="563" spans="1:15">
      <c r="B563" s="6">
        <v>0.83472222222222225</v>
      </c>
      <c r="C563" s="5">
        <v>4.5999999999999999E-2</v>
      </c>
      <c r="D563" s="6">
        <v>0.81319444444444444</v>
      </c>
      <c r="E563" s="5">
        <v>6.6000000000000003E-2</v>
      </c>
      <c r="H563" s="3">
        <v>42503</v>
      </c>
      <c r="I563" s="18">
        <f>B563-B554</f>
        <v>0.21388888888888891</v>
      </c>
      <c r="J563" s="8">
        <f t="shared" si="97"/>
        <v>5.1333333333333337</v>
      </c>
      <c r="K563" s="8">
        <v>4.5999999999999999E-2</v>
      </c>
      <c r="L563" s="18">
        <f>D563-D554</f>
        <v>0.19236111111111109</v>
      </c>
      <c r="M563" s="8">
        <f t="shared" si="98"/>
        <v>4.6166666666666663</v>
      </c>
      <c r="N563" s="8">
        <v>6.6000000000000003E-2</v>
      </c>
    </row>
    <row r="564" spans="1:15">
      <c r="B564" s="6">
        <v>0.85972222222222217</v>
      </c>
      <c r="C564" s="5">
        <v>3.2000000000000001E-2</v>
      </c>
      <c r="D564" s="6">
        <v>0.83472222222222225</v>
      </c>
      <c r="E564" s="5">
        <v>6.6000000000000003E-2</v>
      </c>
      <c r="H564" s="3">
        <v>42503</v>
      </c>
      <c r="I564" s="18">
        <f>B564-B554</f>
        <v>0.23888888888888882</v>
      </c>
      <c r="J564" s="8">
        <f t="shared" si="97"/>
        <v>5.7333333333333316</v>
      </c>
      <c r="K564" s="8">
        <v>3.2000000000000001E-2</v>
      </c>
      <c r="L564" s="18">
        <f>D564-D554</f>
        <v>0.21388888888888891</v>
      </c>
      <c r="M564" s="8">
        <f t="shared" si="98"/>
        <v>5.1333333333333337</v>
      </c>
      <c r="N564" s="8">
        <v>6.6000000000000003E-2</v>
      </c>
    </row>
    <row r="565" spans="1:15">
      <c r="D565" s="6">
        <v>0.85625000000000007</v>
      </c>
      <c r="E565" s="5">
        <v>6.4000000000000001E-2</v>
      </c>
      <c r="H565" s="3">
        <v>42503</v>
      </c>
      <c r="J565" s="8"/>
      <c r="L565" s="18">
        <f>D565-D554</f>
        <v>0.23541666666666672</v>
      </c>
      <c r="M565" s="8">
        <f t="shared" si="98"/>
        <v>5.6500000000000012</v>
      </c>
      <c r="N565" s="8">
        <v>6.4000000000000001E-2</v>
      </c>
    </row>
    <row r="566" spans="1:15">
      <c r="J566" s="8"/>
      <c r="M566" s="8"/>
    </row>
    <row r="567" spans="1:15">
      <c r="A567" s="9">
        <v>15201</v>
      </c>
      <c r="B567" s="7">
        <v>0.62361111111111112</v>
      </c>
      <c r="C567" s="8">
        <v>0</v>
      </c>
      <c r="D567" s="7">
        <v>0.62361111111111112</v>
      </c>
      <c r="E567" s="8">
        <v>0</v>
      </c>
      <c r="F567" s="8">
        <f>100*E577/C570</f>
        <v>31.818181818181824</v>
      </c>
      <c r="G567" s="8">
        <f>-E577+C570</f>
        <v>0.06</v>
      </c>
      <c r="H567" s="17">
        <v>42503</v>
      </c>
      <c r="I567" s="18">
        <f t="shared" ref="I567:I576" si="99">B567-$B$567</f>
        <v>0</v>
      </c>
      <c r="J567" s="8">
        <f t="shared" si="97"/>
        <v>0</v>
      </c>
      <c r="K567" s="8">
        <v>0</v>
      </c>
      <c r="L567" s="18">
        <v>0</v>
      </c>
      <c r="M567" s="8">
        <f t="shared" si="98"/>
        <v>0</v>
      </c>
      <c r="N567" s="8">
        <v>0</v>
      </c>
      <c r="O567" t="s">
        <v>13</v>
      </c>
    </row>
    <row r="568" spans="1:15">
      <c r="B568" s="6">
        <v>0.66666666666666663</v>
      </c>
      <c r="C568" s="12">
        <v>7.2999999999999995E-2</v>
      </c>
      <c r="D568" s="16">
        <v>0.62638888888888888</v>
      </c>
      <c r="E568" s="12">
        <v>0</v>
      </c>
      <c r="F568" s="12"/>
      <c r="G568" s="12"/>
      <c r="H568" s="3">
        <v>42503</v>
      </c>
      <c r="I568" s="18">
        <f t="shared" si="99"/>
        <v>4.3055555555555514E-2</v>
      </c>
      <c r="J568" s="8">
        <f t="shared" si="97"/>
        <v>1.0333333333333323</v>
      </c>
      <c r="K568" s="12">
        <v>7.2999999999999995E-2</v>
      </c>
      <c r="L568" s="18">
        <f>D568-D567</f>
        <v>2.7777777777777679E-3</v>
      </c>
      <c r="M568" s="8">
        <f t="shared" si="98"/>
        <v>6.666666666666643E-2</v>
      </c>
      <c r="N568" s="12">
        <v>0</v>
      </c>
    </row>
    <row r="569" spans="1:15">
      <c r="B569" s="23">
        <v>0.68888888888888899</v>
      </c>
      <c r="C569" s="28">
        <v>8.8999999999999996E-2</v>
      </c>
      <c r="D569" s="16">
        <v>0.64722222222222225</v>
      </c>
      <c r="E569" s="12">
        <v>0</v>
      </c>
      <c r="F569" s="12"/>
      <c r="G569" s="12"/>
      <c r="H569" s="53">
        <v>42503</v>
      </c>
      <c r="I569" s="54">
        <f t="shared" si="99"/>
        <v>6.5277777777777879E-2</v>
      </c>
      <c r="J569" s="55">
        <f t="shared" si="97"/>
        <v>1.5666666666666691</v>
      </c>
      <c r="K569" s="55">
        <v>8.8999999999999996E-2</v>
      </c>
      <c r="L569" s="18">
        <f>D569-D567</f>
        <v>2.3611111111111138E-2</v>
      </c>
      <c r="M569" s="8">
        <f t="shared" ref="M569:M577" si="100">L569/0.625*15</f>
        <v>0.56666666666666732</v>
      </c>
      <c r="N569" s="12">
        <v>0</v>
      </c>
    </row>
    <row r="570" spans="1:15" s="14" customFormat="1">
      <c r="A570" s="1"/>
      <c r="B570" s="6">
        <v>0.70833333333333337</v>
      </c>
      <c r="C570" s="22">
        <v>8.7999999999999995E-2</v>
      </c>
      <c r="D570" s="16">
        <v>0.66805555555555562</v>
      </c>
      <c r="E570" s="12">
        <v>0</v>
      </c>
      <c r="F570" s="12"/>
      <c r="G570" s="12"/>
      <c r="H570" s="3">
        <v>42503</v>
      </c>
      <c r="I570" s="18">
        <f t="shared" si="99"/>
        <v>8.4722222222222254E-2</v>
      </c>
      <c r="J570" s="8">
        <f t="shared" si="97"/>
        <v>2.0333333333333341</v>
      </c>
      <c r="K570" s="12">
        <v>8.7999999999999995E-2</v>
      </c>
      <c r="L570" s="18">
        <f>D570-D567</f>
        <v>4.4444444444444509E-2</v>
      </c>
      <c r="M570" s="8">
        <f t="shared" si="100"/>
        <v>1.0666666666666682</v>
      </c>
      <c r="N570" s="12">
        <v>0</v>
      </c>
    </row>
    <row r="571" spans="1:15">
      <c r="B571" s="6">
        <v>0.72569444444444453</v>
      </c>
      <c r="C571" s="12">
        <v>0.08</v>
      </c>
      <c r="D571" s="16">
        <v>0.68958333333333333</v>
      </c>
      <c r="E571" s="12">
        <v>0</v>
      </c>
      <c r="F571" s="12"/>
      <c r="G571" s="12"/>
      <c r="H571" s="3">
        <v>42503</v>
      </c>
      <c r="I571" s="18">
        <f t="shared" si="99"/>
        <v>0.10208333333333341</v>
      </c>
      <c r="J571" s="8">
        <f t="shared" si="97"/>
        <v>2.450000000000002</v>
      </c>
      <c r="K571" s="12">
        <v>0.08</v>
      </c>
      <c r="L571" s="18">
        <f>D571-D567</f>
        <v>6.597222222222221E-2</v>
      </c>
      <c r="M571" s="8">
        <f t="shared" si="100"/>
        <v>1.583333333333333</v>
      </c>
      <c r="N571" s="12">
        <v>0</v>
      </c>
    </row>
    <row r="572" spans="1:15">
      <c r="B572" s="6">
        <v>0.74861111111111101</v>
      </c>
      <c r="C572" s="12">
        <v>6.3E-2</v>
      </c>
      <c r="D572" s="16">
        <v>0.7104166666666667</v>
      </c>
      <c r="E572" s="12">
        <v>8.0000000000000002E-3</v>
      </c>
      <c r="F572" s="12"/>
      <c r="G572" s="12"/>
      <c r="H572" s="3">
        <v>42503</v>
      </c>
      <c r="I572" s="18">
        <f t="shared" si="99"/>
        <v>0.12499999999999989</v>
      </c>
      <c r="J572" s="8">
        <f t="shared" si="97"/>
        <v>2.9999999999999973</v>
      </c>
      <c r="K572" s="12">
        <v>6.3E-2</v>
      </c>
      <c r="L572" s="18">
        <f>D572-D567</f>
        <v>8.680555555555558E-2</v>
      </c>
      <c r="M572" s="8">
        <f t="shared" si="100"/>
        <v>2.0833333333333339</v>
      </c>
      <c r="N572" s="12">
        <v>8.0000000000000002E-3</v>
      </c>
    </row>
    <row r="573" spans="1:15">
      <c r="B573" s="6">
        <v>0.7680555555555556</v>
      </c>
      <c r="C573" s="12">
        <v>5.5E-2</v>
      </c>
      <c r="D573" s="16">
        <v>0.7319444444444444</v>
      </c>
      <c r="E573" s="12">
        <v>1.6E-2</v>
      </c>
      <c r="F573" s="12"/>
      <c r="G573" s="12"/>
      <c r="H573" s="3">
        <v>42503</v>
      </c>
      <c r="I573" s="18">
        <f t="shared" si="99"/>
        <v>0.14444444444444449</v>
      </c>
      <c r="J573" s="8">
        <f t="shared" si="97"/>
        <v>3.4666666666666677</v>
      </c>
      <c r="K573" s="12">
        <v>5.5E-2</v>
      </c>
      <c r="L573" s="18">
        <f>D573-D567</f>
        <v>0.10833333333333328</v>
      </c>
      <c r="M573" s="8">
        <f t="shared" si="100"/>
        <v>2.5999999999999988</v>
      </c>
      <c r="N573" s="12">
        <v>1.6E-2</v>
      </c>
    </row>
    <row r="574" spans="1:15">
      <c r="B574" s="6">
        <v>0.7895833333333333</v>
      </c>
      <c r="C574" s="12">
        <v>3.9E-2</v>
      </c>
      <c r="D574" s="16">
        <v>0.75277777777777777</v>
      </c>
      <c r="E574" s="12">
        <v>2.1999999999999999E-2</v>
      </c>
      <c r="F574" s="12"/>
      <c r="G574" s="12"/>
      <c r="H574" s="3">
        <v>42503</v>
      </c>
      <c r="I574" s="18">
        <f t="shared" si="99"/>
        <v>0.16597222222222219</v>
      </c>
      <c r="J574" s="8">
        <f t="shared" si="97"/>
        <v>3.9833333333333325</v>
      </c>
      <c r="K574" s="12">
        <v>3.9E-2</v>
      </c>
      <c r="L574" s="18">
        <f>D574-D567</f>
        <v>0.12916666666666665</v>
      </c>
      <c r="M574" s="8">
        <f t="shared" si="100"/>
        <v>3.0999999999999996</v>
      </c>
      <c r="N574" s="12">
        <v>2.1999999999999999E-2</v>
      </c>
    </row>
    <row r="575" spans="1:15">
      <c r="B575" s="6">
        <v>0.81805555555555554</v>
      </c>
      <c r="C575" s="12">
        <v>0.03</v>
      </c>
      <c r="D575" s="16">
        <v>0.77430555555555547</v>
      </c>
      <c r="E575" s="12">
        <v>2.1999999999999999E-2</v>
      </c>
      <c r="F575" s="12"/>
      <c r="G575" s="12"/>
      <c r="H575" s="3">
        <v>42503</v>
      </c>
      <c r="I575" s="18">
        <f t="shared" si="99"/>
        <v>0.19444444444444442</v>
      </c>
      <c r="J575" s="8">
        <f t="shared" si="97"/>
        <v>4.6666666666666661</v>
      </c>
      <c r="K575" s="12">
        <v>0.03</v>
      </c>
      <c r="L575" s="18">
        <f>D575-D567</f>
        <v>0.15069444444444435</v>
      </c>
      <c r="M575" s="8">
        <f t="shared" si="100"/>
        <v>3.6166666666666645</v>
      </c>
      <c r="N575" s="12">
        <v>2.1999999999999999E-2</v>
      </c>
    </row>
    <row r="576" spans="1:15">
      <c r="B576" s="6">
        <v>0.8340277777777777</v>
      </c>
      <c r="C576" s="12">
        <v>2.3E-2</v>
      </c>
      <c r="D576" s="16">
        <v>0.79513888888888884</v>
      </c>
      <c r="E576" s="12">
        <v>2.5999999999999999E-2</v>
      </c>
      <c r="F576" s="12"/>
      <c r="G576" s="12"/>
      <c r="H576" s="3">
        <v>42503</v>
      </c>
      <c r="I576" s="18">
        <f t="shared" si="99"/>
        <v>0.21041666666666659</v>
      </c>
      <c r="J576" s="8">
        <f t="shared" si="97"/>
        <v>5.049999999999998</v>
      </c>
      <c r="K576" s="12">
        <v>2.3E-2</v>
      </c>
      <c r="L576" s="18">
        <f>D576-D567</f>
        <v>0.17152777777777772</v>
      </c>
      <c r="M576" s="8">
        <f t="shared" si="100"/>
        <v>4.1166666666666654</v>
      </c>
      <c r="N576" s="12">
        <v>2.5999999999999999E-2</v>
      </c>
    </row>
    <row r="577" spans="1:14">
      <c r="C577" s="12"/>
      <c r="D577" s="16">
        <v>0.81666666666666676</v>
      </c>
      <c r="E577" s="12">
        <v>2.8000000000000001E-2</v>
      </c>
      <c r="F577" s="12"/>
      <c r="G577" s="12"/>
      <c r="H577" s="3">
        <v>42503</v>
      </c>
      <c r="J577" s="8"/>
      <c r="K577" s="12"/>
      <c r="L577" s="18">
        <f>D577-D567</f>
        <v>0.19305555555555565</v>
      </c>
      <c r="M577" s="8">
        <f t="shared" si="100"/>
        <v>4.6333333333333355</v>
      </c>
      <c r="N577" s="12">
        <v>2.8000000000000001E-2</v>
      </c>
    </row>
    <row r="578" spans="1:14">
      <c r="C578" s="12"/>
      <c r="F578" s="12"/>
      <c r="G578" s="12"/>
      <c r="H578" s="3">
        <v>42503</v>
      </c>
      <c r="J578" s="8"/>
      <c r="K578" s="12"/>
      <c r="M578" s="8"/>
    </row>
    <row r="579" spans="1:14">
      <c r="C579" s="12"/>
      <c r="D579" s="16"/>
      <c r="E579" s="12"/>
      <c r="F579" s="12"/>
      <c r="G579" s="12"/>
      <c r="J579" s="8"/>
      <c r="K579" s="12"/>
      <c r="M579" s="8"/>
      <c r="N579" s="12"/>
    </row>
    <row r="580" spans="1:14">
      <c r="A580" s="13">
        <v>102</v>
      </c>
      <c r="B580" s="6">
        <v>0.61805555555555558</v>
      </c>
      <c r="C580" s="12">
        <v>0</v>
      </c>
      <c r="D580" s="6">
        <v>0.61805555555555558</v>
      </c>
      <c r="E580" s="12">
        <v>0</v>
      </c>
      <c r="F580" s="12">
        <f>100*E588/C582</f>
        <v>35.294117647058819</v>
      </c>
      <c r="G580" s="12">
        <f>-E588+C582</f>
        <v>6.6000000000000003E-2</v>
      </c>
      <c r="H580" s="3">
        <v>42503</v>
      </c>
      <c r="I580" s="18">
        <f t="shared" ref="I580:I590" si="101">B580-$B$580</f>
        <v>0</v>
      </c>
      <c r="J580" s="8">
        <f t="shared" si="97"/>
        <v>0</v>
      </c>
      <c r="K580" s="12">
        <v>0</v>
      </c>
      <c r="L580" s="18">
        <v>0</v>
      </c>
      <c r="M580" s="8">
        <f t="shared" si="98"/>
        <v>0</v>
      </c>
      <c r="N580" s="12">
        <v>0</v>
      </c>
    </row>
    <row r="581" spans="1:14">
      <c r="B581" s="7">
        <v>0.66805555555555562</v>
      </c>
      <c r="C581" s="12">
        <v>9.8000000000000004E-2</v>
      </c>
      <c r="D581" s="16">
        <v>0.63194444444444442</v>
      </c>
      <c r="E581" s="12">
        <v>0</v>
      </c>
      <c r="F581" s="12"/>
      <c r="G581" s="12"/>
      <c r="H581" s="3">
        <v>42503</v>
      </c>
      <c r="I581" s="18">
        <f t="shared" si="101"/>
        <v>5.0000000000000044E-2</v>
      </c>
      <c r="J581" s="8">
        <f t="shared" si="97"/>
        <v>1.2000000000000011</v>
      </c>
      <c r="K581" s="12">
        <v>9.8000000000000004E-2</v>
      </c>
      <c r="L581" s="18">
        <f>D581-D580</f>
        <v>1.388888888888884E-2</v>
      </c>
      <c r="M581" s="8">
        <f t="shared" si="98"/>
        <v>0.33333333333333215</v>
      </c>
      <c r="N581" s="12">
        <v>0</v>
      </c>
    </row>
    <row r="582" spans="1:14">
      <c r="B582" s="7">
        <v>0.68819444444444444</v>
      </c>
      <c r="C582" s="22">
        <v>0.10199999999999999</v>
      </c>
      <c r="D582" s="16">
        <v>0.65277777777777779</v>
      </c>
      <c r="E582" s="12">
        <v>0</v>
      </c>
      <c r="F582" s="12"/>
      <c r="G582" s="12"/>
      <c r="H582" s="3">
        <v>42503</v>
      </c>
      <c r="I582" s="18">
        <f t="shared" si="101"/>
        <v>7.0138888888888862E-2</v>
      </c>
      <c r="J582" s="8">
        <f t="shared" si="97"/>
        <v>1.6833333333333327</v>
      </c>
      <c r="K582" s="12">
        <v>0.10199999999999999</v>
      </c>
      <c r="L582" s="18">
        <f>D582-D580</f>
        <v>3.472222222222221E-2</v>
      </c>
      <c r="M582" s="8">
        <f t="shared" si="98"/>
        <v>0.83333333333333304</v>
      </c>
      <c r="N582" s="12">
        <v>0</v>
      </c>
    </row>
    <row r="583" spans="1:14">
      <c r="B583" s="7">
        <v>0.71111111111111114</v>
      </c>
      <c r="C583" s="12">
        <v>9.1999999999999998E-2</v>
      </c>
      <c r="D583" s="16">
        <v>0.6743055555555556</v>
      </c>
      <c r="E583" s="12">
        <v>0</v>
      </c>
      <c r="F583" s="12"/>
      <c r="G583" s="12"/>
      <c r="H583" s="3">
        <v>42503</v>
      </c>
      <c r="I583" s="18">
        <f t="shared" si="101"/>
        <v>9.3055555555555558E-2</v>
      </c>
      <c r="J583" s="8">
        <f t="shared" si="97"/>
        <v>2.2333333333333334</v>
      </c>
      <c r="K583" s="12">
        <v>9.1999999999999998E-2</v>
      </c>
      <c r="L583" s="18">
        <f>D583-D580</f>
        <v>5.6250000000000022E-2</v>
      </c>
      <c r="M583" s="8">
        <f t="shared" si="98"/>
        <v>1.3500000000000005</v>
      </c>
      <c r="N583" s="12">
        <v>0</v>
      </c>
    </row>
    <row r="584" spans="1:14">
      <c r="B584" s="7">
        <v>0.72361111111111109</v>
      </c>
      <c r="C584" s="12">
        <v>8.6999999999999994E-2</v>
      </c>
      <c r="D584" s="16">
        <v>0.69513888888888886</v>
      </c>
      <c r="E584" s="12">
        <v>0</v>
      </c>
      <c r="F584" s="12"/>
      <c r="G584" s="12"/>
      <c r="H584" s="3">
        <v>42503</v>
      </c>
      <c r="I584" s="18">
        <f t="shared" si="101"/>
        <v>0.10555555555555551</v>
      </c>
      <c r="J584" s="8">
        <f t="shared" si="97"/>
        <v>2.5333333333333323</v>
      </c>
      <c r="K584" s="12">
        <v>8.6999999999999994E-2</v>
      </c>
      <c r="L584" s="18">
        <f>D584-D580</f>
        <v>7.7083333333333282E-2</v>
      </c>
      <c r="M584" s="8">
        <f t="shared" si="98"/>
        <v>1.8499999999999988</v>
      </c>
      <c r="N584" s="12">
        <v>0</v>
      </c>
    </row>
    <row r="585" spans="1:14">
      <c r="B585" s="7">
        <v>0.74583333333333324</v>
      </c>
      <c r="C585" s="12">
        <v>7.8E-2</v>
      </c>
      <c r="D585" s="16">
        <v>0.71666666666666667</v>
      </c>
      <c r="E585" s="12">
        <v>7.0000000000000001E-3</v>
      </c>
      <c r="F585" s="12"/>
      <c r="G585" s="12"/>
      <c r="H585" s="3">
        <v>42503</v>
      </c>
      <c r="I585" s="18">
        <f t="shared" si="101"/>
        <v>0.12777777777777766</v>
      </c>
      <c r="J585" s="8">
        <f t="shared" si="97"/>
        <v>3.0666666666666638</v>
      </c>
      <c r="K585" s="12">
        <v>7.8E-2</v>
      </c>
      <c r="L585" s="18">
        <f>D585-D580</f>
        <v>9.8611111111111094E-2</v>
      </c>
      <c r="M585" s="8">
        <f t="shared" si="98"/>
        <v>2.3666666666666663</v>
      </c>
      <c r="N585" s="12">
        <v>7.0000000000000001E-3</v>
      </c>
    </row>
    <row r="586" spans="1:14">
      <c r="B586" s="7">
        <v>0.76666666666666661</v>
      </c>
      <c r="C586" s="12">
        <v>6.9000000000000006E-2</v>
      </c>
      <c r="D586" s="16">
        <v>0.73749999999999993</v>
      </c>
      <c r="E586" s="12">
        <v>1.7999999999999999E-2</v>
      </c>
      <c r="F586" s="12"/>
      <c r="G586" s="12"/>
      <c r="H586" s="3">
        <v>42503</v>
      </c>
      <c r="I586" s="18">
        <f t="shared" si="101"/>
        <v>0.14861111111111103</v>
      </c>
      <c r="J586" s="8">
        <f t="shared" si="97"/>
        <v>3.5666666666666647</v>
      </c>
      <c r="K586" s="12">
        <v>6.9000000000000006E-2</v>
      </c>
      <c r="L586" s="18">
        <f>D586-D580</f>
        <v>0.11944444444444435</v>
      </c>
      <c r="M586" s="8">
        <f t="shared" si="98"/>
        <v>2.8666666666666645</v>
      </c>
      <c r="N586" s="12">
        <v>1.7999999999999999E-2</v>
      </c>
    </row>
    <row r="587" spans="1:14">
      <c r="B587" s="7">
        <v>0.78819444444444453</v>
      </c>
      <c r="C587" s="12">
        <v>5.8999999999999997E-2</v>
      </c>
      <c r="D587" s="16">
        <v>0.75902777777777775</v>
      </c>
      <c r="E587" s="12">
        <v>2.1999999999999999E-2</v>
      </c>
      <c r="F587" s="12"/>
      <c r="G587" s="12"/>
      <c r="H587" s="3">
        <v>42503</v>
      </c>
      <c r="I587" s="18">
        <f t="shared" si="101"/>
        <v>0.17013888888888895</v>
      </c>
      <c r="J587" s="8">
        <f t="shared" si="97"/>
        <v>4.0833333333333348</v>
      </c>
      <c r="K587" s="12">
        <v>5.8999999999999997E-2</v>
      </c>
      <c r="L587" s="18">
        <f>D587-D580</f>
        <v>0.14097222222222217</v>
      </c>
      <c r="M587" s="8">
        <f t="shared" si="98"/>
        <v>3.383333333333332</v>
      </c>
      <c r="N587" s="12">
        <v>2.1999999999999999E-2</v>
      </c>
    </row>
    <row r="588" spans="1:14">
      <c r="B588" s="7">
        <v>0.81388888888888899</v>
      </c>
      <c r="C588" s="12">
        <v>4.2999999999999997E-2</v>
      </c>
      <c r="D588" s="16">
        <v>0.77986111111111101</v>
      </c>
      <c r="E588" s="20">
        <v>3.5999999999999997E-2</v>
      </c>
      <c r="F588" s="12"/>
      <c r="G588" s="12"/>
      <c r="H588" s="3">
        <v>42503</v>
      </c>
      <c r="I588" s="18">
        <f t="shared" si="101"/>
        <v>0.19583333333333341</v>
      </c>
      <c r="J588" s="8">
        <f t="shared" si="97"/>
        <v>4.700000000000002</v>
      </c>
      <c r="K588" s="12">
        <v>4.2999999999999997E-2</v>
      </c>
      <c r="L588" s="18">
        <f>D588-D580</f>
        <v>0.16180555555555542</v>
      </c>
      <c r="M588" s="8">
        <f t="shared" si="98"/>
        <v>3.8833333333333302</v>
      </c>
      <c r="N588" s="12">
        <v>3.5999999999999997E-2</v>
      </c>
    </row>
    <row r="589" spans="1:14">
      <c r="B589" s="7">
        <v>0.83750000000000002</v>
      </c>
      <c r="C589" s="12">
        <v>3.4000000000000002E-2</v>
      </c>
      <c r="D589" s="16">
        <v>0.80138888888888893</v>
      </c>
      <c r="E589" s="12">
        <v>3.1E-2</v>
      </c>
      <c r="F589" s="12"/>
      <c r="G589" s="12"/>
      <c r="H589" s="3">
        <v>42503</v>
      </c>
      <c r="I589" s="18">
        <f t="shared" si="101"/>
        <v>0.21944444444444444</v>
      </c>
      <c r="J589" s="8">
        <f t="shared" si="97"/>
        <v>5.2666666666666666</v>
      </c>
      <c r="K589" s="12">
        <v>3.4000000000000002E-2</v>
      </c>
      <c r="L589" s="18">
        <f>D589-D580</f>
        <v>0.18333333333333335</v>
      </c>
      <c r="M589" s="8">
        <f t="shared" si="98"/>
        <v>4.4000000000000004</v>
      </c>
      <c r="N589" s="12">
        <v>3.1E-2</v>
      </c>
    </row>
    <row r="590" spans="1:14">
      <c r="B590" s="7">
        <v>0.87847222222222221</v>
      </c>
      <c r="C590" s="8">
        <v>1.4999999999999999E-2</v>
      </c>
      <c r="D590" s="6">
        <v>0.82291666666666663</v>
      </c>
      <c r="E590" s="5">
        <v>2.9000000000000001E-2</v>
      </c>
      <c r="H590" s="3">
        <v>42503</v>
      </c>
      <c r="I590" s="18">
        <f t="shared" si="101"/>
        <v>0.26041666666666663</v>
      </c>
      <c r="J590" s="8">
        <f t="shared" si="97"/>
        <v>6.2499999999999991</v>
      </c>
      <c r="K590" s="8">
        <v>1.4999999999999999E-2</v>
      </c>
      <c r="L590" s="18">
        <f>D590-D580</f>
        <v>0.20486111111111105</v>
      </c>
      <c r="M590" s="8">
        <f t="shared" si="98"/>
        <v>4.9166666666666652</v>
      </c>
      <c r="N590" s="8">
        <v>2.9000000000000001E-2</v>
      </c>
    </row>
    <row r="591" spans="1:14">
      <c r="D591" s="6">
        <v>0.84375</v>
      </c>
      <c r="E591" s="5">
        <v>2.7E-2</v>
      </c>
      <c r="H591" s="3">
        <v>42503</v>
      </c>
      <c r="J591" s="8"/>
      <c r="L591" s="18">
        <f>D591-D580</f>
        <v>0.22569444444444442</v>
      </c>
      <c r="M591" s="8">
        <f t="shared" si="98"/>
        <v>5.4166666666666661</v>
      </c>
      <c r="N591" s="8">
        <v>2.7E-2</v>
      </c>
    </row>
    <row r="592" spans="1:14">
      <c r="D592" s="6">
        <v>0.8652777777777777</v>
      </c>
      <c r="E592" s="5">
        <v>2.4E-2</v>
      </c>
      <c r="H592" s="3">
        <v>42503</v>
      </c>
      <c r="J592" s="8"/>
      <c r="L592" s="18">
        <f>D592-D580</f>
        <v>0.24722222222222212</v>
      </c>
      <c r="M592" s="8">
        <f t="shared" si="98"/>
        <v>5.9333333333333309</v>
      </c>
      <c r="N592" s="8">
        <v>2.4E-2</v>
      </c>
    </row>
    <row r="593" spans="1:15">
      <c r="J593" s="8"/>
      <c r="M593" s="8"/>
    </row>
    <row r="594" spans="1:15">
      <c r="A594" s="9">
        <v>12701</v>
      </c>
      <c r="B594" s="7">
        <v>0.62083333333333335</v>
      </c>
      <c r="C594" s="8">
        <v>0</v>
      </c>
      <c r="D594" s="7">
        <v>0.62083333333333335</v>
      </c>
      <c r="E594" s="8">
        <v>0</v>
      </c>
      <c r="F594" s="8">
        <f>100*E602/C597</f>
        <v>60.810810810810814</v>
      </c>
      <c r="G594" s="8">
        <f>-E602+C597</f>
        <v>2.8999999999999998E-2</v>
      </c>
      <c r="H594" s="17">
        <v>42496</v>
      </c>
      <c r="I594" s="18">
        <f t="shared" ref="I594:I601" si="102">B594-$B$594</f>
        <v>0</v>
      </c>
      <c r="J594" s="8">
        <f t="shared" si="97"/>
        <v>0</v>
      </c>
      <c r="K594" s="8">
        <v>0</v>
      </c>
      <c r="L594" s="18">
        <v>0</v>
      </c>
      <c r="M594" s="8">
        <f t="shared" si="98"/>
        <v>0</v>
      </c>
      <c r="N594" s="8">
        <v>0</v>
      </c>
      <c r="O594" t="s">
        <v>13</v>
      </c>
    </row>
    <row r="595" spans="1:15">
      <c r="B595" s="6">
        <v>0.66736111111111107</v>
      </c>
      <c r="C595" s="5">
        <v>7.3999999999999996E-2</v>
      </c>
      <c r="D595" s="6">
        <v>0.62847222222222221</v>
      </c>
      <c r="E595" s="5">
        <v>0</v>
      </c>
      <c r="H595" s="3">
        <v>42496</v>
      </c>
      <c r="I595" s="18">
        <f t="shared" si="102"/>
        <v>4.6527777777777724E-2</v>
      </c>
      <c r="J595" s="8">
        <f t="shared" si="97"/>
        <v>1.1166666666666654</v>
      </c>
      <c r="K595" s="8">
        <v>7.3999999999999996E-2</v>
      </c>
      <c r="L595" s="18">
        <f>D595-D594</f>
        <v>7.6388888888888618E-3</v>
      </c>
      <c r="M595" s="8">
        <f t="shared" si="98"/>
        <v>0.18333333333333268</v>
      </c>
      <c r="N595" s="8">
        <v>0</v>
      </c>
    </row>
    <row r="596" spans="1:15">
      <c r="B596" s="23">
        <v>0.69027777777777777</v>
      </c>
      <c r="C596" s="24">
        <v>7.9000000000000001E-2</v>
      </c>
      <c r="D596" s="16">
        <v>0.65</v>
      </c>
      <c r="E596" s="12">
        <v>0</v>
      </c>
      <c r="H596" s="3">
        <v>42496</v>
      </c>
      <c r="I596" s="27">
        <f t="shared" si="102"/>
        <v>6.944444444444442E-2</v>
      </c>
      <c r="J596" s="55">
        <f t="shared" si="97"/>
        <v>1.6666666666666661</v>
      </c>
      <c r="K596" s="56">
        <v>7.9000000000000001E-2</v>
      </c>
      <c r="L596" s="18">
        <f>D596-D594</f>
        <v>2.9166666666666674E-2</v>
      </c>
      <c r="M596" s="8">
        <f t="shared" ref="M596:M602" si="103">L596/0.625*15</f>
        <v>0.70000000000000018</v>
      </c>
      <c r="N596" s="12">
        <v>0</v>
      </c>
    </row>
    <row r="597" spans="1:15" s="14" customFormat="1">
      <c r="A597" s="1"/>
      <c r="B597" s="6">
        <v>0.71111111111111114</v>
      </c>
      <c r="C597" s="22">
        <v>7.3999999999999996E-2</v>
      </c>
      <c r="D597" s="16">
        <v>0.67083333333333339</v>
      </c>
      <c r="E597" s="12">
        <v>0</v>
      </c>
      <c r="F597" s="12"/>
      <c r="G597" s="12"/>
      <c r="H597" s="3">
        <v>42496</v>
      </c>
      <c r="I597" s="18">
        <f t="shared" si="102"/>
        <v>9.027777777777779E-2</v>
      </c>
      <c r="J597" s="8">
        <f t="shared" si="97"/>
        <v>2.166666666666667</v>
      </c>
      <c r="K597" s="12">
        <v>7.3999999999999996E-2</v>
      </c>
      <c r="L597" s="18">
        <f>D597-D594</f>
        <v>5.0000000000000044E-2</v>
      </c>
      <c r="M597" s="8">
        <f t="shared" si="103"/>
        <v>1.2000000000000011</v>
      </c>
      <c r="N597" s="12">
        <v>0</v>
      </c>
    </row>
    <row r="598" spans="1:15">
      <c r="B598" s="6">
        <v>0.7284722222222223</v>
      </c>
      <c r="C598" s="12">
        <v>6.0999999999999999E-2</v>
      </c>
      <c r="D598" s="16">
        <v>0.69236111111111109</v>
      </c>
      <c r="E598" s="12">
        <v>1.2E-2</v>
      </c>
      <c r="F598" s="12"/>
      <c r="G598" s="12"/>
      <c r="H598" s="3">
        <v>42496</v>
      </c>
      <c r="I598" s="18">
        <f t="shared" si="102"/>
        <v>0.10763888888888895</v>
      </c>
      <c r="J598" s="8">
        <f t="shared" si="97"/>
        <v>2.5833333333333348</v>
      </c>
      <c r="K598" s="12">
        <v>6.0999999999999999E-2</v>
      </c>
      <c r="L598" s="18">
        <f>D598-D594</f>
        <v>7.1527777777777746E-2</v>
      </c>
      <c r="M598" s="8">
        <f t="shared" si="103"/>
        <v>1.7166666666666659</v>
      </c>
      <c r="N598" s="12">
        <v>1.2E-2</v>
      </c>
    </row>
    <row r="599" spans="1:15">
      <c r="B599" s="6">
        <v>0.75069444444444444</v>
      </c>
      <c r="C599" s="12">
        <v>5.0999999999999997E-2</v>
      </c>
      <c r="D599" s="16">
        <v>0.71319444444444446</v>
      </c>
      <c r="E599" s="12">
        <v>2.5000000000000001E-2</v>
      </c>
      <c r="F599" s="12"/>
      <c r="G599" s="12"/>
      <c r="H599" s="3">
        <v>42496</v>
      </c>
      <c r="I599" s="18">
        <f t="shared" si="102"/>
        <v>0.12986111111111109</v>
      </c>
      <c r="J599" s="8">
        <f t="shared" si="97"/>
        <v>3.1166666666666663</v>
      </c>
      <c r="K599" s="12">
        <v>5.0999999999999997E-2</v>
      </c>
      <c r="L599" s="18">
        <f>D599-D594</f>
        <v>9.2361111111111116E-2</v>
      </c>
      <c r="M599" s="8">
        <f t="shared" si="103"/>
        <v>2.2166666666666668</v>
      </c>
      <c r="N599" s="12">
        <v>2.5000000000000001E-2</v>
      </c>
    </row>
    <row r="600" spans="1:15">
      <c r="B600" s="6">
        <v>0.7729166666666667</v>
      </c>
      <c r="C600" s="12">
        <v>3.9E-2</v>
      </c>
      <c r="D600" s="16">
        <v>0.73472222222222217</v>
      </c>
      <c r="E600" s="12">
        <v>3.9E-2</v>
      </c>
      <c r="F600" s="12"/>
      <c r="G600" s="12"/>
      <c r="H600" s="3">
        <v>42496</v>
      </c>
      <c r="I600" s="18">
        <f t="shared" si="102"/>
        <v>0.15208333333333335</v>
      </c>
      <c r="J600" s="8">
        <f t="shared" si="97"/>
        <v>3.6500000000000004</v>
      </c>
      <c r="K600" s="12">
        <v>3.9E-2</v>
      </c>
      <c r="L600" s="18">
        <f>D600-D594</f>
        <v>0.11388888888888882</v>
      </c>
      <c r="M600" s="8">
        <f t="shared" si="103"/>
        <v>2.7333333333333316</v>
      </c>
      <c r="N600" s="12">
        <v>3.9E-2</v>
      </c>
    </row>
    <row r="601" spans="1:15">
      <c r="B601" s="6">
        <v>0.7944444444444444</v>
      </c>
      <c r="C601" s="12">
        <v>2.7E-2</v>
      </c>
      <c r="D601" s="16">
        <v>0.75624999999999998</v>
      </c>
      <c r="E601" s="12">
        <v>0.04</v>
      </c>
      <c r="F601" s="12"/>
      <c r="G601" s="12"/>
      <c r="H601" s="3">
        <v>42496</v>
      </c>
      <c r="I601" s="18">
        <f t="shared" si="102"/>
        <v>0.17361111111111105</v>
      </c>
      <c r="J601" s="8">
        <f t="shared" si="97"/>
        <v>4.1666666666666652</v>
      </c>
      <c r="K601" s="12">
        <v>2.7E-2</v>
      </c>
      <c r="L601" s="18">
        <f>D601-D594</f>
        <v>0.13541666666666663</v>
      </c>
      <c r="M601" s="8">
        <f t="shared" si="103"/>
        <v>3.2499999999999991</v>
      </c>
      <c r="N601" s="12">
        <v>0.04</v>
      </c>
    </row>
    <row r="602" spans="1:15">
      <c r="C602" s="12"/>
      <c r="D602" s="16">
        <v>0.77708333333333324</v>
      </c>
      <c r="E602" s="12">
        <v>4.4999999999999998E-2</v>
      </c>
      <c r="F602" s="12"/>
      <c r="G602" s="12"/>
      <c r="H602" s="3">
        <v>42496</v>
      </c>
      <c r="J602" s="8"/>
      <c r="K602" s="12"/>
      <c r="L602" s="18">
        <f>D602-D594</f>
        <v>0.15624999999999989</v>
      </c>
      <c r="M602" s="8">
        <f t="shared" si="103"/>
        <v>3.7499999999999973</v>
      </c>
      <c r="N602" s="12">
        <v>4.4999999999999998E-2</v>
      </c>
    </row>
    <row r="603" spans="1:15">
      <c r="C603" s="12"/>
      <c r="F603" s="12"/>
      <c r="G603" s="12"/>
      <c r="J603" s="8"/>
      <c r="K603" s="12"/>
      <c r="M603" s="8"/>
    </row>
    <row r="604" spans="1:15">
      <c r="A604" s="13">
        <v>13102</v>
      </c>
      <c r="B604" s="6">
        <v>0.62569444444444444</v>
      </c>
      <c r="C604" s="12">
        <v>0</v>
      </c>
      <c r="D604" s="6">
        <v>0.62569444444444444</v>
      </c>
      <c r="E604" s="12">
        <v>0</v>
      </c>
      <c r="F604" s="12">
        <f>100*E613/C607</f>
        <v>42.682926829268297</v>
      </c>
      <c r="G604" s="12">
        <f>-E613+C607</f>
        <v>4.7E-2</v>
      </c>
      <c r="H604" s="3">
        <v>42496</v>
      </c>
      <c r="I604" s="18">
        <f t="shared" ref="I604:I613" si="104">B604-$B$604</f>
        <v>0</v>
      </c>
      <c r="J604" s="8">
        <f t="shared" si="97"/>
        <v>0</v>
      </c>
      <c r="K604" s="12">
        <v>0</v>
      </c>
      <c r="L604" s="18">
        <v>0</v>
      </c>
      <c r="M604" s="8">
        <f t="shared" si="98"/>
        <v>0</v>
      </c>
      <c r="N604" s="12">
        <v>0</v>
      </c>
    </row>
    <row r="605" spans="1:15">
      <c r="B605" s="6">
        <v>0.66805555555555562</v>
      </c>
      <c r="C605" s="12">
        <v>7.0000000000000007E-2</v>
      </c>
      <c r="D605" s="16">
        <v>0.63124999999999998</v>
      </c>
      <c r="E605" s="12">
        <v>0</v>
      </c>
      <c r="F605" s="12"/>
      <c r="G605" s="12"/>
      <c r="H605" s="3">
        <v>42496</v>
      </c>
      <c r="I605" s="18">
        <f t="shared" si="104"/>
        <v>4.2361111111111183E-2</v>
      </c>
      <c r="J605" s="8">
        <f t="shared" si="97"/>
        <v>1.0166666666666684</v>
      </c>
      <c r="K605" s="12">
        <v>7.0000000000000007E-2</v>
      </c>
      <c r="L605" s="18">
        <f>D605-D604</f>
        <v>5.5555555555555358E-3</v>
      </c>
      <c r="M605" s="8">
        <f t="shared" si="98"/>
        <v>0.13333333333333286</v>
      </c>
      <c r="N605" s="12">
        <v>0</v>
      </c>
    </row>
    <row r="606" spans="1:15">
      <c r="B606" s="6">
        <v>0.68958333333333333</v>
      </c>
      <c r="C606" s="12">
        <v>6.7000000000000004E-2</v>
      </c>
      <c r="D606" s="16">
        <v>0.65208333333333335</v>
      </c>
      <c r="E606" s="12">
        <v>0</v>
      </c>
      <c r="F606" s="12"/>
      <c r="G606" s="12"/>
      <c r="H606" s="3">
        <v>42496</v>
      </c>
      <c r="I606" s="18">
        <f t="shared" si="104"/>
        <v>6.3888888888888884E-2</v>
      </c>
      <c r="J606" s="8">
        <f t="shared" si="97"/>
        <v>1.5333333333333332</v>
      </c>
      <c r="K606" s="12">
        <v>6.7000000000000004E-2</v>
      </c>
      <c r="L606" s="18">
        <f>D606-D604</f>
        <v>2.6388888888888906E-2</v>
      </c>
      <c r="M606" s="8">
        <f t="shared" si="98"/>
        <v>0.63333333333333375</v>
      </c>
      <c r="N606" s="12">
        <v>0</v>
      </c>
    </row>
    <row r="607" spans="1:15">
      <c r="B607" s="6">
        <v>0.7090277777777777</v>
      </c>
      <c r="C607" s="22">
        <v>8.2000000000000003E-2</v>
      </c>
      <c r="D607" s="16">
        <v>0.67291666666666661</v>
      </c>
      <c r="E607" s="12">
        <v>0</v>
      </c>
      <c r="F607" s="12"/>
      <c r="G607" s="12"/>
      <c r="H607" s="3">
        <v>42496</v>
      </c>
      <c r="I607" s="18">
        <f t="shared" si="104"/>
        <v>8.3333333333333259E-2</v>
      </c>
      <c r="J607" s="8">
        <f t="shared" ref="J607:J613" si="105">I607/0.625*15</f>
        <v>1.9999999999999982</v>
      </c>
      <c r="K607" s="12">
        <v>8.2000000000000003E-2</v>
      </c>
      <c r="L607" s="18">
        <f>D607-D604</f>
        <v>4.7222222222222165E-2</v>
      </c>
      <c r="M607" s="8">
        <f t="shared" si="98"/>
        <v>1.133333333333332</v>
      </c>
      <c r="N607" s="12">
        <v>0</v>
      </c>
    </row>
    <row r="608" spans="1:15">
      <c r="B608" s="6">
        <v>0.72569444444444453</v>
      </c>
      <c r="C608" s="12">
        <v>7.6999999999999999E-2</v>
      </c>
      <c r="D608" s="16">
        <v>0.69444444444444453</v>
      </c>
      <c r="E608" s="12">
        <v>0.01</v>
      </c>
      <c r="F608" s="12"/>
      <c r="G608" s="12"/>
      <c r="H608" s="3">
        <v>42496</v>
      </c>
      <c r="I608" s="18">
        <f t="shared" si="104"/>
        <v>0.10000000000000009</v>
      </c>
      <c r="J608" s="8">
        <f t="shared" si="105"/>
        <v>2.4000000000000021</v>
      </c>
      <c r="K608" s="12">
        <v>7.6999999999999999E-2</v>
      </c>
      <c r="L608" s="18">
        <f>D608-D604</f>
        <v>6.8750000000000089E-2</v>
      </c>
      <c r="M608" s="8">
        <f t="shared" si="98"/>
        <v>1.6500000000000021</v>
      </c>
      <c r="N608" s="12">
        <v>0.01</v>
      </c>
    </row>
    <row r="609" spans="1:14">
      <c r="B609" s="6">
        <v>0.74791666666666667</v>
      </c>
      <c r="C609" s="12">
        <v>6.5000000000000002E-2</v>
      </c>
      <c r="D609" s="16">
        <v>0.71527777777777779</v>
      </c>
      <c r="E609" s="12">
        <v>1.6E-2</v>
      </c>
      <c r="F609" s="12"/>
      <c r="G609" s="12"/>
      <c r="H609" s="3">
        <v>42496</v>
      </c>
      <c r="I609" s="18">
        <f t="shared" si="104"/>
        <v>0.12222222222222223</v>
      </c>
      <c r="J609" s="8">
        <f t="shared" si="105"/>
        <v>2.9333333333333336</v>
      </c>
      <c r="K609" s="12">
        <v>6.5000000000000002E-2</v>
      </c>
      <c r="L609" s="18">
        <f>D609-D604</f>
        <v>8.9583333333333348E-2</v>
      </c>
      <c r="M609" s="8">
        <f t="shared" si="98"/>
        <v>2.1500000000000004</v>
      </c>
      <c r="N609" s="12">
        <v>1.6E-2</v>
      </c>
    </row>
    <row r="610" spans="1:14">
      <c r="B610" s="6">
        <v>0.77013888888888893</v>
      </c>
      <c r="C610" s="12">
        <v>5.3999999999999999E-2</v>
      </c>
      <c r="D610" s="16">
        <v>0.7368055555555556</v>
      </c>
      <c r="E610" s="12">
        <v>2.5000000000000001E-2</v>
      </c>
      <c r="F610" s="12"/>
      <c r="G610" s="12"/>
      <c r="H610" s="3">
        <v>42496</v>
      </c>
      <c r="I610" s="18">
        <f t="shared" si="104"/>
        <v>0.14444444444444449</v>
      </c>
      <c r="J610" s="8">
        <f t="shared" si="105"/>
        <v>3.4666666666666677</v>
      </c>
      <c r="K610" s="12">
        <v>5.3999999999999999E-2</v>
      </c>
      <c r="L610" s="18">
        <f>D610-D604</f>
        <v>0.11111111111111116</v>
      </c>
      <c r="M610" s="8">
        <f t="shared" si="98"/>
        <v>2.6666666666666679</v>
      </c>
      <c r="N610" s="12">
        <v>2.5000000000000001E-2</v>
      </c>
    </row>
    <row r="611" spans="1:14">
      <c r="B611" s="6">
        <v>0.79166666666666663</v>
      </c>
      <c r="C611" s="12">
        <v>4.5999999999999999E-2</v>
      </c>
      <c r="D611" s="16">
        <v>0.75763888888888886</v>
      </c>
      <c r="E611" s="12">
        <v>2.8000000000000001E-2</v>
      </c>
      <c r="F611" s="12"/>
      <c r="G611" s="12"/>
      <c r="H611" s="3">
        <v>42496</v>
      </c>
      <c r="I611" s="18">
        <f t="shared" si="104"/>
        <v>0.16597222222222219</v>
      </c>
      <c r="J611" s="8">
        <f t="shared" si="105"/>
        <v>3.9833333333333325</v>
      </c>
      <c r="K611" s="12">
        <v>4.5999999999999999E-2</v>
      </c>
      <c r="L611" s="18">
        <f>D611-D604</f>
        <v>0.13194444444444442</v>
      </c>
      <c r="M611" s="8">
        <f t="shared" si="98"/>
        <v>3.1666666666666661</v>
      </c>
      <c r="N611" s="12">
        <v>2.8000000000000001E-2</v>
      </c>
    </row>
    <row r="612" spans="1:14">
      <c r="B612" s="6">
        <v>0.81388888888888899</v>
      </c>
      <c r="C612" s="12">
        <v>3.2000000000000001E-2</v>
      </c>
      <c r="D612" s="16">
        <v>0.77916666666666667</v>
      </c>
      <c r="E612" s="12">
        <v>3.3000000000000002E-2</v>
      </c>
      <c r="F612" s="12"/>
      <c r="G612" s="12"/>
      <c r="H612" s="3">
        <v>42496</v>
      </c>
      <c r="I612" s="18">
        <f t="shared" si="104"/>
        <v>0.18819444444444455</v>
      </c>
      <c r="J612" s="8">
        <f t="shared" si="105"/>
        <v>4.5166666666666693</v>
      </c>
      <c r="K612" s="12">
        <v>3.2000000000000001E-2</v>
      </c>
      <c r="L612" s="18">
        <f>D612-D604</f>
        <v>0.15347222222222223</v>
      </c>
      <c r="M612" s="8">
        <f t="shared" si="98"/>
        <v>3.6833333333333336</v>
      </c>
      <c r="N612" s="12">
        <v>3.3000000000000002E-2</v>
      </c>
    </row>
    <row r="613" spans="1:14">
      <c r="B613" s="6">
        <v>0.83611111111111114</v>
      </c>
      <c r="C613" s="12">
        <v>2.5000000000000001E-2</v>
      </c>
      <c r="D613" s="16">
        <v>0.80069444444444438</v>
      </c>
      <c r="E613" s="20">
        <v>3.5000000000000003E-2</v>
      </c>
      <c r="F613" s="12"/>
      <c r="G613" s="12"/>
      <c r="H613" s="3">
        <v>42496</v>
      </c>
      <c r="I613" s="18">
        <f t="shared" si="104"/>
        <v>0.2104166666666667</v>
      </c>
      <c r="J613" s="8">
        <f t="shared" si="105"/>
        <v>5.0500000000000007</v>
      </c>
      <c r="K613" s="12">
        <v>2.5000000000000001E-2</v>
      </c>
      <c r="L613" s="18">
        <f>D613-D604</f>
        <v>0.17499999999999993</v>
      </c>
      <c r="M613" s="8">
        <f t="shared" si="98"/>
        <v>4.1999999999999984</v>
      </c>
      <c r="N613" s="12">
        <v>3.5000000000000003E-2</v>
      </c>
    </row>
    <row r="614" spans="1:14">
      <c r="C614" s="12"/>
      <c r="D614" s="16">
        <v>0.82152777777777775</v>
      </c>
      <c r="E614" s="12">
        <v>3.1E-2</v>
      </c>
      <c r="F614" s="12"/>
      <c r="G614" s="12"/>
      <c r="H614" s="3">
        <v>42496</v>
      </c>
      <c r="J614" s="8"/>
      <c r="K614" s="12"/>
      <c r="L614" s="18">
        <f>D614-D604</f>
        <v>0.1958333333333333</v>
      </c>
      <c r="M614" s="8">
        <f t="shared" si="98"/>
        <v>4.6999999999999993</v>
      </c>
      <c r="N614" s="12">
        <v>3.1E-2</v>
      </c>
    </row>
    <row r="615" spans="1:14">
      <c r="C615" s="12"/>
      <c r="D615" s="16"/>
      <c r="E615" s="12"/>
      <c r="F615" s="12"/>
      <c r="G615" s="12"/>
      <c r="J615" s="8"/>
      <c r="K615" s="12"/>
      <c r="M615" s="8"/>
      <c r="N615" s="12"/>
    </row>
    <row r="616" spans="1:14">
      <c r="A616" s="13">
        <v>11903</v>
      </c>
      <c r="B616" s="6">
        <v>0.62430555555555556</v>
      </c>
      <c r="C616" s="12">
        <v>0</v>
      </c>
      <c r="D616" s="6">
        <v>0.62430555555555556</v>
      </c>
      <c r="E616" s="12">
        <v>0</v>
      </c>
      <c r="F616" s="12">
        <f>100*E624/C620</f>
        <v>65.116279069767458</v>
      </c>
      <c r="G616" s="12">
        <f>-E624+C620</f>
        <v>2.9999999999999992E-2</v>
      </c>
      <c r="H616" s="3">
        <v>42496</v>
      </c>
      <c r="I616" s="18">
        <f t="shared" ref="I616:I627" si="106">B616-$B$616</f>
        <v>0</v>
      </c>
      <c r="J616" s="8">
        <f t="shared" ref="J616:J679" si="107">I616/0.625*15</f>
        <v>0</v>
      </c>
      <c r="K616" s="12">
        <v>0</v>
      </c>
      <c r="L616" s="18">
        <v>0</v>
      </c>
      <c r="M616" s="8">
        <f t="shared" si="98"/>
        <v>0</v>
      </c>
      <c r="N616" s="12">
        <v>0</v>
      </c>
    </row>
    <row r="617" spans="1:14">
      <c r="B617" s="6">
        <v>0.6694444444444444</v>
      </c>
      <c r="C617" s="12">
        <v>7.0000000000000007E-2</v>
      </c>
      <c r="D617" s="16">
        <v>0.6381944444444444</v>
      </c>
      <c r="E617" s="12">
        <v>0</v>
      </c>
      <c r="F617" s="12"/>
      <c r="G617" s="12"/>
      <c r="H617" s="3">
        <v>42496</v>
      </c>
      <c r="I617" s="18">
        <f t="shared" si="106"/>
        <v>4.513888888888884E-2</v>
      </c>
      <c r="J617" s="8">
        <f t="shared" si="107"/>
        <v>1.0833333333333321</v>
      </c>
      <c r="K617" s="12">
        <v>7.0000000000000007E-2</v>
      </c>
      <c r="L617" s="18">
        <f>D617-D616</f>
        <v>1.388888888888884E-2</v>
      </c>
      <c r="M617" s="8">
        <f t="shared" si="98"/>
        <v>0.33333333333333215</v>
      </c>
      <c r="N617" s="12">
        <v>0</v>
      </c>
    </row>
    <row r="618" spans="1:14">
      <c r="B618" s="6">
        <v>0.69166666666666676</v>
      </c>
      <c r="C618" s="12">
        <v>8.4000000000000005E-2</v>
      </c>
      <c r="D618" s="16">
        <v>0.65972222222222221</v>
      </c>
      <c r="E618" s="12">
        <v>6.0000000000000001E-3</v>
      </c>
      <c r="F618" s="12"/>
      <c r="G618" s="12"/>
      <c r="H618" s="3">
        <v>42496</v>
      </c>
      <c r="I618" s="18">
        <f t="shared" si="106"/>
        <v>6.7361111111111205E-2</v>
      </c>
      <c r="J618" s="8">
        <f t="shared" si="107"/>
        <v>1.6166666666666689</v>
      </c>
      <c r="K618" s="12">
        <v>8.4000000000000005E-2</v>
      </c>
      <c r="L618" s="18">
        <f>D618-D616</f>
        <v>3.5416666666666652E-2</v>
      </c>
      <c r="M618" s="8">
        <f t="shared" si="98"/>
        <v>0.84999999999999964</v>
      </c>
      <c r="N618" s="12">
        <v>6.0000000000000001E-3</v>
      </c>
    </row>
    <row r="619" spans="1:14">
      <c r="B619" s="6">
        <v>0.71250000000000002</v>
      </c>
      <c r="C619" s="12">
        <v>8.5000000000000006E-2</v>
      </c>
      <c r="D619" s="16">
        <v>0.68055555555555547</v>
      </c>
      <c r="E619" s="12">
        <v>0</v>
      </c>
      <c r="F619" s="12"/>
      <c r="G619" s="12"/>
      <c r="H619" s="3">
        <v>42496</v>
      </c>
      <c r="I619" s="18">
        <f t="shared" si="106"/>
        <v>8.8194444444444464E-2</v>
      </c>
      <c r="J619" s="8">
        <f t="shared" si="107"/>
        <v>2.1166666666666671</v>
      </c>
      <c r="K619" s="12">
        <v>8.5000000000000006E-2</v>
      </c>
      <c r="L619" s="18">
        <f>D619-D616</f>
        <v>5.6249999999999911E-2</v>
      </c>
      <c r="M619" s="8">
        <f t="shared" ref="M619:M687" si="108">L619/0.625*15</f>
        <v>1.3499999999999979</v>
      </c>
      <c r="N619" s="12">
        <v>0</v>
      </c>
    </row>
    <row r="620" spans="1:14">
      <c r="B620" s="6">
        <v>0.72638888888888886</v>
      </c>
      <c r="C620" s="22">
        <v>8.5999999999999993E-2</v>
      </c>
      <c r="D620" s="16">
        <v>0.70208333333333339</v>
      </c>
      <c r="E620" s="12">
        <v>5.0000000000000001E-3</v>
      </c>
      <c r="F620" s="12"/>
      <c r="G620" s="12"/>
      <c r="H620" s="3">
        <v>42496</v>
      </c>
      <c r="I620" s="18">
        <f t="shared" si="106"/>
        <v>0.1020833333333333</v>
      </c>
      <c r="J620" s="8">
        <f t="shared" si="107"/>
        <v>2.4499999999999993</v>
      </c>
      <c r="K620" s="12">
        <v>8.5999999999999993E-2</v>
      </c>
      <c r="L620" s="18">
        <f>D620-D616</f>
        <v>7.7777777777777835E-2</v>
      </c>
      <c r="M620" s="8">
        <f t="shared" si="108"/>
        <v>1.866666666666668</v>
      </c>
      <c r="N620" s="12">
        <v>5.0000000000000001E-3</v>
      </c>
    </row>
    <row r="621" spans="1:14">
      <c r="B621" s="6">
        <v>0.74930555555555556</v>
      </c>
      <c r="C621" s="12">
        <v>7.1999999999999995E-2</v>
      </c>
      <c r="D621" s="16">
        <v>0.72291666666666676</v>
      </c>
      <c r="E621" s="12">
        <v>1.7999999999999999E-2</v>
      </c>
      <c r="F621" s="12"/>
      <c r="G621" s="12"/>
      <c r="H621" s="3">
        <v>42496</v>
      </c>
      <c r="I621" s="18">
        <f t="shared" si="106"/>
        <v>0.125</v>
      </c>
      <c r="J621" s="8">
        <f t="shared" si="107"/>
        <v>3</v>
      </c>
      <c r="K621" s="12">
        <v>7.1999999999999995E-2</v>
      </c>
      <c r="L621" s="18">
        <f>D621-D616</f>
        <v>9.8611111111111205E-2</v>
      </c>
      <c r="M621" s="8">
        <f t="shared" si="108"/>
        <v>2.3666666666666689</v>
      </c>
      <c r="N621" s="12">
        <v>1.7999999999999999E-2</v>
      </c>
    </row>
    <row r="622" spans="1:14">
      <c r="B622" s="6">
        <v>0.77222222222222225</v>
      </c>
      <c r="C622" s="5">
        <v>6.5000000000000002E-2</v>
      </c>
      <c r="D622" s="6">
        <v>0.74375000000000002</v>
      </c>
      <c r="E622" s="12">
        <v>3.1E-2</v>
      </c>
      <c r="F622" s="12"/>
      <c r="G622" s="12"/>
      <c r="H622" s="3">
        <v>42496</v>
      </c>
      <c r="I622" s="18">
        <f t="shared" si="106"/>
        <v>0.1479166666666667</v>
      </c>
      <c r="J622" s="8">
        <f t="shared" si="107"/>
        <v>3.5500000000000007</v>
      </c>
      <c r="K622" s="8">
        <v>6.5000000000000002E-2</v>
      </c>
      <c r="L622" s="18">
        <f>D622-D616</f>
        <v>0.11944444444444446</v>
      </c>
      <c r="M622" s="8">
        <f t="shared" si="108"/>
        <v>2.8666666666666671</v>
      </c>
      <c r="N622" s="12">
        <v>3.1E-2</v>
      </c>
    </row>
    <row r="623" spans="1:14">
      <c r="B623" s="6">
        <v>0.79305555555555562</v>
      </c>
      <c r="C623" s="5">
        <v>5.5E-2</v>
      </c>
      <c r="D623" s="6">
        <v>0.76527777777777783</v>
      </c>
      <c r="E623" s="12">
        <v>2.8000000000000001E-2</v>
      </c>
      <c r="F623" s="12"/>
      <c r="G623" s="12"/>
      <c r="H623" s="3">
        <v>42496</v>
      </c>
      <c r="I623" s="18">
        <f t="shared" si="106"/>
        <v>0.16875000000000007</v>
      </c>
      <c r="J623" s="8">
        <f t="shared" si="107"/>
        <v>4.0500000000000016</v>
      </c>
      <c r="K623" s="8">
        <v>5.5E-2</v>
      </c>
      <c r="L623" s="18">
        <f>D623-D616</f>
        <v>0.14097222222222228</v>
      </c>
      <c r="M623" s="8">
        <f t="shared" si="108"/>
        <v>3.3833333333333346</v>
      </c>
      <c r="N623" s="12">
        <v>2.8000000000000001E-2</v>
      </c>
    </row>
    <row r="624" spans="1:14">
      <c r="B624" s="6">
        <v>0.81527777777777777</v>
      </c>
      <c r="C624" s="5">
        <v>4.7E-2</v>
      </c>
      <c r="D624" s="6">
        <v>0.78680555555555554</v>
      </c>
      <c r="E624" s="20">
        <v>5.6000000000000001E-2</v>
      </c>
      <c r="F624" s="12"/>
      <c r="G624" s="12"/>
      <c r="H624" s="3">
        <v>42496</v>
      </c>
      <c r="I624" s="18">
        <f t="shared" si="106"/>
        <v>0.19097222222222221</v>
      </c>
      <c r="J624" s="8">
        <f t="shared" si="107"/>
        <v>4.583333333333333</v>
      </c>
      <c r="K624" s="8">
        <v>4.7E-2</v>
      </c>
      <c r="L624" s="18">
        <f>D624-D616</f>
        <v>0.16249999999999998</v>
      </c>
      <c r="M624" s="8">
        <f t="shared" si="108"/>
        <v>3.8999999999999995</v>
      </c>
      <c r="N624" s="12">
        <v>5.6000000000000001E-2</v>
      </c>
    </row>
    <row r="625" spans="1:14">
      <c r="B625" s="6">
        <v>0.83819444444444446</v>
      </c>
      <c r="C625" s="5">
        <v>3.7999999999999999E-2</v>
      </c>
      <c r="D625" s="6">
        <v>0.80833333333333324</v>
      </c>
      <c r="E625" s="12">
        <v>4.9000000000000002E-2</v>
      </c>
      <c r="F625" s="12"/>
      <c r="G625" s="12"/>
      <c r="H625" s="3">
        <v>42496</v>
      </c>
      <c r="I625" s="18">
        <f t="shared" si="106"/>
        <v>0.21388888888888891</v>
      </c>
      <c r="J625" s="8">
        <f t="shared" si="107"/>
        <v>5.1333333333333337</v>
      </c>
      <c r="K625" s="8">
        <v>3.7999999999999999E-2</v>
      </c>
      <c r="L625" s="18">
        <f>D625-D616</f>
        <v>0.18402777777777768</v>
      </c>
      <c r="M625" s="8">
        <f t="shared" si="108"/>
        <v>4.4166666666666643</v>
      </c>
      <c r="N625" s="12">
        <v>4.9000000000000002E-2</v>
      </c>
    </row>
    <row r="626" spans="1:14">
      <c r="B626" s="6">
        <v>0.85972222222222217</v>
      </c>
      <c r="C626" s="5">
        <v>3.1E-2</v>
      </c>
      <c r="D626" s="6">
        <v>0.82916666666666661</v>
      </c>
      <c r="E626" s="5">
        <v>3.6999999999999998E-2</v>
      </c>
      <c r="H626" s="3">
        <v>42496</v>
      </c>
      <c r="I626" s="18">
        <f t="shared" si="106"/>
        <v>0.23541666666666661</v>
      </c>
      <c r="J626" s="8">
        <f t="shared" si="107"/>
        <v>5.6499999999999986</v>
      </c>
      <c r="K626" s="8">
        <v>3.1E-2</v>
      </c>
      <c r="L626" s="18">
        <f>D626-D616</f>
        <v>0.20486111111111105</v>
      </c>
      <c r="M626" s="8">
        <f t="shared" si="108"/>
        <v>4.9166666666666652</v>
      </c>
      <c r="N626" s="8">
        <v>3.6999999999999998E-2</v>
      </c>
    </row>
    <row r="627" spans="1:14">
      <c r="B627" s="6">
        <v>0.88055555555555554</v>
      </c>
      <c r="C627" s="5">
        <v>2.5000000000000001E-2</v>
      </c>
      <c r="D627" s="6">
        <v>0.85277777777777775</v>
      </c>
      <c r="E627" s="5">
        <v>8.9999999999999993E-3</v>
      </c>
      <c r="H627" s="3">
        <v>42496</v>
      </c>
      <c r="I627" s="18">
        <f t="shared" si="106"/>
        <v>0.25624999999999998</v>
      </c>
      <c r="J627" s="8">
        <f t="shared" si="107"/>
        <v>6.1499999999999995</v>
      </c>
      <c r="K627" s="8">
        <v>2.5000000000000001E-2</v>
      </c>
      <c r="L627" s="18">
        <f>D627-D616</f>
        <v>0.22847222222222219</v>
      </c>
      <c r="M627" s="8">
        <f t="shared" si="108"/>
        <v>5.4833333333333325</v>
      </c>
      <c r="N627" s="8">
        <v>8.9999999999999993E-3</v>
      </c>
    </row>
    <row r="628" spans="1:14">
      <c r="D628" s="6">
        <v>0.87361111111111101</v>
      </c>
      <c r="E628" s="5">
        <v>2.4E-2</v>
      </c>
      <c r="H628" s="3">
        <v>42496</v>
      </c>
      <c r="J628" s="8"/>
      <c r="L628" s="18">
        <f>D628-D616</f>
        <v>0.24930555555555545</v>
      </c>
      <c r="M628" s="8">
        <f t="shared" si="108"/>
        <v>5.9833333333333307</v>
      </c>
      <c r="N628" s="8">
        <v>2.4E-2</v>
      </c>
    </row>
    <row r="629" spans="1:14">
      <c r="J629" s="8"/>
      <c r="M629" s="8"/>
    </row>
    <row r="630" spans="1:14">
      <c r="A630" s="13">
        <v>13501</v>
      </c>
      <c r="B630" s="7">
        <v>0.62083333333333335</v>
      </c>
      <c r="C630" s="8">
        <v>0</v>
      </c>
      <c r="D630" s="7">
        <v>0.62083333333333335</v>
      </c>
      <c r="E630" s="8">
        <v>0</v>
      </c>
      <c r="F630" s="8">
        <f>100*E638/C634</f>
        <v>25.882352941176464</v>
      </c>
      <c r="G630" s="8">
        <f>-E638+C634</f>
        <v>6.3E-2</v>
      </c>
      <c r="H630" s="17">
        <v>42492</v>
      </c>
      <c r="I630" s="18">
        <f t="shared" ref="I630:I640" si="109">B630-$B$630</f>
        <v>0</v>
      </c>
      <c r="J630" s="8">
        <f t="shared" si="107"/>
        <v>0</v>
      </c>
      <c r="K630" s="8">
        <v>0</v>
      </c>
      <c r="L630" s="18">
        <v>0</v>
      </c>
      <c r="M630" s="8">
        <f t="shared" si="108"/>
        <v>0</v>
      </c>
      <c r="N630" s="8">
        <v>0</v>
      </c>
    </row>
    <row r="631" spans="1:14" s="14" customFormat="1">
      <c r="A631" s="15"/>
      <c r="B631" s="16">
        <v>0.66805555555555562</v>
      </c>
      <c r="C631" s="12">
        <v>8.5999999999999993E-2</v>
      </c>
      <c r="D631" s="7">
        <v>0.63750000000000007</v>
      </c>
      <c r="E631" s="8">
        <v>0</v>
      </c>
      <c r="F631" s="12"/>
      <c r="G631" s="12"/>
      <c r="H631" s="17">
        <v>42492</v>
      </c>
      <c r="I631" s="18">
        <f t="shared" si="109"/>
        <v>4.7222222222222276E-2</v>
      </c>
      <c r="J631" s="8">
        <f t="shared" si="107"/>
        <v>1.1333333333333346</v>
      </c>
      <c r="K631" s="12">
        <v>8.5999999999999993E-2</v>
      </c>
      <c r="L631" s="18">
        <f>D631-D630</f>
        <v>1.6666666666666718E-2</v>
      </c>
      <c r="M631" s="8">
        <f t="shared" si="108"/>
        <v>0.40000000000000124</v>
      </c>
      <c r="N631" s="8">
        <v>0</v>
      </c>
    </row>
    <row r="632" spans="1:14">
      <c r="A632" s="15"/>
      <c r="B632" s="25">
        <v>0.69236111111111109</v>
      </c>
      <c r="C632" s="28">
        <v>6.7000000000000004E-2</v>
      </c>
      <c r="D632" s="7">
        <v>0.65902777777777777</v>
      </c>
      <c r="E632" s="8">
        <v>0</v>
      </c>
      <c r="F632" s="12"/>
      <c r="G632" s="12"/>
      <c r="H632" s="53">
        <v>42492</v>
      </c>
      <c r="I632" s="54">
        <f t="shared" si="109"/>
        <v>7.1527777777777746E-2</v>
      </c>
      <c r="J632" s="55">
        <f t="shared" si="107"/>
        <v>1.7166666666666659</v>
      </c>
      <c r="K632" s="55">
        <v>6.7000000000000004E-2</v>
      </c>
      <c r="L632" s="18">
        <f>D632-D630</f>
        <v>3.819444444444442E-2</v>
      </c>
      <c r="M632" s="8">
        <f t="shared" ref="M632:M643" si="110">L632/0.625*15</f>
        <v>0.91666666666666607</v>
      </c>
      <c r="N632" s="8">
        <v>0</v>
      </c>
    </row>
    <row r="633" spans="1:14" s="14" customFormat="1">
      <c r="A633" s="15"/>
      <c r="B633" s="16">
        <v>0.71597222222222223</v>
      </c>
      <c r="C633" s="12">
        <v>8.3000000000000004E-2</v>
      </c>
      <c r="D633" s="16">
        <v>0.67986111111111114</v>
      </c>
      <c r="E633" s="12">
        <v>8.0000000000000002E-3</v>
      </c>
      <c r="F633" s="12"/>
      <c r="G633" s="12"/>
      <c r="H633" s="3">
        <v>42492</v>
      </c>
      <c r="I633" s="18">
        <f t="shared" si="109"/>
        <v>9.5138888888888884E-2</v>
      </c>
      <c r="J633" s="8">
        <f t="shared" si="107"/>
        <v>2.2833333333333332</v>
      </c>
      <c r="K633" s="12">
        <v>8.3000000000000004E-2</v>
      </c>
      <c r="L633" s="18">
        <f>D633-D630</f>
        <v>5.902777777777779E-2</v>
      </c>
      <c r="M633" s="8">
        <f t="shared" si="110"/>
        <v>1.416666666666667</v>
      </c>
      <c r="N633" s="12">
        <v>8.0000000000000002E-3</v>
      </c>
    </row>
    <row r="634" spans="1:14">
      <c r="A634" s="15"/>
      <c r="B634" s="16">
        <v>0.73263888888888884</v>
      </c>
      <c r="C634" s="12">
        <v>8.5000000000000006E-2</v>
      </c>
      <c r="D634" s="16">
        <v>0.7006944444444444</v>
      </c>
      <c r="E634" s="12">
        <v>2.7E-2</v>
      </c>
      <c r="F634" s="12"/>
      <c r="G634" s="12"/>
      <c r="H634" s="3">
        <v>42492</v>
      </c>
      <c r="I634" s="18">
        <f t="shared" si="109"/>
        <v>0.11180555555555549</v>
      </c>
      <c r="J634" s="8">
        <f t="shared" si="107"/>
        <v>2.6833333333333318</v>
      </c>
      <c r="K634" s="12">
        <v>8.5000000000000006E-2</v>
      </c>
      <c r="L634" s="18">
        <f>D634-D630</f>
        <v>7.9861111111111049E-2</v>
      </c>
      <c r="M634" s="8">
        <f t="shared" si="110"/>
        <v>1.9166666666666652</v>
      </c>
      <c r="N634" s="12">
        <v>2.7E-2</v>
      </c>
    </row>
    <row r="635" spans="1:14" s="14" customFormat="1">
      <c r="A635" s="15"/>
      <c r="B635" s="16">
        <v>0.75486111111111109</v>
      </c>
      <c r="C635" s="12">
        <v>7.5999999999999998E-2</v>
      </c>
      <c r="D635" s="16">
        <v>0.72222222222222221</v>
      </c>
      <c r="E635" s="12">
        <v>0</v>
      </c>
      <c r="F635" s="12"/>
      <c r="G635" s="12"/>
      <c r="H635" s="3">
        <v>42492</v>
      </c>
      <c r="I635" s="18">
        <f t="shared" si="109"/>
        <v>0.13402777777777775</v>
      </c>
      <c r="J635" s="8">
        <f t="shared" si="107"/>
        <v>3.2166666666666659</v>
      </c>
      <c r="K635" s="12">
        <v>7.5999999999999998E-2</v>
      </c>
      <c r="L635" s="18">
        <f>D635-D630</f>
        <v>0.10138888888888886</v>
      </c>
      <c r="M635" s="8">
        <f t="shared" si="110"/>
        <v>2.4333333333333327</v>
      </c>
      <c r="N635" s="12">
        <v>0</v>
      </c>
    </row>
    <row r="636" spans="1:14">
      <c r="A636" s="15"/>
      <c r="B636" s="16">
        <v>0.78263888888888899</v>
      </c>
      <c r="C636" s="12">
        <v>6.5000000000000002E-2</v>
      </c>
      <c r="D636" s="16">
        <v>0.74375000000000002</v>
      </c>
      <c r="E636" s="12">
        <v>0</v>
      </c>
      <c r="F636" s="12"/>
      <c r="G636" s="12"/>
      <c r="H636" s="3">
        <v>42492</v>
      </c>
      <c r="I636" s="18">
        <f t="shared" si="109"/>
        <v>0.16180555555555565</v>
      </c>
      <c r="J636" s="8">
        <f t="shared" si="107"/>
        <v>3.883333333333336</v>
      </c>
      <c r="K636" s="12">
        <v>6.5000000000000002E-2</v>
      </c>
      <c r="L636" s="18">
        <f>D636-D630</f>
        <v>0.12291666666666667</v>
      </c>
      <c r="M636" s="8">
        <f t="shared" si="110"/>
        <v>2.95</v>
      </c>
      <c r="N636" s="12">
        <v>0</v>
      </c>
    </row>
    <row r="637" spans="1:14">
      <c r="A637" s="15"/>
      <c r="B637" s="16">
        <v>0.80486111111111114</v>
      </c>
      <c r="C637" s="12">
        <v>5.8000000000000003E-2</v>
      </c>
      <c r="D637" s="16">
        <v>0.76458333333333339</v>
      </c>
      <c r="E637" s="12">
        <v>1.0999999999999999E-2</v>
      </c>
      <c r="F637" s="12"/>
      <c r="G637" s="12"/>
      <c r="H637" s="3">
        <v>42492</v>
      </c>
      <c r="I637" s="18">
        <f t="shared" si="109"/>
        <v>0.18402777777777779</v>
      </c>
      <c r="J637" s="8">
        <f t="shared" si="107"/>
        <v>4.416666666666667</v>
      </c>
      <c r="K637" s="12">
        <v>5.8000000000000003E-2</v>
      </c>
      <c r="L637" s="18">
        <f>D637-D630</f>
        <v>0.14375000000000004</v>
      </c>
      <c r="M637" s="8">
        <f t="shared" si="110"/>
        <v>3.4500000000000011</v>
      </c>
      <c r="N637" s="12">
        <v>1.0999999999999999E-2</v>
      </c>
    </row>
    <row r="638" spans="1:14">
      <c r="A638" s="15"/>
      <c r="B638" s="16">
        <v>0.83194444444444438</v>
      </c>
      <c r="C638" s="12">
        <v>4.4999999999999998E-2</v>
      </c>
      <c r="D638" s="16">
        <v>0.78541666666666676</v>
      </c>
      <c r="E638" s="20">
        <v>2.1999999999999999E-2</v>
      </c>
      <c r="F638" s="12"/>
      <c r="G638" s="12"/>
      <c r="H638" s="3">
        <v>42492</v>
      </c>
      <c r="I638" s="18">
        <f t="shared" si="109"/>
        <v>0.21111111111111103</v>
      </c>
      <c r="J638" s="8">
        <f t="shared" si="107"/>
        <v>5.0666666666666647</v>
      </c>
      <c r="K638" s="12">
        <v>4.4999999999999998E-2</v>
      </c>
      <c r="L638" s="18">
        <f>D638-D630</f>
        <v>0.16458333333333341</v>
      </c>
      <c r="M638" s="8">
        <f t="shared" si="110"/>
        <v>3.950000000000002</v>
      </c>
      <c r="N638" s="12">
        <v>2.1999999999999999E-2</v>
      </c>
    </row>
    <row r="639" spans="1:14">
      <c r="A639" s="15"/>
      <c r="B639" s="16">
        <v>0.85625000000000007</v>
      </c>
      <c r="C639" s="12">
        <v>3.2000000000000001E-2</v>
      </c>
      <c r="D639" s="16">
        <v>0.80694444444444446</v>
      </c>
      <c r="E639" s="12">
        <v>6.0000000000000001E-3</v>
      </c>
      <c r="F639" s="12"/>
      <c r="G639" s="12"/>
      <c r="H639" s="3">
        <v>42492</v>
      </c>
      <c r="I639" s="18">
        <f t="shared" si="109"/>
        <v>0.23541666666666672</v>
      </c>
      <c r="J639" s="8">
        <f t="shared" si="107"/>
        <v>5.6500000000000012</v>
      </c>
      <c r="K639" s="12">
        <v>3.2000000000000001E-2</v>
      </c>
      <c r="L639" s="18">
        <f>D639-D630</f>
        <v>0.18611111111111112</v>
      </c>
      <c r="M639" s="8">
        <f t="shared" si="110"/>
        <v>4.4666666666666668</v>
      </c>
      <c r="N639" s="12">
        <v>6.0000000000000001E-3</v>
      </c>
    </row>
    <row r="640" spans="1:14">
      <c r="A640" s="15"/>
      <c r="B640" s="16">
        <v>0.87847222222222221</v>
      </c>
      <c r="C640" s="12">
        <v>2.1000000000000001E-2</v>
      </c>
      <c r="D640" s="16">
        <v>0.82777777777777783</v>
      </c>
      <c r="E640" s="12">
        <v>0</v>
      </c>
      <c r="F640" s="12"/>
      <c r="G640" s="12"/>
      <c r="H640" s="3">
        <v>42492</v>
      </c>
      <c r="I640" s="18">
        <f t="shared" si="109"/>
        <v>0.25763888888888886</v>
      </c>
      <c r="J640" s="8">
        <f t="shared" si="107"/>
        <v>6.1833333333333327</v>
      </c>
      <c r="K640" s="12">
        <v>2.1000000000000001E-2</v>
      </c>
      <c r="L640" s="18">
        <f>D640-D630</f>
        <v>0.20694444444444449</v>
      </c>
      <c r="M640" s="8">
        <f t="shared" si="110"/>
        <v>4.9666666666666677</v>
      </c>
      <c r="N640" s="12">
        <v>0</v>
      </c>
    </row>
    <row r="641" spans="1:14">
      <c r="A641" s="15"/>
      <c r="B641" s="16"/>
      <c r="C641" s="12"/>
      <c r="D641" s="16">
        <v>0.84930555555555554</v>
      </c>
      <c r="E641" s="12">
        <v>0</v>
      </c>
      <c r="F641" s="12"/>
      <c r="G641" s="12"/>
      <c r="H641" s="3">
        <v>42492</v>
      </c>
      <c r="J641" s="8"/>
      <c r="K641" s="12"/>
      <c r="L641" s="18">
        <f>D641-D630</f>
        <v>0.22847222222222219</v>
      </c>
      <c r="M641" s="8">
        <f t="shared" si="110"/>
        <v>5.4833333333333325</v>
      </c>
      <c r="N641" s="12">
        <v>0</v>
      </c>
    </row>
    <row r="642" spans="1:14">
      <c r="A642" s="15"/>
      <c r="B642" s="16"/>
      <c r="C642" s="12"/>
      <c r="D642" s="16">
        <v>0.87013888888888891</v>
      </c>
      <c r="E642" s="12">
        <v>0</v>
      </c>
      <c r="F642" s="12"/>
      <c r="G642" s="12"/>
      <c r="H642" s="3">
        <v>42492</v>
      </c>
      <c r="J642" s="8"/>
      <c r="K642" s="12"/>
      <c r="L642" s="18">
        <f>D642-D630</f>
        <v>0.24930555555555556</v>
      </c>
      <c r="M642" s="8">
        <f t="shared" si="110"/>
        <v>5.9833333333333334</v>
      </c>
      <c r="N642" s="12">
        <v>0</v>
      </c>
    </row>
    <row r="643" spans="1:14">
      <c r="A643" s="15"/>
      <c r="B643" s="16"/>
      <c r="C643" s="12"/>
      <c r="D643" s="16">
        <v>0.89166666666666661</v>
      </c>
      <c r="E643" s="12">
        <v>0</v>
      </c>
      <c r="F643" s="12"/>
      <c r="G643" s="12"/>
      <c r="H643" s="3">
        <v>42492</v>
      </c>
      <c r="J643" s="8"/>
      <c r="K643" s="12"/>
      <c r="L643" s="18">
        <f>D643-D630</f>
        <v>0.27083333333333326</v>
      </c>
      <c r="M643" s="8">
        <f t="shared" si="110"/>
        <v>6.4999999999999982</v>
      </c>
      <c r="N643" s="12">
        <v>0</v>
      </c>
    </row>
    <row r="644" spans="1:14">
      <c r="A644" s="15"/>
      <c r="B644" s="16"/>
      <c r="C644" s="12"/>
      <c r="F644" s="12"/>
      <c r="G644" s="12"/>
      <c r="J644" s="8"/>
      <c r="K644" s="12"/>
      <c r="M644" s="8"/>
    </row>
    <row r="645" spans="1:14">
      <c r="A645" s="1">
        <v>18801</v>
      </c>
      <c r="B645" s="6">
        <v>0.62291666666666667</v>
      </c>
      <c r="C645" s="12">
        <v>0</v>
      </c>
      <c r="D645" s="6">
        <v>0.62291666666666667</v>
      </c>
      <c r="E645" s="12">
        <v>0</v>
      </c>
      <c r="F645" s="12">
        <f>100*E654/C648</f>
        <v>158.57142857142856</v>
      </c>
      <c r="G645" s="12">
        <f>-E654+C648</f>
        <v>-4.0999999999999995E-2</v>
      </c>
      <c r="H645" s="3">
        <v>42492</v>
      </c>
      <c r="I645" s="18">
        <f t="shared" ref="I645:I654" si="111">B645-$B$645</f>
        <v>0</v>
      </c>
      <c r="J645" s="8">
        <f t="shared" si="107"/>
        <v>0</v>
      </c>
      <c r="K645" s="12">
        <v>0</v>
      </c>
      <c r="L645" s="18">
        <v>0</v>
      </c>
      <c r="M645" s="8">
        <f t="shared" si="108"/>
        <v>0</v>
      </c>
      <c r="N645" s="12">
        <v>0</v>
      </c>
    </row>
    <row r="646" spans="1:14">
      <c r="B646" s="6">
        <v>0.6694444444444444</v>
      </c>
      <c r="C646" s="12">
        <v>6.2E-2</v>
      </c>
      <c r="D646" s="16">
        <v>0.66527777777777775</v>
      </c>
      <c r="E646" s="12">
        <v>8.9999999999999993E-3</v>
      </c>
      <c r="F646" s="12"/>
      <c r="G646" s="12"/>
      <c r="H646" s="3">
        <v>42492</v>
      </c>
      <c r="I646" s="18">
        <f t="shared" si="111"/>
        <v>4.6527777777777724E-2</v>
      </c>
      <c r="J646" s="8">
        <f t="shared" si="107"/>
        <v>1.1166666666666654</v>
      </c>
      <c r="K646" s="12">
        <v>6.2E-2</v>
      </c>
      <c r="L646" s="18">
        <f>D646-D645</f>
        <v>4.2361111111111072E-2</v>
      </c>
      <c r="M646" s="8">
        <f t="shared" si="108"/>
        <v>1.0166666666666657</v>
      </c>
      <c r="N646" s="12">
        <v>8.9999999999999993E-3</v>
      </c>
    </row>
    <row r="647" spans="1:14" s="14" customFormat="1">
      <c r="A647" s="13"/>
      <c r="B647" s="7">
        <v>0.69374999999999998</v>
      </c>
      <c r="C647" s="12">
        <v>6.3E-2</v>
      </c>
      <c r="D647" s="16">
        <v>0.68680555555555556</v>
      </c>
      <c r="E647" s="12">
        <v>0.03</v>
      </c>
      <c r="F647" s="12"/>
      <c r="G647" s="12"/>
      <c r="H647" s="17">
        <v>42492</v>
      </c>
      <c r="I647" s="18">
        <f t="shared" si="111"/>
        <v>7.0833333333333304E-2</v>
      </c>
      <c r="J647" s="8">
        <f t="shared" si="107"/>
        <v>1.6999999999999993</v>
      </c>
      <c r="K647" s="12">
        <v>6.3E-2</v>
      </c>
      <c r="L647" s="18">
        <f>D647-D645</f>
        <v>6.3888888888888884E-2</v>
      </c>
      <c r="M647" s="8">
        <f t="shared" si="108"/>
        <v>1.5333333333333332</v>
      </c>
      <c r="N647" s="12">
        <v>0.03</v>
      </c>
    </row>
    <row r="648" spans="1:14">
      <c r="B648" s="6">
        <v>0.71458333333333324</v>
      </c>
      <c r="C648" s="22">
        <v>7.0000000000000007E-2</v>
      </c>
      <c r="D648" s="16">
        <v>0.70763888888888893</v>
      </c>
      <c r="E648" s="12">
        <v>5.7000000000000002E-2</v>
      </c>
      <c r="F648" s="12"/>
      <c r="G648" s="12"/>
      <c r="H648" s="3">
        <v>42492</v>
      </c>
      <c r="I648" s="18">
        <f t="shared" si="111"/>
        <v>9.1666666666666563E-2</v>
      </c>
      <c r="J648" s="8">
        <f t="shared" si="107"/>
        <v>2.1999999999999975</v>
      </c>
      <c r="K648" s="12">
        <v>7.0000000000000007E-2</v>
      </c>
      <c r="L648" s="18">
        <f>D648-D645</f>
        <v>8.4722222222222254E-2</v>
      </c>
      <c r="M648" s="8">
        <f t="shared" si="108"/>
        <v>2.0333333333333341</v>
      </c>
      <c r="N648" s="12">
        <v>5.7000000000000002E-2</v>
      </c>
    </row>
    <row r="649" spans="1:14">
      <c r="B649" s="6">
        <v>0.73055555555555562</v>
      </c>
      <c r="C649" s="12">
        <v>6.9000000000000006E-2</v>
      </c>
      <c r="D649" s="16">
        <v>0.72916666666666663</v>
      </c>
      <c r="E649" s="12">
        <v>7.4999999999999997E-2</v>
      </c>
      <c r="F649" s="12"/>
      <c r="G649" s="12"/>
      <c r="H649" s="3">
        <v>42492</v>
      </c>
      <c r="I649" s="18">
        <f t="shared" si="111"/>
        <v>0.10763888888888895</v>
      </c>
      <c r="J649" s="8">
        <f t="shared" si="107"/>
        <v>2.5833333333333348</v>
      </c>
      <c r="K649" s="12">
        <v>6.9000000000000006E-2</v>
      </c>
      <c r="L649" s="18">
        <f>D649-D645</f>
        <v>0.10624999999999996</v>
      </c>
      <c r="M649" s="8">
        <f t="shared" si="108"/>
        <v>2.5499999999999989</v>
      </c>
      <c r="N649" s="12">
        <v>7.4999999999999997E-2</v>
      </c>
    </row>
    <row r="650" spans="1:14">
      <c r="B650" s="6">
        <v>0.75277777777777777</v>
      </c>
      <c r="C650" s="12">
        <v>6.6000000000000003E-2</v>
      </c>
      <c r="D650" s="16">
        <v>0.75069444444444444</v>
      </c>
      <c r="E650" s="12">
        <v>9.4E-2</v>
      </c>
      <c r="F650" s="12"/>
      <c r="G650" s="12"/>
      <c r="H650" s="3">
        <v>42492</v>
      </c>
      <c r="I650" s="18">
        <f t="shared" si="111"/>
        <v>0.12986111111111109</v>
      </c>
      <c r="J650" s="8">
        <f t="shared" si="107"/>
        <v>3.1166666666666663</v>
      </c>
      <c r="K650" s="12">
        <v>6.6000000000000003E-2</v>
      </c>
      <c r="L650" s="18">
        <f>D650-D645</f>
        <v>0.12777777777777777</v>
      </c>
      <c r="M650" s="8">
        <f t="shared" si="108"/>
        <v>3.0666666666666664</v>
      </c>
      <c r="N650" s="12">
        <v>9.4E-2</v>
      </c>
    </row>
    <row r="651" spans="1:14">
      <c r="B651" s="6">
        <v>0.78194444444444444</v>
      </c>
      <c r="C651" s="12">
        <v>4.7E-2</v>
      </c>
      <c r="D651" s="16">
        <v>0.7715277777777777</v>
      </c>
      <c r="E651" s="20">
        <v>0.1</v>
      </c>
      <c r="F651" s="12"/>
      <c r="G651" s="12"/>
      <c r="H651" s="3">
        <v>42492</v>
      </c>
      <c r="I651" s="18">
        <f t="shared" si="111"/>
        <v>0.15902777777777777</v>
      </c>
      <c r="J651" s="8">
        <f t="shared" si="107"/>
        <v>3.8166666666666664</v>
      </c>
      <c r="K651" s="12">
        <v>4.7E-2</v>
      </c>
      <c r="L651" s="18">
        <f>D651-D645</f>
        <v>0.14861111111111103</v>
      </c>
      <c r="M651" s="8">
        <f t="shared" si="108"/>
        <v>3.5666666666666647</v>
      </c>
      <c r="N651" s="12">
        <v>0.1</v>
      </c>
    </row>
    <row r="652" spans="1:14">
      <c r="B652" s="6">
        <v>0.80486111111111114</v>
      </c>
      <c r="C652" s="12">
        <v>4.2999999999999997E-2</v>
      </c>
      <c r="D652" s="16">
        <v>0.79305555555555562</v>
      </c>
      <c r="E652" s="12">
        <v>9.9000000000000005E-2</v>
      </c>
      <c r="F652" s="12"/>
      <c r="G652" s="12"/>
      <c r="H652" s="3">
        <v>42492</v>
      </c>
      <c r="I652" s="18">
        <f t="shared" si="111"/>
        <v>0.18194444444444446</v>
      </c>
      <c r="J652" s="8">
        <f t="shared" si="107"/>
        <v>4.3666666666666671</v>
      </c>
      <c r="K652" s="12">
        <v>4.2999999999999997E-2</v>
      </c>
      <c r="L652" s="18">
        <f>D652-D645</f>
        <v>0.17013888888888895</v>
      </c>
      <c r="M652" s="8">
        <f t="shared" si="108"/>
        <v>4.0833333333333348</v>
      </c>
      <c r="N652" s="12">
        <v>9.9000000000000005E-2</v>
      </c>
    </row>
    <row r="653" spans="1:14">
      <c r="B653" s="6">
        <v>0.83124999999999993</v>
      </c>
      <c r="C653" s="12">
        <v>3.4000000000000002E-2</v>
      </c>
      <c r="D653" s="16">
        <v>0.81458333333333333</v>
      </c>
      <c r="E653" s="12">
        <v>0.106</v>
      </c>
      <c r="F653" s="12"/>
      <c r="G653" s="12"/>
      <c r="H653" s="3">
        <v>42492</v>
      </c>
      <c r="I653" s="18">
        <f t="shared" si="111"/>
        <v>0.20833333333333326</v>
      </c>
      <c r="J653" s="8">
        <f t="shared" si="107"/>
        <v>4.9999999999999982</v>
      </c>
      <c r="K653" s="12">
        <v>3.4000000000000002E-2</v>
      </c>
      <c r="L653" s="18">
        <f>D653-D645</f>
        <v>0.19166666666666665</v>
      </c>
      <c r="M653" s="8">
        <f t="shared" si="108"/>
        <v>4.5999999999999996</v>
      </c>
      <c r="N653" s="12">
        <v>0.106</v>
      </c>
    </row>
    <row r="654" spans="1:14">
      <c r="B654" s="6">
        <v>0.85555555555555562</v>
      </c>
      <c r="C654" s="12">
        <v>2.4E-2</v>
      </c>
      <c r="D654" s="16">
        <v>0.8354166666666667</v>
      </c>
      <c r="E654" s="12">
        <v>0.111</v>
      </c>
      <c r="F654" s="12"/>
      <c r="G654" s="12"/>
      <c r="H654" s="3">
        <v>42492</v>
      </c>
      <c r="I654" s="18">
        <f t="shared" si="111"/>
        <v>0.23263888888888895</v>
      </c>
      <c r="J654" s="8">
        <f t="shared" si="107"/>
        <v>5.5833333333333348</v>
      </c>
      <c r="K654" s="12">
        <v>2.4E-2</v>
      </c>
      <c r="L654" s="18">
        <f>D654-D645</f>
        <v>0.21250000000000002</v>
      </c>
      <c r="M654" s="8">
        <f t="shared" si="108"/>
        <v>5.1000000000000005</v>
      </c>
      <c r="N654" s="12">
        <v>0.111</v>
      </c>
    </row>
    <row r="655" spans="1:14">
      <c r="C655" s="12"/>
      <c r="D655" s="16">
        <v>0.8569444444444444</v>
      </c>
      <c r="E655" s="12">
        <v>9.2999999999999999E-2</v>
      </c>
      <c r="F655" s="12"/>
      <c r="G655" s="12"/>
      <c r="H655" s="3">
        <v>42492</v>
      </c>
      <c r="J655" s="8"/>
      <c r="K655" s="12"/>
      <c r="L655" s="18">
        <f>D655-D645</f>
        <v>0.23402777777777772</v>
      </c>
      <c r="M655" s="8">
        <f t="shared" si="108"/>
        <v>5.6166666666666654</v>
      </c>
      <c r="N655" s="12">
        <v>9.2999999999999999E-2</v>
      </c>
    </row>
    <row r="656" spans="1:14">
      <c r="C656" s="12"/>
      <c r="D656" s="16">
        <v>0.87847222222222221</v>
      </c>
      <c r="E656" s="12">
        <v>7.5999999999999998E-2</v>
      </c>
      <c r="F656" s="12"/>
      <c r="G656" s="12"/>
      <c r="H656" s="3">
        <v>42492</v>
      </c>
      <c r="J656" s="8"/>
      <c r="K656" s="12"/>
      <c r="L656" s="18">
        <f>D656-D645</f>
        <v>0.25555555555555554</v>
      </c>
      <c r="M656" s="8">
        <f t="shared" si="108"/>
        <v>6.1333333333333329</v>
      </c>
      <c r="N656" s="12">
        <v>7.5999999999999998E-2</v>
      </c>
    </row>
    <row r="657" spans="1:14">
      <c r="C657" s="12"/>
      <c r="D657" s="16"/>
      <c r="E657" s="12"/>
      <c r="F657" s="12"/>
      <c r="G657" s="12"/>
      <c r="J657" s="8"/>
      <c r="K657" s="12"/>
      <c r="M657" s="8"/>
      <c r="N657" s="12"/>
    </row>
    <row r="658" spans="1:14">
      <c r="A658" s="1">
        <v>16703</v>
      </c>
      <c r="B658" s="6">
        <v>0.61875000000000002</v>
      </c>
      <c r="C658" s="12">
        <v>0</v>
      </c>
      <c r="D658" s="6">
        <v>0.61875000000000002</v>
      </c>
      <c r="E658" s="12">
        <v>0</v>
      </c>
      <c r="F658" s="12">
        <f>100*E665/C662</f>
        <v>238.18181818181822</v>
      </c>
      <c r="G658" s="12">
        <f>-E665+C662</f>
        <v>-7.6000000000000012E-2</v>
      </c>
      <c r="H658" s="3">
        <v>42492</v>
      </c>
      <c r="I658" s="18">
        <f t="shared" ref="I658:I667" si="112">B658-$B$658</f>
        <v>0</v>
      </c>
      <c r="J658" s="8">
        <f t="shared" si="107"/>
        <v>0</v>
      </c>
      <c r="K658" s="12">
        <v>0</v>
      </c>
      <c r="L658" s="18">
        <v>0</v>
      </c>
      <c r="M658" s="8">
        <f t="shared" si="108"/>
        <v>0</v>
      </c>
      <c r="N658" s="12">
        <v>0</v>
      </c>
    </row>
    <row r="659" spans="1:14">
      <c r="B659" s="6">
        <v>0.67083333333333339</v>
      </c>
      <c r="C659" s="12">
        <v>5.1999999999999998E-2</v>
      </c>
      <c r="D659" s="16">
        <v>0.65277777777777779</v>
      </c>
      <c r="E659" s="12">
        <v>7.0000000000000001E-3</v>
      </c>
      <c r="F659" s="12"/>
      <c r="G659" s="12"/>
      <c r="H659" s="3">
        <v>42492</v>
      </c>
      <c r="I659" s="18">
        <f t="shared" si="112"/>
        <v>5.208333333333337E-2</v>
      </c>
      <c r="J659" s="8">
        <f t="shared" si="107"/>
        <v>1.2500000000000009</v>
      </c>
      <c r="K659" s="12">
        <v>5.1999999999999998E-2</v>
      </c>
      <c r="L659" s="18">
        <f>D659-D658</f>
        <v>3.4027777777777768E-2</v>
      </c>
      <c r="M659" s="8">
        <f t="shared" si="108"/>
        <v>0.81666666666666643</v>
      </c>
      <c r="N659" s="12">
        <v>7.0000000000000001E-3</v>
      </c>
    </row>
    <row r="660" spans="1:14">
      <c r="B660" s="6">
        <v>0.69236111111111109</v>
      </c>
      <c r="C660" s="12">
        <v>5.3999999999999999E-2</v>
      </c>
      <c r="D660" s="16">
        <v>0.6743055555555556</v>
      </c>
      <c r="E660" s="12">
        <v>2.7E-2</v>
      </c>
      <c r="F660" s="12"/>
      <c r="G660" s="12"/>
      <c r="H660" s="3">
        <v>42492</v>
      </c>
      <c r="I660" s="18">
        <f t="shared" si="112"/>
        <v>7.3611111111111072E-2</v>
      </c>
      <c r="J660" s="8">
        <f t="shared" si="107"/>
        <v>1.7666666666666657</v>
      </c>
      <c r="K660" s="12">
        <v>5.3999999999999999E-2</v>
      </c>
      <c r="L660" s="18">
        <f>D660-D658</f>
        <v>5.555555555555558E-2</v>
      </c>
      <c r="M660" s="8">
        <f t="shared" si="108"/>
        <v>1.3333333333333339</v>
      </c>
      <c r="N660" s="12">
        <v>2.7E-2</v>
      </c>
    </row>
    <row r="661" spans="1:14">
      <c r="B661" s="6">
        <v>0.71388888888888891</v>
      </c>
      <c r="C661" s="12">
        <v>5.2999999999999999E-2</v>
      </c>
      <c r="D661" s="16">
        <v>0.69513888888888886</v>
      </c>
      <c r="E661" s="12">
        <v>7.0000000000000007E-2</v>
      </c>
      <c r="F661" s="12"/>
      <c r="G661" s="12"/>
      <c r="H661" s="3">
        <v>42492</v>
      </c>
      <c r="I661" s="18">
        <f t="shared" si="112"/>
        <v>9.5138888888888884E-2</v>
      </c>
      <c r="J661" s="8">
        <f t="shared" si="107"/>
        <v>2.2833333333333332</v>
      </c>
      <c r="K661" s="12">
        <v>5.2999999999999999E-2</v>
      </c>
      <c r="L661" s="18">
        <f>D661-D658</f>
        <v>7.638888888888884E-2</v>
      </c>
      <c r="M661" s="8">
        <f t="shared" si="108"/>
        <v>1.8333333333333321</v>
      </c>
      <c r="N661" s="12">
        <v>7.0000000000000007E-2</v>
      </c>
    </row>
    <row r="662" spans="1:14">
      <c r="B662" s="6">
        <v>0.73402777777777783</v>
      </c>
      <c r="C662" s="12">
        <v>5.5E-2</v>
      </c>
      <c r="D662" s="16">
        <v>0.71666666666666667</v>
      </c>
      <c r="E662" s="12">
        <v>9.8000000000000004E-2</v>
      </c>
      <c r="F662" s="12"/>
      <c r="G662" s="12"/>
      <c r="H662" s="3">
        <v>42492</v>
      </c>
      <c r="I662" s="18">
        <f t="shared" si="112"/>
        <v>0.11527777777777781</v>
      </c>
      <c r="J662" s="8">
        <f t="shared" si="107"/>
        <v>2.7666666666666675</v>
      </c>
      <c r="K662" s="12">
        <v>5.5E-2</v>
      </c>
      <c r="L662" s="18">
        <f>D662-D658</f>
        <v>9.7916666666666652E-2</v>
      </c>
      <c r="M662" s="8">
        <f t="shared" si="108"/>
        <v>2.3499999999999996</v>
      </c>
      <c r="N662" s="12">
        <v>9.8000000000000004E-2</v>
      </c>
    </row>
    <row r="663" spans="1:14">
      <c r="B663" s="6">
        <v>0.75347222222222221</v>
      </c>
      <c r="C663" s="22">
        <v>5.5E-2</v>
      </c>
      <c r="D663" s="16">
        <v>0.73819444444444438</v>
      </c>
      <c r="E663" s="12">
        <v>0.11600000000000001</v>
      </c>
      <c r="F663" s="12"/>
      <c r="G663" s="12"/>
      <c r="H663" s="3">
        <v>42492</v>
      </c>
      <c r="I663" s="18">
        <f t="shared" si="112"/>
        <v>0.13472222222222219</v>
      </c>
      <c r="J663" s="8">
        <f t="shared" si="107"/>
        <v>3.2333333333333325</v>
      </c>
      <c r="K663" s="12">
        <v>5.5E-2</v>
      </c>
      <c r="L663" s="18">
        <f>D663-D658</f>
        <v>0.11944444444444435</v>
      </c>
      <c r="M663" s="8">
        <f t="shared" si="108"/>
        <v>2.8666666666666645</v>
      </c>
      <c r="N663" s="12">
        <v>0.11600000000000001</v>
      </c>
    </row>
    <row r="664" spans="1:14">
      <c r="B664" s="6">
        <v>0.78125</v>
      </c>
      <c r="C664" s="12">
        <v>4.9000000000000002E-2</v>
      </c>
      <c r="D664" s="16">
        <v>0.75902777777777775</v>
      </c>
      <c r="E664" s="12">
        <v>0.126</v>
      </c>
      <c r="F664" s="12"/>
      <c r="G664" s="12"/>
      <c r="H664" s="3">
        <v>42492</v>
      </c>
      <c r="I664" s="18">
        <f t="shared" si="112"/>
        <v>0.16249999999999998</v>
      </c>
      <c r="J664" s="8">
        <f t="shared" si="107"/>
        <v>3.8999999999999995</v>
      </c>
      <c r="K664" s="12">
        <v>4.9000000000000002E-2</v>
      </c>
      <c r="L664" s="18">
        <f>D664-D658</f>
        <v>0.14027777777777772</v>
      </c>
      <c r="M664" s="8">
        <f t="shared" si="108"/>
        <v>3.3666666666666654</v>
      </c>
      <c r="N664" s="12">
        <v>0.126</v>
      </c>
    </row>
    <row r="665" spans="1:14">
      <c r="B665" s="6">
        <v>0.80347222222222225</v>
      </c>
      <c r="C665" s="12">
        <v>4.4999999999999998E-2</v>
      </c>
      <c r="D665" s="16">
        <v>0.78055555555555556</v>
      </c>
      <c r="E665" s="20">
        <v>0.13100000000000001</v>
      </c>
      <c r="F665" s="12"/>
      <c r="G665" s="12"/>
      <c r="H665" s="3">
        <v>42492</v>
      </c>
      <c r="I665" s="18">
        <f t="shared" si="112"/>
        <v>0.18472222222222223</v>
      </c>
      <c r="J665" s="8">
        <f t="shared" si="107"/>
        <v>4.4333333333333336</v>
      </c>
      <c r="K665" s="12">
        <v>4.4999999999999998E-2</v>
      </c>
      <c r="L665" s="18">
        <f>D665-D658</f>
        <v>0.16180555555555554</v>
      </c>
      <c r="M665" s="8">
        <f t="shared" si="108"/>
        <v>3.8833333333333324</v>
      </c>
      <c r="N665" s="12">
        <v>0.13100000000000001</v>
      </c>
    </row>
    <row r="666" spans="1:14">
      <c r="B666" s="6">
        <v>0.8305555555555556</v>
      </c>
      <c r="C666" s="12">
        <v>3.5000000000000003E-2</v>
      </c>
      <c r="D666" s="16">
        <v>0.80208333333333337</v>
      </c>
      <c r="E666" s="12">
        <v>0.128</v>
      </c>
      <c r="F666" s="12"/>
      <c r="G666" s="12"/>
      <c r="H666" s="3">
        <v>42492</v>
      </c>
      <c r="I666" s="18">
        <f t="shared" si="112"/>
        <v>0.21180555555555558</v>
      </c>
      <c r="J666" s="8">
        <f t="shared" si="107"/>
        <v>5.0833333333333339</v>
      </c>
      <c r="K666" s="12">
        <v>3.5000000000000003E-2</v>
      </c>
      <c r="L666" s="18">
        <f>D666-D658</f>
        <v>0.18333333333333335</v>
      </c>
      <c r="M666" s="8">
        <f t="shared" si="108"/>
        <v>4.4000000000000004</v>
      </c>
      <c r="N666" s="12">
        <v>0.128</v>
      </c>
    </row>
    <row r="667" spans="1:14">
      <c r="B667" s="6">
        <v>0.85416666666666663</v>
      </c>
      <c r="C667" s="12">
        <v>2.9000000000000001E-2</v>
      </c>
      <c r="D667" s="16">
        <v>0.82291666666666663</v>
      </c>
      <c r="E667" s="12">
        <v>0.124</v>
      </c>
      <c r="F667" s="12"/>
      <c r="G667" s="12"/>
      <c r="H667" s="3">
        <v>42492</v>
      </c>
      <c r="I667" s="18">
        <f t="shared" si="112"/>
        <v>0.23541666666666661</v>
      </c>
      <c r="J667" s="8">
        <f t="shared" si="107"/>
        <v>5.6499999999999986</v>
      </c>
      <c r="K667" s="12">
        <v>2.9000000000000001E-2</v>
      </c>
      <c r="L667" s="18">
        <f>D667-D658</f>
        <v>0.20416666666666661</v>
      </c>
      <c r="M667" s="8">
        <f t="shared" si="108"/>
        <v>4.8999999999999986</v>
      </c>
      <c r="N667" s="12">
        <v>0.124</v>
      </c>
    </row>
    <row r="668" spans="1:14">
      <c r="C668" s="12"/>
      <c r="D668" s="16">
        <v>0.84444444444444444</v>
      </c>
      <c r="E668" s="12">
        <v>0.113</v>
      </c>
      <c r="F668" s="12"/>
      <c r="G668" s="12"/>
      <c r="H668" s="3">
        <v>42492</v>
      </c>
      <c r="J668" s="8"/>
      <c r="K668" s="12"/>
      <c r="L668" s="18">
        <f>D668-D658</f>
        <v>0.22569444444444442</v>
      </c>
      <c r="M668" s="8">
        <f t="shared" si="108"/>
        <v>5.4166666666666661</v>
      </c>
      <c r="N668" s="12">
        <v>0.113</v>
      </c>
    </row>
    <row r="669" spans="1:14">
      <c r="C669" s="12"/>
      <c r="D669" s="16">
        <v>0.86597222222222225</v>
      </c>
      <c r="E669" s="12">
        <v>9.2999999999999999E-2</v>
      </c>
      <c r="F669" s="12"/>
      <c r="G669" s="12"/>
      <c r="H669" s="3">
        <v>42492</v>
      </c>
      <c r="J669" s="8"/>
      <c r="K669" s="12"/>
      <c r="L669" s="18">
        <f>D669-D658</f>
        <v>0.24722222222222223</v>
      </c>
      <c r="M669" s="8">
        <f t="shared" si="108"/>
        <v>5.9333333333333336</v>
      </c>
      <c r="N669" s="12">
        <v>9.2999999999999999E-2</v>
      </c>
    </row>
    <row r="670" spans="1:14">
      <c r="C670" s="12"/>
      <c r="D670" s="16">
        <v>0.88680555555555562</v>
      </c>
      <c r="E670" s="12">
        <v>1.6E-2</v>
      </c>
      <c r="F670" s="12"/>
      <c r="G670" s="12"/>
      <c r="H670" s="3">
        <v>42492</v>
      </c>
      <c r="J670" s="8"/>
      <c r="K670" s="12"/>
      <c r="L670" s="18">
        <f>D670-D658</f>
        <v>0.2680555555555556</v>
      </c>
      <c r="M670" s="8">
        <f t="shared" si="108"/>
        <v>6.4333333333333345</v>
      </c>
      <c r="N670" s="12">
        <v>1.6E-2</v>
      </c>
    </row>
    <row r="671" spans="1:14">
      <c r="C671" s="12"/>
      <c r="D671" s="16"/>
      <c r="E671" s="12"/>
      <c r="F671" s="12"/>
      <c r="G671" s="12"/>
      <c r="J671" s="8"/>
      <c r="K671" s="12"/>
      <c r="M671" s="8"/>
      <c r="N671" s="12"/>
    </row>
    <row r="672" spans="1:14">
      <c r="A672" s="13">
        <v>11901</v>
      </c>
      <c r="B672" s="7">
        <v>0.61319444444444449</v>
      </c>
      <c r="C672" s="8">
        <v>0</v>
      </c>
      <c r="D672" s="7">
        <v>0.61319444444444449</v>
      </c>
      <c r="E672" s="8">
        <v>0</v>
      </c>
      <c r="F672" s="8">
        <f>100*E680/C676</f>
        <v>98.611111111111114</v>
      </c>
      <c r="G672" s="8">
        <f>-E680+C676</f>
        <v>1.0000000000000009E-3</v>
      </c>
      <c r="H672" s="17">
        <v>42474</v>
      </c>
      <c r="I672" s="18">
        <f t="shared" ref="I672:I680" si="113">B672-$B$672</f>
        <v>0</v>
      </c>
      <c r="J672" s="8">
        <f t="shared" si="107"/>
        <v>0</v>
      </c>
      <c r="K672" s="8">
        <v>0</v>
      </c>
      <c r="L672" s="18">
        <v>0</v>
      </c>
      <c r="M672" s="8">
        <f t="shared" si="108"/>
        <v>0</v>
      </c>
      <c r="N672" s="8">
        <v>0</v>
      </c>
    </row>
    <row r="673" spans="1:14">
      <c r="A673" s="13"/>
      <c r="B673" s="6">
        <v>0.66249999999999998</v>
      </c>
      <c r="C673" s="21">
        <v>8.5999999999999993E-2</v>
      </c>
      <c r="D673" s="6">
        <v>0.67847222222222225</v>
      </c>
      <c r="E673" s="5">
        <v>6.0000000000000001E-3</v>
      </c>
      <c r="H673" s="3">
        <v>42474</v>
      </c>
      <c r="I673" s="18">
        <f t="shared" si="113"/>
        <v>4.9305555555555491E-2</v>
      </c>
      <c r="J673" s="8">
        <f t="shared" si="107"/>
        <v>1.1833333333333318</v>
      </c>
      <c r="K673" s="8">
        <v>8.5999999999999993E-2</v>
      </c>
      <c r="L673" s="18">
        <f>D673-D672</f>
        <v>6.5277777777777768E-2</v>
      </c>
      <c r="M673" s="8">
        <f t="shared" si="108"/>
        <v>1.5666666666666664</v>
      </c>
      <c r="N673" s="8">
        <v>6.0000000000000001E-3</v>
      </c>
    </row>
    <row r="674" spans="1:14">
      <c r="A674" s="13"/>
      <c r="B674" s="23">
        <v>0.68541666666666667</v>
      </c>
      <c r="C674" s="28">
        <v>7.8E-2</v>
      </c>
      <c r="D674" s="6">
        <v>0.69930555555555562</v>
      </c>
      <c r="E674" s="5">
        <v>3.4000000000000002E-2</v>
      </c>
      <c r="H674" s="3">
        <v>42474</v>
      </c>
      <c r="I674" s="27">
        <f t="shared" si="113"/>
        <v>7.2222222222222188E-2</v>
      </c>
      <c r="J674" s="55">
        <f t="shared" si="107"/>
        <v>1.7333333333333325</v>
      </c>
      <c r="K674" s="55">
        <v>7.8E-2</v>
      </c>
      <c r="L674" s="18">
        <f>D674-D672</f>
        <v>8.6111111111111138E-2</v>
      </c>
      <c r="M674" s="8">
        <f t="shared" ref="M674:M680" si="114">L674/0.625*15</f>
        <v>2.0666666666666673</v>
      </c>
      <c r="N674" s="8">
        <v>3.4000000000000002E-2</v>
      </c>
    </row>
    <row r="675" spans="1:14" s="14" customFormat="1">
      <c r="A675" s="13"/>
      <c r="B675" s="6">
        <v>0.7104166666666667</v>
      </c>
      <c r="C675" s="5">
        <v>8.3000000000000004E-2</v>
      </c>
      <c r="D675" s="16">
        <v>0.72013888888888899</v>
      </c>
      <c r="E675" s="12">
        <v>0.04</v>
      </c>
      <c r="F675" s="5"/>
      <c r="G675" s="5"/>
      <c r="H675" s="3">
        <v>42474</v>
      </c>
      <c r="I675" s="18">
        <f t="shared" si="113"/>
        <v>9.722222222222221E-2</v>
      </c>
      <c r="J675" s="8">
        <f t="shared" si="107"/>
        <v>2.333333333333333</v>
      </c>
      <c r="K675" s="8">
        <v>8.3000000000000004E-2</v>
      </c>
      <c r="L675" s="18">
        <f>D675-D672</f>
        <v>0.10694444444444451</v>
      </c>
      <c r="M675" s="8">
        <f t="shared" si="114"/>
        <v>2.5666666666666682</v>
      </c>
      <c r="N675" s="12">
        <v>0.04</v>
      </c>
    </row>
    <row r="676" spans="1:14">
      <c r="A676" s="13"/>
      <c r="B676" s="6">
        <v>0.72638888888888886</v>
      </c>
      <c r="C676" s="12">
        <v>7.1999999999999995E-2</v>
      </c>
      <c r="D676" s="16">
        <v>0.74097222222222225</v>
      </c>
      <c r="E676" s="12">
        <v>4.8000000000000001E-2</v>
      </c>
      <c r="F676" s="12"/>
      <c r="G676" s="12"/>
      <c r="H676" s="3">
        <v>42474</v>
      </c>
      <c r="I676" s="18">
        <f t="shared" si="113"/>
        <v>0.11319444444444438</v>
      </c>
      <c r="J676" s="8">
        <f t="shared" si="107"/>
        <v>2.716666666666665</v>
      </c>
      <c r="K676" s="12">
        <v>7.1999999999999995E-2</v>
      </c>
      <c r="L676" s="18">
        <f>D676-D672</f>
        <v>0.12777777777777777</v>
      </c>
      <c r="M676" s="8">
        <f t="shared" si="114"/>
        <v>3.0666666666666664</v>
      </c>
      <c r="N676" s="12">
        <v>4.8000000000000001E-2</v>
      </c>
    </row>
    <row r="677" spans="1:14">
      <c r="A677" s="13"/>
      <c r="B677" s="6">
        <v>0.75069444444444444</v>
      </c>
      <c r="C677" s="12">
        <v>6.2E-2</v>
      </c>
      <c r="D677" s="16">
        <v>0.76180555555555562</v>
      </c>
      <c r="E677" s="12">
        <v>5.0999999999999997E-2</v>
      </c>
      <c r="F677" s="12"/>
      <c r="G677" s="12"/>
      <c r="H677" s="3">
        <v>42474</v>
      </c>
      <c r="I677" s="18">
        <f t="shared" si="113"/>
        <v>0.13749999999999996</v>
      </c>
      <c r="J677" s="8">
        <f t="shared" si="107"/>
        <v>3.2999999999999989</v>
      </c>
      <c r="K677" s="12">
        <v>6.2E-2</v>
      </c>
      <c r="L677" s="18">
        <f>D677-D672</f>
        <v>0.14861111111111114</v>
      </c>
      <c r="M677" s="8">
        <f t="shared" si="114"/>
        <v>3.5666666666666673</v>
      </c>
      <c r="N677" s="12">
        <v>5.0999999999999997E-2</v>
      </c>
    </row>
    <row r="678" spans="1:14">
      <c r="A678" s="13"/>
      <c r="B678" s="6">
        <v>0.77500000000000002</v>
      </c>
      <c r="C678" s="12">
        <v>4.9000000000000002E-2</v>
      </c>
      <c r="D678" s="16">
        <v>0.78263888888888899</v>
      </c>
      <c r="E678" s="20">
        <v>5.8999999999999997E-2</v>
      </c>
      <c r="F678" s="12"/>
      <c r="G678" s="12"/>
      <c r="H678" s="3">
        <v>42474</v>
      </c>
      <c r="I678" s="18">
        <f t="shared" si="113"/>
        <v>0.16180555555555554</v>
      </c>
      <c r="J678" s="8">
        <f t="shared" si="107"/>
        <v>3.8833333333333324</v>
      </c>
      <c r="K678" s="12">
        <v>4.9000000000000002E-2</v>
      </c>
      <c r="L678" s="18">
        <f>D678-D672</f>
        <v>0.16944444444444451</v>
      </c>
      <c r="M678" s="8">
        <f t="shared" si="114"/>
        <v>4.0666666666666682</v>
      </c>
      <c r="N678" s="12">
        <v>5.8999999999999997E-2</v>
      </c>
    </row>
    <row r="679" spans="1:14">
      <c r="A679" s="13"/>
      <c r="B679" s="6">
        <v>0.79999999999999993</v>
      </c>
      <c r="C679" s="12">
        <v>3.6999999999999998E-2</v>
      </c>
      <c r="D679" s="16">
        <v>0.8041666666666667</v>
      </c>
      <c r="E679" s="12">
        <v>5.5E-2</v>
      </c>
      <c r="F679" s="12"/>
      <c r="G679" s="12"/>
      <c r="H679" s="3">
        <v>42474</v>
      </c>
      <c r="I679" s="18">
        <f t="shared" si="113"/>
        <v>0.18680555555555545</v>
      </c>
      <c r="J679" s="8">
        <f t="shared" si="107"/>
        <v>4.4833333333333307</v>
      </c>
      <c r="K679" s="12">
        <v>3.6999999999999998E-2</v>
      </c>
      <c r="L679" s="18">
        <f>D679-D672</f>
        <v>0.19097222222222221</v>
      </c>
      <c r="M679" s="8">
        <f t="shared" si="114"/>
        <v>4.583333333333333</v>
      </c>
      <c r="N679" s="12">
        <v>5.5E-2</v>
      </c>
    </row>
    <row r="680" spans="1:14">
      <c r="A680" s="13"/>
      <c r="B680" s="6">
        <v>0.82291666666666663</v>
      </c>
      <c r="C680" s="12">
        <v>2.8000000000000001E-2</v>
      </c>
      <c r="D680" s="6">
        <v>0.82500000000000007</v>
      </c>
      <c r="E680" s="12">
        <v>7.0999999999999994E-2</v>
      </c>
      <c r="F680" s="12"/>
      <c r="G680" s="12"/>
      <c r="H680" s="3">
        <v>42474</v>
      </c>
      <c r="I680" s="18">
        <f t="shared" si="113"/>
        <v>0.20972222222222214</v>
      </c>
      <c r="J680" s="8">
        <f t="shared" ref="J680" si="115">I680/0.625*15</f>
        <v>5.0333333333333314</v>
      </c>
      <c r="K680" s="12">
        <v>2.8000000000000001E-2</v>
      </c>
      <c r="L680" s="18">
        <f>D680-D672</f>
        <v>0.21180555555555558</v>
      </c>
      <c r="M680" s="8">
        <f t="shared" si="114"/>
        <v>5.0833333333333339</v>
      </c>
      <c r="N680" s="12">
        <v>7.0999999999999994E-2</v>
      </c>
    </row>
    <row r="681" spans="1:14">
      <c r="A681" s="13"/>
      <c r="F681" s="12"/>
      <c r="G681" s="12"/>
      <c r="H681" s="3">
        <v>42474</v>
      </c>
      <c r="J681" s="8"/>
      <c r="M681" s="8"/>
    </row>
    <row r="682" spans="1:14">
      <c r="A682" s="13"/>
      <c r="J682" s="8"/>
      <c r="M682" s="8"/>
    </row>
    <row r="683" spans="1:14">
      <c r="A683" s="13">
        <v>802</v>
      </c>
      <c r="B683" s="6">
        <v>0.61458333333333337</v>
      </c>
      <c r="C683" s="5">
        <v>0</v>
      </c>
      <c r="D683" s="6">
        <v>0.61458333333333337</v>
      </c>
      <c r="E683" s="5">
        <v>0</v>
      </c>
      <c r="F683" s="5">
        <f>100*E692/C685</f>
        <v>46.835443037974677</v>
      </c>
      <c r="G683" s="5">
        <f>-E692+C685</f>
        <v>4.2000000000000003E-2</v>
      </c>
      <c r="H683" s="3">
        <v>42474</v>
      </c>
      <c r="I683" s="18">
        <f t="shared" ref="I683:I692" si="116">B683-$B$683</f>
        <v>0</v>
      </c>
      <c r="J683" s="8">
        <f t="shared" ref="J683:J747" si="117">I683/0.625*15</f>
        <v>0</v>
      </c>
      <c r="K683" s="8">
        <v>0</v>
      </c>
      <c r="L683" s="18">
        <v>0</v>
      </c>
      <c r="M683" s="8">
        <f t="shared" si="108"/>
        <v>0</v>
      </c>
      <c r="N683" s="8">
        <v>0</v>
      </c>
    </row>
    <row r="684" spans="1:14" s="14" customFormat="1">
      <c r="A684" s="13"/>
      <c r="B684" s="7">
        <v>0.6645833333333333</v>
      </c>
      <c r="C684" s="8">
        <v>0.06</v>
      </c>
      <c r="D684" s="7">
        <v>0.63750000000000007</v>
      </c>
      <c r="E684" s="8">
        <v>0</v>
      </c>
      <c r="F684" s="8"/>
      <c r="G684" s="8"/>
      <c r="H684" s="17">
        <v>42474</v>
      </c>
      <c r="I684" s="18">
        <f t="shared" si="116"/>
        <v>4.9999999999999933E-2</v>
      </c>
      <c r="J684" s="8">
        <f t="shared" si="117"/>
        <v>1.1999999999999984</v>
      </c>
      <c r="K684" s="8">
        <v>0.06</v>
      </c>
      <c r="L684" s="18">
        <f>D684-D683</f>
        <v>2.2916666666666696E-2</v>
      </c>
      <c r="M684" s="8">
        <f t="shared" si="108"/>
        <v>0.55000000000000071</v>
      </c>
      <c r="N684" s="8">
        <v>0</v>
      </c>
    </row>
    <row r="685" spans="1:14">
      <c r="B685" s="6">
        <v>0.68680555555555556</v>
      </c>
      <c r="C685" s="21">
        <v>7.9000000000000001E-2</v>
      </c>
      <c r="D685" s="6">
        <v>0.65902777777777777</v>
      </c>
      <c r="E685" s="5">
        <v>0</v>
      </c>
      <c r="F685" s="8"/>
      <c r="G685" s="8"/>
      <c r="H685" s="3">
        <v>42474</v>
      </c>
      <c r="I685" s="18">
        <f t="shared" si="116"/>
        <v>7.2222222222222188E-2</v>
      </c>
      <c r="J685" s="8">
        <f t="shared" si="117"/>
        <v>1.7333333333333325</v>
      </c>
      <c r="K685" s="8">
        <v>7.9000000000000001E-2</v>
      </c>
      <c r="L685" s="18">
        <f>D685-D683</f>
        <v>4.4444444444444398E-2</v>
      </c>
      <c r="M685" s="8">
        <f t="shared" si="108"/>
        <v>1.0666666666666655</v>
      </c>
      <c r="N685" s="8">
        <v>0</v>
      </c>
    </row>
    <row r="686" spans="1:14">
      <c r="B686" s="6">
        <v>0.70763888888888893</v>
      </c>
      <c r="C686" s="8">
        <v>7.4999999999999997E-2</v>
      </c>
      <c r="D686" s="7">
        <v>0.67986111111111114</v>
      </c>
      <c r="E686" s="8">
        <v>0</v>
      </c>
      <c r="F686" s="8"/>
      <c r="G686" s="8"/>
      <c r="H686" s="3">
        <v>42474</v>
      </c>
      <c r="I686" s="18">
        <f t="shared" si="116"/>
        <v>9.3055555555555558E-2</v>
      </c>
      <c r="J686" s="8">
        <f t="shared" si="117"/>
        <v>2.2333333333333334</v>
      </c>
      <c r="K686" s="8">
        <v>7.4999999999999997E-2</v>
      </c>
      <c r="L686" s="18">
        <f>D686-D683</f>
        <v>6.5277777777777768E-2</v>
      </c>
      <c r="M686" s="8">
        <f t="shared" si="108"/>
        <v>1.5666666666666664</v>
      </c>
      <c r="N686" s="8">
        <v>0</v>
      </c>
    </row>
    <row r="687" spans="1:14">
      <c r="B687" s="6">
        <v>0.72430555555555554</v>
      </c>
      <c r="C687" s="8">
        <v>6.8000000000000005E-2</v>
      </c>
      <c r="D687" s="7">
        <v>0.7006944444444444</v>
      </c>
      <c r="E687" s="8">
        <v>7.0000000000000001E-3</v>
      </c>
      <c r="F687" s="8"/>
      <c r="G687" s="8"/>
      <c r="H687" s="3">
        <v>42474</v>
      </c>
      <c r="I687" s="18">
        <f t="shared" si="116"/>
        <v>0.10972222222222217</v>
      </c>
      <c r="J687" s="8">
        <f t="shared" si="117"/>
        <v>2.633333333333332</v>
      </c>
      <c r="K687" s="8">
        <v>6.8000000000000005E-2</v>
      </c>
      <c r="L687" s="18">
        <f>D687-D683</f>
        <v>8.6111111111111027E-2</v>
      </c>
      <c r="M687" s="8">
        <f t="shared" si="108"/>
        <v>2.0666666666666647</v>
      </c>
      <c r="N687" s="8">
        <v>7.0000000000000001E-3</v>
      </c>
    </row>
    <row r="688" spans="1:14">
      <c r="B688" s="6">
        <v>0.74791666666666667</v>
      </c>
      <c r="C688" s="8">
        <v>6.3E-2</v>
      </c>
      <c r="D688" s="7">
        <v>0.72152777777777777</v>
      </c>
      <c r="E688" s="8">
        <v>1.0999999999999999E-2</v>
      </c>
      <c r="F688" s="8"/>
      <c r="G688" s="8"/>
      <c r="H688" s="3">
        <v>42474</v>
      </c>
      <c r="I688" s="18">
        <f t="shared" si="116"/>
        <v>0.1333333333333333</v>
      </c>
      <c r="J688" s="8">
        <f t="shared" si="117"/>
        <v>3.1999999999999993</v>
      </c>
      <c r="K688" s="8">
        <v>6.3E-2</v>
      </c>
      <c r="L688" s="18">
        <f>D688-D683</f>
        <v>0.1069444444444444</v>
      </c>
      <c r="M688" s="8">
        <f t="shared" ref="M688:M756" si="118">L688/0.625*15</f>
        <v>2.5666666666666655</v>
      </c>
      <c r="N688" s="8">
        <v>1.0999999999999999E-2</v>
      </c>
    </row>
    <row r="689" spans="1:14">
      <c r="B689" s="6">
        <v>0.7729166666666667</v>
      </c>
      <c r="C689" s="8">
        <v>4.7E-2</v>
      </c>
      <c r="D689" s="7">
        <v>0.74236111111111114</v>
      </c>
      <c r="E689" s="8">
        <v>1.9E-2</v>
      </c>
      <c r="F689" s="8"/>
      <c r="G689" s="8"/>
      <c r="H689" s="3">
        <v>42474</v>
      </c>
      <c r="I689" s="18">
        <f t="shared" si="116"/>
        <v>0.15833333333333333</v>
      </c>
      <c r="J689" s="8">
        <f t="shared" si="117"/>
        <v>3.7999999999999994</v>
      </c>
      <c r="K689" s="8">
        <v>4.7E-2</v>
      </c>
      <c r="L689" s="18">
        <f>D689-D683</f>
        <v>0.12777777777777777</v>
      </c>
      <c r="M689" s="8">
        <f t="shared" si="118"/>
        <v>3.0666666666666664</v>
      </c>
      <c r="N689" s="8">
        <v>1.9E-2</v>
      </c>
    </row>
    <row r="690" spans="1:14">
      <c r="B690" s="6">
        <v>0.79722222222222217</v>
      </c>
      <c r="C690" s="8">
        <v>4.1000000000000002E-2</v>
      </c>
      <c r="D690" s="7">
        <v>0.7631944444444444</v>
      </c>
      <c r="E690" s="8">
        <v>3.2000000000000001E-2</v>
      </c>
      <c r="F690" s="8"/>
      <c r="G690" s="8"/>
      <c r="H690" s="3">
        <v>42474</v>
      </c>
      <c r="I690" s="18">
        <f t="shared" si="116"/>
        <v>0.1826388888888888</v>
      </c>
      <c r="J690" s="8">
        <f t="shared" si="117"/>
        <v>4.3833333333333311</v>
      </c>
      <c r="K690" s="8">
        <v>4.1000000000000002E-2</v>
      </c>
      <c r="L690" s="18">
        <f>D690-D683</f>
        <v>0.14861111111111103</v>
      </c>
      <c r="M690" s="8">
        <f t="shared" si="118"/>
        <v>3.5666666666666647</v>
      </c>
      <c r="N690" s="8">
        <v>3.2000000000000001E-2</v>
      </c>
    </row>
    <row r="691" spans="1:14">
      <c r="B691" s="6">
        <v>0.82013888888888886</v>
      </c>
      <c r="C691" s="8">
        <v>3.4000000000000002E-2</v>
      </c>
      <c r="D691" s="7">
        <v>0.78472222222222221</v>
      </c>
      <c r="E691" s="8">
        <v>3.3000000000000002E-2</v>
      </c>
      <c r="F691" s="12"/>
      <c r="G691" s="12"/>
      <c r="H691" s="3">
        <v>42474</v>
      </c>
      <c r="I691" s="18">
        <f t="shared" si="116"/>
        <v>0.20555555555555549</v>
      </c>
      <c r="J691" s="8">
        <f t="shared" si="117"/>
        <v>4.9333333333333318</v>
      </c>
      <c r="K691" s="8">
        <v>3.4000000000000002E-2</v>
      </c>
      <c r="L691" s="18">
        <f>D691-D683</f>
        <v>0.17013888888888884</v>
      </c>
      <c r="M691" s="8">
        <f t="shared" si="118"/>
        <v>4.0833333333333321</v>
      </c>
      <c r="N691" s="8">
        <v>3.3000000000000002E-2</v>
      </c>
    </row>
    <row r="692" spans="1:14">
      <c r="B692" s="6">
        <v>0.84444444444444444</v>
      </c>
      <c r="C692" s="8">
        <v>2.5000000000000001E-2</v>
      </c>
      <c r="D692" s="7">
        <v>0.80555555555555547</v>
      </c>
      <c r="E692" s="20">
        <v>3.6999999999999998E-2</v>
      </c>
      <c r="F692" s="8"/>
      <c r="G692" s="8"/>
      <c r="H692" s="3">
        <v>42474</v>
      </c>
      <c r="I692" s="18">
        <f t="shared" si="116"/>
        <v>0.22986111111111107</v>
      </c>
      <c r="J692" s="8">
        <f t="shared" si="117"/>
        <v>5.5166666666666657</v>
      </c>
      <c r="K692" s="8">
        <v>2.5000000000000001E-2</v>
      </c>
      <c r="L692" s="18">
        <f>D692-D683</f>
        <v>0.1909722222222221</v>
      </c>
      <c r="M692" s="8">
        <f t="shared" si="118"/>
        <v>4.5833333333333304</v>
      </c>
      <c r="N692" s="12">
        <v>3.6999999999999998E-2</v>
      </c>
    </row>
    <row r="693" spans="1:14">
      <c r="C693" s="8"/>
      <c r="D693" s="7">
        <v>0.82638888888888884</v>
      </c>
      <c r="E693" s="8">
        <v>3.5999999999999997E-2</v>
      </c>
      <c r="F693" s="8"/>
      <c r="G693" s="8"/>
      <c r="J693" s="8"/>
      <c r="L693" s="18">
        <f>D693-D683</f>
        <v>0.21180555555555547</v>
      </c>
      <c r="M693" s="8">
        <f t="shared" si="118"/>
        <v>5.0833333333333313</v>
      </c>
      <c r="N693" s="8">
        <v>3.5999999999999997E-2</v>
      </c>
    </row>
    <row r="694" spans="1:14">
      <c r="C694" s="8"/>
      <c r="D694" s="7"/>
      <c r="E694" s="8"/>
      <c r="F694" s="8"/>
      <c r="G694" s="8"/>
      <c r="J694" s="8"/>
      <c r="M694" s="8"/>
    </row>
    <row r="695" spans="1:14">
      <c r="A695" s="13">
        <v>11002</v>
      </c>
      <c r="B695" s="6">
        <v>0.61736111111111114</v>
      </c>
      <c r="C695" s="8">
        <v>0</v>
      </c>
      <c r="D695" s="6">
        <v>0.61736111111111114</v>
      </c>
      <c r="E695" s="5">
        <v>0</v>
      </c>
      <c r="F695" s="8">
        <f>100*E703/C698</f>
        <v>67.073170731707307</v>
      </c>
      <c r="G695" s="8">
        <f>-E703+C698</f>
        <v>2.7000000000000003E-2</v>
      </c>
      <c r="H695" s="3">
        <v>42474</v>
      </c>
      <c r="I695" s="18">
        <f t="shared" ref="I695:I703" si="119">B695-$B$695</f>
        <v>0</v>
      </c>
      <c r="J695" s="8">
        <f t="shared" si="117"/>
        <v>0</v>
      </c>
      <c r="K695" s="8">
        <v>0</v>
      </c>
      <c r="L695" s="18">
        <v>0</v>
      </c>
      <c r="M695" s="8">
        <f t="shared" si="118"/>
        <v>0</v>
      </c>
      <c r="N695" s="8">
        <v>0</v>
      </c>
    </row>
    <row r="696" spans="1:14">
      <c r="B696" s="6">
        <v>0.66111111111111109</v>
      </c>
      <c r="C696" s="8">
        <v>7.6999999999999999E-2</v>
      </c>
      <c r="D696" s="7">
        <v>0.65347222222222223</v>
      </c>
      <c r="E696" s="8">
        <v>0</v>
      </c>
      <c r="F696" s="8"/>
      <c r="G696" s="8"/>
      <c r="H696" s="3">
        <v>42474</v>
      </c>
      <c r="I696" s="18">
        <f t="shared" si="119"/>
        <v>4.3749999999999956E-2</v>
      </c>
      <c r="J696" s="8">
        <f t="shared" si="117"/>
        <v>1.0499999999999989</v>
      </c>
      <c r="K696" s="8">
        <v>7.6999999999999999E-2</v>
      </c>
      <c r="L696" s="18">
        <f>D696-D695</f>
        <v>3.6111111111111094E-2</v>
      </c>
      <c r="M696" s="8">
        <f t="shared" si="118"/>
        <v>0.86666666666666625</v>
      </c>
      <c r="N696" s="8">
        <v>0</v>
      </c>
    </row>
    <row r="697" spans="1:14">
      <c r="B697" s="6">
        <v>0.68541666666666667</v>
      </c>
      <c r="C697" s="8">
        <v>7.4999999999999997E-2</v>
      </c>
      <c r="D697" s="7">
        <v>0.6743055555555556</v>
      </c>
      <c r="E697" s="8">
        <v>5.0000000000000001E-3</v>
      </c>
      <c r="F697" s="8"/>
      <c r="G697" s="8"/>
      <c r="H697" s="3">
        <v>42474</v>
      </c>
      <c r="I697" s="18">
        <f t="shared" si="119"/>
        <v>6.8055555555555536E-2</v>
      </c>
      <c r="J697" s="8">
        <f t="shared" si="117"/>
        <v>1.6333333333333329</v>
      </c>
      <c r="K697" s="8">
        <v>7.4999999999999997E-2</v>
      </c>
      <c r="L697" s="18">
        <f>D697-D695</f>
        <v>5.6944444444444464E-2</v>
      </c>
      <c r="M697" s="8">
        <f t="shared" si="118"/>
        <v>1.3666666666666671</v>
      </c>
      <c r="N697" s="8">
        <v>5.0000000000000001E-3</v>
      </c>
    </row>
    <row r="698" spans="1:14">
      <c r="B698" s="6">
        <v>0.7090277777777777</v>
      </c>
      <c r="C698" s="21">
        <v>8.2000000000000003E-2</v>
      </c>
      <c r="D698" s="7">
        <v>0.69513888888888886</v>
      </c>
      <c r="E698" s="8">
        <v>1.4999999999999999E-2</v>
      </c>
      <c r="F698" s="8"/>
      <c r="G698" s="8"/>
      <c r="H698" s="3">
        <v>42474</v>
      </c>
      <c r="I698" s="18">
        <f t="shared" si="119"/>
        <v>9.1666666666666563E-2</v>
      </c>
      <c r="J698" s="8">
        <f t="shared" si="117"/>
        <v>2.1999999999999975</v>
      </c>
      <c r="K698" s="8">
        <v>8.2000000000000003E-2</v>
      </c>
      <c r="L698" s="18">
        <f>D698-D695</f>
        <v>7.7777777777777724E-2</v>
      </c>
      <c r="M698" s="8">
        <f t="shared" si="118"/>
        <v>1.8666666666666654</v>
      </c>
      <c r="N698" s="8">
        <v>1.4999999999999999E-2</v>
      </c>
    </row>
    <row r="699" spans="1:14">
      <c r="B699" s="6">
        <v>0.72499999999999998</v>
      </c>
      <c r="C699" s="8">
        <v>7.8E-2</v>
      </c>
      <c r="D699" s="7">
        <v>0.71597222222222223</v>
      </c>
      <c r="E699" s="8">
        <v>3.5999999999999997E-2</v>
      </c>
      <c r="F699" s="8"/>
      <c r="G699" s="8"/>
      <c r="H699" s="3">
        <v>42474</v>
      </c>
      <c r="I699" s="18">
        <f t="shared" si="119"/>
        <v>0.10763888888888884</v>
      </c>
      <c r="J699" s="8">
        <f t="shared" si="117"/>
        <v>2.5833333333333321</v>
      </c>
      <c r="K699" s="8">
        <v>7.8E-2</v>
      </c>
      <c r="L699" s="18">
        <f>D699-D695</f>
        <v>9.8611111111111094E-2</v>
      </c>
      <c r="M699" s="8">
        <f t="shared" si="118"/>
        <v>2.3666666666666663</v>
      </c>
      <c r="N699" s="8">
        <v>3.5999999999999997E-2</v>
      </c>
    </row>
    <row r="700" spans="1:14">
      <c r="B700" s="6">
        <v>0.74930555555555556</v>
      </c>
      <c r="C700" s="8">
        <v>6.5000000000000002E-2</v>
      </c>
      <c r="D700" s="7">
        <v>0.7368055555555556</v>
      </c>
      <c r="E700" s="8">
        <v>4.7E-2</v>
      </c>
      <c r="F700" s="8"/>
      <c r="G700" s="8"/>
      <c r="H700" s="3">
        <v>42474</v>
      </c>
      <c r="I700" s="18">
        <f t="shared" si="119"/>
        <v>0.13194444444444442</v>
      </c>
      <c r="J700" s="8">
        <f t="shared" si="117"/>
        <v>3.1666666666666661</v>
      </c>
      <c r="K700" s="8">
        <v>6.5000000000000002E-2</v>
      </c>
      <c r="L700" s="18">
        <f>D700-D695</f>
        <v>0.11944444444444446</v>
      </c>
      <c r="M700" s="8">
        <f t="shared" si="118"/>
        <v>2.8666666666666671</v>
      </c>
      <c r="N700" s="8">
        <v>4.7E-2</v>
      </c>
    </row>
    <row r="701" spans="1:14">
      <c r="B701" s="6">
        <v>0.77430555555555547</v>
      </c>
      <c r="C701" s="8">
        <v>5.5E-2</v>
      </c>
      <c r="D701" s="7">
        <v>0.7583333333333333</v>
      </c>
      <c r="E701" s="8">
        <v>5.5E-2</v>
      </c>
      <c r="F701" s="8"/>
      <c r="G701" s="8"/>
      <c r="H701" s="3">
        <v>42474</v>
      </c>
      <c r="I701" s="18">
        <f t="shared" si="119"/>
        <v>0.15694444444444433</v>
      </c>
      <c r="J701" s="8">
        <f t="shared" si="117"/>
        <v>3.7666666666666644</v>
      </c>
      <c r="K701" s="8">
        <v>5.5E-2</v>
      </c>
      <c r="L701" s="18">
        <f>D701-D695</f>
        <v>0.14097222222222217</v>
      </c>
      <c r="M701" s="8">
        <f t="shared" si="118"/>
        <v>3.383333333333332</v>
      </c>
      <c r="N701" s="8">
        <v>5.5E-2</v>
      </c>
    </row>
    <row r="702" spans="1:14">
      <c r="B702" s="6">
        <v>0.79861111111111116</v>
      </c>
      <c r="C702" s="8">
        <v>3.7999999999999999E-2</v>
      </c>
      <c r="D702" s="7">
        <v>0.77916666666666667</v>
      </c>
      <c r="E702" s="8">
        <v>5.5E-2</v>
      </c>
      <c r="F702" s="8"/>
      <c r="G702" s="8"/>
      <c r="H702" s="3">
        <v>42474</v>
      </c>
      <c r="I702" s="18">
        <f t="shared" si="119"/>
        <v>0.18125000000000002</v>
      </c>
      <c r="J702" s="8">
        <f t="shared" si="117"/>
        <v>4.3500000000000005</v>
      </c>
      <c r="K702" s="8">
        <v>3.7999999999999999E-2</v>
      </c>
      <c r="L702" s="18">
        <f>D702-D695</f>
        <v>0.16180555555555554</v>
      </c>
      <c r="M702" s="8">
        <f t="shared" si="118"/>
        <v>3.8833333333333324</v>
      </c>
      <c r="N702" s="8">
        <v>5.5E-2</v>
      </c>
    </row>
    <row r="703" spans="1:14">
      <c r="B703" s="6">
        <v>0.82152777777777775</v>
      </c>
      <c r="C703" s="8">
        <v>2.4E-2</v>
      </c>
      <c r="D703" s="7">
        <v>0.79999999999999993</v>
      </c>
      <c r="E703" s="19">
        <v>5.5E-2</v>
      </c>
      <c r="F703" s="8"/>
      <c r="G703" s="8"/>
      <c r="H703" s="3">
        <v>42474</v>
      </c>
      <c r="I703" s="18">
        <f t="shared" si="119"/>
        <v>0.20416666666666661</v>
      </c>
      <c r="J703" s="8">
        <f t="shared" si="117"/>
        <v>4.8999999999999986</v>
      </c>
      <c r="K703" s="8">
        <v>2.4E-2</v>
      </c>
      <c r="L703" s="18">
        <f>D703-D695</f>
        <v>0.1826388888888888</v>
      </c>
      <c r="M703" s="8">
        <f t="shared" si="118"/>
        <v>4.3833333333333311</v>
      </c>
      <c r="N703" s="8">
        <v>5.5E-2</v>
      </c>
    </row>
    <row r="704" spans="1:14">
      <c r="C704" s="8"/>
      <c r="D704" s="7">
        <v>0.8208333333333333</v>
      </c>
      <c r="E704" s="8">
        <v>3.5999999999999997E-2</v>
      </c>
      <c r="F704" s="8"/>
      <c r="G704" s="8"/>
      <c r="J704" s="8"/>
      <c r="L704" s="18">
        <f>D704-D695</f>
        <v>0.20347222222222217</v>
      </c>
      <c r="M704" s="8">
        <f t="shared" si="118"/>
        <v>4.883333333333332</v>
      </c>
      <c r="N704" s="8">
        <v>3.5999999999999997E-2</v>
      </c>
    </row>
    <row r="705" spans="1:14">
      <c r="C705" s="8"/>
      <c r="D705" s="7"/>
      <c r="E705" s="8"/>
      <c r="F705" s="8"/>
      <c r="G705" s="8"/>
      <c r="J705" s="8"/>
      <c r="M705" s="8"/>
    </row>
    <row r="706" spans="1:14">
      <c r="A706" s="13">
        <v>5801</v>
      </c>
      <c r="B706" s="7">
        <v>0.62013888888888891</v>
      </c>
      <c r="C706" s="8">
        <v>0</v>
      </c>
      <c r="D706" s="7">
        <v>0.62013888888888891</v>
      </c>
      <c r="E706" s="8">
        <v>0</v>
      </c>
      <c r="F706" s="8">
        <f>100*E716/C710</f>
        <v>101.2987012987013</v>
      </c>
      <c r="G706" s="8">
        <f>-E716+C710</f>
        <v>-1.0000000000000009E-3</v>
      </c>
      <c r="H706" s="17">
        <v>42467</v>
      </c>
      <c r="I706" s="18">
        <f t="shared" ref="I706:I716" si="120">B706-$B$706</f>
        <v>0</v>
      </c>
      <c r="J706" s="8">
        <f t="shared" si="117"/>
        <v>0</v>
      </c>
      <c r="K706" s="8">
        <v>0</v>
      </c>
      <c r="L706" s="18">
        <v>0</v>
      </c>
      <c r="M706" s="8">
        <f t="shared" si="118"/>
        <v>0</v>
      </c>
      <c r="N706" s="8">
        <v>0</v>
      </c>
    </row>
    <row r="707" spans="1:14">
      <c r="A707" s="13"/>
      <c r="B707" s="7">
        <v>0.66249999999999998</v>
      </c>
      <c r="C707" s="8">
        <v>6.6000000000000003E-2</v>
      </c>
      <c r="D707" s="7">
        <v>0.63541666666666663</v>
      </c>
      <c r="E707" s="8">
        <v>0</v>
      </c>
      <c r="F707" s="8"/>
      <c r="G707" s="8"/>
      <c r="H707" s="17">
        <v>42467</v>
      </c>
      <c r="I707" s="18">
        <f t="shared" si="120"/>
        <v>4.2361111111111072E-2</v>
      </c>
      <c r="J707" s="8">
        <f t="shared" si="117"/>
        <v>1.0166666666666657</v>
      </c>
      <c r="K707" s="8">
        <v>6.6000000000000003E-2</v>
      </c>
      <c r="L707" s="18">
        <f>D707-D706</f>
        <v>1.5277777777777724E-2</v>
      </c>
      <c r="M707" s="8">
        <f t="shared" si="118"/>
        <v>0.36666666666666536</v>
      </c>
      <c r="N707" s="8">
        <v>0</v>
      </c>
    </row>
    <row r="708" spans="1:14">
      <c r="A708" s="13"/>
      <c r="B708" s="7">
        <v>0.68541666666666667</v>
      </c>
      <c r="C708" s="8">
        <v>7.3999999999999996E-2</v>
      </c>
      <c r="D708" s="7">
        <v>0.65625</v>
      </c>
      <c r="E708" s="8">
        <v>0</v>
      </c>
      <c r="F708" s="8"/>
      <c r="G708" s="8"/>
      <c r="H708" s="17">
        <v>42467</v>
      </c>
      <c r="I708" s="18">
        <f t="shared" si="120"/>
        <v>6.5277777777777768E-2</v>
      </c>
      <c r="J708" s="8">
        <f t="shared" si="117"/>
        <v>1.5666666666666664</v>
      </c>
      <c r="K708" s="8">
        <v>7.3999999999999996E-2</v>
      </c>
      <c r="L708" s="18">
        <f>D708-D706</f>
        <v>3.6111111111111094E-2</v>
      </c>
      <c r="M708" s="8">
        <f t="shared" si="118"/>
        <v>0.86666666666666625</v>
      </c>
      <c r="N708" s="8">
        <v>0</v>
      </c>
    </row>
    <row r="709" spans="1:14">
      <c r="A709" s="13"/>
      <c r="B709" s="7">
        <v>0.70763888888888893</v>
      </c>
      <c r="C709" s="12">
        <v>7.3999999999999996E-2</v>
      </c>
      <c r="D709" s="16">
        <v>0.67708333333333337</v>
      </c>
      <c r="E709" s="12">
        <v>8.0000000000000002E-3</v>
      </c>
      <c r="F709" s="12"/>
      <c r="G709" s="12"/>
      <c r="H709" s="17">
        <v>42467</v>
      </c>
      <c r="I709" s="18">
        <f t="shared" si="120"/>
        <v>8.7500000000000022E-2</v>
      </c>
      <c r="J709" s="8">
        <f t="shared" si="117"/>
        <v>2.1000000000000005</v>
      </c>
      <c r="K709" s="12">
        <v>7.3999999999999996E-2</v>
      </c>
      <c r="L709" s="18">
        <f>D709-D706</f>
        <v>5.6944444444444464E-2</v>
      </c>
      <c r="M709" s="8">
        <f t="shared" si="118"/>
        <v>1.3666666666666671</v>
      </c>
      <c r="N709" s="12">
        <v>8.0000000000000002E-3</v>
      </c>
    </row>
    <row r="710" spans="1:14">
      <c r="B710" s="6">
        <v>0.72152777777777777</v>
      </c>
      <c r="C710" s="22">
        <v>7.6999999999999999E-2</v>
      </c>
      <c r="D710" s="16">
        <v>0.69791666666666663</v>
      </c>
      <c r="E710" s="12">
        <v>2.4E-2</v>
      </c>
      <c r="F710" s="12"/>
      <c r="G710" s="12"/>
      <c r="H710" s="3">
        <v>42467</v>
      </c>
      <c r="I710" s="18">
        <f t="shared" si="120"/>
        <v>0.10138888888888886</v>
      </c>
      <c r="J710" s="8">
        <f t="shared" si="117"/>
        <v>2.4333333333333327</v>
      </c>
      <c r="K710" s="12">
        <v>7.6999999999999999E-2</v>
      </c>
      <c r="L710" s="18">
        <f>D710-D706</f>
        <v>7.7777777777777724E-2</v>
      </c>
      <c r="M710" s="8">
        <f t="shared" si="118"/>
        <v>1.8666666666666654</v>
      </c>
      <c r="N710" s="12">
        <v>2.4E-2</v>
      </c>
    </row>
    <row r="711" spans="1:14">
      <c r="B711" s="7">
        <v>0.74652777777777779</v>
      </c>
      <c r="C711" s="12">
        <v>7.0000000000000007E-2</v>
      </c>
      <c r="D711" s="16">
        <v>0.71875</v>
      </c>
      <c r="E711" s="12">
        <v>3.6999999999999998E-2</v>
      </c>
      <c r="F711" s="12"/>
      <c r="G711" s="12"/>
      <c r="H711" s="17">
        <v>42467</v>
      </c>
      <c r="I711" s="18">
        <f t="shared" si="120"/>
        <v>0.12638888888888888</v>
      </c>
      <c r="J711" s="8">
        <f t="shared" si="117"/>
        <v>3.0333333333333332</v>
      </c>
      <c r="K711" s="12">
        <v>7.0000000000000007E-2</v>
      </c>
      <c r="L711" s="18">
        <f>D711-D706</f>
        <v>9.8611111111111094E-2</v>
      </c>
      <c r="M711" s="8">
        <f t="shared" si="118"/>
        <v>2.3666666666666663</v>
      </c>
      <c r="N711" s="12">
        <v>3.6999999999999998E-2</v>
      </c>
    </row>
    <row r="712" spans="1:14">
      <c r="B712" s="7">
        <v>0.76874999999999993</v>
      </c>
      <c r="C712" s="12">
        <v>5.8000000000000003E-2</v>
      </c>
      <c r="D712" s="16">
        <v>0.73958333333333337</v>
      </c>
      <c r="E712" s="12">
        <v>5.0999999999999997E-2</v>
      </c>
      <c r="F712" s="12"/>
      <c r="G712" s="12"/>
      <c r="H712" s="17">
        <v>42467</v>
      </c>
      <c r="I712" s="18">
        <f t="shared" si="120"/>
        <v>0.14861111111111103</v>
      </c>
      <c r="J712" s="8">
        <f t="shared" si="117"/>
        <v>3.5666666666666647</v>
      </c>
      <c r="K712" s="12">
        <v>5.8000000000000003E-2</v>
      </c>
      <c r="L712" s="18">
        <f>D712-D706</f>
        <v>0.11944444444444446</v>
      </c>
      <c r="M712" s="8">
        <f t="shared" si="118"/>
        <v>2.8666666666666671</v>
      </c>
      <c r="N712" s="12">
        <v>5.0999999999999997E-2</v>
      </c>
    </row>
    <row r="713" spans="1:14">
      <c r="B713" s="7">
        <v>0.79166666666666663</v>
      </c>
      <c r="C713" s="12">
        <v>5.6000000000000001E-2</v>
      </c>
      <c r="D713" s="16">
        <v>0.76111111111111107</v>
      </c>
      <c r="E713" s="12">
        <v>6.0999999999999999E-2</v>
      </c>
      <c r="F713" s="12"/>
      <c r="G713" s="12"/>
      <c r="H713" s="17">
        <v>42467</v>
      </c>
      <c r="I713" s="18">
        <f t="shared" si="120"/>
        <v>0.17152777777777772</v>
      </c>
      <c r="J713" s="8">
        <f t="shared" si="117"/>
        <v>4.1166666666666654</v>
      </c>
      <c r="K713" s="12">
        <v>5.6000000000000001E-2</v>
      </c>
      <c r="L713" s="18">
        <f>D713-D706</f>
        <v>0.14097222222222217</v>
      </c>
      <c r="M713" s="8">
        <f t="shared" si="118"/>
        <v>3.383333333333332</v>
      </c>
      <c r="N713" s="12">
        <v>6.0999999999999999E-2</v>
      </c>
    </row>
    <row r="714" spans="1:14">
      <c r="B714" s="7">
        <v>0.81388888888888899</v>
      </c>
      <c r="C714" s="12">
        <v>4.8000000000000001E-2</v>
      </c>
      <c r="D714" s="16">
        <v>0.78194444444444444</v>
      </c>
      <c r="E714" s="12">
        <v>6.9000000000000006E-2</v>
      </c>
      <c r="F714" s="12"/>
      <c r="G714" s="12"/>
      <c r="H714" s="17">
        <v>42467</v>
      </c>
      <c r="I714" s="18">
        <f t="shared" si="120"/>
        <v>0.19375000000000009</v>
      </c>
      <c r="J714" s="8">
        <f t="shared" si="117"/>
        <v>4.6500000000000021</v>
      </c>
      <c r="K714" s="12">
        <v>4.8000000000000001E-2</v>
      </c>
      <c r="L714" s="18">
        <f>D714-D706</f>
        <v>0.16180555555555554</v>
      </c>
      <c r="M714" s="8">
        <f t="shared" si="118"/>
        <v>3.8833333333333324</v>
      </c>
      <c r="N714" s="12">
        <v>6.9000000000000006E-2</v>
      </c>
    </row>
    <row r="715" spans="1:14">
      <c r="B715" s="7">
        <v>0.83680555555555547</v>
      </c>
      <c r="C715" s="12">
        <v>4.2000000000000003E-2</v>
      </c>
      <c r="D715" s="16">
        <v>0.8027777777777777</v>
      </c>
      <c r="E715" s="12">
        <v>7.4999999999999997E-2</v>
      </c>
      <c r="F715" s="12"/>
      <c r="G715" s="12"/>
      <c r="H715" s="17">
        <v>42467</v>
      </c>
      <c r="I715" s="18">
        <f t="shared" si="120"/>
        <v>0.21666666666666656</v>
      </c>
      <c r="J715" s="8">
        <f t="shared" si="117"/>
        <v>5.1999999999999975</v>
      </c>
      <c r="K715" s="12">
        <v>4.2000000000000003E-2</v>
      </c>
      <c r="L715" s="18">
        <f>D715-D706</f>
        <v>0.1826388888888888</v>
      </c>
      <c r="M715" s="8">
        <f t="shared" si="118"/>
        <v>4.3833333333333311</v>
      </c>
      <c r="N715" s="12">
        <v>7.4999999999999997E-2</v>
      </c>
    </row>
    <row r="716" spans="1:14">
      <c r="B716" s="7">
        <v>0.85902777777777783</v>
      </c>
      <c r="C716" s="12">
        <v>3.6999999999999998E-2</v>
      </c>
      <c r="D716" s="16">
        <v>0.82361111111111107</v>
      </c>
      <c r="E716" s="12">
        <v>7.8E-2</v>
      </c>
      <c r="F716" s="12"/>
      <c r="G716" s="12"/>
      <c r="H716" s="17">
        <v>42467</v>
      </c>
      <c r="I716" s="18">
        <f t="shared" si="120"/>
        <v>0.23888888888888893</v>
      </c>
      <c r="J716" s="8">
        <f t="shared" si="117"/>
        <v>5.7333333333333343</v>
      </c>
      <c r="K716" s="12">
        <v>3.6999999999999998E-2</v>
      </c>
      <c r="L716" s="18">
        <f>D716-D706</f>
        <v>0.20347222222222217</v>
      </c>
      <c r="M716" s="8">
        <f t="shared" si="118"/>
        <v>4.883333333333332</v>
      </c>
      <c r="N716" s="12">
        <v>7.8E-2</v>
      </c>
    </row>
    <row r="717" spans="1:14">
      <c r="C717" s="12"/>
      <c r="D717" s="16">
        <v>0.84444444444444444</v>
      </c>
      <c r="E717" s="20">
        <v>7.8E-2</v>
      </c>
      <c r="F717" s="12"/>
      <c r="G717" s="12"/>
      <c r="H717" s="3">
        <v>42467</v>
      </c>
      <c r="J717" s="8">
        <f t="shared" si="117"/>
        <v>0</v>
      </c>
      <c r="K717" s="12"/>
      <c r="L717" s="18">
        <f>D717-D706</f>
        <v>0.22430555555555554</v>
      </c>
      <c r="M717" s="8">
        <f t="shared" si="118"/>
        <v>5.3833333333333329</v>
      </c>
      <c r="N717" s="12">
        <v>7.8E-2</v>
      </c>
    </row>
    <row r="718" spans="1:14">
      <c r="C718" s="12"/>
      <c r="D718" s="16">
        <v>0.8652777777777777</v>
      </c>
      <c r="E718" s="12">
        <v>7.0000000000000007E-2</v>
      </c>
      <c r="F718" s="12"/>
      <c r="G718" s="12"/>
      <c r="H718" s="3">
        <v>42467</v>
      </c>
      <c r="J718" s="8">
        <f t="shared" si="117"/>
        <v>0</v>
      </c>
      <c r="K718" s="12"/>
      <c r="L718" s="18">
        <f>D718-D706</f>
        <v>0.2451388888888888</v>
      </c>
      <c r="M718" s="8">
        <f t="shared" si="118"/>
        <v>5.8833333333333311</v>
      </c>
      <c r="N718" s="12">
        <v>7.0000000000000007E-2</v>
      </c>
    </row>
    <row r="719" spans="1:14">
      <c r="C719" s="12"/>
      <c r="D719" s="16"/>
      <c r="E719" s="12"/>
      <c r="F719" s="12"/>
      <c r="G719" s="12"/>
      <c r="J719" s="8"/>
      <c r="K719" s="12"/>
      <c r="M719" s="8"/>
      <c r="N719" s="12"/>
    </row>
    <row r="720" spans="1:14">
      <c r="A720" s="13">
        <v>7401</v>
      </c>
      <c r="B720" s="7">
        <v>0.6166666666666667</v>
      </c>
      <c r="C720" s="12">
        <v>0</v>
      </c>
      <c r="D720" s="7">
        <v>0.6166666666666667</v>
      </c>
      <c r="E720" s="12">
        <v>0</v>
      </c>
      <c r="F720" s="12">
        <f>100*E726/C723</f>
        <v>100</v>
      </c>
      <c r="G720" s="12">
        <f>-E726+C723</f>
        <v>0</v>
      </c>
      <c r="H720" s="17">
        <v>42467</v>
      </c>
      <c r="I720" s="18">
        <f t="shared" ref="I720:I728" si="121">B720-$B$720</f>
        <v>0</v>
      </c>
      <c r="J720" s="8">
        <f t="shared" si="117"/>
        <v>0</v>
      </c>
      <c r="K720" s="12">
        <v>0</v>
      </c>
      <c r="L720" s="18">
        <v>0</v>
      </c>
      <c r="M720" s="8">
        <f t="shared" si="118"/>
        <v>0</v>
      </c>
      <c r="N720" s="12">
        <v>0</v>
      </c>
    </row>
    <row r="721" spans="1:14">
      <c r="A721" s="13"/>
      <c r="B721" s="7">
        <v>0.66527777777777775</v>
      </c>
      <c r="C721" s="12">
        <v>4.4999999999999998E-2</v>
      </c>
      <c r="D721" s="16">
        <v>0.63680555555555551</v>
      </c>
      <c r="E721" s="12">
        <v>0</v>
      </c>
      <c r="F721" s="12"/>
      <c r="G721" s="12"/>
      <c r="H721" s="17">
        <v>42467</v>
      </c>
      <c r="I721" s="18">
        <f t="shared" si="121"/>
        <v>4.8611111111111049E-2</v>
      </c>
      <c r="J721" s="8">
        <f t="shared" si="117"/>
        <v>1.1666666666666652</v>
      </c>
      <c r="K721" s="12">
        <v>4.4999999999999998E-2</v>
      </c>
      <c r="L721" s="18">
        <f>D721-D720</f>
        <v>2.0138888888888817E-2</v>
      </c>
      <c r="M721" s="8">
        <f t="shared" si="118"/>
        <v>0.48333333333333167</v>
      </c>
      <c r="N721" s="12">
        <v>0</v>
      </c>
    </row>
    <row r="722" spans="1:14">
      <c r="A722" s="13"/>
      <c r="B722" s="7">
        <v>0.68402777777777779</v>
      </c>
      <c r="C722" s="12">
        <v>5.7000000000000002E-2</v>
      </c>
      <c r="D722" s="16">
        <v>0.65833333333333333</v>
      </c>
      <c r="E722" s="12">
        <v>8.9999999999999993E-3</v>
      </c>
      <c r="F722" s="12"/>
      <c r="G722" s="12"/>
      <c r="H722" s="17">
        <v>42467</v>
      </c>
      <c r="I722" s="18">
        <f t="shared" si="121"/>
        <v>6.7361111111111094E-2</v>
      </c>
      <c r="J722" s="8">
        <f t="shared" si="117"/>
        <v>1.6166666666666663</v>
      </c>
      <c r="K722" s="12">
        <v>5.7000000000000002E-2</v>
      </c>
      <c r="L722" s="18">
        <f>D722-D720</f>
        <v>4.166666666666663E-2</v>
      </c>
      <c r="M722" s="8">
        <f t="shared" si="118"/>
        <v>0.99999999999999911</v>
      </c>
      <c r="N722" s="12">
        <v>8.9999999999999993E-3</v>
      </c>
    </row>
    <row r="723" spans="1:14">
      <c r="B723" s="6">
        <v>0.7055555555555556</v>
      </c>
      <c r="C723" s="22">
        <v>7.0999999999999994E-2</v>
      </c>
      <c r="D723" s="16">
        <v>0.6791666666666667</v>
      </c>
      <c r="E723" s="12">
        <v>1.7999999999999999E-2</v>
      </c>
      <c r="F723" s="12"/>
      <c r="G723" s="12"/>
      <c r="H723" s="3">
        <v>42467</v>
      </c>
      <c r="I723" s="18">
        <f t="shared" si="121"/>
        <v>8.8888888888888906E-2</v>
      </c>
      <c r="J723" s="8">
        <f t="shared" si="117"/>
        <v>2.1333333333333337</v>
      </c>
      <c r="K723" s="12">
        <v>7.0999999999999994E-2</v>
      </c>
      <c r="L723" s="18">
        <f>D723-D720</f>
        <v>6.25E-2</v>
      </c>
      <c r="M723" s="8">
        <f t="shared" si="118"/>
        <v>1.5</v>
      </c>
      <c r="N723" s="12">
        <v>1.7999999999999999E-2</v>
      </c>
    </row>
    <row r="724" spans="1:14">
      <c r="B724" s="7">
        <v>0.72083333333333333</v>
      </c>
      <c r="C724" s="12">
        <v>6.2E-2</v>
      </c>
      <c r="D724" s="16">
        <v>0.7006944444444444</v>
      </c>
      <c r="E724" s="12">
        <v>2.8000000000000001E-2</v>
      </c>
      <c r="F724" s="12"/>
      <c r="G724" s="12"/>
      <c r="H724" s="17">
        <v>42467</v>
      </c>
      <c r="I724" s="18">
        <f t="shared" si="121"/>
        <v>0.10416666666666663</v>
      </c>
      <c r="J724" s="8">
        <f t="shared" si="117"/>
        <v>2.4999999999999991</v>
      </c>
      <c r="K724" s="12">
        <v>6.2E-2</v>
      </c>
      <c r="L724" s="18">
        <f>D724-D720</f>
        <v>8.4027777777777701E-2</v>
      </c>
      <c r="M724" s="8">
        <f t="shared" si="118"/>
        <v>2.0166666666666648</v>
      </c>
      <c r="N724" s="12">
        <v>2.8000000000000001E-2</v>
      </c>
    </row>
    <row r="725" spans="1:14">
      <c r="B725" s="7">
        <v>0.74513888888888891</v>
      </c>
      <c r="C725" s="12">
        <v>0.05</v>
      </c>
      <c r="D725" s="16">
        <v>0.72152777777777777</v>
      </c>
      <c r="E725" s="12">
        <v>0.03</v>
      </c>
      <c r="F725" s="12"/>
      <c r="G725" s="12"/>
      <c r="H725" s="17">
        <v>42467</v>
      </c>
      <c r="I725" s="18">
        <f t="shared" si="121"/>
        <v>0.12847222222222221</v>
      </c>
      <c r="J725" s="8">
        <f t="shared" si="117"/>
        <v>3.083333333333333</v>
      </c>
      <c r="K725" s="12">
        <v>0.05</v>
      </c>
      <c r="L725" s="18">
        <f>D725-D720</f>
        <v>0.10486111111111107</v>
      </c>
      <c r="M725" s="8">
        <f t="shared" si="118"/>
        <v>2.5166666666666657</v>
      </c>
      <c r="N725" s="12">
        <v>0.03</v>
      </c>
    </row>
    <row r="726" spans="1:14">
      <c r="B726" s="6">
        <v>0.76736111111111116</v>
      </c>
      <c r="C726" s="12">
        <v>4.8000000000000001E-2</v>
      </c>
      <c r="D726" s="16">
        <v>0.74305555555555547</v>
      </c>
      <c r="E726" s="20">
        <v>7.0999999999999994E-2</v>
      </c>
      <c r="F726" s="12"/>
      <c r="G726" s="12"/>
      <c r="H726" s="3">
        <v>42467</v>
      </c>
      <c r="I726" s="18">
        <f t="shared" si="121"/>
        <v>0.15069444444444446</v>
      </c>
      <c r="J726" s="8">
        <f t="shared" si="117"/>
        <v>3.6166666666666671</v>
      </c>
      <c r="K726" s="12">
        <v>4.8000000000000001E-2</v>
      </c>
      <c r="L726" s="18">
        <f>D726-D720</f>
        <v>0.12638888888888877</v>
      </c>
      <c r="M726" s="8">
        <f t="shared" si="118"/>
        <v>3.0333333333333306</v>
      </c>
      <c r="N726" s="12">
        <v>7.0999999999999994E-2</v>
      </c>
    </row>
    <row r="727" spans="1:14">
      <c r="B727" s="7">
        <v>0.79027777777777775</v>
      </c>
      <c r="C727" s="12">
        <v>3.6999999999999998E-2</v>
      </c>
      <c r="D727" s="16">
        <v>0.76458333333333339</v>
      </c>
      <c r="E727" s="12">
        <v>3.5999999999999997E-2</v>
      </c>
      <c r="F727" s="12"/>
      <c r="G727" s="12"/>
      <c r="H727" s="17">
        <v>42467</v>
      </c>
      <c r="I727" s="18">
        <f t="shared" si="121"/>
        <v>0.17361111111111105</v>
      </c>
      <c r="J727" s="8">
        <f t="shared" si="117"/>
        <v>4.1666666666666652</v>
      </c>
      <c r="K727" s="12">
        <v>3.6999999999999998E-2</v>
      </c>
      <c r="L727" s="18">
        <f>D727-D720</f>
        <v>0.1479166666666667</v>
      </c>
      <c r="M727" s="8">
        <f t="shared" si="118"/>
        <v>3.5500000000000007</v>
      </c>
      <c r="N727" s="12">
        <v>3.5999999999999997E-2</v>
      </c>
    </row>
    <row r="728" spans="1:14">
      <c r="B728" s="7">
        <v>0.81180555555555556</v>
      </c>
      <c r="C728" s="12">
        <v>2.8000000000000001E-2</v>
      </c>
      <c r="D728" s="16">
        <v>0.78541666666666676</v>
      </c>
      <c r="E728" s="12">
        <v>3.7999999999999999E-2</v>
      </c>
      <c r="F728" s="12"/>
      <c r="G728" s="12"/>
      <c r="H728" s="17">
        <v>42467</v>
      </c>
      <c r="I728" s="18">
        <f t="shared" si="121"/>
        <v>0.19513888888888886</v>
      </c>
      <c r="J728" s="8">
        <f t="shared" si="117"/>
        <v>4.6833333333333327</v>
      </c>
      <c r="K728" s="12">
        <v>2.8000000000000001E-2</v>
      </c>
      <c r="L728" s="18">
        <f>D728-D720</f>
        <v>0.16875000000000007</v>
      </c>
      <c r="M728" s="8">
        <f t="shared" si="118"/>
        <v>4.0500000000000016</v>
      </c>
      <c r="N728" s="12">
        <v>3.7999999999999999E-2</v>
      </c>
    </row>
    <row r="729" spans="1:14">
      <c r="B729" s="7"/>
      <c r="C729" s="12"/>
      <c r="D729" s="16">
        <v>0.80694444444444446</v>
      </c>
      <c r="E729" s="12">
        <v>6.0000000000000001E-3</v>
      </c>
      <c r="F729" s="12"/>
      <c r="G729" s="12"/>
      <c r="H729" s="17">
        <v>42467</v>
      </c>
      <c r="J729" s="8"/>
      <c r="K729" s="12"/>
      <c r="L729" s="18">
        <f>D729-D720</f>
        <v>0.19027777777777777</v>
      </c>
      <c r="M729" s="8">
        <f t="shared" si="118"/>
        <v>4.5666666666666664</v>
      </c>
      <c r="N729" s="12">
        <v>6.0000000000000001E-3</v>
      </c>
    </row>
    <row r="730" spans="1:14">
      <c r="C730" s="12"/>
      <c r="D730" s="16"/>
      <c r="E730" s="12"/>
      <c r="F730" s="12"/>
      <c r="G730" s="12"/>
      <c r="J730" s="8"/>
      <c r="K730" s="12"/>
      <c r="M730" s="8"/>
      <c r="N730" s="12"/>
    </row>
    <row r="731" spans="1:14">
      <c r="A731" s="1">
        <v>11601</v>
      </c>
      <c r="B731" s="6">
        <v>0.61527777777777781</v>
      </c>
      <c r="C731" s="12">
        <v>0</v>
      </c>
      <c r="D731" s="6">
        <v>0.61527777777777781</v>
      </c>
      <c r="E731" s="12">
        <v>0</v>
      </c>
      <c r="F731" s="12">
        <f>100*E741/C733</f>
        <v>131.14754098360655</v>
      </c>
      <c r="G731" s="12">
        <f>-E741+C733</f>
        <v>-1.9000000000000003E-2</v>
      </c>
      <c r="H731" s="3">
        <v>42467</v>
      </c>
      <c r="I731" s="18">
        <f t="shared" ref="I731:I741" si="122">B731-$B$731</f>
        <v>0</v>
      </c>
      <c r="J731" s="8">
        <f t="shared" si="117"/>
        <v>0</v>
      </c>
      <c r="K731" s="12">
        <v>0</v>
      </c>
      <c r="L731" s="18">
        <v>0</v>
      </c>
      <c r="M731" s="8">
        <f t="shared" si="118"/>
        <v>0</v>
      </c>
      <c r="N731" s="12">
        <v>0</v>
      </c>
    </row>
    <row r="732" spans="1:14">
      <c r="B732" s="6">
        <v>0.6645833333333333</v>
      </c>
      <c r="C732" s="22">
        <v>7.0000000000000007E-2</v>
      </c>
      <c r="D732" s="16">
        <v>0.64027777777777783</v>
      </c>
      <c r="E732" s="12">
        <v>0</v>
      </c>
      <c r="F732" s="12"/>
      <c r="G732" s="12"/>
      <c r="H732" s="3">
        <v>42467</v>
      </c>
      <c r="I732" s="18">
        <f t="shared" si="122"/>
        <v>4.9305555555555491E-2</v>
      </c>
      <c r="J732" s="8">
        <f t="shared" si="117"/>
        <v>1.1833333333333318</v>
      </c>
      <c r="K732" s="12">
        <v>7.0000000000000007E-2</v>
      </c>
      <c r="L732" s="18">
        <f>D732-D731</f>
        <v>2.5000000000000022E-2</v>
      </c>
      <c r="M732" s="8">
        <f t="shared" si="118"/>
        <v>0.60000000000000053</v>
      </c>
      <c r="N732" s="12">
        <v>0</v>
      </c>
    </row>
    <row r="733" spans="1:14">
      <c r="B733" s="6">
        <v>0.68402777777777779</v>
      </c>
      <c r="C733" s="12">
        <v>6.0999999999999999E-2</v>
      </c>
      <c r="D733" s="16">
        <v>0.66111111111111109</v>
      </c>
      <c r="E733" s="12">
        <v>8.0000000000000002E-3</v>
      </c>
      <c r="F733" s="12"/>
      <c r="G733" s="12"/>
      <c r="H733" s="3">
        <v>42467</v>
      </c>
      <c r="I733" s="18">
        <f t="shared" si="122"/>
        <v>6.8749999999999978E-2</v>
      </c>
      <c r="J733" s="8">
        <f t="shared" si="117"/>
        <v>1.6499999999999995</v>
      </c>
      <c r="K733" s="12">
        <v>6.0999999999999999E-2</v>
      </c>
      <c r="L733" s="18">
        <f>D733-D731</f>
        <v>4.5833333333333282E-2</v>
      </c>
      <c r="M733" s="8">
        <f t="shared" si="118"/>
        <v>1.0999999999999988</v>
      </c>
      <c r="N733" s="12">
        <v>8.0000000000000002E-3</v>
      </c>
    </row>
    <row r="734" spans="1:14">
      <c r="B734" s="6">
        <v>0.7090277777777777</v>
      </c>
      <c r="C734" s="12">
        <v>5.8000000000000003E-2</v>
      </c>
      <c r="D734" s="16">
        <v>0.68194444444444446</v>
      </c>
      <c r="E734" s="12">
        <v>0.02</v>
      </c>
      <c r="F734" s="12"/>
      <c r="G734" s="12"/>
      <c r="H734" s="3">
        <v>42467</v>
      </c>
      <c r="I734" s="18">
        <f t="shared" si="122"/>
        <v>9.3749999999999889E-2</v>
      </c>
      <c r="J734" s="8">
        <f t="shared" si="117"/>
        <v>2.2499999999999973</v>
      </c>
      <c r="K734" s="12">
        <v>5.8000000000000003E-2</v>
      </c>
      <c r="L734" s="18">
        <f>D734-D731</f>
        <v>6.6666666666666652E-2</v>
      </c>
      <c r="M734" s="8">
        <f t="shared" si="118"/>
        <v>1.5999999999999996</v>
      </c>
      <c r="N734" s="12">
        <v>0.02</v>
      </c>
    </row>
    <row r="735" spans="1:14">
      <c r="B735" s="6">
        <v>0.72291666666666676</v>
      </c>
      <c r="C735" s="12">
        <v>5.6000000000000001E-2</v>
      </c>
      <c r="D735" s="16">
        <v>0.70277777777777783</v>
      </c>
      <c r="E735" s="12">
        <v>3.7999999999999999E-2</v>
      </c>
      <c r="F735" s="12"/>
      <c r="G735" s="12"/>
      <c r="H735" s="3">
        <v>42467</v>
      </c>
      <c r="I735" s="18">
        <f t="shared" si="122"/>
        <v>0.10763888888888895</v>
      </c>
      <c r="J735" s="8">
        <f t="shared" si="117"/>
        <v>2.5833333333333348</v>
      </c>
      <c r="K735" s="12">
        <v>5.6000000000000001E-2</v>
      </c>
      <c r="L735" s="18">
        <f>D735-D731</f>
        <v>8.7500000000000022E-2</v>
      </c>
      <c r="M735" s="8">
        <f t="shared" si="118"/>
        <v>2.1000000000000005</v>
      </c>
      <c r="N735" s="12">
        <v>3.7999999999999999E-2</v>
      </c>
    </row>
    <row r="736" spans="1:14">
      <c r="B736" s="6">
        <v>0.74791666666666667</v>
      </c>
      <c r="C736" s="12">
        <v>5.2999999999999999E-2</v>
      </c>
      <c r="D736" s="16">
        <v>0.72361111111111109</v>
      </c>
      <c r="E736" s="12">
        <v>5.5E-2</v>
      </c>
      <c r="F736" s="12"/>
      <c r="G736" s="12"/>
      <c r="H736" s="3">
        <v>42467</v>
      </c>
      <c r="I736" s="18">
        <f t="shared" si="122"/>
        <v>0.13263888888888886</v>
      </c>
      <c r="J736" s="8">
        <f t="shared" si="117"/>
        <v>3.1833333333333327</v>
      </c>
      <c r="K736" s="12">
        <v>5.2999999999999999E-2</v>
      </c>
      <c r="L736" s="18">
        <f>D736-D731</f>
        <v>0.10833333333333328</v>
      </c>
      <c r="M736" s="8">
        <f t="shared" si="118"/>
        <v>2.5999999999999988</v>
      </c>
      <c r="N736" s="12">
        <v>5.5E-2</v>
      </c>
    </row>
    <row r="737" spans="1:14">
      <c r="B737" s="6">
        <v>0.77013888888888893</v>
      </c>
      <c r="C737" s="12">
        <v>5.0999999999999997E-2</v>
      </c>
      <c r="D737" s="16">
        <v>0.74444444444444446</v>
      </c>
      <c r="E737" s="12">
        <v>6.9000000000000006E-2</v>
      </c>
      <c r="F737" s="12"/>
      <c r="G737" s="12"/>
      <c r="H737" s="3">
        <v>42467</v>
      </c>
      <c r="I737" s="18">
        <f t="shared" si="122"/>
        <v>0.15486111111111112</v>
      </c>
      <c r="J737" s="8">
        <f t="shared" si="117"/>
        <v>3.7166666666666668</v>
      </c>
      <c r="K737" s="12">
        <v>5.0999999999999997E-2</v>
      </c>
      <c r="L737" s="18">
        <f>D737-D731</f>
        <v>0.12916666666666665</v>
      </c>
      <c r="M737" s="8">
        <f t="shared" si="118"/>
        <v>3.0999999999999996</v>
      </c>
      <c r="N737" s="12">
        <v>6.9000000000000006E-2</v>
      </c>
    </row>
    <row r="738" spans="1:14">
      <c r="B738" s="6">
        <v>0.79236111111111107</v>
      </c>
      <c r="C738" s="12">
        <v>4.7E-2</v>
      </c>
      <c r="D738" s="16">
        <v>0.76527777777777783</v>
      </c>
      <c r="E738" s="12">
        <v>7.1999999999999995E-2</v>
      </c>
      <c r="F738" s="12"/>
      <c r="G738" s="12"/>
      <c r="H738" s="3">
        <v>42467</v>
      </c>
      <c r="I738" s="18">
        <f t="shared" si="122"/>
        <v>0.17708333333333326</v>
      </c>
      <c r="J738" s="8">
        <f t="shared" si="117"/>
        <v>4.2499999999999982</v>
      </c>
      <c r="K738" s="12">
        <v>4.7E-2</v>
      </c>
      <c r="L738" s="18">
        <f>D738-D731</f>
        <v>0.15000000000000002</v>
      </c>
      <c r="M738" s="8">
        <f t="shared" si="118"/>
        <v>3.6000000000000005</v>
      </c>
      <c r="N738" s="12">
        <v>7.1999999999999995E-2</v>
      </c>
    </row>
    <row r="739" spans="1:14">
      <c r="B739" s="6">
        <v>0.81458333333333333</v>
      </c>
      <c r="C739" s="12">
        <v>4.5999999999999999E-2</v>
      </c>
      <c r="D739" s="16">
        <v>0.78611111111111109</v>
      </c>
      <c r="E739" s="12">
        <v>7.9000000000000001E-2</v>
      </c>
      <c r="F739" s="12"/>
      <c r="G739" s="12"/>
      <c r="H739" s="3">
        <v>42467</v>
      </c>
      <c r="I739" s="18">
        <f t="shared" si="122"/>
        <v>0.19930555555555551</v>
      </c>
      <c r="J739" s="8">
        <f t="shared" si="117"/>
        <v>4.7833333333333323</v>
      </c>
      <c r="K739" s="12">
        <v>4.5999999999999999E-2</v>
      </c>
      <c r="L739" s="18">
        <f>D739-D731</f>
        <v>0.17083333333333328</v>
      </c>
      <c r="M739" s="8">
        <f t="shared" si="118"/>
        <v>4.0999999999999988</v>
      </c>
      <c r="N739" s="12">
        <v>7.9000000000000001E-2</v>
      </c>
    </row>
    <row r="740" spans="1:14">
      <c r="B740" s="6">
        <v>0.83819444444444446</v>
      </c>
      <c r="C740" s="12">
        <v>4.1000000000000002E-2</v>
      </c>
      <c r="D740" s="16">
        <v>0.80763888888888891</v>
      </c>
      <c r="E740" s="12">
        <v>7.6999999999999999E-2</v>
      </c>
      <c r="F740" s="12"/>
      <c r="G740" s="12"/>
      <c r="H740" s="3">
        <v>42467</v>
      </c>
      <c r="I740" s="18">
        <f t="shared" si="122"/>
        <v>0.22291666666666665</v>
      </c>
      <c r="J740" s="8">
        <f t="shared" si="117"/>
        <v>5.35</v>
      </c>
      <c r="K740" s="12">
        <v>4.1000000000000002E-2</v>
      </c>
      <c r="L740" s="18">
        <f>D740-D731</f>
        <v>0.19236111111111109</v>
      </c>
      <c r="M740" s="8">
        <f t="shared" si="118"/>
        <v>4.6166666666666663</v>
      </c>
      <c r="N740" s="12">
        <v>7.6999999999999999E-2</v>
      </c>
    </row>
    <row r="741" spans="1:14">
      <c r="B741" s="6">
        <v>0.86249999999999993</v>
      </c>
      <c r="C741" s="12">
        <v>3.5999999999999997E-2</v>
      </c>
      <c r="D741" s="16">
        <v>0.82847222222222217</v>
      </c>
      <c r="E741" s="20">
        <v>0.08</v>
      </c>
      <c r="F741" s="12"/>
      <c r="G741" s="12"/>
      <c r="H741" s="3">
        <v>42467</v>
      </c>
      <c r="I741" s="18">
        <f t="shared" si="122"/>
        <v>0.24722222222222212</v>
      </c>
      <c r="J741" s="8">
        <f t="shared" si="117"/>
        <v>5.9333333333333309</v>
      </c>
      <c r="K741" s="12">
        <v>3.5999999999999997E-2</v>
      </c>
      <c r="L741" s="18">
        <f>D741-D731</f>
        <v>0.21319444444444435</v>
      </c>
      <c r="M741" s="8">
        <f t="shared" si="118"/>
        <v>5.1166666666666645</v>
      </c>
      <c r="N741" s="12">
        <v>0.08</v>
      </c>
    </row>
    <row r="742" spans="1:14">
      <c r="C742" s="12"/>
      <c r="D742" s="16">
        <v>0.84930555555555554</v>
      </c>
      <c r="E742" s="12">
        <v>7.5999999999999998E-2</v>
      </c>
      <c r="F742" s="12"/>
      <c r="G742" s="12"/>
      <c r="H742" s="3">
        <v>42467</v>
      </c>
      <c r="J742" s="8"/>
      <c r="K742" s="12"/>
      <c r="L742" s="18">
        <f>D742-D731</f>
        <v>0.23402777777777772</v>
      </c>
      <c r="M742" s="8">
        <f t="shared" si="118"/>
        <v>5.6166666666666654</v>
      </c>
      <c r="N742" s="12">
        <v>7.5999999999999998E-2</v>
      </c>
    </row>
    <row r="743" spans="1:14">
      <c r="C743" s="12"/>
      <c r="D743" s="16">
        <v>0.87013888888888891</v>
      </c>
      <c r="E743" s="12">
        <v>6.9000000000000006E-2</v>
      </c>
      <c r="F743" s="12"/>
      <c r="G743" s="12"/>
      <c r="H743" s="3">
        <v>42467</v>
      </c>
      <c r="J743" s="8"/>
      <c r="K743" s="12"/>
      <c r="L743" s="18">
        <f>D743-D731</f>
        <v>0.25486111111111109</v>
      </c>
      <c r="M743" s="8">
        <f t="shared" si="118"/>
        <v>6.1166666666666663</v>
      </c>
      <c r="N743" s="12">
        <v>6.9000000000000006E-2</v>
      </c>
    </row>
    <row r="744" spans="1:14">
      <c r="C744" s="12"/>
      <c r="D744" s="16"/>
      <c r="E744" s="12"/>
      <c r="F744" s="12"/>
      <c r="G744" s="12"/>
      <c r="J744" s="8"/>
      <c r="K744" s="12"/>
      <c r="M744" s="8"/>
      <c r="N744" s="12"/>
    </row>
    <row r="745" spans="1:14">
      <c r="A745" s="15">
        <v>101</v>
      </c>
      <c r="B745" s="6">
        <v>0.62152777777777779</v>
      </c>
      <c r="C745" s="12">
        <v>0</v>
      </c>
      <c r="D745" s="6">
        <v>0.62152777777777779</v>
      </c>
      <c r="E745" s="12">
        <v>0</v>
      </c>
      <c r="F745" s="12">
        <f>100*E750/C748</f>
        <v>65.432098765432102</v>
      </c>
      <c r="G745" s="12">
        <f>-E750+C748</f>
        <v>2.8000000000000004E-2</v>
      </c>
      <c r="H745" s="3">
        <v>42465</v>
      </c>
      <c r="I745" s="18">
        <v>0</v>
      </c>
      <c r="J745" s="8">
        <f t="shared" si="117"/>
        <v>0</v>
      </c>
      <c r="K745" s="12">
        <v>0</v>
      </c>
      <c r="L745" s="18">
        <v>0</v>
      </c>
      <c r="M745" s="8">
        <f t="shared" si="118"/>
        <v>0</v>
      </c>
      <c r="N745" s="12">
        <v>0</v>
      </c>
    </row>
    <row r="746" spans="1:14">
      <c r="B746" s="6">
        <v>0.67013888888888884</v>
      </c>
      <c r="C746" s="12">
        <v>6.6000000000000003E-2</v>
      </c>
      <c r="D746" s="16">
        <v>0.67499999999999993</v>
      </c>
      <c r="E746" s="12">
        <v>6.0000000000000001E-3</v>
      </c>
      <c r="F746" s="12"/>
      <c r="G746" s="12"/>
      <c r="H746" s="3">
        <v>42465</v>
      </c>
      <c r="I746" s="18">
        <f>B746-B745</f>
        <v>4.8611111111111049E-2</v>
      </c>
      <c r="J746" s="8">
        <f t="shared" si="117"/>
        <v>1.1666666666666652</v>
      </c>
      <c r="K746" s="12">
        <v>6.6000000000000003E-2</v>
      </c>
      <c r="L746" s="18">
        <f>D746-D745</f>
        <v>5.3472222222222143E-2</v>
      </c>
      <c r="M746" s="8">
        <f t="shared" si="118"/>
        <v>1.2833333333333314</v>
      </c>
      <c r="N746" s="12">
        <v>6.0000000000000001E-3</v>
      </c>
    </row>
    <row r="747" spans="1:14">
      <c r="B747" s="6">
        <v>0.6972222222222223</v>
      </c>
      <c r="C747" s="12">
        <v>7.8E-2</v>
      </c>
      <c r="D747" s="16">
        <v>0.6958333333333333</v>
      </c>
      <c r="E747" s="12">
        <v>1.4999999999999999E-2</v>
      </c>
      <c r="F747" s="12"/>
      <c r="G747" s="12"/>
      <c r="H747" s="3">
        <v>42465</v>
      </c>
      <c r="I747" s="18">
        <f>B747-B745</f>
        <v>7.5694444444444509E-2</v>
      </c>
      <c r="J747" s="8">
        <f t="shared" si="117"/>
        <v>1.8166666666666682</v>
      </c>
      <c r="K747" s="12">
        <v>7.8E-2</v>
      </c>
      <c r="L747" s="18">
        <f>D747-D745</f>
        <v>7.4305555555555514E-2</v>
      </c>
      <c r="M747" s="8">
        <f t="shared" si="118"/>
        <v>1.7833333333333323</v>
      </c>
      <c r="N747" s="12">
        <v>1.4999999999999999E-2</v>
      </c>
    </row>
    <row r="748" spans="1:14">
      <c r="B748" s="6">
        <v>0.72083333333333333</v>
      </c>
      <c r="C748" s="22">
        <v>8.1000000000000003E-2</v>
      </c>
      <c r="D748" s="16">
        <v>0.71666666666666667</v>
      </c>
      <c r="E748" s="12">
        <v>2.4E-2</v>
      </c>
      <c r="F748" s="12"/>
      <c r="G748" s="12"/>
      <c r="H748" s="3">
        <v>42465</v>
      </c>
      <c r="I748" s="18">
        <f>B748-B745</f>
        <v>9.9305555555555536E-2</v>
      </c>
      <c r="J748" s="8">
        <f t="shared" ref="J748:J819" si="123">I748/0.625*15</f>
        <v>2.3833333333333329</v>
      </c>
      <c r="K748" s="12">
        <v>8.1000000000000003E-2</v>
      </c>
      <c r="L748" s="18">
        <f>D748-D745</f>
        <v>9.5138888888888884E-2</v>
      </c>
      <c r="M748" s="8">
        <f t="shared" si="118"/>
        <v>2.2833333333333332</v>
      </c>
      <c r="N748" s="12">
        <v>2.4E-2</v>
      </c>
    </row>
    <row r="749" spans="1:14">
      <c r="B749" s="6">
        <v>0.73888888888888893</v>
      </c>
      <c r="C749" s="12">
        <v>7.2999999999999995E-2</v>
      </c>
      <c r="D749" s="16">
        <v>0.73819444444444438</v>
      </c>
      <c r="E749" s="12">
        <v>3.5000000000000003E-2</v>
      </c>
      <c r="F749" s="12"/>
      <c r="G749" s="12"/>
      <c r="H749" s="3">
        <v>42465</v>
      </c>
      <c r="I749" s="18">
        <f>B749-B745</f>
        <v>0.11736111111111114</v>
      </c>
      <c r="J749" s="8">
        <f t="shared" si="123"/>
        <v>2.8166666666666673</v>
      </c>
      <c r="K749" s="12">
        <v>7.2999999999999995E-2</v>
      </c>
      <c r="L749" s="18">
        <f>D749-D745</f>
        <v>0.11666666666666659</v>
      </c>
      <c r="M749" s="8">
        <f t="shared" si="118"/>
        <v>2.799999999999998</v>
      </c>
      <c r="N749" s="12">
        <v>3.5000000000000003E-2</v>
      </c>
    </row>
    <row r="750" spans="1:14">
      <c r="B750" s="6">
        <v>0.76111111111111107</v>
      </c>
      <c r="C750" s="12">
        <v>6.2E-2</v>
      </c>
      <c r="D750" s="16">
        <v>0.75902777777777775</v>
      </c>
      <c r="E750" s="12">
        <v>5.2999999999999999E-2</v>
      </c>
      <c r="F750" s="12"/>
      <c r="G750" s="12"/>
      <c r="H750" s="3">
        <v>42465</v>
      </c>
      <c r="I750" s="18">
        <f>B750-B745</f>
        <v>0.13958333333333328</v>
      </c>
      <c r="J750" s="8">
        <f t="shared" si="123"/>
        <v>3.3499999999999988</v>
      </c>
      <c r="K750" s="12">
        <v>6.2E-2</v>
      </c>
      <c r="L750" s="18">
        <f>D750-D745</f>
        <v>0.13749999999999996</v>
      </c>
      <c r="M750" s="8">
        <f t="shared" si="118"/>
        <v>3.2999999999999989</v>
      </c>
      <c r="N750" s="12">
        <v>5.2999999999999999E-2</v>
      </c>
    </row>
    <row r="751" spans="1:14">
      <c r="B751" s="6">
        <v>0.78333333333333333</v>
      </c>
      <c r="C751" s="12">
        <v>5.3999999999999999E-2</v>
      </c>
      <c r="D751" s="16">
        <v>0.77986111111111101</v>
      </c>
      <c r="E751" s="20">
        <v>5.2999999999999999E-2</v>
      </c>
      <c r="F751" s="12"/>
      <c r="G751" s="12"/>
      <c r="H751" s="3">
        <v>42465</v>
      </c>
      <c r="I751" s="18">
        <f>B751-B745</f>
        <v>0.16180555555555554</v>
      </c>
      <c r="J751" s="8">
        <f t="shared" si="123"/>
        <v>3.8833333333333324</v>
      </c>
      <c r="K751" s="12">
        <v>5.3999999999999999E-2</v>
      </c>
      <c r="L751" s="18">
        <f>D751-D745</f>
        <v>0.15833333333333321</v>
      </c>
      <c r="M751" s="8">
        <f t="shared" si="118"/>
        <v>3.7999999999999972</v>
      </c>
      <c r="N751" s="12">
        <v>5.2999999999999999E-2</v>
      </c>
    </row>
    <row r="752" spans="1:14">
      <c r="B752" s="6">
        <v>0.80486111111111114</v>
      </c>
      <c r="C752" s="12">
        <v>4.3999999999999997E-2</v>
      </c>
      <c r="D752" s="16">
        <v>0.80069444444444438</v>
      </c>
      <c r="E752" s="12">
        <v>4.2999999999999997E-2</v>
      </c>
      <c r="F752" s="12"/>
      <c r="G752" s="12"/>
      <c r="H752" s="3">
        <v>42465</v>
      </c>
      <c r="I752" s="18">
        <f>B752-B745</f>
        <v>0.18333333333333335</v>
      </c>
      <c r="J752" s="8">
        <f t="shared" si="123"/>
        <v>4.4000000000000004</v>
      </c>
      <c r="K752" s="12">
        <v>4.3999999999999997E-2</v>
      </c>
      <c r="L752" s="18">
        <f>D752-D745</f>
        <v>0.17916666666666659</v>
      </c>
      <c r="M752" s="8">
        <f t="shared" si="118"/>
        <v>4.299999999999998</v>
      </c>
      <c r="N752" s="12">
        <v>4.2999999999999997E-2</v>
      </c>
    </row>
    <row r="753" spans="1:14">
      <c r="B753" s="6">
        <v>0.82986111111111116</v>
      </c>
      <c r="C753" s="12">
        <v>3.2000000000000001E-2</v>
      </c>
      <c r="D753" s="16">
        <v>0.82152777777777775</v>
      </c>
      <c r="E753" s="12">
        <v>4.2999999999999997E-2</v>
      </c>
      <c r="F753" s="12"/>
      <c r="G753" s="12"/>
      <c r="H753" s="3">
        <v>42465</v>
      </c>
      <c r="I753" s="18">
        <f>B753-B745</f>
        <v>0.20833333333333337</v>
      </c>
      <c r="J753" s="8">
        <f t="shared" si="123"/>
        <v>5.0000000000000009</v>
      </c>
      <c r="K753" s="12">
        <v>3.2000000000000001E-2</v>
      </c>
      <c r="L753" s="18">
        <f>D753-D745</f>
        <v>0.19999999999999996</v>
      </c>
      <c r="M753" s="8">
        <f t="shared" si="118"/>
        <v>4.7999999999999989</v>
      </c>
      <c r="N753" s="12">
        <v>4.2999999999999997E-2</v>
      </c>
    </row>
    <row r="754" spans="1:14">
      <c r="B754" s="6">
        <v>0.85</v>
      </c>
      <c r="C754" s="12">
        <v>2.3E-2</v>
      </c>
      <c r="D754" s="16">
        <v>0.84236111111111101</v>
      </c>
      <c r="E754" s="12">
        <v>3.5999999999999997E-2</v>
      </c>
      <c r="F754" s="12"/>
      <c r="G754" s="12"/>
      <c r="H754" s="3">
        <v>42465</v>
      </c>
      <c r="I754" s="18">
        <f>B754-B745</f>
        <v>0.22847222222222219</v>
      </c>
      <c r="J754" s="8">
        <f t="shared" si="123"/>
        <v>5.4833333333333325</v>
      </c>
      <c r="K754" s="12">
        <v>2.3E-2</v>
      </c>
      <c r="L754" s="18">
        <f>D754-D745</f>
        <v>0.22083333333333321</v>
      </c>
      <c r="M754" s="8">
        <f t="shared" si="118"/>
        <v>5.2999999999999972</v>
      </c>
      <c r="N754" s="12">
        <v>3.5999999999999997E-2</v>
      </c>
    </row>
    <row r="755" spans="1:14">
      <c r="C755" s="12"/>
      <c r="D755" s="16">
        <v>0.86388888888888893</v>
      </c>
      <c r="E755" s="12">
        <v>3.5000000000000003E-2</v>
      </c>
      <c r="F755" s="12"/>
      <c r="G755" s="12"/>
      <c r="J755" s="8"/>
      <c r="K755" s="12"/>
      <c r="L755" s="18">
        <f>D755-D745</f>
        <v>0.24236111111111114</v>
      </c>
      <c r="M755" s="8">
        <f t="shared" si="118"/>
        <v>5.8166666666666673</v>
      </c>
      <c r="N755" s="12">
        <v>3.5000000000000003E-2</v>
      </c>
    </row>
    <row r="756" spans="1:14">
      <c r="C756" s="12"/>
      <c r="D756" s="16">
        <v>0.8847222222222223</v>
      </c>
      <c r="E756" s="12">
        <v>1.6E-2</v>
      </c>
      <c r="F756" s="12"/>
      <c r="G756" s="12"/>
      <c r="J756" s="8"/>
      <c r="K756" s="12"/>
      <c r="L756" s="18">
        <f>D756-D745</f>
        <v>0.26319444444444451</v>
      </c>
      <c r="M756" s="8">
        <f t="shared" si="118"/>
        <v>6.3166666666666682</v>
      </c>
      <c r="N756" s="12">
        <v>1.6E-2</v>
      </c>
    </row>
    <row r="757" spans="1:14">
      <c r="C757" s="12"/>
      <c r="D757" s="16">
        <v>0.90555555555555556</v>
      </c>
      <c r="E757" s="12">
        <v>8.0000000000000002E-3</v>
      </c>
      <c r="F757" s="12"/>
      <c r="G757" s="12"/>
      <c r="J757" s="8"/>
      <c r="K757" s="12"/>
      <c r="L757" s="18">
        <f>D757-D745</f>
        <v>0.28402777777777777</v>
      </c>
      <c r="M757" s="8">
        <f t="shared" ref="M757:M826" si="124">L757/0.625*15</f>
        <v>6.8166666666666664</v>
      </c>
      <c r="N757" s="12">
        <v>8.0000000000000002E-3</v>
      </c>
    </row>
    <row r="758" spans="1:14">
      <c r="C758" s="12"/>
      <c r="D758" s="16"/>
      <c r="E758" s="12"/>
      <c r="F758" s="12"/>
      <c r="G758" s="12"/>
      <c r="J758" s="8"/>
      <c r="K758" s="12"/>
      <c r="M758" s="8"/>
      <c r="N758" s="12"/>
    </row>
    <row r="759" spans="1:14">
      <c r="A759" s="1">
        <v>8301</v>
      </c>
      <c r="B759" s="6">
        <v>0.62291666666666667</v>
      </c>
      <c r="C759" s="12">
        <v>0</v>
      </c>
      <c r="D759" s="6">
        <v>0.62291666666666667</v>
      </c>
      <c r="E759" s="12">
        <v>0</v>
      </c>
      <c r="F759" s="12">
        <f>100*E769/C763</f>
        <v>55.263157894736842</v>
      </c>
      <c r="G759" s="12">
        <f>-E769+C763</f>
        <v>3.3999999999999996E-2</v>
      </c>
      <c r="H759" s="3">
        <v>42465</v>
      </c>
      <c r="I759" s="18">
        <f t="shared" ref="I759:I768" si="125">B759-$B$759</f>
        <v>0</v>
      </c>
      <c r="J759" s="8">
        <f t="shared" si="123"/>
        <v>0</v>
      </c>
      <c r="K759" s="12">
        <v>0</v>
      </c>
      <c r="L759" s="18">
        <v>0</v>
      </c>
      <c r="M759" s="8">
        <f t="shared" si="124"/>
        <v>0</v>
      </c>
      <c r="N759" s="12">
        <v>0</v>
      </c>
    </row>
    <row r="760" spans="1:14" s="14" customFormat="1">
      <c r="A760" s="13"/>
      <c r="B760" s="7">
        <v>0.67222222222222217</v>
      </c>
      <c r="C760" s="12">
        <v>6.8000000000000005E-2</v>
      </c>
      <c r="D760" s="16">
        <v>0.64652777777777781</v>
      </c>
      <c r="E760" s="12">
        <v>0</v>
      </c>
      <c r="F760" s="12"/>
      <c r="G760" s="12"/>
      <c r="H760" s="17">
        <v>42465</v>
      </c>
      <c r="I760" s="18">
        <f t="shared" si="125"/>
        <v>4.9305555555555491E-2</v>
      </c>
      <c r="J760" s="8">
        <f t="shared" si="123"/>
        <v>1.1833333333333318</v>
      </c>
      <c r="K760" s="12">
        <v>6.8000000000000005E-2</v>
      </c>
      <c r="L760" s="18">
        <f>D760-D759</f>
        <v>2.3611111111111138E-2</v>
      </c>
      <c r="M760" s="8">
        <f t="shared" si="124"/>
        <v>0.56666666666666732</v>
      </c>
      <c r="N760" s="12">
        <v>0</v>
      </c>
    </row>
    <row r="761" spans="1:14" s="14" customFormat="1">
      <c r="A761" s="13"/>
      <c r="B761" s="7">
        <v>0.69861111111111107</v>
      </c>
      <c r="C761" s="12">
        <v>7.2999999999999995E-2</v>
      </c>
      <c r="D761" s="16">
        <v>0.66736111111111107</v>
      </c>
      <c r="E761" s="12">
        <v>6.0000000000000001E-3</v>
      </c>
      <c r="F761" s="12"/>
      <c r="G761" s="12"/>
      <c r="H761" s="17">
        <v>42465</v>
      </c>
      <c r="I761" s="18">
        <f t="shared" si="125"/>
        <v>7.5694444444444398E-2</v>
      </c>
      <c r="J761" s="8">
        <f t="shared" si="123"/>
        <v>1.8166666666666655</v>
      </c>
      <c r="K761" s="12">
        <v>7.2999999999999995E-2</v>
      </c>
      <c r="L761" s="18">
        <f>D761-D759</f>
        <v>4.4444444444444398E-2</v>
      </c>
      <c r="M761" s="8">
        <f t="shared" si="124"/>
        <v>1.0666666666666655</v>
      </c>
      <c r="N761" s="12">
        <v>6.0000000000000001E-3</v>
      </c>
    </row>
    <row r="762" spans="1:14" s="14" customFormat="1">
      <c r="A762" s="13"/>
      <c r="B762" s="7">
        <v>0.72291666666666676</v>
      </c>
      <c r="C762" s="12">
        <v>7.4999999999999997E-2</v>
      </c>
      <c r="D762" s="16">
        <v>0.68819444444444444</v>
      </c>
      <c r="E762" s="12">
        <v>1.2E-2</v>
      </c>
      <c r="F762" s="12"/>
      <c r="G762" s="12"/>
      <c r="H762" s="17">
        <v>42465</v>
      </c>
      <c r="I762" s="18">
        <f t="shared" si="125"/>
        <v>0.10000000000000009</v>
      </c>
      <c r="J762" s="8">
        <f t="shared" si="123"/>
        <v>2.4000000000000021</v>
      </c>
      <c r="K762" s="12">
        <v>7.4999999999999997E-2</v>
      </c>
      <c r="L762" s="18">
        <f>D762-D759</f>
        <v>6.5277777777777768E-2</v>
      </c>
      <c r="M762" s="8">
        <f t="shared" si="124"/>
        <v>1.5666666666666664</v>
      </c>
      <c r="N762" s="12">
        <v>1.2E-2</v>
      </c>
    </row>
    <row r="763" spans="1:14" s="14" customFormat="1">
      <c r="A763" s="13"/>
      <c r="B763" s="7">
        <v>0.74097222222222225</v>
      </c>
      <c r="C763" s="22">
        <v>7.5999999999999998E-2</v>
      </c>
      <c r="D763" s="16">
        <v>0.7090277777777777</v>
      </c>
      <c r="E763" s="12">
        <v>1.9E-2</v>
      </c>
      <c r="F763" s="12"/>
      <c r="G763" s="12"/>
      <c r="H763" s="17">
        <v>42465</v>
      </c>
      <c r="I763" s="18">
        <f t="shared" si="125"/>
        <v>0.11805555555555558</v>
      </c>
      <c r="J763" s="8">
        <f t="shared" si="123"/>
        <v>2.8333333333333339</v>
      </c>
      <c r="K763" s="12">
        <v>7.5999999999999998E-2</v>
      </c>
      <c r="L763" s="18">
        <f>D763-D759</f>
        <v>8.6111111111111027E-2</v>
      </c>
      <c r="M763" s="8">
        <f t="shared" si="124"/>
        <v>2.0666666666666647</v>
      </c>
      <c r="N763" s="12">
        <v>1.9E-2</v>
      </c>
    </row>
    <row r="764" spans="1:14" s="14" customFormat="1">
      <c r="A764" s="13"/>
      <c r="B764" s="7">
        <v>0.76250000000000007</v>
      </c>
      <c r="C764" s="12">
        <v>6.9000000000000006E-2</v>
      </c>
      <c r="D764" s="16">
        <v>0.73055555555555562</v>
      </c>
      <c r="E764" s="12">
        <v>2.7E-2</v>
      </c>
      <c r="F764" s="12"/>
      <c r="G764" s="12"/>
      <c r="H764" s="17">
        <v>42465</v>
      </c>
      <c r="I764" s="18">
        <f t="shared" si="125"/>
        <v>0.13958333333333339</v>
      </c>
      <c r="J764" s="8">
        <f t="shared" si="123"/>
        <v>3.3500000000000014</v>
      </c>
      <c r="K764" s="12">
        <v>6.9000000000000006E-2</v>
      </c>
      <c r="L764" s="18">
        <f>D764-D759</f>
        <v>0.10763888888888895</v>
      </c>
      <c r="M764" s="8">
        <f t="shared" si="124"/>
        <v>2.5833333333333348</v>
      </c>
      <c r="N764" s="12">
        <v>2.7E-2</v>
      </c>
    </row>
    <row r="765" spans="1:14" s="14" customFormat="1">
      <c r="A765" s="13"/>
      <c r="B765" s="7">
        <v>0.78402777777777777</v>
      </c>
      <c r="C765" s="12">
        <v>6.3E-2</v>
      </c>
      <c r="D765" s="16">
        <v>0.75138888888888899</v>
      </c>
      <c r="E765" s="12">
        <v>3.4000000000000002E-2</v>
      </c>
      <c r="F765" s="12"/>
      <c r="G765" s="12"/>
      <c r="H765" s="17">
        <v>42465</v>
      </c>
      <c r="I765" s="18">
        <f t="shared" si="125"/>
        <v>0.16111111111111109</v>
      </c>
      <c r="J765" s="8">
        <f t="shared" si="123"/>
        <v>3.8666666666666667</v>
      </c>
      <c r="K765" s="12">
        <v>6.3E-2</v>
      </c>
      <c r="L765" s="18">
        <f>D765-D759</f>
        <v>0.12847222222222232</v>
      </c>
      <c r="M765" s="8">
        <f t="shared" si="124"/>
        <v>3.0833333333333357</v>
      </c>
      <c r="N765" s="12">
        <v>3.4000000000000002E-2</v>
      </c>
    </row>
    <row r="766" spans="1:14" s="14" customFormat="1">
      <c r="A766" s="13"/>
      <c r="B766" s="7">
        <v>0.80625000000000002</v>
      </c>
      <c r="C766" s="12">
        <v>0.05</v>
      </c>
      <c r="D766" s="16">
        <v>0.77222222222222225</v>
      </c>
      <c r="E766" s="12">
        <v>3.6999999999999998E-2</v>
      </c>
      <c r="F766" s="12"/>
      <c r="G766" s="12"/>
      <c r="H766" s="17">
        <v>42465</v>
      </c>
      <c r="I766" s="18">
        <f t="shared" si="125"/>
        <v>0.18333333333333335</v>
      </c>
      <c r="J766" s="8">
        <f t="shared" si="123"/>
        <v>4.4000000000000004</v>
      </c>
      <c r="K766" s="12">
        <v>0.05</v>
      </c>
      <c r="L766" s="18">
        <f>D766-D759</f>
        <v>0.14930555555555558</v>
      </c>
      <c r="M766" s="8">
        <f t="shared" si="124"/>
        <v>3.5833333333333339</v>
      </c>
      <c r="N766" s="12">
        <v>3.6999999999999998E-2</v>
      </c>
    </row>
    <row r="767" spans="1:14" s="14" customFormat="1">
      <c r="A767" s="13"/>
      <c r="B767" s="7">
        <v>0.83124999999999993</v>
      </c>
      <c r="C767" s="12">
        <v>3.7999999999999999E-2</v>
      </c>
      <c r="D767" s="16">
        <v>0.79305555555555562</v>
      </c>
      <c r="E767" s="12">
        <v>4.1000000000000002E-2</v>
      </c>
      <c r="F767" s="12"/>
      <c r="G767" s="12"/>
      <c r="H767" s="17">
        <v>42465</v>
      </c>
      <c r="I767" s="18">
        <f t="shared" si="125"/>
        <v>0.20833333333333326</v>
      </c>
      <c r="J767" s="8">
        <f t="shared" si="123"/>
        <v>4.9999999999999982</v>
      </c>
      <c r="K767" s="12">
        <v>3.7999999999999999E-2</v>
      </c>
      <c r="L767" s="18">
        <f>D767-D759</f>
        <v>0.17013888888888895</v>
      </c>
      <c r="M767" s="8">
        <f t="shared" si="124"/>
        <v>4.0833333333333348</v>
      </c>
      <c r="N767" s="12">
        <v>4.1000000000000002E-2</v>
      </c>
    </row>
    <row r="768" spans="1:14" s="14" customFormat="1">
      <c r="A768" s="13"/>
      <c r="B768" s="7">
        <v>0.85069444444444453</v>
      </c>
      <c r="C768" s="12">
        <v>2.5999999999999999E-2</v>
      </c>
      <c r="D768" s="16">
        <v>0.81388888888888899</v>
      </c>
      <c r="E768" s="12">
        <v>4.1000000000000002E-2</v>
      </c>
      <c r="F768" s="12"/>
      <c r="G768" s="12"/>
      <c r="H768" s="17">
        <v>42465</v>
      </c>
      <c r="I768" s="27">
        <f t="shared" si="125"/>
        <v>0.22777777777777786</v>
      </c>
      <c r="J768" s="8">
        <f t="shared" si="123"/>
        <v>5.4666666666666686</v>
      </c>
      <c r="K768" s="12">
        <v>2.5999999999999999E-2</v>
      </c>
      <c r="L768" s="18">
        <f>D768-D759</f>
        <v>0.19097222222222232</v>
      </c>
      <c r="M768" s="8">
        <f t="shared" si="124"/>
        <v>4.5833333333333357</v>
      </c>
      <c r="N768" s="12">
        <v>4.1000000000000002E-2</v>
      </c>
    </row>
    <row r="769" spans="1:14" s="14" customFormat="1">
      <c r="A769" s="13"/>
      <c r="B769" s="7"/>
      <c r="C769" s="12"/>
      <c r="D769" s="16">
        <v>0.83472222222222225</v>
      </c>
      <c r="E769" s="20">
        <v>4.2000000000000003E-2</v>
      </c>
      <c r="F769" s="12"/>
      <c r="G769" s="12"/>
      <c r="H769" s="17">
        <v>42465</v>
      </c>
      <c r="I769" s="18"/>
      <c r="J769" s="8"/>
      <c r="K769" s="12"/>
      <c r="L769" s="18">
        <f>D769-D759</f>
        <v>0.21180555555555558</v>
      </c>
      <c r="M769" s="8">
        <f t="shared" si="124"/>
        <v>5.0833333333333339</v>
      </c>
      <c r="N769" s="12">
        <v>4.2000000000000003E-2</v>
      </c>
    </row>
    <row r="770" spans="1:14">
      <c r="C770" s="12"/>
      <c r="D770" s="16">
        <v>0.85625000000000007</v>
      </c>
      <c r="E770" s="12">
        <v>3.7999999999999999E-2</v>
      </c>
      <c r="F770" s="12"/>
      <c r="G770" s="12"/>
      <c r="H770" s="3">
        <v>42465</v>
      </c>
      <c r="J770" s="8"/>
      <c r="K770" s="12"/>
      <c r="L770" s="18">
        <f>D770-D759</f>
        <v>0.23333333333333339</v>
      </c>
      <c r="M770" s="8">
        <f t="shared" si="124"/>
        <v>5.6000000000000014</v>
      </c>
      <c r="N770" s="12">
        <v>3.7999999999999999E-2</v>
      </c>
    </row>
    <row r="771" spans="1:14">
      <c r="C771" s="12"/>
      <c r="D771" s="16"/>
      <c r="E771" s="12"/>
      <c r="F771" s="12"/>
      <c r="G771" s="12"/>
      <c r="J771" s="8"/>
      <c r="K771" s="12"/>
      <c r="M771" s="8"/>
      <c r="N771" s="12"/>
    </row>
    <row r="772" spans="1:14">
      <c r="A772" s="1">
        <v>2001</v>
      </c>
      <c r="B772" s="6">
        <v>0.61805555555555558</v>
      </c>
      <c r="C772" s="12">
        <v>0</v>
      </c>
      <c r="D772" s="6">
        <v>0.61805555555555558</v>
      </c>
      <c r="E772" s="12">
        <v>0</v>
      </c>
      <c r="F772" s="12">
        <f>100*E778/C775</f>
        <v>98.507462686567166</v>
      </c>
      <c r="G772" s="12">
        <f>-E778+C775</f>
        <v>1.0000000000000009E-3</v>
      </c>
      <c r="H772" s="3">
        <v>42465</v>
      </c>
      <c r="I772" s="18">
        <f t="shared" ref="I772:I780" si="126">B772-$B$772</f>
        <v>0</v>
      </c>
      <c r="J772" s="8">
        <f t="shared" si="123"/>
        <v>0</v>
      </c>
      <c r="K772" s="12">
        <v>0</v>
      </c>
      <c r="L772" s="18">
        <v>0</v>
      </c>
      <c r="M772" s="8">
        <f t="shared" si="124"/>
        <v>0</v>
      </c>
      <c r="N772" s="12">
        <v>0</v>
      </c>
    </row>
    <row r="773" spans="1:14">
      <c r="B773" s="6">
        <v>0.6694444444444444</v>
      </c>
      <c r="C773" s="12">
        <v>5.5E-2</v>
      </c>
      <c r="D773" s="16">
        <v>0.6645833333333333</v>
      </c>
      <c r="E773" s="12">
        <v>6.0000000000000001E-3</v>
      </c>
      <c r="F773" s="12"/>
      <c r="G773" s="12"/>
      <c r="H773" s="3">
        <v>42465</v>
      </c>
      <c r="I773" s="18">
        <f t="shared" si="126"/>
        <v>5.1388888888888817E-2</v>
      </c>
      <c r="J773" s="8">
        <f t="shared" si="123"/>
        <v>1.2333333333333316</v>
      </c>
      <c r="K773" s="12">
        <v>5.5E-2</v>
      </c>
      <c r="L773" s="18">
        <f>D773-D772</f>
        <v>4.6527777777777724E-2</v>
      </c>
      <c r="M773" s="8">
        <f t="shared" si="124"/>
        <v>1.1166666666666654</v>
      </c>
      <c r="N773" s="12">
        <v>6.0000000000000001E-3</v>
      </c>
    </row>
    <row r="774" spans="1:14">
      <c r="B774" s="6">
        <v>0.69791666666666663</v>
      </c>
      <c r="C774" s="12">
        <v>6.3E-2</v>
      </c>
      <c r="D774" s="16">
        <v>0.68541666666666667</v>
      </c>
      <c r="E774" s="12">
        <v>7.0000000000000001E-3</v>
      </c>
      <c r="F774" s="12"/>
      <c r="G774" s="12"/>
      <c r="H774" s="3">
        <v>42465</v>
      </c>
      <c r="I774" s="18">
        <f t="shared" si="126"/>
        <v>7.9861111111111049E-2</v>
      </c>
      <c r="J774" s="8">
        <f t="shared" si="123"/>
        <v>1.9166666666666652</v>
      </c>
      <c r="K774" s="12">
        <v>6.3E-2</v>
      </c>
      <c r="L774" s="18">
        <f>D774-D772</f>
        <v>6.7361111111111094E-2</v>
      </c>
      <c r="M774" s="8">
        <f t="shared" si="124"/>
        <v>1.6166666666666663</v>
      </c>
      <c r="N774" s="12">
        <v>7.0000000000000001E-3</v>
      </c>
    </row>
    <row r="775" spans="1:14">
      <c r="B775" s="6">
        <v>0.72222222222222221</v>
      </c>
      <c r="C775" s="22">
        <v>6.7000000000000004E-2</v>
      </c>
      <c r="D775" s="16">
        <v>0.70624999999999993</v>
      </c>
      <c r="E775" s="12">
        <v>3.1E-2</v>
      </c>
      <c r="F775" s="12"/>
      <c r="G775" s="12"/>
      <c r="H775" s="3">
        <v>42465</v>
      </c>
      <c r="I775" s="18">
        <f t="shared" si="126"/>
        <v>0.10416666666666663</v>
      </c>
      <c r="J775" s="8">
        <f t="shared" si="123"/>
        <v>2.4999999999999991</v>
      </c>
      <c r="K775" s="12">
        <v>6.7000000000000004E-2</v>
      </c>
      <c r="L775" s="18">
        <f>D775-D772</f>
        <v>8.8194444444444353E-2</v>
      </c>
      <c r="M775" s="8">
        <f t="shared" si="124"/>
        <v>2.1166666666666645</v>
      </c>
      <c r="N775" s="12">
        <v>3.1E-2</v>
      </c>
    </row>
    <row r="776" spans="1:14">
      <c r="B776" s="6">
        <v>0.7416666666666667</v>
      </c>
      <c r="C776" s="12">
        <v>0.06</v>
      </c>
      <c r="D776" s="16">
        <v>0.7270833333333333</v>
      </c>
      <c r="E776" s="12">
        <v>4.2999999999999997E-2</v>
      </c>
      <c r="F776" s="12"/>
      <c r="G776" s="12"/>
      <c r="H776" s="3">
        <v>42465</v>
      </c>
      <c r="I776" s="18">
        <f t="shared" si="126"/>
        <v>0.12361111111111112</v>
      </c>
      <c r="J776" s="8">
        <f t="shared" si="123"/>
        <v>2.9666666666666668</v>
      </c>
      <c r="K776" s="12">
        <v>0.06</v>
      </c>
      <c r="L776" s="18">
        <f>D776-D772</f>
        <v>0.10902777777777772</v>
      </c>
      <c r="M776" s="8">
        <f t="shared" si="124"/>
        <v>2.6166666666666654</v>
      </c>
      <c r="N776" s="12">
        <v>4.2999999999999997E-2</v>
      </c>
    </row>
    <row r="777" spans="1:14">
      <c r="B777" s="6">
        <v>0.76388888888888884</v>
      </c>
      <c r="C777" s="12">
        <v>0.05</v>
      </c>
      <c r="D777" s="16">
        <v>0.74791666666666667</v>
      </c>
      <c r="E777" s="12">
        <v>5.7000000000000002E-2</v>
      </c>
      <c r="F777" s="12"/>
      <c r="G777" s="12"/>
      <c r="H777" s="3">
        <v>42465</v>
      </c>
      <c r="I777" s="18">
        <f t="shared" si="126"/>
        <v>0.14583333333333326</v>
      </c>
      <c r="J777" s="8">
        <f t="shared" si="123"/>
        <v>3.4999999999999982</v>
      </c>
      <c r="K777" s="12">
        <v>0.05</v>
      </c>
      <c r="L777" s="18">
        <f>D777-D772</f>
        <v>0.12986111111111109</v>
      </c>
      <c r="M777" s="8">
        <f t="shared" si="124"/>
        <v>3.1166666666666663</v>
      </c>
      <c r="N777" s="12">
        <v>5.7000000000000002E-2</v>
      </c>
    </row>
    <row r="778" spans="1:14">
      <c r="B778" s="6">
        <v>0.78541666666666676</v>
      </c>
      <c r="C778" s="12">
        <v>4.1000000000000002E-2</v>
      </c>
      <c r="D778" s="16">
        <v>0.76944444444444438</v>
      </c>
      <c r="E778" s="20">
        <v>6.6000000000000003E-2</v>
      </c>
      <c r="F778" s="12"/>
      <c r="G778" s="12"/>
      <c r="H778" s="3">
        <v>42465</v>
      </c>
      <c r="I778" s="18">
        <f t="shared" si="126"/>
        <v>0.16736111111111118</v>
      </c>
      <c r="J778" s="8">
        <f t="shared" si="123"/>
        <v>4.0166666666666684</v>
      </c>
      <c r="K778" s="12">
        <v>4.1000000000000002E-2</v>
      </c>
      <c r="L778" s="18">
        <f>D778-D772</f>
        <v>0.1513888888888888</v>
      </c>
      <c r="M778" s="8">
        <f t="shared" si="124"/>
        <v>3.6333333333333311</v>
      </c>
      <c r="N778" s="12">
        <v>6.6000000000000003E-2</v>
      </c>
    </row>
    <row r="779" spans="1:14">
      <c r="B779" s="6">
        <v>0.80694444444444446</v>
      </c>
      <c r="C779" s="12">
        <v>3.2000000000000001E-2</v>
      </c>
      <c r="D779" s="16">
        <v>0.79027777777777775</v>
      </c>
      <c r="E779" s="12">
        <v>6.5000000000000002E-2</v>
      </c>
      <c r="F779" s="12"/>
      <c r="G779" s="12"/>
      <c r="H779" s="3">
        <v>42465</v>
      </c>
      <c r="I779" s="18">
        <f t="shared" si="126"/>
        <v>0.18888888888888888</v>
      </c>
      <c r="J779" s="8">
        <f t="shared" si="123"/>
        <v>4.5333333333333332</v>
      </c>
      <c r="K779" s="12">
        <v>3.2000000000000001E-2</v>
      </c>
      <c r="L779" s="18">
        <f>D779-D772</f>
        <v>0.17222222222222217</v>
      </c>
      <c r="M779" s="8">
        <f t="shared" si="124"/>
        <v>4.133333333333332</v>
      </c>
      <c r="N779" s="12">
        <v>6.5000000000000002E-2</v>
      </c>
    </row>
    <row r="780" spans="1:14" s="14" customFormat="1">
      <c r="A780" s="13"/>
      <c r="B780" s="7">
        <v>0.82777777777777783</v>
      </c>
      <c r="C780" s="12">
        <v>2.3E-2</v>
      </c>
      <c r="D780" s="16">
        <v>0.81111111111111101</v>
      </c>
      <c r="E780" s="14">
        <v>6.6000000000000003E-2</v>
      </c>
      <c r="F780" s="12"/>
      <c r="G780" s="12"/>
      <c r="H780" s="17">
        <v>42465</v>
      </c>
      <c r="I780" s="18">
        <f t="shared" si="126"/>
        <v>0.20972222222222225</v>
      </c>
      <c r="J780" s="8">
        <f t="shared" si="123"/>
        <v>5.0333333333333341</v>
      </c>
      <c r="K780" s="12">
        <v>2.3E-2</v>
      </c>
      <c r="L780" s="18">
        <f>D780-D772</f>
        <v>0.19305555555555542</v>
      </c>
      <c r="M780" s="8">
        <f t="shared" si="124"/>
        <v>4.6333333333333302</v>
      </c>
      <c r="N780" s="14">
        <v>6.6000000000000003E-2</v>
      </c>
    </row>
    <row r="781" spans="1:14" s="14" customFormat="1">
      <c r="A781" s="13"/>
      <c r="B781" s="7"/>
      <c r="C781" s="12"/>
      <c r="D781" s="16">
        <v>0.83194444444444438</v>
      </c>
      <c r="E781" s="12">
        <v>6.2E-2</v>
      </c>
      <c r="F781" s="12"/>
      <c r="G781" s="12"/>
      <c r="H781" s="17">
        <v>42465</v>
      </c>
      <c r="I781" s="18"/>
      <c r="J781" s="8"/>
      <c r="K781" s="12"/>
      <c r="L781" s="18">
        <f>D781-D772</f>
        <v>0.2138888888888888</v>
      </c>
      <c r="M781" s="8">
        <f t="shared" si="124"/>
        <v>5.1333333333333311</v>
      </c>
      <c r="N781" s="12">
        <v>6.2E-2</v>
      </c>
    </row>
    <row r="782" spans="1:14" s="14" customFormat="1">
      <c r="A782" s="13"/>
      <c r="B782" s="7"/>
      <c r="C782" s="12"/>
      <c r="D782" s="16">
        <v>0.85277777777777775</v>
      </c>
      <c r="E782" s="12">
        <v>6.5000000000000002E-2</v>
      </c>
      <c r="F782" s="12"/>
      <c r="G782" s="12"/>
      <c r="H782" s="17">
        <v>42465</v>
      </c>
      <c r="I782" s="18"/>
      <c r="J782" s="8"/>
      <c r="K782" s="12"/>
      <c r="L782" s="18">
        <f>D782-D772</f>
        <v>0.23472222222222217</v>
      </c>
      <c r="M782" s="8">
        <f t="shared" si="124"/>
        <v>5.633333333333332</v>
      </c>
      <c r="N782" s="12">
        <v>6.5000000000000002E-2</v>
      </c>
    </row>
    <row r="783" spans="1:14" s="14" customFormat="1">
      <c r="A783" s="13"/>
      <c r="B783" s="7"/>
      <c r="C783" s="12"/>
      <c r="D783" s="16">
        <v>0.87361111111111101</v>
      </c>
      <c r="E783" s="12">
        <v>0.06</v>
      </c>
      <c r="F783" s="12"/>
      <c r="G783" s="12"/>
      <c r="H783" s="17">
        <v>42465</v>
      </c>
      <c r="I783" s="18"/>
      <c r="J783" s="8"/>
      <c r="K783" s="12"/>
      <c r="L783" s="18">
        <f>D783-D772</f>
        <v>0.25555555555555542</v>
      </c>
      <c r="M783" s="8">
        <f t="shared" si="124"/>
        <v>6.1333333333333302</v>
      </c>
      <c r="N783" s="12">
        <v>0.06</v>
      </c>
    </row>
    <row r="784" spans="1:14" s="14" customFormat="1">
      <c r="A784" s="13"/>
      <c r="B784" s="7"/>
      <c r="C784" s="12"/>
      <c r="D784" s="16">
        <v>0.89513888888888893</v>
      </c>
      <c r="E784" s="12">
        <v>5.3999999999999999E-2</v>
      </c>
      <c r="F784" s="12"/>
      <c r="G784" s="12"/>
      <c r="H784" s="17">
        <v>42465</v>
      </c>
      <c r="I784" s="18"/>
      <c r="J784" s="8"/>
      <c r="K784" s="12"/>
      <c r="L784" s="18">
        <f>D784-D772</f>
        <v>0.27708333333333335</v>
      </c>
      <c r="M784" s="8">
        <f t="shared" si="124"/>
        <v>6.65</v>
      </c>
      <c r="N784" s="12">
        <v>5.3999999999999999E-2</v>
      </c>
    </row>
    <row r="785" spans="1:14" s="14" customFormat="1">
      <c r="A785" s="13"/>
      <c r="B785" s="7"/>
      <c r="C785" s="12"/>
      <c r="D785" s="16">
        <v>0.9159722222222223</v>
      </c>
      <c r="E785" s="12">
        <v>0.04</v>
      </c>
      <c r="F785" s="12"/>
      <c r="G785" s="12"/>
      <c r="H785" s="17">
        <v>42465</v>
      </c>
      <c r="I785" s="18"/>
      <c r="J785" s="8"/>
      <c r="K785" s="12"/>
      <c r="L785" s="18">
        <f>D785-D772</f>
        <v>0.29791666666666672</v>
      </c>
      <c r="M785" s="8">
        <f t="shared" si="124"/>
        <v>7.1500000000000012</v>
      </c>
      <c r="N785" s="12">
        <v>0.04</v>
      </c>
    </row>
    <row r="786" spans="1:14">
      <c r="C786" s="12"/>
      <c r="D786" s="16"/>
      <c r="E786" s="12"/>
      <c r="F786" s="12"/>
      <c r="G786" s="12"/>
      <c r="J786" s="8"/>
      <c r="K786" s="12"/>
      <c r="M786" s="8"/>
      <c r="N786" s="12"/>
    </row>
    <row r="787" spans="1:14">
      <c r="A787" s="1">
        <v>701</v>
      </c>
      <c r="B787" s="6">
        <v>0.62222222222222223</v>
      </c>
      <c r="C787" s="12">
        <v>0</v>
      </c>
      <c r="D787" s="6">
        <v>0.62222222222222223</v>
      </c>
      <c r="E787" s="12">
        <v>0</v>
      </c>
      <c r="F787" s="12">
        <f>100*E797/C789</f>
        <v>43.037974683544306</v>
      </c>
      <c r="G787" s="12">
        <f>-E797+C789</f>
        <v>4.4999999999999998E-2</v>
      </c>
      <c r="H787" s="3">
        <v>42444</v>
      </c>
      <c r="I787" s="18">
        <f t="shared" ref="I787:I795" si="127">B787-$B$787</f>
        <v>0</v>
      </c>
      <c r="J787" s="8">
        <f t="shared" si="123"/>
        <v>0</v>
      </c>
      <c r="K787" s="12">
        <v>0</v>
      </c>
      <c r="L787" s="18">
        <v>0</v>
      </c>
      <c r="M787" s="8">
        <f t="shared" si="124"/>
        <v>0</v>
      </c>
      <c r="N787" s="12">
        <v>0</v>
      </c>
    </row>
    <row r="788" spans="1:14">
      <c r="B788" s="6">
        <v>0.67222222222222217</v>
      </c>
      <c r="C788" s="12">
        <v>5.8999999999999997E-2</v>
      </c>
      <c r="D788" s="16">
        <v>0.6381944444444444</v>
      </c>
      <c r="E788" s="12">
        <v>0</v>
      </c>
      <c r="F788" s="12"/>
      <c r="G788" s="12"/>
      <c r="H788" s="3">
        <v>42444</v>
      </c>
      <c r="I788" s="18">
        <f t="shared" si="127"/>
        <v>4.9999999999999933E-2</v>
      </c>
      <c r="J788" s="8">
        <f t="shared" si="123"/>
        <v>1.1999999999999984</v>
      </c>
      <c r="K788" s="12">
        <v>5.8999999999999997E-2</v>
      </c>
      <c r="L788" s="18">
        <f>D788-D787</f>
        <v>1.5972222222222165E-2</v>
      </c>
      <c r="M788" s="8">
        <f t="shared" si="124"/>
        <v>0.38333333333333197</v>
      </c>
      <c r="N788" s="12">
        <v>0</v>
      </c>
    </row>
    <row r="789" spans="1:14">
      <c r="B789" s="6">
        <v>0.70138888888888884</v>
      </c>
      <c r="C789" s="22">
        <v>7.9000000000000001E-2</v>
      </c>
      <c r="D789" s="16">
        <v>0.65972222222222221</v>
      </c>
      <c r="E789" s="12">
        <v>6.0000000000000001E-3</v>
      </c>
      <c r="F789" s="12"/>
      <c r="G789" s="12"/>
      <c r="H789" s="3">
        <v>42444</v>
      </c>
      <c r="I789" s="18">
        <f t="shared" si="127"/>
        <v>7.9166666666666607E-2</v>
      </c>
      <c r="J789" s="8">
        <f t="shared" si="123"/>
        <v>1.8999999999999986</v>
      </c>
      <c r="K789" s="12">
        <v>7.9000000000000001E-2</v>
      </c>
      <c r="L789" s="18">
        <f>D789-D787</f>
        <v>3.7499999999999978E-2</v>
      </c>
      <c r="M789" s="8">
        <f t="shared" si="124"/>
        <v>0.89999999999999947</v>
      </c>
      <c r="N789" s="12">
        <v>6.0000000000000001E-3</v>
      </c>
    </row>
    <row r="790" spans="1:14">
      <c r="B790" s="6">
        <v>0.72430555555555554</v>
      </c>
      <c r="C790" s="12">
        <v>7.8E-2</v>
      </c>
      <c r="D790" s="16">
        <v>0.68055555555555547</v>
      </c>
      <c r="E790" s="12">
        <v>6.0000000000000001E-3</v>
      </c>
      <c r="F790" s="12"/>
      <c r="G790" s="12"/>
      <c r="H790" s="3">
        <v>42444</v>
      </c>
      <c r="I790" s="18">
        <f t="shared" si="127"/>
        <v>0.1020833333333333</v>
      </c>
      <c r="J790" s="8">
        <f t="shared" si="123"/>
        <v>2.4499999999999993</v>
      </c>
      <c r="K790" s="12">
        <v>7.8E-2</v>
      </c>
      <c r="L790" s="18">
        <f>D790-D787</f>
        <v>5.8333333333333237E-2</v>
      </c>
      <c r="M790" s="8">
        <f t="shared" si="124"/>
        <v>1.3999999999999977</v>
      </c>
      <c r="N790" s="12">
        <v>6.0000000000000001E-3</v>
      </c>
    </row>
    <row r="791" spans="1:14">
      <c r="B791" s="6">
        <v>0.74305555555555547</v>
      </c>
      <c r="C791" s="12">
        <v>7.2999999999999995E-2</v>
      </c>
      <c r="D791" s="16">
        <v>0.70208333333333339</v>
      </c>
      <c r="E791" s="12">
        <v>0.01</v>
      </c>
      <c r="F791" s="12"/>
      <c r="G791" s="12"/>
      <c r="H791" s="3">
        <v>42444</v>
      </c>
      <c r="I791" s="18">
        <f t="shared" si="127"/>
        <v>0.12083333333333324</v>
      </c>
      <c r="J791" s="8">
        <f t="shared" si="123"/>
        <v>2.8999999999999977</v>
      </c>
      <c r="K791" s="12">
        <v>7.2999999999999995E-2</v>
      </c>
      <c r="L791" s="18">
        <f>D791-D787</f>
        <v>7.986111111111116E-2</v>
      </c>
      <c r="M791" s="8">
        <f t="shared" si="124"/>
        <v>1.9166666666666679</v>
      </c>
      <c r="N791" s="12">
        <v>0.01</v>
      </c>
    </row>
    <row r="792" spans="1:14">
      <c r="B792" s="6">
        <v>0.76527777777777783</v>
      </c>
      <c r="C792" s="12">
        <v>5.8000000000000003E-2</v>
      </c>
      <c r="D792" s="16">
        <v>0.72291666666666676</v>
      </c>
      <c r="E792" s="12">
        <v>2.3E-2</v>
      </c>
      <c r="F792" s="12"/>
      <c r="G792" s="12"/>
      <c r="H792" s="3">
        <v>42444</v>
      </c>
      <c r="I792" s="18">
        <f t="shared" si="127"/>
        <v>0.1430555555555556</v>
      </c>
      <c r="J792" s="8">
        <f t="shared" si="123"/>
        <v>3.4333333333333345</v>
      </c>
      <c r="K792" s="12">
        <v>5.8000000000000003E-2</v>
      </c>
      <c r="L792" s="18">
        <f>D792-D787</f>
        <v>0.10069444444444453</v>
      </c>
      <c r="M792" s="8">
        <f t="shared" si="124"/>
        <v>2.4166666666666687</v>
      </c>
      <c r="N792" s="12">
        <v>2.3E-2</v>
      </c>
    </row>
    <row r="793" spans="1:14">
      <c r="B793" s="6">
        <v>0.78749999999999998</v>
      </c>
      <c r="C793" s="12">
        <v>0.05</v>
      </c>
      <c r="D793" s="16">
        <v>0.74444444444444446</v>
      </c>
      <c r="E793" s="12">
        <v>2.7E-2</v>
      </c>
      <c r="F793" s="12"/>
      <c r="G793" s="12"/>
      <c r="H793" s="3">
        <v>42444</v>
      </c>
      <c r="I793" s="18">
        <f t="shared" si="127"/>
        <v>0.16527777777777775</v>
      </c>
      <c r="J793" s="8">
        <f t="shared" si="123"/>
        <v>3.9666666666666655</v>
      </c>
      <c r="K793" s="12">
        <v>0.05</v>
      </c>
      <c r="L793" s="18">
        <f>D793-D787</f>
        <v>0.12222222222222223</v>
      </c>
      <c r="M793" s="8">
        <f t="shared" si="124"/>
        <v>2.9333333333333336</v>
      </c>
      <c r="N793" s="12">
        <v>2.7E-2</v>
      </c>
    </row>
    <row r="794" spans="1:14">
      <c r="B794" s="6">
        <v>0.81388888888888899</v>
      </c>
      <c r="C794" s="12">
        <v>3.9E-2</v>
      </c>
      <c r="D794" s="16">
        <v>0.76527777777777783</v>
      </c>
      <c r="E794" s="12">
        <v>3.1E-2</v>
      </c>
      <c r="F794" s="12"/>
      <c r="G794" s="12"/>
      <c r="H794" s="3">
        <v>42444</v>
      </c>
      <c r="I794" s="18">
        <f t="shared" si="127"/>
        <v>0.19166666666666676</v>
      </c>
      <c r="J794" s="8">
        <f t="shared" si="123"/>
        <v>4.6000000000000023</v>
      </c>
      <c r="K794" s="12">
        <v>3.9E-2</v>
      </c>
      <c r="L794" s="18">
        <f>D794-D787</f>
        <v>0.1430555555555556</v>
      </c>
      <c r="M794" s="8">
        <f t="shared" si="124"/>
        <v>3.4333333333333345</v>
      </c>
      <c r="N794" s="12">
        <v>3.1E-2</v>
      </c>
    </row>
    <row r="795" spans="1:14">
      <c r="B795" s="6">
        <v>0.8354166666666667</v>
      </c>
      <c r="C795" s="12">
        <v>2.8000000000000001E-2</v>
      </c>
      <c r="D795" s="16">
        <v>0.78680555555555554</v>
      </c>
      <c r="E795" s="12">
        <v>3.1E-2</v>
      </c>
      <c r="F795" s="12"/>
      <c r="G795" s="12"/>
      <c r="H795" s="3">
        <v>42444</v>
      </c>
      <c r="I795" s="18">
        <f t="shared" si="127"/>
        <v>0.21319444444444446</v>
      </c>
      <c r="J795" s="8">
        <f t="shared" si="123"/>
        <v>5.1166666666666671</v>
      </c>
      <c r="K795" s="12">
        <v>2.8000000000000001E-2</v>
      </c>
      <c r="L795" s="18">
        <f>D795-D787</f>
        <v>0.1645833333333333</v>
      </c>
      <c r="M795" s="8">
        <f t="shared" si="124"/>
        <v>3.9499999999999997</v>
      </c>
      <c r="N795" s="12">
        <v>3.1E-2</v>
      </c>
    </row>
    <row r="796" spans="1:14">
      <c r="C796" s="12"/>
      <c r="D796" s="16">
        <v>0.80833333333333324</v>
      </c>
      <c r="E796" s="12">
        <v>3.1E-2</v>
      </c>
      <c r="F796" s="12"/>
      <c r="G796" s="12"/>
      <c r="H796" s="3">
        <v>42444</v>
      </c>
      <c r="J796" s="8"/>
      <c r="K796" s="12"/>
      <c r="L796" s="18">
        <f>D796-D787</f>
        <v>0.18611111111111101</v>
      </c>
      <c r="M796" s="8">
        <f t="shared" si="124"/>
        <v>4.4666666666666641</v>
      </c>
      <c r="N796" s="12">
        <v>3.1E-2</v>
      </c>
    </row>
    <row r="797" spans="1:14">
      <c r="C797" s="12"/>
      <c r="D797" s="16">
        <v>0.82916666666666661</v>
      </c>
      <c r="E797" s="20">
        <v>3.4000000000000002E-2</v>
      </c>
      <c r="F797" s="12"/>
      <c r="G797" s="12"/>
      <c r="H797" s="3">
        <v>42444</v>
      </c>
      <c r="J797" s="8"/>
      <c r="K797" s="12"/>
      <c r="L797" s="18">
        <f>D797-D787</f>
        <v>0.20694444444444438</v>
      </c>
      <c r="M797" s="8">
        <f t="shared" si="124"/>
        <v>4.966666666666665</v>
      </c>
      <c r="N797" s="12">
        <v>3.4000000000000002E-2</v>
      </c>
    </row>
    <row r="798" spans="1:14">
      <c r="C798" s="12"/>
      <c r="D798" s="16">
        <v>0.85069444444444453</v>
      </c>
      <c r="E798" s="12">
        <v>3.2000000000000001E-2</v>
      </c>
      <c r="F798" s="12"/>
      <c r="G798" s="12"/>
      <c r="H798" s="3">
        <v>42444</v>
      </c>
      <c r="J798" s="8"/>
      <c r="K798" s="12"/>
      <c r="L798" s="18">
        <f>D798-D787</f>
        <v>0.2284722222222223</v>
      </c>
      <c r="M798" s="8">
        <f t="shared" si="124"/>
        <v>5.4833333333333352</v>
      </c>
      <c r="N798" s="12">
        <v>3.2000000000000001E-2</v>
      </c>
    </row>
    <row r="799" spans="1:14">
      <c r="C799" s="12"/>
      <c r="D799" s="16"/>
      <c r="E799" s="12"/>
      <c r="F799" s="12"/>
      <c r="G799" s="12"/>
      <c r="J799" s="8"/>
      <c r="K799" s="12"/>
      <c r="M799" s="8"/>
      <c r="N799" s="12"/>
    </row>
    <row r="800" spans="1:14">
      <c r="A800" s="1">
        <v>401</v>
      </c>
      <c r="B800" s="6">
        <v>0.61944444444444446</v>
      </c>
      <c r="C800" s="12">
        <v>0</v>
      </c>
      <c r="D800" s="6">
        <v>0.61944444444444446</v>
      </c>
      <c r="E800" s="12">
        <v>0</v>
      </c>
      <c r="F800" s="12">
        <f>100*E808/C803</f>
        <v>91.860465116279087</v>
      </c>
      <c r="G800" s="12">
        <f>-E808+C803</f>
        <v>6.9999999999999923E-3</v>
      </c>
      <c r="H800" s="3">
        <v>42444</v>
      </c>
      <c r="I800" s="18">
        <f t="shared" ref="I800:I809" si="128">B800-$B$800</f>
        <v>0</v>
      </c>
      <c r="J800" s="8">
        <f t="shared" si="123"/>
        <v>0</v>
      </c>
      <c r="K800" s="12">
        <v>0</v>
      </c>
      <c r="L800" s="18">
        <v>0</v>
      </c>
      <c r="M800" s="8">
        <f t="shared" si="124"/>
        <v>0</v>
      </c>
      <c r="N800" s="12">
        <v>0</v>
      </c>
    </row>
    <row r="801" spans="1:15">
      <c r="B801" s="6">
        <v>0.67152777777777783</v>
      </c>
      <c r="C801" s="12">
        <v>6.8000000000000005E-2</v>
      </c>
      <c r="D801" s="16">
        <v>0.63263888888888886</v>
      </c>
      <c r="E801" s="12">
        <v>0</v>
      </c>
      <c r="F801" s="12"/>
      <c r="G801" s="12"/>
      <c r="H801" s="3">
        <v>42444</v>
      </c>
      <c r="I801" s="18">
        <f t="shared" si="128"/>
        <v>5.208333333333337E-2</v>
      </c>
      <c r="J801" s="8">
        <f t="shared" si="123"/>
        <v>1.2500000000000009</v>
      </c>
      <c r="K801" s="12">
        <v>6.8000000000000005E-2</v>
      </c>
      <c r="L801" s="18">
        <f>D801-D800</f>
        <v>1.3194444444444398E-2</v>
      </c>
      <c r="M801" s="8">
        <f t="shared" si="124"/>
        <v>0.31666666666666554</v>
      </c>
      <c r="N801" s="12">
        <v>0</v>
      </c>
    </row>
    <row r="802" spans="1:15">
      <c r="B802" s="6">
        <v>0.70138888888888884</v>
      </c>
      <c r="C802" s="12">
        <v>8.4000000000000005E-2</v>
      </c>
      <c r="D802" s="16">
        <v>0.65416666666666667</v>
      </c>
      <c r="E802" s="12">
        <v>0.01</v>
      </c>
      <c r="F802" s="12"/>
      <c r="G802" s="12"/>
      <c r="H802" s="3">
        <v>42444</v>
      </c>
      <c r="I802" s="18">
        <f t="shared" si="128"/>
        <v>8.1944444444444375E-2</v>
      </c>
      <c r="J802" s="8">
        <f t="shared" si="123"/>
        <v>1.9666666666666652</v>
      </c>
      <c r="K802" s="12">
        <v>8.4000000000000005E-2</v>
      </c>
      <c r="L802" s="18">
        <f>D802-D800</f>
        <v>3.472222222222221E-2</v>
      </c>
      <c r="M802" s="8">
        <f t="shared" si="124"/>
        <v>0.83333333333333304</v>
      </c>
      <c r="N802" s="12">
        <v>0.01</v>
      </c>
    </row>
    <row r="803" spans="1:15">
      <c r="B803" s="6">
        <v>0.72569444444444453</v>
      </c>
      <c r="C803" s="22">
        <v>8.5999999999999993E-2</v>
      </c>
      <c r="D803" s="16">
        <v>0.67499999999999993</v>
      </c>
      <c r="E803" s="12">
        <v>8.0000000000000002E-3</v>
      </c>
      <c r="F803" s="12"/>
      <c r="G803" s="12"/>
      <c r="H803" s="3">
        <v>42444</v>
      </c>
      <c r="I803" s="18">
        <f t="shared" si="128"/>
        <v>0.10625000000000007</v>
      </c>
      <c r="J803" s="8">
        <f t="shared" si="123"/>
        <v>2.5500000000000016</v>
      </c>
      <c r="K803" s="12">
        <v>8.5999999999999993E-2</v>
      </c>
      <c r="L803" s="18">
        <f>D803-D800</f>
        <v>5.5555555555555469E-2</v>
      </c>
      <c r="M803" s="8">
        <f t="shared" si="124"/>
        <v>1.3333333333333313</v>
      </c>
      <c r="N803" s="12">
        <v>8.0000000000000002E-3</v>
      </c>
    </row>
    <row r="804" spans="1:15">
      <c r="B804" s="6">
        <v>0.74444444444444446</v>
      </c>
      <c r="C804" s="12">
        <v>7.9000000000000001E-2</v>
      </c>
      <c r="D804" s="16">
        <v>0.6958333333333333</v>
      </c>
      <c r="E804" s="12">
        <v>2.8000000000000001E-2</v>
      </c>
      <c r="F804" s="12"/>
      <c r="G804" s="12"/>
      <c r="H804" s="3">
        <v>42444</v>
      </c>
      <c r="I804" s="18">
        <f t="shared" si="128"/>
        <v>0.125</v>
      </c>
      <c r="J804" s="8">
        <f t="shared" si="123"/>
        <v>3</v>
      </c>
      <c r="K804" s="12">
        <v>7.9000000000000001E-2</v>
      </c>
      <c r="L804" s="18">
        <f>D804-D800</f>
        <v>7.638888888888884E-2</v>
      </c>
      <c r="M804" s="8">
        <f t="shared" si="124"/>
        <v>1.8333333333333321</v>
      </c>
      <c r="N804" s="12">
        <v>2.8000000000000001E-2</v>
      </c>
    </row>
    <row r="805" spans="1:15">
      <c r="B805" s="6">
        <v>0.76666666666666661</v>
      </c>
      <c r="C805" s="12">
        <v>6.3E-2</v>
      </c>
      <c r="D805" s="16">
        <v>0.71666666666666667</v>
      </c>
      <c r="E805" s="12">
        <v>4.3999999999999997E-2</v>
      </c>
      <c r="F805" s="12"/>
      <c r="G805" s="12"/>
      <c r="H805" s="3">
        <v>42444</v>
      </c>
      <c r="I805" s="18">
        <f t="shared" si="128"/>
        <v>0.14722222222222214</v>
      </c>
      <c r="J805" s="8">
        <f t="shared" si="123"/>
        <v>3.5333333333333314</v>
      </c>
      <c r="K805" s="12">
        <v>6.3E-2</v>
      </c>
      <c r="L805" s="18">
        <f>D805-D800</f>
        <v>9.722222222222221E-2</v>
      </c>
      <c r="M805" s="8">
        <f t="shared" si="124"/>
        <v>2.333333333333333</v>
      </c>
      <c r="N805" s="12">
        <v>4.3999999999999997E-2</v>
      </c>
    </row>
    <row r="806" spans="1:15">
      <c r="B806" s="6">
        <v>0.78888888888888886</v>
      </c>
      <c r="C806" s="12">
        <v>5.8000000000000003E-2</v>
      </c>
      <c r="D806" s="16">
        <v>0.73749999999999993</v>
      </c>
      <c r="E806" s="12">
        <v>0.06</v>
      </c>
      <c r="F806" s="12"/>
      <c r="G806" s="12"/>
      <c r="H806" s="3">
        <v>42444</v>
      </c>
      <c r="I806" s="18">
        <f t="shared" si="128"/>
        <v>0.1694444444444444</v>
      </c>
      <c r="J806" s="8">
        <f t="shared" si="123"/>
        <v>4.0666666666666655</v>
      </c>
      <c r="K806" s="12">
        <v>5.8000000000000003E-2</v>
      </c>
      <c r="L806" s="18">
        <f>D806-D800</f>
        <v>0.11805555555555547</v>
      </c>
      <c r="M806" s="8">
        <f t="shared" si="124"/>
        <v>2.8333333333333313</v>
      </c>
      <c r="N806" s="12">
        <v>0.06</v>
      </c>
    </row>
    <row r="807" spans="1:15">
      <c r="B807" s="6">
        <v>0.81458333333333333</v>
      </c>
      <c r="C807" s="12">
        <v>4.3999999999999997E-2</v>
      </c>
      <c r="D807" s="16">
        <v>0.75902777777777775</v>
      </c>
      <c r="E807" s="12">
        <v>7.8E-2</v>
      </c>
      <c r="F807" s="12"/>
      <c r="G807" s="12"/>
      <c r="H807" s="3">
        <v>42444</v>
      </c>
      <c r="I807" s="18">
        <f t="shared" si="128"/>
        <v>0.19513888888888886</v>
      </c>
      <c r="J807" s="8">
        <f t="shared" si="123"/>
        <v>4.6833333333333327</v>
      </c>
      <c r="K807" s="12">
        <v>4.3999999999999997E-2</v>
      </c>
      <c r="L807" s="18">
        <f>D807-D800</f>
        <v>0.13958333333333328</v>
      </c>
      <c r="M807" s="8">
        <f t="shared" si="124"/>
        <v>3.3499999999999988</v>
      </c>
      <c r="N807" s="12">
        <v>7.8E-2</v>
      </c>
    </row>
    <row r="808" spans="1:15">
      <c r="B808" s="6">
        <v>0.83750000000000002</v>
      </c>
      <c r="C808" s="12">
        <v>3.4000000000000002E-2</v>
      </c>
      <c r="D808" s="16">
        <v>0.77986111111111101</v>
      </c>
      <c r="E808" s="20">
        <v>7.9000000000000001E-2</v>
      </c>
      <c r="F808" s="12"/>
      <c r="G808" s="12"/>
      <c r="H808" s="3">
        <v>42444</v>
      </c>
      <c r="I808" s="18">
        <f t="shared" si="128"/>
        <v>0.21805555555555556</v>
      </c>
      <c r="J808" s="8">
        <f t="shared" si="123"/>
        <v>5.2333333333333334</v>
      </c>
      <c r="K808" s="12">
        <v>3.4000000000000002E-2</v>
      </c>
      <c r="L808" s="18">
        <f>D808-D800</f>
        <v>0.16041666666666654</v>
      </c>
      <c r="M808" s="8">
        <f t="shared" si="124"/>
        <v>3.8499999999999974</v>
      </c>
      <c r="N808" s="12">
        <v>7.9000000000000001E-2</v>
      </c>
    </row>
    <row r="809" spans="1:15">
      <c r="B809" s="6">
        <v>0.85902777777777783</v>
      </c>
      <c r="C809" s="12">
        <v>2.3E-2</v>
      </c>
      <c r="D809" s="16">
        <v>0.80069444444444438</v>
      </c>
      <c r="E809" s="12">
        <v>6.8000000000000005E-2</v>
      </c>
      <c r="F809" s="12"/>
      <c r="G809" s="12"/>
      <c r="H809" s="3">
        <v>42444</v>
      </c>
      <c r="I809" s="18">
        <f t="shared" si="128"/>
        <v>0.23958333333333337</v>
      </c>
      <c r="J809" s="8">
        <f t="shared" si="123"/>
        <v>5.7500000000000009</v>
      </c>
      <c r="K809" s="12">
        <v>2.3E-2</v>
      </c>
      <c r="L809" s="18">
        <f>D809-D800</f>
        <v>0.18124999999999991</v>
      </c>
      <c r="M809" s="8">
        <f t="shared" si="124"/>
        <v>4.3499999999999979</v>
      </c>
      <c r="N809" s="12">
        <v>6.8000000000000005E-2</v>
      </c>
    </row>
    <row r="810" spans="1:15">
      <c r="C810" s="12"/>
      <c r="D810" s="16">
        <v>0.82152777777777775</v>
      </c>
      <c r="E810" s="12">
        <v>8.0000000000000002E-3</v>
      </c>
      <c r="F810" s="12"/>
      <c r="G810" s="12"/>
      <c r="H810" s="3">
        <v>42444</v>
      </c>
      <c r="J810" s="8"/>
      <c r="K810" s="12"/>
      <c r="L810" s="18">
        <f>D810-D800</f>
        <v>0.20208333333333328</v>
      </c>
      <c r="M810" s="8">
        <f t="shared" si="124"/>
        <v>4.8499999999999988</v>
      </c>
      <c r="N810" s="12">
        <v>8.0000000000000002E-3</v>
      </c>
    </row>
    <row r="811" spans="1:15">
      <c r="C811" s="12"/>
      <c r="D811" s="16">
        <v>0.84305555555555556</v>
      </c>
      <c r="E811" s="12">
        <v>4.3999999999999997E-2</v>
      </c>
      <c r="F811" s="12"/>
      <c r="G811" s="12"/>
      <c r="H811" s="3">
        <v>42444</v>
      </c>
      <c r="J811" s="8"/>
      <c r="K811" s="12"/>
      <c r="L811" s="18">
        <f>D811-D800</f>
        <v>0.22361111111111109</v>
      </c>
      <c r="M811" s="8">
        <f t="shared" si="124"/>
        <v>5.3666666666666663</v>
      </c>
      <c r="N811" s="12">
        <v>4.3999999999999997E-2</v>
      </c>
    </row>
    <row r="812" spans="1:15">
      <c r="C812" s="12"/>
      <c r="D812" s="16">
        <v>0.86388888888888893</v>
      </c>
      <c r="E812" s="12">
        <v>3.3000000000000002E-2</v>
      </c>
      <c r="F812" s="12"/>
      <c r="G812" s="12"/>
      <c r="H812" s="3">
        <v>42444</v>
      </c>
      <c r="J812" s="8"/>
      <c r="K812" s="12"/>
      <c r="L812" s="18">
        <f>D812-D800</f>
        <v>0.24444444444444446</v>
      </c>
      <c r="M812" s="8">
        <f t="shared" si="124"/>
        <v>5.8666666666666671</v>
      </c>
      <c r="N812" s="12">
        <v>3.3000000000000002E-2</v>
      </c>
    </row>
    <row r="813" spans="1:15">
      <c r="C813" s="12"/>
      <c r="D813" s="16"/>
      <c r="E813" s="12"/>
      <c r="F813" s="12"/>
      <c r="G813" s="12"/>
      <c r="J813" s="8"/>
      <c r="K813" s="12"/>
      <c r="M813" s="8"/>
      <c r="N813" s="12"/>
    </row>
    <row r="814" spans="1:15">
      <c r="A814" s="13">
        <v>8203</v>
      </c>
      <c r="B814" s="7">
        <v>0.625</v>
      </c>
      <c r="C814" s="8">
        <v>0</v>
      </c>
      <c r="D814" s="7" t="s">
        <v>14</v>
      </c>
      <c r="E814" s="8"/>
      <c r="F814" s="8"/>
      <c r="G814" s="8"/>
      <c r="H814" s="17">
        <v>42444</v>
      </c>
      <c r="I814" s="27">
        <f t="shared" ref="I814:I821" si="129">B814-$B$814</f>
        <v>0</v>
      </c>
      <c r="J814" s="55">
        <f t="shared" si="123"/>
        <v>0</v>
      </c>
      <c r="K814" s="8">
        <v>0</v>
      </c>
      <c r="M814" s="8">
        <f t="shared" si="124"/>
        <v>0</v>
      </c>
      <c r="O814" t="s">
        <v>15</v>
      </c>
    </row>
    <row r="815" spans="1:15">
      <c r="B815" s="6">
        <v>0.67361111111111116</v>
      </c>
      <c r="C815" s="5">
        <v>5.0999999999999997E-2</v>
      </c>
      <c r="H815" s="3">
        <v>42444</v>
      </c>
      <c r="I815" s="27">
        <f t="shared" si="129"/>
        <v>4.861111111111116E-2</v>
      </c>
      <c r="J815" s="55">
        <f t="shared" si="123"/>
        <v>1.1666666666666679</v>
      </c>
      <c r="K815" s="8">
        <v>5.0999999999999997E-2</v>
      </c>
      <c r="M815" s="8">
        <f t="shared" si="124"/>
        <v>0</v>
      </c>
    </row>
    <row r="816" spans="1:15">
      <c r="B816" s="6">
        <v>0.70347222222222217</v>
      </c>
      <c r="C816" s="12">
        <v>6.4000000000000001E-2</v>
      </c>
      <c r="H816" s="3">
        <v>42444</v>
      </c>
      <c r="I816" s="27">
        <f t="shared" si="129"/>
        <v>7.8472222222222165E-2</v>
      </c>
      <c r="J816" s="55">
        <f t="shared" si="123"/>
        <v>1.8833333333333322</v>
      </c>
      <c r="K816" s="12">
        <v>6.4000000000000001E-2</v>
      </c>
      <c r="M816" s="8">
        <f t="shared" si="124"/>
        <v>0</v>
      </c>
    </row>
    <row r="817" spans="1:14" s="14" customFormat="1">
      <c r="A817" s="1"/>
      <c r="B817" s="6">
        <v>0.72361111111111109</v>
      </c>
      <c r="C817" s="22">
        <v>6.6000000000000003E-2</v>
      </c>
      <c r="D817" s="6"/>
      <c r="E817" s="5"/>
      <c r="F817" s="5"/>
      <c r="G817" s="5"/>
      <c r="H817" s="3">
        <v>42444</v>
      </c>
      <c r="I817" s="27">
        <f t="shared" si="129"/>
        <v>9.8611111111111094E-2</v>
      </c>
      <c r="J817" s="55">
        <f t="shared" si="123"/>
        <v>2.3666666666666663</v>
      </c>
      <c r="K817" s="12">
        <v>6.6000000000000003E-2</v>
      </c>
      <c r="L817" s="18"/>
      <c r="M817" s="8">
        <f t="shared" si="124"/>
        <v>0</v>
      </c>
      <c r="N817" s="8"/>
    </row>
    <row r="818" spans="1:14">
      <c r="B818" s="6">
        <v>0.74236111111111114</v>
      </c>
      <c r="C818" s="12">
        <v>6.2E-2</v>
      </c>
      <c r="H818" s="3">
        <v>42444</v>
      </c>
      <c r="I818" s="27">
        <f t="shared" si="129"/>
        <v>0.11736111111111114</v>
      </c>
      <c r="J818" s="55">
        <f t="shared" si="123"/>
        <v>2.8166666666666673</v>
      </c>
      <c r="K818" s="12">
        <v>6.2E-2</v>
      </c>
      <c r="M818" s="8">
        <f t="shared" si="124"/>
        <v>0</v>
      </c>
    </row>
    <row r="819" spans="1:14">
      <c r="B819" s="6">
        <v>0.76458333333333339</v>
      </c>
      <c r="C819" s="12">
        <v>5.2999999999999999E-2</v>
      </c>
      <c r="H819" s="3">
        <v>42444</v>
      </c>
      <c r="I819" s="27">
        <f t="shared" si="129"/>
        <v>0.13958333333333339</v>
      </c>
      <c r="J819" s="55">
        <f t="shared" si="123"/>
        <v>3.3500000000000014</v>
      </c>
      <c r="K819" s="12">
        <v>5.2999999999999999E-2</v>
      </c>
      <c r="M819" s="8">
        <f t="shared" si="124"/>
        <v>0</v>
      </c>
    </row>
    <row r="820" spans="1:14">
      <c r="B820" s="6">
        <v>0.78749999999999998</v>
      </c>
      <c r="C820" s="12">
        <v>4.1000000000000002E-2</v>
      </c>
      <c r="H820" s="3">
        <v>42444</v>
      </c>
      <c r="I820" s="27">
        <f t="shared" si="129"/>
        <v>0.16249999999999998</v>
      </c>
      <c r="J820" s="55">
        <f t="shared" ref="J820:J858" si="130">I820/0.625*15</f>
        <v>3.8999999999999995</v>
      </c>
      <c r="K820" s="12">
        <v>4.1000000000000002E-2</v>
      </c>
      <c r="M820" s="8">
        <f t="shared" si="124"/>
        <v>0</v>
      </c>
    </row>
    <row r="821" spans="1:14">
      <c r="B821" s="6">
        <v>0.81111111111111101</v>
      </c>
      <c r="C821" s="12">
        <v>0.03</v>
      </c>
      <c r="H821" s="3">
        <v>42444</v>
      </c>
      <c r="I821" s="27">
        <f t="shared" si="129"/>
        <v>0.18611111111111101</v>
      </c>
      <c r="J821" s="55">
        <f t="shared" si="130"/>
        <v>4.4666666666666641</v>
      </c>
      <c r="K821" s="12">
        <v>0.03</v>
      </c>
      <c r="M821" s="8">
        <f t="shared" si="124"/>
        <v>0</v>
      </c>
    </row>
    <row r="822" spans="1:14">
      <c r="C822" s="12"/>
      <c r="J822" s="8"/>
      <c r="K822" s="12"/>
      <c r="M822" s="8"/>
    </row>
    <row r="823" spans="1:14">
      <c r="A823" s="1">
        <v>8302</v>
      </c>
      <c r="B823" s="6">
        <v>0.61805555555555558</v>
      </c>
      <c r="C823" s="12">
        <v>0</v>
      </c>
      <c r="D823" s="6">
        <v>0.61805555555555558</v>
      </c>
      <c r="E823" s="5">
        <v>0</v>
      </c>
      <c r="F823" s="5">
        <f>100*E834/C825</f>
        <v>46.913580246913575</v>
      </c>
      <c r="G823" s="5">
        <f>-E834+C825</f>
        <v>4.3000000000000003E-2</v>
      </c>
      <c r="H823" s="3">
        <v>42430</v>
      </c>
      <c r="I823" s="18">
        <f t="shared" ref="I823:I831" si="131">B823-$B$823</f>
        <v>0</v>
      </c>
      <c r="J823" s="8">
        <f t="shared" si="130"/>
        <v>0</v>
      </c>
      <c r="K823" s="12">
        <v>0</v>
      </c>
      <c r="L823" s="18">
        <v>0</v>
      </c>
      <c r="M823" s="8">
        <f t="shared" si="124"/>
        <v>0</v>
      </c>
      <c r="N823" s="8">
        <v>0</v>
      </c>
    </row>
    <row r="824" spans="1:14">
      <c r="B824" s="6">
        <v>0.6743055555555556</v>
      </c>
      <c r="C824" s="12">
        <v>0.06</v>
      </c>
      <c r="D824" s="6">
        <v>0.62986111111111109</v>
      </c>
      <c r="E824" s="5">
        <v>0</v>
      </c>
      <c r="H824" s="3">
        <v>42430</v>
      </c>
      <c r="I824" s="18">
        <f t="shared" si="131"/>
        <v>5.6250000000000022E-2</v>
      </c>
      <c r="J824" s="8">
        <f t="shared" si="130"/>
        <v>1.3500000000000005</v>
      </c>
      <c r="K824" s="12">
        <v>0.06</v>
      </c>
      <c r="L824" s="18">
        <f>D824-D823</f>
        <v>1.1805555555555514E-2</v>
      </c>
      <c r="M824" s="8">
        <f t="shared" si="124"/>
        <v>0.28333333333333233</v>
      </c>
      <c r="N824" s="8">
        <v>0</v>
      </c>
    </row>
    <row r="825" spans="1:14">
      <c r="B825" s="6">
        <v>0.7055555555555556</v>
      </c>
      <c r="C825" s="22">
        <v>8.1000000000000003E-2</v>
      </c>
      <c r="D825" s="6">
        <v>0.65069444444444446</v>
      </c>
      <c r="E825" s="5">
        <v>0</v>
      </c>
      <c r="H825" s="3">
        <v>42430</v>
      </c>
      <c r="I825" s="18">
        <f t="shared" si="131"/>
        <v>8.7500000000000022E-2</v>
      </c>
      <c r="J825" s="8">
        <f t="shared" si="130"/>
        <v>2.1000000000000005</v>
      </c>
      <c r="K825" s="12">
        <v>8.1000000000000003E-2</v>
      </c>
      <c r="L825" s="18">
        <f>D825-D823</f>
        <v>3.2638888888888884E-2</v>
      </c>
      <c r="M825" s="8">
        <f t="shared" si="124"/>
        <v>0.78333333333333321</v>
      </c>
      <c r="N825" s="8">
        <v>0</v>
      </c>
    </row>
    <row r="826" spans="1:14">
      <c r="B826" s="6">
        <v>0.7284722222222223</v>
      </c>
      <c r="C826" s="12">
        <v>7.3999999999999996E-2</v>
      </c>
      <c r="D826" s="6">
        <v>0.67222222222222217</v>
      </c>
      <c r="E826" s="5">
        <v>0</v>
      </c>
      <c r="H826" s="3">
        <v>42430</v>
      </c>
      <c r="I826" s="18">
        <f t="shared" si="131"/>
        <v>0.11041666666666672</v>
      </c>
      <c r="J826" s="8">
        <f t="shared" si="130"/>
        <v>2.6500000000000012</v>
      </c>
      <c r="K826" s="12">
        <v>7.3999999999999996E-2</v>
      </c>
      <c r="L826" s="18">
        <f>D826-D823</f>
        <v>5.4166666666666585E-2</v>
      </c>
      <c r="M826" s="8">
        <f t="shared" si="124"/>
        <v>1.299999999999998</v>
      </c>
      <c r="N826" s="8">
        <v>0</v>
      </c>
    </row>
    <row r="827" spans="1:14">
      <c r="B827" s="6">
        <v>0.74583333333333324</v>
      </c>
      <c r="C827" s="12">
        <v>6.2E-2</v>
      </c>
      <c r="D827" s="6">
        <v>0.69305555555555554</v>
      </c>
      <c r="E827" s="5">
        <v>0</v>
      </c>
      <c r="H827" s="3">
        <v>42430</v>
      </c>
      <c r="I827" s="18">
        <f t="shared" si="131"/>
        <v>0.12777777777777766</v>
      </c>
      <c r="J827" s="8">
        <f t="shared" si="130"/>
        <v>3.0666666666666638</v>
      </c>
      <c r="K827" s="12">
        <v>6.2E-2</v>
      </c>
      <c r="L827" s="18">
        <f>D827-D823</f>
        <v>7.4999999999999956E-2</v>
      </c>
      <c r="M827" s="8">
        <f t="shared" ref="M827:M863" si="132">L827/0.625*15</f>
        <v>1.7999999999999989</v>
      </c>
      <c r="N827" s="8">
        <v>0</v>
      </c>
    </row>
    <row r="828" spans="1:14">
      <c r="B828" s="6">
        <v>0.76736111111111116</v>
      </c>
      <c r="C828" s="12">
        <v>5.3999999999999999E-2</v>
      </c>
      <c r="D828" s="6">
        <v>0.71458333333333324</v>
      </c>
      <c r="E828" s="5">
        <v>1.4999999999999999E-2</v>
      </c>
      <c r="H828" s="3">
        <v>42430</v>
      </c>
      <c r="I828" s="18">
        <f t="shared" si="131"/>
        <v>0.14930555555555558</v>
      </c>
      <c r="J828" s="8">
        <f t="shared" si="130"/>
        <v>3.5833333333333339</v>
      </c>
      <c r="K828" s="12">
        <v>5.3999999999999999E-2</v>
      </c>
      <c r="L828" s="18">
        <f>D828-D823</f>
        <v>9.6527777777777657E-2</v>
      </c>
      <c r="M828" s="8">
        <f t="shared" si="132"/>
        <v>2.3166666666666638</v>
      </c>
      <c r="N828" s="8">
        <v>1.4999999999999999E-2</v>
      </c>
    </row>
    <row r="829" spans="1:14">
      <c r="B829" s="6">
        <v>0.7909722222222223</v>
      </c>
      <c r="C829" s="5">
        <v>4.5999999999999999E-2</v>
      </c>
      <c r="D829" s="6">
        <v>0.73541666666666661</v>
      </c>
      <c r="E829" s="5">
        <v>2.8000000000000001E-2</v>
      </c>
      <c r="H829" s="3">
        <v>42430</v>
      </c>
      <c r="I829" s="18">
        <f t="shared" si="131"/>
        <v>0.17291666666666672</v>
      </c>
      <c r="J829" s="8">
        <f t="shared" si="130"/>
        <v>4.1500000000000012</v>
      </c>
      <c r="K829" s="8">
        <v>4.5999999999999999E-2</v>
      </c>
      <c r="L829" s="18">
        <f>D829-D823</f>
        <v>0.11736111111111103</v>
      </c>
      <c r="M829" s="8">
        <f t="shared" si="132"/>
        <v>2.8166666666666647</v>
      </c>
      <c r="N829" s="8">
        <v>2.8000000000000001E-2</v>
      </c>
    </row>
    <row r="830" spans="1:14">
      <c r="B830" s="6">
        <v>0.81319444444444444</v>
      </c>
      <c r="C830" s="5">
        <v>3.4000000000000002E-2</v>
      </c>
      <c r="D830" s="6">
        <v>0.75694444444444453</v>
      </c>
      <c r="E830" s="5">
        <v>2.5000000000000001E-2</v>
      </c>
      <c r="H830" s="3">
        <v>42430</v>
      </c>
      <c r="I830" s="18">
        <f t="shared" si="131"/>
        <v>0.19513888888888886</v>
      </c>
      <c r="J830" s="8">
        <f t="shared" si="130"/>
        <v>4.6833333333333327</v>
      </c>
      <c r="K830" s="8">
        <v>3.4000000000000002E-2</v>
      </c>
      <c r="L830" s="18">
        <f>D830-D823</f>
        <v>0.13888888888888895</v>
      </c>
      <c r="M830" s="8">
        <f t="shared" si="132"/>
        <v>3.3333333333333348</v>
      </c>
      <c r="N830" s="8">
        <v>2.5000000000000001E-2</v>
      </c>
    </row>
    <row r="831" spans="1:14">
      <c r="B831" s="6">
        <v>0.83680555555555547</v>
      </c>
      <c r="C831" s="5">
        <v>2.4E-2</v>
      </c>
      <c r="D831" s="6">
        <v>0.77777777777777779</v>
      </c>
      <c r="E831" s="5">
        <v>3.5000000000000003E-2</v>
      </c>
      <c r="H831" s="3">
        <v>42430</v>
      </c>
      <c r="I831" s="18">
        <f t="shared" si="131"/>
        <v>0.21874999999999989</v>
      </c>
      <c r="J831" s="8">
        <f t="shared" si="130"/>
        <v>5.2499999999999973</v>
      </c>
      <c r="K831" s="8">
        <v>2.4E-2</v>
      </c>
      <c r="L831" s="18">
        <f>D831-D823</f>
        <v>0.15972222222222221</v>
      </c>
      <c r="M831" s="8">
        <f t="shared" si="132"/>
        <v>3.833333333333333</v>
      </c>
      <c r="N831" s="8">
        <v>3.5000000000000003E-2</v>
      </c>
    </row>
    <row r="832" spans="1:14">
      <c r="D832" s="6">
        <v>0.7993055555555556</v>
      </c>
      <c r="E832" s="5">
        <v>3.3000000000000002E-2</v>
      </c>
      <c r="H832" s="3">
        <v>42430</v>
      </c>
      <c r="J832" s="8"/>
      <c r="L832" s="18">
        <f>D832-D823</f>
        <v>0.18125000000000002</v>
      </c>
      <c r="M832" s="8">
        <f t="shared" si="132"/>
        <v>4.3500000000000005</v>
      </c>
      <c r="N832" s="8">
        <v>3.3000000000000002E-2</v>
      </c>
    </row>
    <row r="833" spans="1:14">
      <c r="D833" s="6">
        <v>0.8208333333333333</v>
      </c>
      <c r="E833" s="5">
        <v>3.5000000000000003E-2</v>
      </c>
      <c r="H833" s="3">
        <v>42430</v>
      </c>
      <c r="J833" s="8"/>
      <c r="L833" s="18">
        <f>D833-D823</f>
        <v>0.20277777777777772</v>
      </c>
      <c r="M833" s="8">
        <f t="shared" si="132"/>
        <v>4.8666666666666654</v>
      </c>
      <c r="N833" s="8">
        <v>3.5000000000000003E-2</v>
      </c>
    </row>
    <row r="834" spans="1:14">
      <c r="D834" s="6">
        <v>0.84166666666666667</v>
      </c>
      <c r="E834" s="20">
        <v>3.7999999999999999E-2</v>
      </c>
      <c r="F834" s="12"/>
      <c r="G834" s="12"/>
      <c r="H834" s="3">
        <v>42430</v>
      </c>
      <c r="J834" s="8"/>
      <c r="L834" s="18">
        <f>D834-D823</f>
        <v>0.22361111111111109</v>
      </c>
      <c r="M834" s="8">
        <f t="shared" si="132"/>
        <v>5.3666666666666663</v>
      </c>
      <c r="N834" s="12">
        <v>3.7999999999999999E-2</v>
      </c>
    </row>
    <row r="835" spans="1:14">
      <c r="D835" s="6">
        <v>0.86319444444444438</v>
      </c>
      <c r="E835" s="12">
        <v>2.8000000000000001E-2</v>
      </c>
      <c r="F835" s="12"/>
      <c r="G835" s="12"/>
      <c r="H835" s="3">
        <v>42430</v>
      </c>
      <c r="J835" s="8"/>
      <c r="L835" s="18">
        <f>D835-D823</f>
        <v>0.2451388888888888</v>
      </c>
      <c r="M835" s="8">
        <f t="shared" si="132"/>
        <v>5.8833333333333311</v>
      </c>
      <c r="N835" s="12">
        <v>2.8000000000000001E-2</v>
      </c>
    </row>
    <row r="836" spans="1:14">
      <c r="D836" s="6">
        <v>0.8847222222222223</v>
      </c>
      <c r="E836" s="12">
        <v>2.1999999999999999E-2</v>
      </c>
      <c r="F836" s="12"/>
      <c r="G836" s="12"/>
      <c r="H836" s="3">
        <v>42430</v>
      </c>
      <c r="J836" s="8"/>
      <c r="L836" s="18">
        <f>D836-D823</f>
        <v>0.26666666666666672</v>
      </c>
      <c r="M836" s="8">
        <f t="shared" si="132"/>
        <v>6.4000000000000012</v>
      </c>
      <c r="N836" s="12">
        <v>2.1999999999999999E-2</v>
      </c>
    </row>
    <row r="837" spans="1:14">
      <c r="E837" s="12"/>
      <c r="F837" s="12"/>
      <c r="G837" s="12"/>
      <c r="J837" s="8"/>
      <c r="M837" s="8"/>
      <c r="N837" s="12"/>
    </row>
    <row r="838" spans="1:14">
      <c r="A838" s="1">
        <v>2301</v>
      </c>
      <c r="B838" s="6">
        <v>0.62083333333333335</v>
      </c>
      <c r="C838" s="5">
        <v>0</v>
      </c>
      <c r="D838" s="6">
        <v>0.62083333333333335</v>
      </c>
      <c r="E838" s="12">
        <v>0</v>
      </c>
      <c r="F838" s="12">
        <f>100*E846/C841</f>
        <v>58.974358974358971</v>
      </c>
      <c r="G838" s="12">
        <f>-E846+C841</f>
        <v>1.6E-2</v>
      </c>
      <c r="H838" s="3">
        <v>42430</v>
      </c>
      <c r="I838" s="18">
        <f>B838-$B$838</f>
        <v>0</v>
      </c>
      <c r="J838" s="8">
        <f t="shared" si="130"/>
        <v>0</v>
      </c>
      <c r="K838" s="8">
        <v>0</v>
      </c>
      <c r="L838" s="18">
        <v>0</v>
      </c>
      <c r="M838" s="8">
        <f t="shared" si="132"/>
        <v>0</v>
      </c>
      <c r="N838" s="12">
        <v>0</v>
      </c>
    </row>
    <row r="839" spans="1:14">
      <c r="B839" s="6">
        <v>0.67638888888888893</v>
      </c>
      <c r="C839" s="5">
        <v>2.5000000000000001E-2</v>
      </c>
      <c r="D839" s="6">
        <v>0.64166666666666672</v>
      </c>
      <c r="E839" s="12">
        <v>0</v>
      </c>
      <c r="F839" s="12"/>
      <c r="G839" s="12"/>
      <c r="H839" s="3">
        <v>42430</v>
      </c>
      <c r="I839" s="18">
        <f t="shared" ref="I839:I843" si="133">B839-$B$838</f>
        <v>5.555555555555558E-2</v>
      </c>
      <c r="J839" s="8">
        <f t="shared" si="130"/>
        <v>1.3333333333333339</v>
      </c>
      <c r="K839" s="8">
        <v>2.5000000000000001E-2</v>
      </c>
      <c r="L839" s="18">
        <f>D839-D838</f>
        <v>2.083333333333337E-2</v>
      </c>
      <c r="M839" s="8">
        <f t="shared" si="132"/>
        <v>0.50000000000000089</v>
      </c>
      <c r="N839" s="12">
        <v>0</v>
      </c>
    </row>
    <row r="840" spans="1:14">
      <c r="B840" s="6">
        <v>0.7006944444444444</v>
      </c>
      <c r="C840" s="5">
        <v>3.5999999999999997E-2</v>
      </c>
      <c r="D840" s="6">
        <v>0.66249999999999998</v>
      </c>
      <c r="E840" s="12">
        <v>0</v>
      </c>
      <c r="F840" s="12"/>
      <c r="G840" s="12"/>
      <c r="H840" s="3">
        <v>42430</v>
      </c>
      <c r="I840" s="18">
        <f t="shared" si="133"/>
        <v>7.9861111111111049E-2</v>
      </c>
      <c r="J840" s="8">
        <f t="shared" si="130"/>
        <v>1.9166666666666652</v>
      </c>
      <c r="K840" s="8">
        <v>3.5999999999999997E-2</v>
      </c>
      <c r="L840" s="18">
        <f>D840-D838</f>
        <v>4.166666666666663E-2</v>
      </c>
      <c r="M840" s="8">
        <f t="shared" si="132"/>
        <v>0.99999999999999911</v>
      </c>
      <c r="N840" s="12">
        <v>0</v>
      </c>
    </row>
    <row r="841" spans="1:14">
      <c r="B841" s="6">
        <v>0.73125000000000007</v>
      </c>
      <c r="C841" s="22">
        <v>3.9E-2</v>
      </c>
      <c r="D841" s="6">
        <v>0.68402777777777779</v>
      </c>
      <c r="E841" s="12">
        <v>0</v>
      </c>
      <c r="F841" s="12"/>
      <c r="G841" s="12"/>
      <c r="H841" s="3">
        <v>42430</v>
      </c>
      <c r="I841" s="18">
        <f t="shared" si="133"/>
        <v>0.11041666666666672</v>
      </c>
      <c r="J841" s="8">
        <f t="shared" si="130"/>
        <v>2.6500000000000012</v>
      </c>
      <c r="K841" s="12">
        <v>3.9E-2</v>
      </c>
      <c r="L841" s="18">
        <f>D841-D838</f>
        <v>6.3194444444444442E-2</v>
      </c>
      <c r="M841" s="8">
        <f t="shared" si="132"/>
        <v>1.5166666666666666</v>
      </c>
      <c r="N841" s="12">
        <v>0</v>
      </c>
    </row>
    <row r="842" spans="1:14">
      <c r="B842" s="6">
        <v>0.74722222222222223</v>
      </c>
      <c r="C842" s="5">
        <v>3.6999999999999998E-2</v>
      </c>
      <c r="D842" s="6">
        <v>0.70486111111111116</v>
      </c>
      <c r="E842" s="12">
        <v>0</v>
      </c>
      <c r="F842" s="12"/>
      <c r="G842" s="12"/>
      <c r="H842" s="3">
        <v>42430</v>
      </c>
      <c r="I842" s="18">
        <f t="shared" si="133"/>
        <v>0.12638888888888888</v>
      </c>
      <c r="J842" s="8">
        <f t="shared" si="130"/>
        <v>3.0333333333333332</v>
      </c>
      <c r="K842" s="8">
        <v>3.6999999999999998E-2</v>
      </c>
      <c r="L842" s="18">
        <f>D842-D838</f>
        <v>8.4027777777777812E-2</v>
      </c>
      <c r="M842" s="8">
        <f t="shared" si="132"/>
        <v>2.0166666666666675</v>
      </c>
      <c r="N842" s="12">
        <v>0</v>
      </c>
    </row>
    <row r="843" spans="1:14">
      <c r="B843" s="6">
        <v>0.77013888888888893</v>
      </c>
      <c r="C843" s="5">
        <v>2.9000000000000001E-2</v>
      </c>
      <c r="D843" s="6">
        <v>0.72569444444444453</v>
      </c>
      <c r="E843" s="12">
        <v>5.0000000000000001E-3</v>
      </c>
      <c r="F843" s="12"/>
      <c r="G843" s="12"/>
      <c r="H843" s="3">
        <v>42430</v>
      </c>
      <c r="I843" s="18">
        <f t="shared" si="133"/>
        <v>0.14930555555555558</v>
      </c>
      <c r="J843" s="8">
        <f t="shared" si="130"/>
        <v>3.5833333333333339</v>
      </c>
      <c r="K843" s="8">
        <v>2.9000000000000001E-2</v>
      </c>
      <c r="L843" s="18">
        <f>D843-D838</f>
        <v>0.10486111111111118</v>
      </c>
      <c r="M843" s="8">
        <f t="shared" si="132"/>
        <v>2.5166666666666684</v>
      </c>
      <c r="N843" s="12">
        <v>5.0000000000000001E-3</v>
      </c>
    </row>
    <row r="844" spans="1:14">
      <c r="D844" s="6">
        <v>0.74652777777777779</v>
      </c>
      <c r="E844" s="12">
        <v>1.2999999999999999E-2</v>
      </c>
      <c r="F844" s="12"/>
      <c r="G844" s="12"/>
      <c r="H844" s="3">
        <v>42430</v>
      </c>
      <c r="J844" s="8"/>
      <c r="L844" s="18">
        <f>D844-D838</f>
        <v>0.12569444444444444</v>
      </c>
      <c r="M844" s="8">
        <f t="shared" si="132"/>
        <v>3.0166666666666666</v>
      </c>
      <c r="N844" s="12">
        <v>1.2999999999999999E-2</v>
      </c>
    </row>
    <row r="845" spans="1:14">
      <c r="D845" s="6">
        <v>0.76736111111111116</v>
      </c>
      <c r="E845" s="12">
        <v>2.1000000000000001E-2</v>
      </c>
      <c r="F845" s="12"/>
      <c r="G845" s="12"/>
      <c r="H845" s="3">
        <v>42430</v>
      </c>
      <c r="J845" s="8"/>
      <c r="L845" s="18">
        <f>D845-D838</f>
        <v>0.14652777777777781</v>
      </c>
      <c r="M845" s="8">
        <f t="shared" si="132"/>
        <v>3.5166666666666675</v>
      </c>
      <c r="N845" s="12">
        <v>2.1000000000000001E-2</v>
      </c>
    </row>
    <row r="846" spans="1:14">
      <c r="D846" s="6">
        <v>0.78819444444444453</v>
      </c>
      <c r="E846" s="20">
        <v>2.3E-2</v>
      </c>
      <c r="F846" s="12"/>
      <c r="G846" s="12"/>
      <c r="H846" s="3">
        <v>42430</v>
      </c>
      <c r="J846" s="8"/>
      <c r="L846" s="18">
        <f>D846-D838</f>
        <v>0.16736111111111118</v>
      </c>
      <c r="M846" s="8">
        <f t="shared" si="132"/>
        <v>4.0166666666666684</v>
      </c>
      <c r="N846" s="12">
        <v>2.3E-2</v>
      </c>
    </row>
    <row r="847" spans="1:14">
      <c r="D847" s="6">
        <v>0.80902777777777779</v>
      </c>
      <c r="E847" s="5">
        <v>0.02</v>
      </c>
      <c r="H847" s="3">
        <v>42430</v>
      </c>
      <c r="J847" s="8"/>
      <c r="L847" s="18">
        <f>D847-D838</f>
        <v>0.18819444444444444</v>
      </c>
      <c r="M847" s="8">
        <f t="shared" si="132"/>
        <v>4.5166666666666666</v>
      </c>
      <c r="N847" s="8">
        <v>0.02</v>
      </c>
    </row>
    <row r="848" spans="1:14">
      <c r="D848" s="6">
        <v>0.82986111111111116</v>
      </c>
      <c r="E848" s="5">
        <v>1.6E-2</v>
      </c>
      <c r="H848" s="3">
        <v>42430</v>
      </c>
      <c r="J848" s="8"/>
      <c r="L848" s="18">
        <f>D848-D838</f>
        <v>0.20902777777777781</v>
      </c>
      <c r="M848" s="8">
        <f t="shared" si="132"/>
        <v>5.0166666666666675</v>
      </c>
      <c r="N848" s="8">
        <v>1.6E-2</v>
      </c>
    </row>
    <row r="849" spans="1:14">
      <c r="J849" s="8"/>
      <c r="M849" s="8"/>
    </row>
    <row r="850" spans="1:14">
      <c r="A850" s="1">
        <v>801</v>
      </c>
      <c r="B850" s="6">
        <v>0.62361111111111112</v>
      </c>
      <c r="C850" s="12">
        <v>0</v>
      </c>
      <c r="D850" s="6">
        <v>0.62361111111111112</v>
      </c>
      <c r="E850" s="12">
        <v>0</v>
      </c>
      <c r="F850" s="12">
        <f>100*E861/C852</f>
        <v>43.956043956043956</v>
      </c>
      <c r="G850" s="12">
        <f>-E861+C852</f>
        <v>5.0999999999999997E-2</v>
      </c>
      <c r="H850" s="3">
        <v>42430</v>
      </c>
      <c r="I850" s="18">
        <f>B850-$B$850</f>
        <v>0</v>
      </c>
      <c r="J850" s="8">
        <f t="shared" si="130"/>
        <v>0</v>
      </c>
      <c r="K850" s="12">
        <v>0</v>
      </c>
      <c r="L850" s="18">
        <v>0</v>
      </c>
      <c r="M850" s="8">
        <f t="shared" si="132"/>
        <v>0</v>
      </c>
      <c r="N850" s="12">
        <v>0</v>
      </c>
    </row>
    <row r="851" spans="1:14">
      <c r="B851" s="6">
        <v>0.6777777777777777</v>
      </c>
      <c r="C851" s="12">
        <v>8.5000000000000006E-2</v>
      </c>
      <c r="D851" s="16">
        <v>0.63263888888888886</v>
      </c>
      <c r="E851" s="12">
        <v>0</v>
      </c>
      <c r="F851" s="12"/>
      <c r="G851" s="12"/>
      <c r="H851" s="3">
        <v>42430</v>
      </c>
      <c r="I851" s="18">
        <f t="shared" ref="I851:I858" si="134">B851-$B$850</f>
        <v>5.4166666666666585E-2</v>
      </c>
      <c r="J851" s="8">
        <f t="shared" si="130"/>
        <v>1.299999999999998</v>
      </c>
      <c r="K851" s="12">
        <v>8.5000000000000006E-2</v>
      </c>
      <c r="L851" s="18">
        <f>D851-D850</f>
        <v>9.0277777777777457E-3</v>
      </c>
      <c r="M851" s="8">
        <f t="shared" si="132"/>
        <v>0.2166666666666659</v>
      </c>
      <c r="N851" s="12">
        <v>0</v>
      </c>
    </row>
    <row r="852" spans="1:14">
      <c r="B852" s="6">
        <v>0.70208333333333339</v>
      </c>
      <c r="C852" s="22">
        <v>9.0999999999999998E-2</v>
      </c>
      <c r="D852" s="16">
        <v>0.65347222222222223</v>
      </c>
      <c r="E852" s="12">
        <v>0</v>
      </c>
      <c r="F852" s="12"/>
      <c r="G852" s="12"/>
      <c r="H852" s="3">
        <v>42430</v>
      </c>
      <c r="I852" s="18">
        <f t="shared" si="134"/>
        <v>7.8472222222222276E-2</v>
      </c>
      <c r="J852" s="8">
        <f t="shared" si="130"/>
        <v>1.8833333333333346</v>
      </c>
      <c r="K852" s="12">
        <v>9.0999999999999998E-2</v>
      </c>
      <c r="L852" s="18">
        <f>D852-D850</f>
        <v>2.9861111111111116E-2</v>
      </c>
      <c r="M852" s="8">
        <f t="shared" si="132"/>
        <v>0.71666666666666679</v>
      </c>
      <c r="N852" s="12">
        <v>0</v>
      </c>
    </row>
    <row r="853" spans="1:14">
      <c r="B853" s="6">
        <v>0.73055555555555562</v>
      </c>
      <c r="C853" s="12">
        <v>7.6999999999999999E-2</v>
      </c>
      <c r="D853" s="16">
        <v>0.67499999999999993</v>
      </c>
      <c r="E853" s="12">
        <v>0</v>
      </c>
      <c r="F853" s="12"/>
      <c r="G853" s="12"/>
      <c r="H853" s="3">
        <v>42430</v>
      </c>
      <c r="I853" s="18">
        <f t="shared" si="134"/>
        <v>0.10694444444444451</v>
      </c>
      <c r="J853" s="8">
        <f t="shared" si="130"/>
        <v>2.5666666666666682</v>
      </c>
      <c r="K853" s="12">
        <v>7.6999999999999999E-2</v>
      </c>
      <c r="L853" s="18">
        <f>D853-D850</f>
        <v>5.1388888888888817E-2</v>
      </c>
      <c r="M853" s="8">
        <f t="shared" si="132"/>
        <v>1.2333333333333316</v>
      </c>
      <c r="N853" s="12">
        <v>0</v>
      </c>
    </row>
    <row r="854" spans="1:14">
      <c r="B854" s="6">
        <v>0.74861111111111101</v>
      </c>
      <c r="C854" s="12">
        <v>7.0000000000000007E-2</v>
      </c>
      <c r="D854" s="16">
        <v>0.6958333333333333</v>
      </c>
      <c r="E854" s="12">
        <v>1.0999999999999999E-2</v>
      </c>
      <c r="F854" s="12"/>
      <c r="G854" s="12"/>
      <c r="H854" s="3">
        <v>42430</v>
      </c>
      <c r="I854" s="18">
        <f t="shared" si="134"/>
        <v>0.12499999999999989</v>
      </c>
      <c r="J854" s="8">
        <f t="shared" si="130"/>
        <v>2.9999999999999973</v>
      </c>
      <c r="K854" s="12">
        <v>7.0000000000000007E-2</v>
      </c>
      <c r="L854" s="18">
        <f>D854-D850</f>
        <v>7.2222222222222188E-2</v>
      </c>
      <c r="M854" s="8">
        <f t="shared" si="132"/>
        <v>1.7333333333333325</v>
      </c>
      <c r="N854" s="12">
        <v>1.0999999999999999E-2</v>
      </c>
    </row>
    <row r="855" spans="1:14">
      <c r="B855" s="6">
        <v>0.77222222222222225</v>
      </c>
      <c r="C855" s="12">
        <v>5.3999999999999999E-2</v>
      </c>
      <c r="D855" s="16">
        <v>0.71666666666666667</v>
      </c>
      <c r="E855" s="12">
        <v>0.02</v>
      </c>
      <c r="F855" s="12"/>
      <c r="G855" s="12"/>
      <c r="H855" s="3">
        <v>42430</v>
      </c>
      <c r="I855" s="18">
        <f t="shared" si="134"/>
        <v>0.14861111111111114</v>
      </c>
      <c r="J855" s="8">
        <f t="shared" si="130"/>
        <v>3.5666666666666673</v>
      </c>
      <c r="K855" s="12">
        <v>5.3999999999999999E-2</v>
      </c>
      <c r="L855" s="18">
        <f>D855-D850</f>
        <v>9.3055555555555558E-2</v>
      </c>
      <c r="M855" s="8">
        <f t="shared" si="132"/>
        <v>2.2333333333333334</v>
      </c>
      <c r="N855" s="12">
        <v>0.02</v>
      </c>
    </row>
    <row r="856" spans="1:14" s="14" customFormat="1">
      <c r="A856" s="13"/>
      <c r="B856" s="7">
        <v>0.79375000000000007</v>
      </c>
      <c r="C856" s="12">
        <v>4.3999999999999997E-2</v>
      </c>
      <c r="D856" s="16">
        <v>0.73749999999999993</v>
      </c>
      <c r="E856" s="12">
        <v>2.5999999999999999E-2</v>
      </c>
      <c r="F856" s="12"/>
      <c r="G856" s="12"/>
      <c r="H856" s="17">
        <v>42430</v>
      </c>
      <c r="I856" s="18">
        <f t="shared" si="134"/>
        <v>0.17013888888888895</v>
      </c>
      <c r="J856" s="8">
        <f t="shared" si="130"/>
        <v>4.0833333333333348</v>
      </c>
      <c r="K856" s="12">
        <v>4.3999999999999997E-2</v>
      </c>
      <c r="L856" s="18">
        <f>D856-D850</f>
        <v>0.11388888888888882</v>
      </c>
      <c r="M856" s="8">
        <f t="shared" si="132"/>
        <v>2.7333333333333316</v>
      </c>
      <c r="N856" s="12">
        <v>2.5999999999999999E-2</v>
      </c>
    </row>
    <row r="857" spans="1:14">
      <c r="B857" s="6">
        <v>0.81527777777777777</v>
      </c>
      <c r="C857" s="12">
        <v>3.4000000000000002E-2</v>
      </c>
      <c r="D857" s="16">
        <v>0.7583333333333333</v>
      </c>
      <c r="E857" s="12">
        <v>0.03</v>
      </c>
      <c r="F857" s="12"/>
      <c r="G857" s="12"/>
      <c r="H857" s="3">
        <v>42430</v>
      </c>
      <c r="I857" s="18">
        <f t="shared" si="134"/>
        <v>0.19166666666666665</v>
      </c>
      <c r="J857" s="8">
        <f t="shared" si="130"/>
        <v>4.5999999999999996</v>
      </c>
      <c r="K857" s="12">
        <v>3.4000000000000002E-2</v>
      </c>
      <c r="L857" s="18">
        <f>D857-D850</f>
        <v>0.13472222222222219</v>
      </c>
      <c r="M857" s="8">
        <f t="shared" si="132"/>
        <v>3.2333333333333325</v>
      </c>
      <c r="N857" s="12">
        <v>0.03</v>
      </c>
    </row>
    <row r="858" spans="1:14">
      <c r="B858" s="6">
        <v>0.83819444444444446</v>
      </c>
      <c r="C858" s="12">
        <v>2.5000000000000001E-2</v>
      </c>
      <c r="D858" s="16">
        <v>0.77916666666666667</v>
      </c>
      <c r="E858" s="12">
        <v>3.4000000000000002E-2</v>
      </c>
      <c r="F858" s="12"/>
      <c r="G858" s="12"/>
      <c r="H858" s="3">
        <v>42430</v>
      </c>
      <c r="I858" s="18">
        <f t="shared" si="134"/>
        <v>0.21458333333333335</v>
      </c>
      <c r="J858" s="8">
        <f t="shared" si="130"/>
        <v>5.15</v>
      </c>
      <c r="K858" s="12">
        <v>2.5000000000000001E-2</v>
      </c>
      <c r="L858" s="18">
        <f>D858-D850</f>
        <v>0.15555555555555556</v>
      </c>
      <c r="M858" s="8">
        <f t="shared" si="132"/>
        <v>3.7333333333333334</v>
      </c>
      <c r="N858" s="12">
        <v>3.4000000000000002E-2</v>
      </c>
    </row>
    <row r="859" spans="1:14">
      <c r="A859"/>
      <c r="B859"/>
      <c r="C859" s="12"/>
      <c r="D859" s="16">
        <v>0.80069444444444438</v>
      </c>
      <c r="E859" s="12">
        <v>3.5999999999999997E-2</v>
      </c>
      <c r="F859" s="12"/>
      <c r="G859" s="12"/>
      <c r="H859" s="3">
        <v>42430</v>
      </c>
      <c r="J859" s="8"/>
      <c r="K859" s="12"/>
      <c r="L859" s="18">
        <f>D859-D850</f>
        <v>0.17708333333333326</v>
      </c>
      <c r="M859" s="8">
        <f t="shared" si="132"/>
        <v>4.2499999999999982</v>
      </c>
      <c r="N859" s="12">
        <v>3.5999999999999997E-2</v>
      </c>
    </row>
    <row r="860" spans="1:14">
      <c r="A860"/>
      <c r="B860"/>
      <c r="C860" s="12"/>
      <c r="D860" s="16">
        <v>0.82152777777777775</v>
      </c>
      <c r="E860" s="12">
        <v>3.5000000000000003E-2</v>
      </c>
      <c r="F860" s="12"/>
      <c r="G860" s="12"/>
      <c r="H860" s="3">
        <v>42430</v>
      </c>
      <c r="J860" s="8"/>
      <c r="K860" s="12"/>
      <c r="L860" s="18">
        <f>D860-D850</f>
        <v>0.19791666666666663</v>
      </c>
      <c r="M860" s="8">
        <f t="shared" si="132"/>
        <v>4.7499999999999991</v>
      </c>
      <c r="N860" s="12">
        <v>3.5000000000000003E-2</v>
      </c>
    </row>
    <row r="861" spans="1:14">
      <c r="A861"/>
      <c r="B861"/>
      <c r="C861" s="12"/>
      <c r="D861" s="16">
        <v>0.84236111111111101</v>
      </c>
      <c r="E861" s="20">
        <v>0.04</v>
      </c>
      <c r="F861" s="12"/>
      <c r="G861" s="12"/>
      <c r="H861" s="3">
        <v>42430</v>
      </c>
      <c r="J861" s="8"/>
      <c r="K861" s="12"/>
      <c r="L861" s="18">
        <f>D861-D850</f>
        <v>0.21874999999999989</v>
      </c>
      <c r="M861" s="8">
        <f t="shared" si="132"/>
        <v>5.2499999999999973</v>
      </c>
      <c r="N861" s="12">
        <v>0.04</v>
      </c>
    </row>
    <row r="862" spans="1:14">
      <c r="A862"/>
      <c r="B862"/>
      <c r="C862" s="12"/>
      <c r="D862" s="16">
        <v>0.86319444444444438</v>
      </c>
      <c r="E862" s="12">
        <v>3.2000000000000001E-2</v>
      </c>
      <c r="F862" s="12"/>
      <c r="G862" s="12"/>
      <c r="H862" s="3">
        <v>42430</v>
      </c>
      <c r="J862" s="8"/>
      <c r="K862" s="12"/>
      <c r="L862" s="18">
        <f>D862-D850</f>
        <v>0.23958333333333326</v>
      </c>
      <c r="M862" s="8">
        <f t="shared" si="132"/>
        <v>5.7499999999999982</v>
      </c>
      <c r="N862" s="12">
        <v>3.2000000000000001E-2</v>
      </c>
    </row>
    <row r="863" spans="1:14">
      <c r="A863"/>
      <c r="B863"/>
      <c r="D863" s="6">
        <v>0.88402777777777775</v>
      </c>
      <c r="E863" s="5">
        <v>3.5000000000000003E-2</v>
      </c>
      <c r="H863" s="3">
        <v>42430</v>
      </c>
      <c r="J863" s="8"/>
      <c r="L863" s="18">
        <f>D863-D850</f>
        <v>0.26041666666666663</v>
      </c>
      <c r="M863" s="8">
        <f t="shared" si="132"/>
        <v>6.2499999999999991</v>
      </c>
      <c r="N863" s="8">
        <v>3.5000000000000003E-2</v>
      </c>
    </row>
    <row r="864" spans="1:14">
      <c r="J864" s="8"/>
    </row>
    <row r="865" spans="10:10">
      <c r="J865" s="8"/>
    </row>
    <row r="866" spans="10:10">
      <c r="J866" s="8"/>
    </row>
    <row r="867" spans="10:10">
      <c r="J867" s="8"/>
    </row>
    <row r="868" spans="10:10">
      <c r="J868" s="8"/>
    </row>
    <row r="869" spans="10:10">
      <c r="J869" s="8"/>
    </row>
    <row r="870" spans="10:10">
      <c r="J870" s="8"/>
    </row>
    <row r="871" spans="10:10">
      <c r="J871" s="8"/>
    </row>
    <row r="872" spans="10:10">
      <c r="J872" s="8"/>
    </row>
    <row r="873" spans="10:10">
      <c r="J873" s="8"/>
    </row>
    <row r="874" spans="10:10">
      <c r="J874" s="8"/>
    </row>
    <row r="875" spans="10:10">
      <c r="J875" s="8"/>
    </row>
    <row r="876" spans="10:10">
      <c r="J876" s="8"/>
    </row>
    <row r="877" spans="10:10">
      <c r="J877" s="8"/>
    </row>
    <row r="878" spans="10:10">
      <c r="J878" s="8"/>
    </row>
    <row r="879" spans="10:10">
      <c r="J879" s="8"/>
    </row>
    <row r="880" spans="10:10">
      <c r="J880" s="8"/>
    </row>
    <row r="881" spans="10:10">
      <c r="J881" s="8"/>
    </row>
    <row r="882" spans="10:10">
      <c r="J88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Catharine Fairbairn</cp:lastModifiedBy>
  <cp:revision/>
  <dcterms:created xsi:type="dcterms:W3CDTF">2012-08-24T00:51:46Z</dcterms:created>
  <dcterms:modified xsi:type="dcterms:W3CDTF">2016-12-17T16:14:12Z</dcterms:modified>
  <cp:category/>
  <cp:contentStatus/>
</cp:coreProperties>
</file>