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20" windowWidth="19125" windowHeight="11760"/>
  </bookViews>
  <sheets>
    <sheet name="גיליון1" sheetId="1" r:id="rId1"/>
    <sheet name="גיליון2" sheetId="2" r:id="rId2"/>
    <sheet name="גיליון3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H6" s="1"/>
  <c r="J6" s="1"/>
  <c r="G7"/>
  <c r="G8"/>
  <c r="G9"/>
  <c r="G10"/>
  <c r="H10" s="1"/>
  <c r="J10" s="1"/>
  <c r="G11"/>
  <c r="G2"/>
  <c r="D3"/>
  <c r="D4"/>
  <c r="D5"/>
  <c r="D6"/>
  <c r="F6" s="1"/>
  <c r="D7"/>
  <c r="D8"/>
  <c r="F8" s="1"/>
  <c r="D9"/>
  <c r="D10"/>
  <c r="F10" s="1"/>
  <c r="D11"/>
  <c r="D2"/>
  <c r="F2" s="1"/>
  <c r="H11"/>
  <c r="J11" s="1"/>
  <c r="F11"/>
  <c r="H9"/>
  <c r="J9" s="1"/>
  <c r="F9"/>
  <c r="H8"/>
  <c r="J8" s="1"/>
  <c r="H7"/>
  <c r="J7" s="1"/>
  <c r="F7"/>
  <c r="H5"/>
  <c r="J5" s="1"/>
  <c r="F5"/>
  <c r="H4"/>
  <c r="J4" s="1"/>
  <c r="F4"/>
  <c r="H3"/>
  <c r="J3" s="1"/>
  <c r="F3"/>
  <c r="H2"/>
  <c r="J2" s="1"/>
</calcChain>
</file>

<file path=xl/sharedStrings.xml><?xml version="1.0" encoding="utf-8"?>
<sst xmlns="http://schemas.openxmlformats.org/spreadsheetml/2006/main" count="43" uniqueCount="27">
  <si>
    <t>Matches</t>
  </si>
  <si>
    <t>Winner</t>
  </si>
  <si>
    <t>Score</t>
  </si>
  <si>
    <t>Ratio</t>
  </si>
  <si>
    <t>Diff</t>
  </si>
  <si>
    <t>Score Handicap</t>
  </si>
  <si>
    <t>Ratio Handicap</t>
  </si>
  <si>
    <t>Handicap Winner</t>
  </si>
  <si>
    <t>Handicap Diff</t>
  </si>
  <si>
    <t>Result</t>
  </si>
  <si>
    <t>isCorrect</t>
  </si>
  <si>
    <t>100Bet</t>
  </si>
  <si>
    <t>3:A</t>
  </si>
  <si>
    <t>A</t>
  </si>
  <si>
    <t>1:H</t>
  </si>
  <si>
    <t>D</t>
  </si>
  <si>
    <t>H</t>
  </si>
  <si>
    <t>Bournemouth VS. West Bromwich Albion</t>
  </si>
  <si>
    <t>Burnley VS. Chelsea</t>
  </si>
  <si>
    <t>Huddersfield Town VS. Crystal Palace</t>
  </si>
  <si>
    <t>Leicester City VS. Arsenal</t>
  </si>
  <si>
    <t>Liverpool VS. Watford</t>
  </si>
  <si>
    <t>Manchester City VS. Brighton &amp; Hove Albion</t>
  </si>
  <si>
    <t>Stoke City VS. Everton</t>
  </si>
  <si>
    <t>Swansea City VS. Southampton</t>
  </si>
  <si>
    <t>Tottenham Hotspur VS. Newcastle United</t>
  </si>
  <si>
    <t>West Ham United VS. Manchester United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</si>
</sst>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/>
    <xf numFmtId="0" fontId="1" fillId="3" borderId="3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tabSelected="1" workbookViewId="0">
      <selection activeCell="G17" sqref="G17"/>
    </sheetView>
  </sheetViews>
  <sheetFormatPr defaultRowHeight="14.25"/>
  <cols>
    <col min="1" max="1" width="35.125" bestFit="1" customWidth="1"/>
    <col min="7" max="7" width="14" bestFit="1" customWidth="1"/>
    <col min="8" max="8" width="13.375" bestFit="1" customWidth="1"/>
    <col min="9" max="9" width="13" customWidth="1"/>
    <col min="10" max="10" width="15.1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2" t="s">
        <v>17</v>
      </c>
      <c r="B2" t="s">
        <v>14</v>
      </c>
      <c r="C2">
        <v>0.60899999999999999</v>
      </c>
      <c r="D2" s="3">
        <f>100/(C2*100)</f>
        <v>1.6420361247947455</v>
      </c>
      <c r="E2" s="3"/>
      <c r="F2" s="3">
        <f>E2-D2</f>
        <v>-1.6420361247947455</v>
      </c>
      <c r="G2" s="3">
        <f>1-C2</f>
        <v>0.39100000000000001</v>
      </c>
      <c r="H2" s="3">
        <f>100/(100*G2)</f>
        <v>2.5575447570332481</v>
      </c>
      <c r="I2" s="3"/>
      <c r="J2" s="3">
        <f>I2-H2</f>
        <v>-2.5575447570332481</v>
      </c>
      <c r="K2" s="3" t="s">
        <v>13</v>
      </c>
      <c r="L2" s="3">
        <v>1</v>
      </c>
      <c r="M2" s="3"/>
    </row>
    <row r="3" spans="1:13">
      <c r="A3" s="2" t="s">
        <v>18</v>
      </c>
      <c r="B3" t="s">
        <v>12</v>
      </c>
      <c r="C3">
        <v>0.61699999999999999</v>
      </c>
      <c r="D3" s="3">
        <f t="shared" ref="D3:D11" si="0">100/(C3*100)</f>
        <v>1.6207455429497568</v>
      </c>
      <c r="E3" s="3"/>
      <c r="F3" s="3">
        <f>E3-D3</f>
        <v>-1.6207455429497568</v>
      </c>
      <c r="G3" s="3">
        <f t="shared" ref="G3:G11" si="1">1-C3</f>
        <v>0.38300000000000001</v>
      </c>
      <c r="H3" s="3">
        <f>100/(100*G3)</f>
        <v>2.6109660574412534</v>
      </c>
      <c r="I3" s="3"/>
      <c r="J3" s="3">
        <f>I3-H3</f>
        <v>-2.6109660574412534</v>
      </c>
      <c r="K3" s="3" t="s">
        <v>13</v>
      </c>
      <c r="L3" s="3">
        <v>1</v>
      </c>
      <c r="M3" s="3"/>
    </row>
    <row r="4" spans="1:13">
      <c r="A4" s="2" t="s">
        <v>19</v>
      </c>
      <c r="B4" t="s">
        <v>14</v>
      </c>
      <c r="C4">
        <v>0.57199999999999995</v>
      </c>
      <c r="D4" s="3">
        <f t="shared" si="0"/>
        <v>1.7482517482517483</v>
      </c>
      <c r="E4" s="3"/>
      <c r="F4" s="3">
        <f>E4-D4</f>
        <v>-1.7482517482517483</v>
      </c>
      <c r="G4" s="3">
        <f t="shared" si="1"/>
        <v>0.42800000000000005</v>
      </c>
      <c r="H4" s="3">
        <f>100/(100*G4)</f>
        <v>2.3364485981308407</v>
      </c>
      <c r="I4" s="3"/>
      <c r="J4" s="3">
        <f>I4-H4</f>
        <v>-2.3364485981308407</v>
      </c>
      <c r="K4" s="3" t="s">
        <v>15</v>
      </c>
      <c r="L4" s="3">
        <v>0</v>
      </c>
      <c r="M4" s="3"/>
    </row>
    <row r="5" spans="1:13">
      <c r="A5" s="2" t="s">
        <v>20</v>
      </c>
      <c r="B5" t="s">
        <v>12</v>
      </c>
      <c r="C5">
        <v>0.47</v>
      </c>
      <c r="D5" s="3">
        <f t="shared" si="0"/>
        <v>2.1276595744680851</v>
      </c>
      <c r="E5" s="3"/>
      <c r="F5" s="3">
        <f>E5-D5</f>
        <v>-2.1276595744680851</v>
      </c>
      <c r="G5" s="3">
        <f t="shared" si="1"/>
        <v>0.53</v>
      </c>
      <c r="H5" s="3">
        <f>100/(100*G5)</f>
        <v>1.8867924528301887</v>
      </c>
      <c r="I5" s="3"/>
      <c r="J5" s="3">
        <f>I5-H5</f>
        <v>-1.8867924528301887</v>
      </c>
      <c r="K5" s="3" t="s">
        <v>16</v>
      </c>
      <c r="L5" s="3">
        <v>1</v>
      </c>
      <c r="M5" s="3"/>
    </row>
    <row r="6" spans="1:13">
      <c r="A6" s="2" t="s">
        <v>21</v>
      </c>
      <c r="B6" t="s">
        <v>14</v>
      </c>
      <c r="C6">
        <v>0.73599999999999999</v>
      </c>
      <c r="D6" s="3">
        <f t="shared" si="0"/>
        <v>1.3586956521739131</v>
      </c>
      <c r="E6" s="3"/>
      <c r="F6" s="3">
        <f>E6-D6</f>
        <v>-1.3586956521739131</v>
      </c>
      <c r="G6" s="3">
        <f t="shared" si="1"/>
        <v>0.26400000000000001</v>
      </c>
      <c r="H6" s="3">
        <f>100/(100*G6)</f>
        <v>3.7878787878787876</v>
      </c>
      <c r="I6" s="3"/>
      <c r="J6" s="3">
        <f>I6-H6</f>
        <v>-3.7878787878787876</v>
      </c>
      <c r="K6" s="3" t="s">
        <v>13</v>
      </c>
      <c r="L6" s="3">
        <v>0</v>
      </c>
      <c r="M6" s="3"/>
    </row>
    <row r="7" spans="1:13">
      <c r="A7" s="2" t="s">
        <v>22</v>
      </c>
      <c r="B7" t="s">
        <v>14</v>
      </c>
      <c r="C7">
        <v>0.81299999999999994</v>
      </c>
      <c r="D7" s="3">
        <f t="shared" si="0"/>
        <v>1.2300123001230012</v>
      </c>
      <c r="E7" s="3"/>
      <c r="F7" s="4">
        <f>E7-D7</f>
        <v>-1.2300123001230012</v>
      </c>
      <c r="G7" s="3">
        <f t="shared" si="1"/>
        <v>0.18700000000000006</v>
      </c>
      <c r="H7" s="3">
        <f>100/(100*G7)</f>
        <v>5.3475935828876988</v>
      </c>
      <c r="I7" s="3"/>
      <c r="J7" s="3">
        <f>I7-H7</f>
        <v>-5.3475935828876988</v>
      </c>
      <c r="K7" s="3" t="s">
        <v>16</v>
      </c>
      <c r="L7" s="3">
        <v>1</v>
      </c>
      <c r="M7" s="3"/>
    </row>
    <row r="8" spans="1:13">
      <c r="A8" s="2" t="s">
        <v>23</v>
      </c>
      <c r="B8" t="s">
        <v>14</v>
      </c>
      <c r="C8">
        <v>0.50800000000000001</v>
      </c>
      <c r="D8" s="3">
        <f t="shared" si="0"/>
        <v>1.9685039370078741</v>
      </c>
      <c r="E8" s="3"/>
      <c r="F8" s="3">
        <f>E8-D8</f>
        <v>-1.9685039370078741</v>
      </c>
      <c r="G8" s="3">
        <f t="shared" si="1"/>
        <v>0.49199999999999999</v>
      </c>
      <c r="H8" s="3">
        <f>100/(100*G8)</f>
        <v>2.0325203252032518</v>
      </c>
      <c r="I8" s="3"/>
      <c r="J8" s="3">
        <f>I8-H8</f>
        <v>-2.0325203252032518</v>
      </c>
      <c r="K8" s="3" t="s">
        <v>16</v>
      </c>
      <c r="L8" s="3">
        <v>1</v>
      </c>
      <c r="M8" s="3"/>
    </row>
    <row r="9" spans="1:13">
      <c r="A9" s="2" t="s">
        <v>24</v>
      </c>
      <c r="B9" t="s">
        <v>14</v>
      </c>
      <c r="C9">
        <v>0.38500000000000001</v>
      </c>
      <c r="D9" s="3">
        <f t="shared" si="0"/>
        <v>2.5974025974025974</v>
      </c>
      <c r="E9" s="3"/>
      <c r="F9" s="5">
        <f>E9-D9</f>
        <v>-2.5974025974025974</v>
      </c>
      <c r="G9" s="3">
        <f t="shared" si="1"/>
        <v>0.61499999999999999</v>
      </c>
      <c r="H9" s="3">
        <f>100/(100*G9)</f>
        <v>1.6260162601626016</v>
      </c>
      <c r="I9" s="3"/>
      <c r="J9" s="3">
        <f>I9-H9</f>
        <v>-1.6260162601626016</v>
      </c>
      <c r="K9" s="3" t="s">
        <v>16</v>
      </c>
      <c r="L9" s="3">
        <v>0</v>
      </c>
      <c r="M9" s="3"/>
    </row>
    <row r="10" spans="1:13">
      <c r="A10" s="2" t="s">
        <v>25</v>
      </c>
      <c r="B10" t="s">
        <v>14</v>
      </c>
      <c r="C10">
        <v>0.70599999999999996</v>
      </c>
      <c r="D10" s="3">
        <f t="shared" si="0"/>
        <v>1.41643059490085</v>
      </c>
      <c r="E10" s="3"/>
      <c r="F10" s="4">
        <f>E10-D10</f>
        <v>-1.41643059490085</v>
      </c>
      <c r="G10" s="3">
        <f t="shared" si="1"/>
        <v>0.29400000000000004</v>
      </c>
      <c r="H10" s="3">
        <f>100/(100*G10)</f>
        <v>3.4013605442176864</v>
      </c>
      <c r="I10" s="3"/>
      <c r="J10" s="3">
        <f>I10-H10</f>
        <v>-3.4013605442176864</v>
      </c>
      <c r="K10" s="3" t="s">
        <v>13</v>
      </c>
      <c r="L10" s="3">
        <v>0</v>
      </c>
      <c r="M10" s="3"/>
    </row>
    <row r="11" spans="1:13" ht="15" thickBot="1">
      <c r="A11" s="2" t="s">
        <v>26</v>
      </c>
      <c r="B11" t="s">
        <v>12</v>
      </c>
      <c r="C11">
        <v>0.52700000000000002</v>
      </c>
      <c r="D11" s="3">
        <f t="shared" si="0"/>
        <v>1.8975332068311195</v>
      </c>
      <c r="E11" s="3"/>
      <c r="F11" s="3">
        <f>E11-D11</f>
        <v>-1.8975332068311195</v>
      </c>
      <c r="G11" s="3">
        <f t="shared" si="1"/>
        <v>0.47299999999999998</v>
      </c>
      <c r="H11" s="3">
        <f>100/(100*G11)</f>
        <v>2.1141649048625792</v>
      </c>
      <c r="I11" s="3"/>
      <c r="J11" s="3">
        <f>I11-H11</f>
        <v>-2.1141649048625792</v>
      </c>
      <c r="K11" s="3" t="s">
        <v>16</v>
      </c>
      <c r="L11" s="3">
        <v>1</v>
      </c>
      <c r="M11" s="6"/>
    </row>
    <row r="12" spans="1:13" ht="15.75" thickBot="1">
      <c r="M12" s="7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10"/>
    </sheetView>
  </sheetViews>
  <sheetFormatPr defaultRowHeight="14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2006-09-13T11:28:12Z</dcterms:created>
  <dcterms:modified xsi:type="dcterms:W3CDTF">2018-03-15T18:08:40Z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4be0125e-e724-4489-b576-445d12611edf</vt:lpwstr>
  </property>
</Properties>
</file>