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20" windowWidth="19125" windowHeight="11760"/>
  </bookViews>
  <sheets>
    <sheet name="גיליון1" sheetId="1" r:id="rId1"/>
    <sheet name="גיליון2" sheetId="2" r:id="rId2"/>
    <sheet name="גיליון3" sheetId="3" r:id="rId3"/>
  </sheets>
  <calcPr calcId="125725"/>
</workbook>
</file>

<file path=xl/calcChain.xml><?xml version="1.0" encoding="utf-8"?>
<calcChain xmlns="http://schemas.openxmlformats.org/spreadsheetml/2006/main">
  <c r="D3" i="1"/>
  <c r="F3" s="1"/>
  <c r="D4"/>
  <c r="D5"/>
  <c r="D6"/>
  <c r="D7"/>
  <c r="F7" s="1"/>
  <c r="D8"/>
  <c r="D9"/>
  <c r="D10"/>
  <c r="D11"/>
  <c r="F11" s="1"/>
  <c r="D2"/>
  <c r="F2" s="1"/>
  <c r="H11"/>
  <c r="J11" s="1"/>
  <c r="H10"/>
  <c r="J10" s="1"/>
  <c r="F10"/>
  <c r="H9"/>
  <c r="J9" s="1"/>
  <c r="F9"/>
  <c r="H8"/>
  <c r="J8" s="1"/>
  <c r="F8"/>
  <c r="H7"/>
  <c r="J7" s="1"/>
  <c r="J6"/>
  <c r="H6"/>
  <c r="F6"/>
  <c r="H5"/>
  <c r="J5" s="1"/>
  <c r="F5"/>
  <c r="H4"/>
  <c r="J4" s="1"/>
  <c r="F4"/>
  <c r="J3"/>
  <c r="H3"/>
  <c r="H2"/>
  <c r="J2" s="1"/>
</calcChain>
</file>

<file path=xl/sharedStrings.xml><?xml version="1.0" encoding="utf-8"?>
<sst xmlns="http://schemas.openxmlformats.org/spreadsheetml/2006/main" count="62" uniqueCount="26">
  <si>
    <t>Arsenal VS. Southampton</t>
  </si>
  <si>
    <t>Bournemouth VS. Crystal Palace</t>
  </si>
  <si>
    <t>Brighton &amp; Hove Albion VS. Huddersfield Town</t>
  </si>
  <si>
    <t>Chelsea VS. West Ham United</t>
  </si>
  <si>
    <t>Everton VS. Liverpool</t>
  </si>
  <si>
    <t>Leicester City VS. Newcastle United</t>
  </si>
  <si>
    <t>Manchester City VS. Manchester United</t>
  </si>
  <si>
    <t>Stoke City VS. Tottenham Hotspur</t>
  </si>
  <si>
    <t>Watford VS. Burnley</t>
  </si>
  <si>
    <t>West Bromwich Albion VS. Swansea City</t>
  </si>
  <si>
    <t>Winner</t>
  </si>
  <si>
    <t>Score</t>
  </si>
  <si>
    <t>Ratio</t>
  </si>
  <si>
    <t>Diff</t>
  </si>
  <si>
    <t>Score Handicap</t>
  </si>
  <si>
    <t>Ratio Handicap</t>
  </si>
  <si>
    <t>Handicap Winner</t>
  </si>
  <si>
    <t>Handicap Diff</t>
  </si>
  <si>
    <t>Result</t>
  </si>
  <si>
    <t>isCorrect</t>
  </si>
  <si>
    <t>100Bet</t>
  </si>
  <si>
    <t>1:H</t>
  </si>
  <si>
    <t>3:A</t>
  </si>
  <si>
    <t>2:D</t>
  </si>
  <si>
    <t>Matches</t>
  </si>
  <si>
    <t>+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</si>
</sst>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2" fontId="0" fillId="0" borderId="1" xfId="0" applyNumberFormat="1" applyBorder="1"/>
    <xf numFmtId="0" fontId="0" fillId="0" borderId="2" xfId="0" applyBorder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tabSelected="1" workbookViewId="0">
      <selection activeCell="G5" sqref="G5"/>
    </sheetView>
  </sheetViews>
  <sheetFormatPr defaultRowHeight="14.25"/>
  <cols>
    <col min="1" max="1" width="39.25" bestFit="1" customWidth="1"/>
    <col min="6" max="6" width="9" style="7"/>
    <col min="10" max="10" width="9" style="7"/>
  </cols>
  <sheetData>
    <row r="1" spans="1:13">
      <c r="A1" s="6" t="s">
        <v>24</v>
      </c>
      <c r="B1" s="2" t="s">
        <v>10</v>
      </c>
      <c r="C1" s="2" t="s">
        <v>11</v>
      </c>
      <c r="D1" s="2" t="s">
        <v>12</v>
      </c>
      <c r="E1" s="2" t="s">
        <v>10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</row>
    <row r="2" spans="1:13">
      <c r="A2" s="1" t="s">
        <v>0</v>
      </c>
      <c r="B2" t="s">
        <v>21</v>
      </c>
      <c r="C2">
        <v>0.81499999999999995</v>
      </c>
      <c r="D2" s="1">
        <f>100/(C2*100)</f>
        <v>1.2269938650306749</v>
      </c>
      <c r="E2" s="1">
        <v>1.35</v>
      </c>
      <c r="F2" s="3">
        <f t="shared" ref="F2:F11" si="0">E2-D2</f>
        <v>0.12300613496932522</v>
      </c>
      <c r="G2" s="1"/>
      <c r="H2" s="1" t="e">
        <f t="shared" ref="H2:H11" si="1">100/(100*G2)</f>
        <v>#DIV/0!</v>
      </c>
      <c r="I2" s="1"/>
      <c r="J2" s="3" t="e">
        <f t="shared" ref="J2:J11" si="2">I2-H2</f>
        <v>#DIV/0!</v>
      </c>
      <c r="K2" s="1"/>
      <c r="L2" s="1"/>
      <c r="M2" s="1"/>
    </row>
    <row r="3" spans="1:13">
      <c r="A3" s="1" t="s">
        <v>1</v>
      </c>
      <c r="B3" t="s">
        <v>21</v>
      </c>
      <c r="C3">
        <v>0.60099999999999998</v>
      </c>
      <c r="D3" s="1">
        <f t="shared" ref="D3:D11" si="3">100/(C3*100)</f>
        <v>1.6638935108153079</v>
      </c>
      <c r="E3" s="1">
        <v>2.2999999999999998</v>
      </c>
      <c r="F3" s="3">
        <f t="shared" si="0"/>
        <v>0.63610648918469193</v>
      </c>
      <c r="G3" s="1"/>
      <c r="H3" s="1" t="e">
        <f t="shared" si="1"/>
        <v>#DIV/0!</v>
      </c>
      <c r="I3" s="1"/>
      <c r="J3" s="3" t="e">
        <f t="shared" si="2"/>
        <v>#DIV/0!</v>
      </c>
      <c r="K3" s="1"/>
      <c r="L3" s="1"/>
      <c r="M3" s="1"/>
    </row>
    <row r="4" spans="1:13">
      <c r="A4" s="1" t="s">
        <v>2</v>
      </c>
      <c r="B4" t="s">
        <v>21</v>
      </c>
      <c r="C4">
        <v>0.502</v>
      </c>
      <c r="D4" s="1">
        <f t="shared" si="3"/>
        <v>1.9920318725099599</v>
      </c>
      <c r="E4" s="1">
        <v>1.6</v>
      </c>
      <c r="F4" s="3">
        <f t="shared" si="0"/>
        <v>-0.39203187250995986</v>
      </c>
      <c r="G4" s="1"/>
      <c r="H4" s="1" t="e">
        <f t="shared" si="1"/>
        <v>#DIV/0!</v>
      </c>
      <c r="I4" s="1"/>
      <c r="J4" s="3" t="e">
        <f t="shared" si="2"/>
        <v>#DIV/0!</v>
      </c>
      <c r="K4" s="1"/>
      <c r="L4" s="1"/>
      <c r="M4" s="1"/>
    </row>
    <row r="5" spans="1:13">
      <c r="A5" s="1" t="s">
        <v>3</v>
      </c>
      <c r="B5" t="s">
        <v>21</v>
      </c>
      <c r="C5">
        <v>0.69</v>
      </c>
      <c r="D5" s="1">
        <f t="shared" si="3"/>
        <v>1.4492753623188406</v>
      </c>
      <c r="E5" s="1">
        <v>1.2</v>
      </c>
      <c r="F5" s="3">
        <f t="shared" si="0"/>
        <v>-0.24927536231884062</v>
      </c>
      <c r="G5" s="1"/>
      <c r="H5" s="1" t="e">
        <f t="shared" si="1"/>
        <v>#DIV/0!</v>
      </c>
      <c r="I5" s="1"/>
      <c r="J5" s="3" t="e">
        <f t="shared" si="2"/>
        <v>#DIV/0!</v>
      </c>
      <c r="K5" s="1"/>
      <c r="L5" s="1"/>
      <c r="M5" s="1"/>
    </row>
    <row r="6" spans="1:13">
      <c r="A6" s="1" t="s">
        <v>4</v>
      </c>
      <c r="B6" t="s">
        <v>22</v>
      </c>
      <c r="C6">
        <v>0.46</v>
      </c>
      <c r="D6" s="1">
        <f t="shared" si="3"/>
        <v>2.1739130434782608</v>
      </c>
      <c r="E6" s="4">
        <v>1.6</v>
      </c>
      <c r="F6" s="3">
        <f t="shared" si="0"/>
        <v>-0.57391304347826066</v>
      </c>
      <c r="G6" s="1"/>
      <c r="H6" s="1" t="e">
        <f t="shared" si="1"/>
        <v>#DIV/0!</v>
      </c>
      <c r="I6" s="1"/>
      <c r="J6" s="3" t="e">
        <f t="shared" si="2"/>
        <v>#DIV/0!</v>
      </c>
      <c r="K6" s="1"/>
      <c r="L6" s="1"/>
      <c r="M6" s="1"/>
    </row>
    <row r="7" spans="1:13">
      <c r="A7" s="1" t="s">
        <v>5</v>
      </c>
      <c r="B7" t="s">
        <v>21</v>
      </c>
      <c r="C7">
        <v>0.42199999999999999</v>
      </c>
      <c r="D7" s="1">
        <f t="shared" si="3"/>
        <v>2.3696682464454977</v>
      </c>
      <c r="E7" s="1">
        <v>1.75</v>
      </c>
      <c r="F7" s="3">
        <f t="shared" si="0"/>
        <v>-0.61966824644549767</v>
      </c>
      <c r="G7" s="1"/>
      <c r="H7" s="1" t="e">
        <f t="shared" si="1"/>
        <v>#DIV/0!</v>
      </c>
      <c r="I7" s="1"/>
      <c r="J7" s="3" t="e">
        <f t="shared" si="2"/>
        <v>#DIV/0!</v>
      </c>
      <c r="K7" s="1"/>
      <c r="L7" s="1"/>
      <c r="M7" s="1"/>
    </row>
    <row r="8" spans="1:13">
      <c r="A8" s="1" t="s">
        <v>6</v>
      </c>
      <c r="B8" t="s">
        <v>21</v>
      </c>
      <c r="C8">
        <v>0.72099999999999997</v>
      </c>
      <c r="D8" s="1">
        <f t="shared" si="3"/>
        <v>1.3869625520110958</v>
      </c>
      <c r="E8" s="1">
        <v>1.75</v>
      </c>
      <c r="F8" s="3">
        <f t="shared" si="0"/>
        <v>0.36303744798890425</v>
      </c>
      <c r="G8" s="1"/>
      <c r="H8" s="1" t="e">
        <f t="shared" si="1"/>
        <v>#DIV/0!</v>
      </c>
      <c r="I8" s="1"/>
      <c r="J8" s="3" t="e">
        <f t="shared" si="2"/>
        <v>#DIV/0!</v>
      </c>
      <c r="K8" s="1"/>
      <c r="L8" s="1"/>
      <c r="M8" s="1"/>
    </row>
    <row r="9" spans="1:13">
      <c r="A9" s="1" t="s">
        <v>7</v>
      </c>
      <c r="B9" t="s">
        <v>22</v>
      </c>
      <c r="C9">
        <v>0.72199999999999998</v>
      </c>
      <c r="D9" s="1">
        <f t="shared" si="3"/>
        <v>1.3850415512465373</v>
      </c>
      <c r="E9" s="1">
        <v>1.2</v>
      </c>
      <c r="F9" s="3">
        <f t="shared" si="0"/>
        <v>-0.18504155124653732</v>
      </c>
      <c r="G9" s="1"/>
      <c r="H9" s="1" t="e">
        <f t="shared" si="1"/>
        <v>#DIV/0!</v>
      </c>
      <c r="I9" s="1"/>
      <c r="J9" s="3" t="e">
        <f t="shared" si="2"/>
        <v>#DIV/0!</v>
      </c>
      <c r="K9" s="1"/>
      <c r="L9" s="1"/>
      <c r="M9" s="1"/>
    </row>
    <row r="10" spans="1:13">
      <c r="A10" s="1" t="s">
        <v>8</v>
      </c>
      <c r="B10" t="s">
        <v>23</v>
      </c>
      <c r="C10">
        <v>0.42399999999999999</v>
      </c>
      <c r="D10" s="1">
        <f t="shared" si="3"/>
        <v>2.358490566037736</v>
      </c>
      <c r="E10" s="1">
        <v>2.1</v>
      </c>
      <c r="F10" s="3">
        <f t="shared" si="0"/>
        <v>-0.2584905660377359</v>
      </c>
      <c r="G10" s="1"/>
      <c r="H10" s="1" t="e">
        <f t="shared" si="1"/>
        <v>#DIV/0!</v>
      </c>
      <c r="I10" s="1"/>
      <c r="J10" s="3" t="e">
        <f t="shared" si="2"/>
        <v>#DIV/0!</v>
      </c>
      <c r="K10" s="1"/>
      <c r="L10" s="1"/>
      <c r="M10" s="1"/>
    </row>
    <row r="11" spans="1:13">
      <c r="A11" s="1" t="s">
        <v>9</v>
      </c>
      <c r="B11" t="s">
        <v>21</v>
      </c>
      <c r="C11">
        <v>0.39300000000000002</v>
      </c>
      <c r="D11" s="1">
        <f t="shared" si="3"/>
        <v>2.5445292620865136</v>
      </c>
      <c r="E11" s="1">
        <v>2.2999999999999998</v>
      </c>
      <c r="F11" s="3">
        <f t="shared" si="0"/>
        <v>-0.24452926208651382</v>
      </c>
      <c r="G11" s="1"/>
      <c r="H11" s="1" t="e">
        <f t="shared" si="1"/>
        <v>#DIV/0!</v>
      </c>
      <c r="I11" s="1"/>
      <c r="J11" s="3" t="e">
        <f t="shared" si="2"/>
        <v>#DIV/0!</v>
      </c>
      <c r="K11" s="1"/>
      <c r="L11" s="1"/>
      <c r="M11" s="5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H1:K10"/>
  <sheetViews>
    <sheetView rightToLeft="1" workbookViewId="0">
      <selection activeCell="J1" sqref="J1:J10"/>
    </sheetView>
  </sheetViews>
  <sheetFormatPr defaultRowHeight="14.25"/>
  <sheetData>
    <row r="1" spans="8:11">
      <c r="H1">
        <v>1</v>
      </c>
      <c r="I1" t="s">
        <v>23</v>
      </c>
      <c r="J1" t="s">
        <v>21</v>
      </c>
      <c r="K1" t="s">
        <v>25</v>
      </c>
    </row>
    <row r="2" spans="8:11">
      <c r="H2">
        <v>2</v>
      </c>
      <c r="I2" t="s">
        <v>23</v>
      </c>
      <c r="J2" t="s">
        <v>21</v>
      </c>
      <c r="K2" t="s">
        <v>25</v>
      </c>
    </row>
    <row r="3" spans="8:11">
      <c r="H3">
        <v>3</v>
      </c>
      <c r="I3" t="s">
        <v>23</v>
      </c>
      <c r="J3" t="s">
        <v>21</v>
      </c>
      <c r="K3" t="s">
        <v>25</v>
      </c>
    </row>
    <row r="4" spans="8:11">
      <c r="H4">
        <v>4</v>
      </c>
      <c r="I4" t="s">
        <v>23</v>
      </c>
      <c r="J4" t="s">
        <v>21</v>
      </c>
      <c r="K4" t="s">
        <v>25</v>
      </c>
    </row>
    <row r="5" spans="8:11">
      <c r="H5">
        <v>5</v>
      </c>
      <c r="I5" t="s">
        <v>23</v>
      </c>
      <c r="J5" t="s">
        <v>22</v>
      </c>
      <c r="K5" t="s">
        <v>25</v>
      </c>
    </row>
    <row r="6" spans="8:11">
      <c r="H6">
        <v>6</v>
      </c>
      <c r="I6" t="s">
        <v>23</v>
      </c>
      <c r="J6" t="s">
        <v>21</v>
      </c>
      <c r="K6" t="s">
        <v>25</v>
      </c>
    </row>
    <row r="7" spans="8:11">
      <c r="H7">
        <v>7</v>
      </c>
      <c r="I7" t="s">
        <v>23</v>
      </c>
      <c r="J7" t="s">
        <v>21</v>
      </c>
      <c r="K7" t="s">
        <v>25</v>
      </c>
    </row>
    <row r="8" spans="8:11">
      <c r="H8">
        <v>8</v>
      </c>
      <c r="I8" t="s">
        <v>23</v>
      </c>
      <c r="J8" t="s">
        <v>22</v>
      </c>
      <c r="K8" t="s">
        <v>25</v>
      </c>
    </row>
    <row r="9" spans="8:11">
      <c r="H9">
        <v>9</v>
      </c>
      <c r="I9" t="s">
        <v>23</v>
      </c>
      <c r="J9" t="s">
        <v>23</v>
      </c>
    </row>
    <row r="10" spans="8:11">
      <c r="H10">
        <v>10</v>
      </c>
      <c r="I10" t="s">
        <v>23</v>
      </c>
      <c r="J10" t="s">
        <v>21</v>
      </c>
      <c r="K10" t="s">
        <v>25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2006-09-13T11:28:12Z</dcterms:created>
  <dcterms:modified xsi:type="dcterms:W3CDTF">2018-04-07T14:13:49Z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220c8b49-abb3-46e8-b0a9-e94ff41bcc03</vt:lpwstr>
  </property>
</Properties>
</file>