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hi/acap/P1/software/"/>
    </mc:Choice>
  </mc:AlternateContent>
  <xr:revisionPtr revIDLastSave="0" documentId="13_ncr:1_{7A4D33CB-7180-8644-94B1-AF0494EF987B}" xr6:coauthVersionLast="47" xr6:coauthVersionMax="47" xr10:uidLastSave="{00000000-0000-0000-0000-000000000000}"/>
  <bookViews>
    <workbookView xWindow="39440" yWindow="2360" windowWidth="29580" windowHeight="18780" xr2:uid="{B6E3DBA8-F82F-2747-9BC5-CD12CB39C2D6}"/>
  </bookViews>
  <sheets>
    <sheet name="Sheet1" sheetId="1" r:id="rId1"/>
  </sheets>
  <definedNames>
    <definedName name="pi_exec" localSheetId="0">Sheet1!$B$2:$H$12</definedName>
    <definedName name="ppi" localSheetId="0">Sheet1!$B$16:$I$22</definedName>
    <definedName name="ppi_w_fusion" localSheetId="0">Sheet1!$B$59:$L$65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E67" i="1"/>
  <c r="B68" i="1"/>
  <c r="B69" i="1"/>
  <c r="B70" i="1"/>
  <c r="B71" i="1"/>
  <c r="B72" i="1"/>
  <c r="B73" i="1"/>
  <c r="B67" i="1"/>
  <c r="D68" i="1"/>
  <c r="D69" i="1"/>
  <c r="D70" i="1"/>
  <c r="D71" i="1"/>
  <c r="D72" i="1"/>
  <c r="D73" i="1"/>
  <c r="C69" i="1"/>
  <c r="C70" i="1"/>
  <c r="C71" i="1"/>
  <c r="C72" i="1"/>
  <c r="C73" i="1"/>
  <c r="C68" i="1"/>
  <c r="F68" i="1"/>
  <c r="F69" i="1"/>
  <c r="F70" i="1"/>
  <c r="F71" i="1"/>
  <c r="F72" i="1"/>
  <c r="F73" i="1"/>
  <c r="E69" i="1"/>
  <c r="E70" i="1"/>
  <c r="E71" i="1"/>
  <c r="E72" i="1"/>
  <c r="E73" i="1"/>
  <c r="E68" i="1"/>
  <c r="D27" i="1"/>
  <c r="D28" i="1"/>
  <c r="D29" i="1"/>
  <c r="D30" i="1"/>
  <c r="D31" i="1"/>
  <c r="D26" i="1"/>
  <c r="C27" i="1"/>
  <c r="C28" i="1"/>
  <c r="C29" i="1"/>
  <c r="C30" i="1"/>
  <c r="C31" i="1"/>
  <c r="C26" i="1"/>
  <c r="B27" i="1"/>
  <c r="B28" i="1"/>
  <c r="B29" i="1"/>
  <c r="B30" i="1"/>
  <c r="B31" i="1"/>
  <c r="B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9D2051-2926-704E-A9B7-7EDB8E129E5E}" name="pi_exec" type="6" refreshedVersion="8" background="1" saveData="1">
    <textPr fileType="mac" sourceFile="/Users/moshi/acap/P1/software/ejercicio_2/pi_exec.csv" thousands="'" tab="0" comma="1">
      <textFields count="5">
        <textField/>
        <textField/>
        <textField/>
        <textField/>
        <textField/>
      </textFields>
    </textPr>
  </connection>
  <connection id="2" xr16:uid="{AB7D71EE-53DE-0845-91A5-AA84256565C6}" name="ppi" type="6" refreshedVersion="8" background="1" saveData="1">
    <textPr codePage="10000" sourceFile="/Users/moshi/acap/P1/software/ejercicio_3/ppi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B94B7EAF-BFB1-654C-92A5-4E4EEFD3BBDC}" name="ppi_w_fusion" type="6" refreshedVersion="8" background="1" saveData="1">
    <textPr codePage="10000" sourceFile="/Users/moshi/acap/P1/software/apendice/ppi_w_fusion.csv" thousands="'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<sst xmlns="http://schemas.openxmlformats.org/spreadsheetml/2006/main" count="35" uniqueCount="19">
  <si>
    <t>num_iter</t>
  </si>
  <si>
    <t>leibniz_cput</t>
  </si>
  <si>
    <t>leibniz_wallt</t>
  </si>
  <si>
    <t>rectangles_cput</t>
  </si>
  <si>
    <t>rectangles_wallt</t>
  </si>
  <si>
    <t>leibniz_pi</t>
  </si>
  <si>
    <t>rectangles_pi</t>
  </si>
  <si>
    <t xml:space="preserve">pi_exec.csv </t>
  </si>
  <si>
    <t>ppi.csv</t>
  </si>
  <si>
    <t>num_procs</t>
  </si>
  <si>
    <t>aceleracion</t>
  </si>
  <si>
    <t>speedup leibniz</t>
  </si>
  <si>
    <t>speedup rectangles</t>
  </si>
  <si>
    <t>ppi_w_fusion.csv</t>
  </si>
  <si>
    <t>fusion_cput</t>
  </si>
  <si>
    <t>fusion_wallt</t>
  </si>
  <si>
    <t>fusion_pi</t>
  </si>
  <si>
    <t>suma_cput</t>
  </si>
  <si>
    <t>suma_wallt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</si>
</sst>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segundos / numero de iteraciones para calcular 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leibniz_cput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214748364</c:v>
                </c:pt>
                <c:pt idx="1">
                  <c:v>429496729</c:v>
                </c:pt>
                <c:pt idx="2">
                  <c:v>644245094</c:v>
                </c:pt>
                <c:pt idx="3">
                  <c:v>858993458</c:v>
                </c:pt>
                <c:pt idx="4">
                  <c:v>1073741823</c:v>
                </c:pt>
                <c:pt idx="5">
                  <c:v>1288490188</c:v>
                </c:pt>
                <c:pt idx="6">
                  <c:v>1503238552</c:v>
                </c:pt>
                <c:pt idx="7">
                  <c:v>1717986917</c:v>
                </c:pt>
                <c:pt idx="8">
                  <c:v>1932735282</c:v>
                </c:pt>
                <c:pt idx="9">
                  <c:v>2147483647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0.54505899999999996</c:v>
                </c:pt>
                <c:pt idx="1">
                  <c:v>1.0872409999999999</c:v>
                </c:pt>
                <c:pt idx="2">
                  <c:v>1.618833</c:v>
                </c:pt>
                <c:pt idx="3">
                  <c:v>2.1139929999999998</c:v>
                </c:pt>
                <c:pt idx="4">
                  <c:v>2.646515</c:v>
                </c:pt>
                <c:pt idx="5">
                  <c:v>3.1932010000000002</c:v>
                </c:pt>
                <c:pt idx="6">
                  <c:v>3.703039</c:v>
                </c:pt>
                <c:pt idx="7">
                  <c:v>4.6574059999999999</c:v>
                </c:pt>
                <c:pt idx="8">
                  <c:v>4.9423640000000004</c:v>
                </c:pt>
                <c:pt idx="9">
                  <c:v>5.475511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F-0145-8BC5-E78FCBC009D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leibniz_wallt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214748364</c:v>
                </c:pt>
                <c:pt idx="1">
                  <c:v>429496729</c:v>
                </c:pt>
                <c:pt idx="2">
                  <c:v>644245094</c:v>
                </c:pt>
                <c:pt idx="3">
                  <c:v>858993458</c:v>
                </c:pt>
                <c:pt idx="4">
                  <c:v>1073741823</c:v>
                </c:pt>
                <c:pt idx="5">
                  <c:v>1288490188</c:v>
                </c:pt>
                <c:pt idx="6">
                  <c:v>1503238552</c:v>
                </c:pt>
                <c:pt idx="7">
                  <c:v>1717986917</c:v>
                </c:pt>
                <c:pt idx="8">
                  <c:v>1932735282</c:v>
                </c:pt>
                <c:pt idx="9">
                  <c:v>2147483647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0.54685399999999995</c:v>
                </c:pt>
                <c:pt idx="1">
                  <c:v>1.0923499999999999</c:v>
                </c:pt>
                <c:pt idx="2">
                  <c:v>1.6231580000000001</c:v>
                </c:pt>
                <c:pt idx="3">
                  <c:v>2.1162580000000002</c:v>
                </c:pt>
                <c:pt idx="4">
                  <c:v>2.648946</c:v>
                </c:pt>
                <c:pt idx="5">
                  <c:v>3.2090380000000001</c:v>
                </c:pt>
                <c:pt idx="6">
                  <c:v>3.7063030000000001</c:v>
                </c:pt>
                <c:pt idx="7">
                  <c:v>4.7338019999999998</c:v>
                </c:pt>
                <c:pt idx="8">
                  <c:v>4.9931919999999996</c:v>
                </c:pt>
                <c:pt idx="9">
                  <c:v>5.5568530000000003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F-0145-8BC5-E78FCBC009D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rectangles_cput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214748364</c:v>
                </c:pt>
                <c:pt idx="1">
                  <c:v>429496729</c:v>
                </c:pt>
                <c:pt idx="2">
                  <c:v>644245094</c:v>
                </c:pt>
                <c:pt idx="3">
                  <c:v>858993458</c:v>
                </c:pt>
                <c:pt idx="4">
                  <c:v>1073741823</c:v>
                </c:pt>
                <c:pt idx="5">
                  <c:v>1288490188</c:v>
                </c:pt>
                <c:pt idx="6">
                  <c:v>1503238552</c:v>
                </c:pt>
                <c:pt idx="7">
                  <c:v>1717986917</c:v>
                </c:pt>
                <c:pt idx="8">
                  <c:v>1932735282</c:v>
                </c:pt>
                <c:pt idx="9">
                  <c:v>2147483647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2.3821430000000001</c:v>
                </c:pt>
                <c:pt idx="1">
                  <c:v>4.7374169999999998</c:v>
                </c:pt>
                <c:pt idx="2">
                  <c:v>7.0275220000000003</c:v>
                </c:pt>
                <c:pt idx="3">
                  <c:v>9.0195249999999998</c:v>
                </c:pt>
                <c:pt idx="4">
                  <c:v>11.318118</c:v>
                </c:pt>
                <c:pt idx="5">
                  <c:v>13.569915</c:v>
                </c:pt>
                <c:pt idx="6">
                  <c:v>16.309308999999999</c:v>
                </c:pt>
                <c:pt idx="7">
                  <c:v>19.359981999999999</c:v>
                </c:pt>
                <c:pt idx="8">
                  <c:v>20.818867999999998</c:v>
                </c:pt>
                <c:pt idx="9">
                  <c:v>23.174890999999999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F-0145-8BC5-E78FCBC009D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rectangles_wallt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214748364</c:v>
                </c:pt>
                <c:pt idx="1">
                  <c:v>429496729</c:v>
                </c:pt>
                <c:pt idx="2">
                  <c:v>644245094</c:v>
                </c:pt>
                <c:pt idx="3">
                  <c:v>858993458</c:v>
                </c:pt>
                <c:pt idx="4">
                  <c:v>1073741823</c:v>
                </c:pt>
                <c:pt idx="5">
                  <c:v>1288490188</c:v>
                </c:pt>
                <c:pt idx="6">
                  <c:v>1503238552</c:v>
                </c:pt>
                <c:pt idx="7">
                  <c:v>1717986917</c:v>
                </c:pt>
                <c:pt idx="8">
                  <c:v>1932735282</c:v>
                </c:pt>
                <c:pt idx="9">
                  <c:v>2147483647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2.392598</c:v>
                </c:pt>
                <c:pt idx="1">
                  <c:v>4.7599309999999999</c:v>
                </c:pt>
                <c:pt idx="2">
                  <c:v>7.1064920000000003</c:v>
                </c:pt>
                <c:pt idx="3">
                  <c:v>9.0280710000000006</c:v>
                </c:pt>
                <c:pt idx="4">
                  <c:v>11.331258</c:v>
                </c:pt>
                <c:pt idx="5">
                  <c:v>13.584941000000001</c:v>
                </c:pt>
                <c:pt idx="6">
                  <c:v>16.416606000000002</c:v>
                </c:pt>
                <c:pt idx="7">
                  <c:v>19.622575000000001</c:v>
                </c:pt>
                <c:pt idx="8">
                  <c:v>20.933814000000002</c:v>
                </c:pt>
                <c:pt idx="9">
                  <c:v>23.284316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F-0145-8BC5-E78FCBC0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51008"/>
        <c:axId val="165241264"/>
      </c:lineChart>
      <c:catAx>
        <c:axId val="1654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5241264"/>
        <c:crosses val="autoZero"/>
        <c:auto val="1"/>
        <c:lblAlgn val="ctr"/>
        <c:lblOffset val="100"/>
        <c:noMultiLvlLbl val="0"/>
      </c:catAx>
      <c:valAx>
        <c:axId val="1652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54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segundos / número de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Sheet1!$D$16</c:f>
              <c:strCache>
                <c:ptCount val="1"/>
                <c:pt idx="0">
                  <c:v>leibniz_cput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17.23</c:v>
                </c:pt>
                <c:pt idx="1">
                  <c:v>17.809999999999999</c:v>
                </c:pt>
                <c:pt idx="2">
                  <c:v>18.059999999999999</c:v>
                </c:pt>
                <c:pt idx="3">
                  <c:v>18.3</c:v>
                </c:pt>
                <c:pt idx="4">
                  <c:v>18.78</c:v>
                </c:pt>
                <c:pt idx="5">
                  <c:v>19.23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F-E644-9A4B-EC8F10FF161A}"/>
            </c:ext>
          </c:extLst>
        </c:ser>
        <c:ser>
          <c:idx val="2"/>
          <c:order val="1"/>
          <c:tx>
            <c:strRef>
              <c:f>Sheet1!$E$16</c:f>
              <c:strCache>
                <c:ptCount val="1"/>
                <c:pt idx="0">
                  <c:v>leibniz_wallt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17.231387999999999</c:v>
                </c:pt>
                <c:pt idx="1">
                  <c:v>8.9577279999999995</c:v>
                </c:pt>
                <c:pt idx="2">
                  <c:v>6.0367410000000001</c:v>
                </c:pt>
                <c:pt idx="3">
                  <c:v>4.5725480000000003</c:v>
                </c:pt>
                <c:pt idx="4">
                  <c:v>3.7804630000000001</c:v>
                </c:pt>
                <c:pt idx="5">
                  <c:v>3.2175959999999999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F-E644-9A4B-EC8F10FF161A}"/>
            </c:ext>
          </c:extLst>
        </c:ser>
        <c:ser>
          <c:idx val="3"/>
          <c:order val="2"/>
          <c:tx>
            <c:strRef>
              <c:f>Sheet1!$F$16</c:f>
              <c:strCache>
                <c:ptCount val="1"/>
                <c:pt idx="0">
                  <c:v>rectangles_cput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22.68</c:v>
                </c:pt>
                <c:pt idx="1">
                  <c:v>23.04</c:v>
                </c:pt>
                <c:pt idx="2">
                  <c:v>22.86</c:v>
                </c:pt>
                <c:pt idx="3">
                  <c:v>22.99</c:v>
                </c:pt>
                <c:pt idx="4">
                  <c:v>23.55</c:v>
                </c:pt>
                <c:pt idx="5">
                  <c:v>24.04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F-E644-9A4B-EC8F10FF161A}"/>
            </c:ext>
          </c:extLst>
        </c:ser>
        <c:ser>
          <c:idx val="4"/>
          <c:order val="3"/>
          <c:tx>
            <c:strRef>
              <c:f>Sheet1!$G$16</c:f>
              <c:strCache>
                <c:ptCount val="1"/>
                <c:pt idx="0">
                  <c:v>rectangles_wallt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Sheet1!$C$17:$C$22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22.674742999999999</c:v>
                </c:pt>
                <c:pt idx="1">
                  <c:v>11.586129</c:v>
                </c:pt>
                <c:pt idx="2">
                  <c:v>7.6435769999999996</c:v>
                </c:pt>
                <c:pt idx="3">
                  <c:v>5.7653759999999998</c:v>
                </c:pt>
                <c:pt idx="4">
                  <c:v>4.7994149999999998</c:v>
                </c:pt>
                <c:pt idx="5">
                  <c:v>4.0355949999999998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F-E644-9A4B-EC8F10FF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99184"/>
        <c:axId val="566447584"/>
      </c:lineChart>
      <c:catAx>
        <c:axId val="5663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66447584"/>
        <c:crosses val="autoZero"/>
        <c:auto val="1"/>
        <c:lblAlgn val="ctr"/>
        <c:lblOffset val="100"/>
        <c:noMultiLvlLbl val="0"/>
      </c:catAx>
      <c:valAx>
        <c:axId val="566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663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aceleración</a:t>
            </a:r>
            <a:r>
              <a:rPr lang="en-GB" baseline="0"/>
              <a:t> / número de procesos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speedup leibniz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Sheet1!$C$26:$C$31</c:f>
              <c:numCache>
                <c:formatCode>General</c:formatCode>
                <c:ptCount val="6"/>
                <c:pt idx="0">
                  <c:v>1</c:v>
                </c:pt>
                <c:pt idx="1">
                  <c:v>1.9236337607036069</c:v>
                </c:pt>
                <c:pt idx="2">
                  <c:v>2.854418965464975</c:v>
                </c:pt>
                <c:pt idx="3">
                  <c:v>3.7684433274401927</c:v>
                </c:pt>
                <c:pt idx="4">
                  <c:v>4.5580099580395306</c:v>
                </c:pt>
                <c:pt idx="5">
                  <c:v>5.3553609589270996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2-424C-A77C-D76127D794F3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speedup rectangles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Sheet1!$B$26:$B$31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Sheet1!$D$26:$D$31</c:f>
              <c:numCache>
                <c:formatCode>General</c:formatCode>
                <c:ptCount val="6"/>
                <c:pt idx="0">
                  <c:v>1</c:v>
                </c:pt>
                <c:pt idx="1">
                  <c:v>1.9570594285632414</c:v>
                </c:pt>
                <c:pt idx="2">
                  <c:v>2.9665093973672274</c:v>
                </c:pt>
                <c:pt idx="3">
                  <c:v>3.9329166042249457</c:v>
                </c:pt>
                <c:pt idx="4">
                  <c:v>4.7244805877382978</c:v>
                </c:pt>
                <c:pt idx="5">
                  <c:v>5.6186864638299934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2-424C-A77C-D76127D7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96320"/>
        <c:axId val="566863760"/>
      </c:lineChart>
      <c:catAx>
        <c:axId val="5413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66863760"/>
        <c:crosses val="autoZero"/>
        <c:auto val="1"/>
        <c:lblAlgn val="ctr"/>
        <c:lblOffset val="100"/>
        <c:noMultiLvlLbl val="0"/>
      </c:catAx>
      <c:valAx>
        <c:axId val="566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413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segundos / número de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suma_cput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Sheet1!$C$68:$C$73</c:f>
              <c:numCache>
                <c:formatCode>General</c:formatCode>
                <c:ptCount val="6"/>
                <c:pt idx="0">
                  <c:v>39.909999999999997</c:v>
                </c:pt>
                <c:pt idx="1">
                  <c:v>40.21</c:v>
                </c:pt>
                <c:pt idx="2">
                  <c:v>40.89</c:v>
                </c:pt>
                <c:pt idx="3">
                  <c:v>41.18</c:v>
                </c:pt>
                <c:pt idx="4">
                  <c:v>42.34</c:v>
                </c:pt>
                <c:pt idx="5">
                  <c:v>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C-4743-83E2-45C5B5B18EFD}"/>
            </c:ext>
          </c:extLst>
        </c:ser>
        <c:ser>
          <c:idx val="1"/>
          <c:order val="1"/>
          <c:tx>
            <c:strRef>
              <c:f>Sheet1!$D$67</c:f>
              <c:strCache>
                <c:ptCount val="1"/>
                <c:pt idx="0">
                  <c:v>suma_wallt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Sheet1!$D$68:$D$73</c:f>
              <c:numCache>
                <c:formatCode>General</c:formatCode>
                <c:ptCount val="6"/>
                <c:pt idx="0">
                  <c:v>39.903345999999999</c:v>
                </c:pt>
                <c:pt idx="1">
                  <c:v>20.118527</c:v>
                </c:pt>
                <c:pt idx="2">
                  <c:v>13.674164999999999</c:v>
                </c:pt>
                <c:pt idx="3">
                  <c:v>10.343098999999999</c:v>
                </c:pt>
                <c:pt idx="4">
                  <c:v>8.5887659999999997</c:v>
                </c:pt>
                <c:pt idx="5">
                  <c:v>7.1975759999999998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C-4743-83E2-45C5B5B18EFD}"/>
            </c:ext>
          </c:extLst>
        </c:ser>
        <c:ser>
          <c:idx val="2"/>
          <c:order val="2"/>
          <c:tx>
            <c:strRef>
              <c:f>Sheet1!$E$67</c:f>
              <c:strCache>
                <c:ptCount val="1"/>
                <c:pt idx="0">
                  <c:v>fusion_cput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Sheet1!$E$68:$E$73</c:f>
              <c:numCache>
                <c:formatCode>General</c:formatCode>
                <c:ptCount val="6"/>
                <c:pt idx="0">
                  <c:v>33.82</c:v>
                </c:pt>
                <c:pt idx="1">
                  <c:v>33.96</c:v>
                </c:pt>
                <c:pt idx="2">
                  <c:v>34.15</c:v>
                </c:pt>
                <c:pt idx="3">
                  <c:v>34.11</c:v>
                </c:pt>
                <c:pt idx="4">
                  <c:v>35.049999999999997</c:v>
                </c:pt>
                <c:pt idx="5">
                  <c:v>35.79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C-4743-83E2-45C5B5B18EFD}"/>
            </c:ext>
          </c:extLst>
        </c:ser>
        <c:ser>
          <c:idx val="3"/>
          <c:order val="3"/>
          <c:tx>
            <c:strRef>
              <c:f>Sheet1!$F$67</c:f>
              <c:strCache>
                <c:ptCount val="1"/>
                <c:pt idx="0">
                  <c:v>fusion_wallt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Sheet1!$F$68:$F$73</c:f>
              <c:numCache>
                <c:formatCode>General</c:formatCode>
                <c:ptCount val="6"/>
                <c:pt idx="0">
                  <c:v>33.818994000000004</c:v>
                </c:pt>
                <c:pt idx="1">
                  <c:v>16.995965999999999</c:v>
                </c:pt>
                <c:pt idx="2">
                  <c:v>11.426679999999999</c:v>
                </c:pt>
                <c:pt idx="3">
                  <c:v>8.5810169999999992</c:v>
                </c:pt>
                <c:pt idx="4">
                  <c:v>7.1427509999999996</c:v>
                </c:pt>
                <c:pt idx="5">
                  <c:v>5.9860360000000004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C-4743-83E2-45C5B5B1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42336"/>
        <c:axId val="366778480"/>
      </c:lineChart>
      <c:catAx>
        <c:axId val="10564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66778480"/>
        <c:crosses val="autoZero"/>
        <c:auto val="1"/>
        <c:lblAlgn val="ctr"/>
        <c:lblOffset val="100"/>
        <c:noMultiLvlLbl val="0"/>
      </c:catAx>
      <c:valAx>
        <c:axId val="3667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1</xdr:row>
      <xdr:rowOff>0</xdr:rowOff>
    </xdr:from>
    <xdr:to>
      <xdr:col>20</xdr:col>
      <xdr:colOff>50800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9848A-B219-32EB-7AAE-AF43FD8A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29</xdr:row>
      <xdr:rowOff>76200</xdr:rowOff>
    </xdr:from>
    <xdr:to>
      <xdr:col>20</xdr:col>
      <xdr:colOff>203200</xdr:colOff>
      <xdr:row>53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8BEDB-7EBE-B79F-C6B5-8322F7EE5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819150</xdr:colOff>
      <xdr:row>33</xdr:row>
      <xdr:rowOff>76200</xdr:rowOff>
    </xdr:from>
    <xdr:to>
      <xdr:col>6</xdr:col>
      <xdr:colOff>1320800</xdr:colOff>
      <xdr:row>54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5A209-7A54-D43D-C7D0-9C52607A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1054100</xdr:colOff>
      <xdr:row>67</xdr:row>
      <xdr:rowOff>12700</xdr:rowOff>
    </xdr:from>
    <xdr:to>
      <xdr:col>16</xdr:col>
      <xdr:colOff>0</xdr:colOff>
      <xdr:row>88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C23902-7016-3601-2DEB-3174AD81C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pi_w_fusion" connectionId="3" xr16:uid="{4AB00F95-0784-E74A-85A2-58FE150EB97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pi" connectionId="2" xr16:uid="{D0CCFD6B-4B41-7147-8064-5D9DAB727D7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_exec" connectionId="1" xr16:uid="{FE06C4E9-F141-E545-AA6D-2DD95BF7C4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63F9-3E42-8249-B427-F56216F6BF96}">
  <dimension ref="A1:L73"/>
  <sheetViews>
    <sheetView tabSelected="1" topLeftCell="A57" workbookViewId="0">
      <selection activeCell="Q69" sqref="Q69"/>
    </sheetView>
  </sheetViews>
  <sheetFormatPr baseColWidth="10" defaultRowHeight="16" x14ac:dyDescent="0.2"/>
  <cols>
    <col min="2" max="2" width="11.1640625" bestFit="1" customWidth="1"/>
    <col min="3" max="3" width="11.6640625" customWidth="1"/>
    <col min="4" max="4" width="11" bestFit="1" customWidth="1"/>
    <col min="5" max="5" width="11.6640625" bestFit="1" customWidth="1"/>
    <col min="6" max="6" width="14.1640625" bestFit="1" customWidth="1"/>
    <col min="7" max="7" width="14.83203125" bestFit="1" customWidth="1"/>
    <col min="8" max="8" width="10.6640625" bestFit="1" customWidth="1"/>
    <col min="9" max="9" width="11.33203125" bestFit="1" customWidth="1"/>
    <col min="10" max="10" width="9.1640625" bestFit="1" customWidth="1"/>
    <col min="11" max="11" width="12.1640625" bestFit="1" customWidth="1"/>
    <col min="12" max="12" width="9.1640625" bestFit="1" customWidth="1"/>
  </cols>
  <sheetData>
    <row r="1" spans="1:9" x14ac:dyDescent="0.2">
      <c r="A1" t="s">
        <v>7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 x14ac:dyDescent="0.2">
      <c r="B3">
        <v>214748364</v>
      </c>
      <c r="C3">
        <v>0.54505899999999996</v>
      </c>
      <c r="D3">
        <v>0.54685399999999995</v>
      </c>
      <c r="E3">
        <v>2.3821430000000001</v>
      </c>
      <c r="F3">
        <v>2.392598</v>
      </c>
      <c r="G3">
        <v>3.1415929999999999</v>
      </c>
      <c r="H3">
        <v>3.1415929999999999</v>
      </c>
    </row>
    <row r="4" spans="1:9" x14ac:dyDescent="0.2">
      <c r="B4">
        <v>429496729</v>
      </c>
      <c r="C4">
        <v>1.0872409999999999</v>
      </c>
      <c r="D4">
        <v>1.0923499999999999</v>
      </c>
      <c r="E4">
        <v>4.7374169999999998</v>
      </c>
      <c r="F4">
        <v>4.7599309999999999</v>
      </c>
      <c r="G4">
        <v>3.1415929999999999</v>
      </c>
      <c r="H4">
        <v>3.1415929999999999</v>
      </c>
    </row>
    <row r="5" spans="1:9" x14ac:dyDescent="0.2">
      <c r="B5">
        <v>644245094</v>
      </c>
      <c r="C5">
        <v>1.618833</v>
      </c>
      <c r="D5">
        <v>1.6231580000000001</v>
      </c>
      <c r="E5">
        <v>7.0275220000000003</v>
      </c>
      <c r="F5">
        <v>7.1064920000000003</v>
      </c>
      <c r="G5">
        <v>3.1415929999999999</v>
      </c>
      <c r="H5">
        <v>3.1415929999999999</v>
      </c>
    </row>
    <row r="6" spans="1:9" x14ac:dyDescent="0.2">
      <c r="B6">
        <v>858993458</v>
      </c>
      <c r="C6">
        <v>2.1139929999999998</v>
      </c>
      <c r="D6">
        <v>2.1162580000000002</v>
      </c>
      <c r="E6">
        <v>9.0195249999999998</v>
      </c>
      <c r="F6">
        <v>9.0280710000000006</v>
      </c>
      <c r="G6">
        <v>3.1415929999999999</v>
      </c>
      <c r="H6">
        <v>3.1415929999999999</v>
      </c>
    </row>
    <row r="7" spans="1:9" x14ac:dyDescent="0.2">
      <c r="B7">
        <v>1073741823</v>
      </c>
      <c r="C7">
        <v>2.646515</v>
      </c>
      <c r="D7">
        <v>2.648946</v>
      </c>
      <c r="E7">
        <v>11.318118</v>
      </c>
      <c r="F7">
        <v>11.331258</v>
      </c>
      <c r="G7">
        <v>3.1415929999999999</v>
      </c>
      <c r="H7">
        <v>3.1415929999999999</v>
      </c>
    </row>
    <row r="8" spans="1:9" x14ac:dyDescent="0.2">
      <c r="B8">
        <v>1288490188</v>
      </c>
      <c r="C8">
        <v>3.1932010000000002</v>
      </c>
      <c r="D8">
        <v>3.2090380000000001</v>
      </c>
      <c r="E8">
        <v>13.569915</v>
      </c>
      <c r="F8">
        <v>13.584941000000001</v>
      </c>
      <c r="G8">
        <v>3.1415929999999999</v>
      </c>
      <c r="H8">
        <v>3.1415929999999999</v>
      </c>
    </row>
    <row r="9" spans="1:9" x14ac:dyDescent="0.2">
      <c r="B9">
        <v>1503238552</v>
      </c>
      <c r="C9">
        <v>3.703039</v>
      </c>
      <c r="D9">
        <v>3.7063030000000001</v>
      </c>
      <c r="E9">
        <v>16.309308999999999</v>
      </c>
      <c r="F9">
        <v>16.416606000000002</v>
      </c>
      <c r="G9">
        <v>3.1415929999999999</v>
      </c>
      <c r="H9">
        <v>3.1415929999999999</v>
      </c>
    </row>
    <row r="10" spans="1:9" x14ac:dyDescent="0.2">
      <c r="B10">
        <v>1717986917</v>
      </c>
      <c r="C10">
        <v>4.6574059999999999</v>
      </c>
      <c r="D10">
        <v>4.7338019999999998</v>
      </c>
      <c r="E10">
        <v>19.359981999999999</v>
      </c>
      <c r="F10">
        <v>19.622575000000001</v>
      </c>
      <c r="G10">
        <v>3.1415929999999999</v>
      </c>
      <c r="H10">
        <v>3.1415929999999999</v>
      </c>
    </row>
    <row r="11" spans="1:9" x14ac:dyDescent="0.2">
      <c r="B11">
        <v>1932735282</v>
      </c>
      <c r="C11">
        <v>4.9423640000000004</v>
      </c>
      <c r="D11">
        <v>4.9931919999999996</v>
      </c>
      <c r="E11">
        <v>20.818867999999998</v>
      </c>
      <c r="F11">
        <v>20.933814000000002</v>
      </c>
      <c r="G11">
        <v>3.1415929999999999</v>
      </c>
      <c r="H11">
        <v>3.1415929999999999</v>
      </c>
    </row>
    <row r="12" spans="1:9" x14ac:dyDescent="0.2">
      <c r="B12">
        <v>2147483647</v>
      </c>
      <c r="C12">
        <v>5.475511</v>
      </c>
      <c r="D12">
        <v>5.5568530000000003</v>
      </c>
      <c r="E12">
        <v>23.174890999999999</v>
      </c>
      <c r="F12">
        <v>23.284316</v>
      </c>
      <c r="G12">
        <v>3.1415929999999999</v>
      </c>
      <c r="H12">
        <v>3.1415929999999999</v>
      </c>
    </row>
    <row r="15" spans="1:9" x14ac:dyDescent="0.2">
      <c r="A15" t="s">
        <v>8</v>
      </c>
    </row>
    <row r="16" spans="1:9" x14ac:dyDescent="0.2">
      <c r="B16" t="s">
        <v>0</v>
      </c>
      <c r="C16" t="s">
        <v>9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</row>
    <row r="17" spans="1:9" x14ac:dyDescent="0.2">
      <c r="B17">
        <v>2147483647</v>
      </c>
      <c r="C17">
        <v>1</v>
      </c>
      <c r="D17">
        <v>17.23</v>
      </c>
      <c r="E17">
        <v>17.231387999999999</v>
      </c>
      <c r="F17">
        <v>22.68</v>
      </c>
      <c r="G17">
        <v>22.674742999999999</v>
      </c>
      <c r="H17">
        <v>3.1415929999999999</v>
      </c>
      <c r="I17">
        <v>3.1415929999999999</v>
      </c>
    </row>
    <row r="18" spans="1:9" x14ac:dyDescent="0.2">
      <c r="B18">
        <v>2147483647</v>
      </c>
      <c r="C18">
        <v>2</v>
      </c>
      <c r="D18">
        <v>17.809999999999999</v>
      </c>
      <c r="E18">
        <v>8.9577279999999995</v>
      </c>
      <c r="F18">
        <v>23.04</v>
      </c>
      <c r="G18">
        <v>11.586129</v>
      </c>
      <c r="H18">
        <v>3.1415929999999999</v>
      </c>
      <c r="I18">
        <v>3.1415929999999999</v>
      </c>
    </row>
    <row r="19" spans="1:9" x14ac:dyDescent="0.2">
      <c r="B19">
        <v>2147483647</v>
      </c>
      <c r="C19">
        <v>3</v>
      </c>
      <c r="D19">
        <v>18.059999999999999</v>
      </c>
      <c r="E19">
        <v>6.0367410000000001</v>
      </c>
      <c r="F19">
        <v>22.86</v>
      </c>
      <c r="G19">
        <v>7.6435769999999996</v>
      </c>
      <c r="H19">
        <v>3.1415929999999999</v>
      </c>
      <c r="I19">
        <v>3.1415929999999999</v>
      </c>
    </row>
    <row r="20" spans="1:9" x14ac:dyDescent="0.2">
      <c r="B20">
        <v>2147483647</v>
      </c>
      <c r="C20">
        <v>4</v>
      </c>
      <c r="D20">
        <v>18.3</v>
      </c>
      <c r="E20">
        <v>4.5725480000000003</v>
      </c>
      <c r="F20">
        <v>22.99</v>
      </c>
      <c r="G20">
        <v>5.7653759999999998</v>
      </c>
      <c r="H20">
        <v>3.1415929999999999</v>
      </c>
      <c r="I20">
        <v>3.1415929999999999</v>
      </c>
    </row>
    <row r="21" spans="1:9" x14ac:dyDescent="0.2">
      <c r="B21">
        <v>2147483647</v>
      </c>
      <c r="C21">
        <v>5</v>
      </c>
      <c r="D21">
        <v>18.78</v>
      </c>
      <c r="E21">
        <v>3.7804630000000001</v>
      </c>
      <c r="F21">
        <v>23.55</v>
      </c>
      <c r="G21">
        <v>4.7994149999999998</v>
      </c>
      <c r="H21">
        <v>3.1415929999999999</v>
      </c>
      <c r="I21">
        <v>3.1415929999999999</v>
      </c>
    </row>
    <row r="22" spans="1:9" x14ac:dyDescent="0.2">
      <c r="B22">
        <v>2147483647</v>
      </c>
      <c r="C22">
        <v>6</v>
      </c>
      <c r="D22">
        <v>19.23</v>
      </c>
      <c r="E22">
        <v>3.2175959999999999</v>
      </c>
      <c r="F22">
        <v>24.04</v>
      </c>
      <c r="G22">
        <v>4.0355949999999998</v>
      </c>
      <c r="H22">
        <v>3.1415929999999999</v>
      </c>
      <c r="I22">
        <v>3.1415929999999999</v>
      </c>
    </row>
    <row r="24" spans="1:9" x14ac:dyDescent="0.2">
      <c r="A24" t="s">
        <v>10</v>
      </c>
    </row>
    <row r="25" spans="1:9" x14ac:dyDescent="0.2">
      <c r="B25" t="s">
        <v>9</v>
      </c>
      <c r="C25" t="s">
        <v>11</v>
      </c>
      <c r="D25" t="s">
        <v>12</v>
      </c>
    </row>
    <row r="26" spans="1:9" x14ac:dyDescent="0.2">
      <c r="B26">
        <f>C17</f>
        <v>1</v>
      </c>
      <c r="C26">
        <f>$E$17/E17</f>
        <v>1</v>
      </c>
      <c r="D26">
        <f>$G$17/G17</f>
        <v>1</v>
      </c>
    </row>
    <row r="27" spans="1:9" x14ac:dyDescent="0.2">
      <c r="B27">
        <f t="shared" ref="B27:B31" si="0">C18</f>
        <v>2</v>
      </c>
      <c r="C27">
        <f t="shared" ref="C27:C31" si="1">$E$17/E18</f>
        <v>1.9236337607036069</v>
      </c>
      <c r="D27">
        <f t="shared" ref="D27:D31" si="2">$G$17/G18</f>
        <v>1.9570594285632414</v>
      </c>
    </row>
    <row r="28" spans="1:9" x14ac:dyDescent="0.2">
      <c r="B28">
        <f t="shared" si="0"/>
        <v>3</v>
      </c>
      <c r="C28">
        <f t="shared" si="1"/>
        <v>2.854418965464975</v>
      </c>
      <c r="D28">
        <f t="shared" si="2"/>
        <v>2.9665093973672274</v>
      </c>
    </row>
    <row r="29" spans="1:9" x14ac:dyDescent="0.2">
      <c r="B29">
        <f t="shared" si="0"/>
        <v>4</v>
      </c>
      <c r="C29">
        <f t="shared" si="1"/>
        <v>3.7684433274401927</v>
      </c>
      <c r="D29">
        <f t="shared" si="2"/>
        <v>3.9329166042249457</v>
      </c>
    </row>
    <row r="30" spans="1:9" x14ac:dyDescent="0.2">
      <c r="B30">
        <f t="shared" si="0"/>
        <v>5</v>
      </c>
      <c r="C30">
        <f t="shared" si="1"/>
        <v>4.5580099580395306</v>
      </c>
      <c r="D30">
        <f t="shared" si="2"/>
        <v>4.7244805877382978</v>
      </c>
    </row>
    <row r="31" spans="1:9" x14ac:dyDescent="0.2">
      <c r="B31">
        <f t="shared" si="0"/>
        <v>6</v>
      </c>
      <c r="C31">
        <f t="shared" si="1"/>
        <v>5.3553609589270996</v>
      </c>
      <c r="D31">
        <f t="shared" si="2"/>
        <v>5.6186864638299934</v>
      </c>
    </row>
    <row r="58" spans="1:12" x14ac:dyDescent="0.2">
      <c r="A58" t="s">
        <v>13</v>
      </c>
    </row>
    <row r="59" spans="1:12" x14ac:dyDescent="0.2">
      <c r="B59" t="s">
        <v>0</v>
      </c>
      <c r="C59" t="s">
        <v>9</v>
      </c>
      <c r="D59" t="s">
        <v>1</v>
      </c>
      <c r="E59" t="s">
        <v>2</v>
      </c>
      <c r="F59" t="s">
        <v>3</v>
      </c>
      <c r="G59" t="s">
        <v>4</v>
      </c>
      <c r="H59" t="s">
        <v>14</v>
      </c>
      <c r="I59" t="s">
        <v>15</v>
      </c>
      <c r="J59" t="s">
        <v>5</v>
      </c>
      <c r="K59" t="s">
        <v>6</v>
      </c>
      <c r="L59" t="s">
        <v>16</v>
      </c>
    </row>
    <row r="60" spans="1:12" x14ac:dyDescent="0.2">
      <c r="B60">
        <v>2147483647</v>
      </c>
      <c r="C60">
        <v>1</v>
      </c>
      <c r="D60">
        <v>17.23</v>
      </c>
      <c r="E60">
        <v>17.228839000000001</v>
      </c>
      <c r="F60">
        <v>22.68</v>
      </c>
      <c r="G60">
        <v>22.674506999999998</v>
      </c>
      <c r="H60">
        <v>33.82</v>
      </c>
      <c r="I60">
        <v>33.818994000000004</v>
      </c>
      <c r="J60">
        <v>3.1415929999999999</v>
      </c>
      <c r="K60">
        <v>3.1415929999999999</v>
      </c>
      <c r="L60">
        <v>3.1415929999999999</v>
      </c>
    </row>
    <row r="61" spans="1:12" x14ac:dyDescent="0.2">
      <c r="B61">
        <v>2147483647</v>
      </c>
      <c r="C61">
        <v>2</v>
      </c>
      <c r="D61">
        <v>17.510000000000002</v>
      </c>
      <c r="E61">
        <v>8.7581480000000003</v>
      </c>
      <c r="F61">
        <v>22.7</v>
      </c>
      <c r="G61">
        <v>11.360379</v>
      </c>
      <c r="H61">
        <v>33.96</v>
      </c>
      <c r="I61">
        <v>16.995965999999999</v>
      </c>
      <c r="J61">
        <v>3.1415929999999999</v>
      </c>
      <c r="K61">
        <v>3.1415929999999999</v>
      </c>
      <c r="L61">
        <v>3.1415929999999999</v>
      </c>
    </row>
    <row r="62" spans="1:12" x14ac:dyDescent="0.2">
      <c r="B62">
        <v>2147483647</v>
      </c>
      <c r="C62">
        <v>3</v>
      </c>
      <c r="D62">
        <v>17.98</v>
      </c>
      <c r="E62">
        <v>6.0121219999999997</v>
      </c>
      <c r="F62">
        <v>22.91</v>
      </c>
      <c r="G62">
        <v>7.6620429999999997</v>
      </c>
      <c r="H62">
        <v>34.15</v>
      </c>
      <c r="I62">
        <v>11.426679999999999</v>
      </c>
      <c r="J62">
        <v>3.1415929999999999</v>
      </c>
      <c r="K62">
        <v>3.1415929999999999</v>
      </c>
      <c r="L62">
        <v>3.1415929999999999</v>
      </c>
    </row>
    <row r="63" spans="1:12" x14ac:dyDescent="0.2">
      <c r="B63">
        <v>2147483647</v>
      </c>
      <c r="C63">
        <v>4</v>
      </c>
      <c r="D63">
        <v>18.32</v>
      </c>
      <c r="E63">
        <v>4.5974329999999997</v>
      </c>
      <c r="F63">
        <v>22.86</v>
      </c>
      <c r="G63">
        <v>5.7456659999999999</v>
      </c>
      <c r="H63">
        <v>34.11</v>
      </c>
      <c r="I63">
        <v>8.5810169999999992</v>
      </c>
      <c r="J63">
        <v>3.1415929999999999</v>
      </c>
      <c r="K63">
        <v>3.1415929999999999</v>
      </c>
      <c r="L63">
        <v>3.1415929999999999</v>
      </c>
    </row>
    <row r="64" spans="1:12" x14ac:dyDescent="0.2">
      <c r="B64">
        <v>2147483647</v>
      </c>
      <c r="C64">
        <v>5</v>
      </c>
      <c r="D64">
        <v>18.86</v>
      </c>
      <c r="E64">
        <v>3.8083619999999998</v>
      </c>
      <c r="F64">
        <v>23.48</v>
      </c>
      <c r="G64">
        <v>4.7804039999999999</v>
      </c>
      <c r="H64">
        <v>35.049999999999997</v>
      </c>
      <c r="I64">
        <v>7.1427509999999996</v>
      </c>
      <c r="J64">
        <v>3.1415929999999999</v>
      </c>
      <c r="K64">
        <v>3.1415929999999999</v>
      </c>
      <c r="L64">
        <v>3.1415929999999999</v>
      </c>
    </row>
    <row r="65" spans="2:12" x14ac:dyDescent="0.2">
      <c r="B65">
        <v>2147483647</v>
      </c>
      <c r="C65">
        <v>6</v>
      </c>
      <c r="D65">
        <v>19.2</v>
      </c>
      <c r="E65">
        <v>3.1954720000000001</v>
      </c>
      <c r="F65">
        <v>23.95</v>
      </c>
      <c r="G65">
        <v>4.0021040000000001</v>
      </c>
      <c r="H65">
        <v>35.79</v>
      </c>
      <c r="I65">
        <v>5.9860360000000004</v>
      </c>
      <c r="J65">
        <v>3.1415929999999999</v>
      </c>
      <c r="K65">
        <v>3.1415929999999999</v>
      </c>
      <c r="L65">
        <v>3.1415929999999999</v>
      </c>
    </row>
    <row r="67" spans="2:12" x14ac:dyDescent="0.2">
      <c r="B67" t="str">
        <f>C59</f>
        <v>num_procs</v>
      </c>
      <c r="C67" t="s">
        <v>17</v>
      </c>
      <c r="D67" t="s">
        <v>18</v>
      </c>
      <c r="E67" t="str">
        <f>H59</f>
        <v>fusion_cput</v>
      </c>
      <c r="F67" t="str">
        <f>I59</f>
        <v>fusion_wallt</v>
      </c>
    </row>
    <row r="68" spans="2:12" x14ac:dyDescent="0.2">
      <c r="B68">
        <f t="shared" ref="B68:B73" si="3">C60</f>
        <v>1</v>
      </c>
      <c r="C68">
        <f>D60+F60</f>
        <v>39.909999999999997</v>
      </c>
      <c r="D68">
        <f>E60+G60</f>
        <v>39.903345999999999</v>
      </c>
      <c r="E68">
        <f>H60</f>
        <v>33.82</v>
      </c>
      <c r="F68">
        <f>I60</f>
        <v>33.818994000000004</v>
      </c>
    </row>
    <row r="69" spans="2:12" x14ac:dyDescent="0.2">
      <c r="B69">
        <f t="shared" si="3"/>
        <v>2</v>
      </c>
      <c r="C69">
        <f t="shared" ref="C69:D73" si="4">D61+F61</f>
        <v>40.21</v>
      </c>
      <c r="D69">
        <f t="shared" si="4"/>
        <v>20.118527</v>
      </c>
      <c r="E69">
        <f t="shared" ref="E69:F73" si="5">H61</f>
        <v>33.96</v>
      </c>
      <c r="F69">
        <f t="shared" si="5"/>
        <v>16.995965999999999</v>
      </c>
    </row>
    <row r="70" spans="2:12" x14ac:dyDescent="0.2">
      <c r="B70">
        <f t="shared" si="3"/>
        <v>3</v>
      </c>
      <c r="C70">
        <f t="shared" si="4"/>
        <v>40.89</v>
      </c>
      <c r="D70">
        <f t="shared" si="4"/>
        <v>13.674164999999999</v>
      </c>
      <c r="E70">
        <f t="shared" si="5"/>
        <v>34.15</v>
      </c>
      <c r="F70">
        <f t="shared" si="5"/>
        <v>11.426679999999999</v>
      </c>
    </row>
    <row r="71" spans="2:12" x14ac:dyDescent="0.2">
      <c r="B71">
        <f t="shared" si="3"/>
        <v>4</v>
      </c>
      <c r="C71">
        <f t="shared" si="4"/>
        <v>41.18</v>
      </c>
      <c r="D71">
        <f t="shared" si="4"/>
        <v>10.343098999999999</v>
      </c>
      <c r="E71">
        <f t="shared" si="5"/>
        <v>34.11</v>
      </c>
      <c r="F71">
        <f t="shared" si="5"/>
        <v>8.5810169999999992</v>
      </c>
    </row>
    <row r="72" spans="2:12" x14ac:dyDescent="0.2">
      <c r="B72">
        <f t="shared" si="3"/>
        <v>5</v>
      </c>
      <c r="C72">
        <f t="shared" si="4"/>
        <v>42.34</v>
      </c>
      <c r="D72">
        <f t="shared" si="4"/>
        <v>8.5887659999999997</v>
      </c>
      <c r="E72">
        <f t="shared" si="5"/>
        <v>35.049999999999997</v>
      </c>
      <c r="F72">
        <f t="shared" si="5"/>
        <v>7.1427509999999996</v>
      </c>
    </row>
    <row r="73" spans="2:12" x14ac:dyDescent="0.2">
      <c r="B73">
        <f t="shared" si="3"/>
        <v>6</v>
      </c>
      <c r="C73">
        <f t="shared" si="4"/>
        <v>43.15</v>
      </c>
      <c r="D73">
        <f t="shared" si="4"/>
        <v>7.1975759999999998</v>
      </c>
      <c r="E73">
        <f t="shared" si="5"/>
        <v>35.79</v>
      </c>
      <c r="F73">
        <f t="shared" si="5"/>
        <v>5.9860360000000004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Sheet1!pi_exec</vt:lpstr>
      <vt:lpstr>Sheet1!ppi</vt:lpstr>
      <vt:lpstr>Sheet1!ppi_w_fusion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</dc:creator>
  <cp:lastModifiedBy>moshi</cp:lastModifiedBy>
  <dcterms:created xsi:type="dcterms:W3CDTF">2023-03-15T11:51:19Z</dcterms:created>
  <dcterms:modified xsi:type="dcterms:W3CDTF">2023-03-17T11:02:26Z</dcterms:modified>
</cp:coreProperties>
</file>