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aniel/MH/memoria/resources/"/>
    </mc:Choice>
  </mc:AlternateContent>
  <xr:revisionPtr revIDLastSave="0" documentId="13_ncr:1_{B6661C7C-AC10-324E-8717-0F15C9F03AFC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2021-22" sheetId="1" r:id="rId1"/>
    <sheet name="Greedy" sheetId="3" r:id="rId2"/>
    <sheet name="LocalSearch" sheetId="4" r:id="rId3"/>
  </sheets>
  <definedNames>
    <definedName name="_xlnm._FilterDatabase" localSheetId="0" hidden="1">'2021-22'!$H$4:$H$53</definedName>
    <definedName name="_xlchart.v1.0" hidden="1">'2021-22'!$G$4:$G$53</definedName>
    <definedName name="_xlchart.v1.1" hidden="1">'2021-22'!$O$4:$O$53</definedName>
    <definedName name="_xlchart.v1.2" hidden="1">'2021-22'!$W$4:$W$53</definedName>
    <definedName name="Excel_BuiltIn__FilterDatabase" localSheetId="0">'2021-22'!$H$4:$H$53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B6" i="1" s="1"/>
  <c r="P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4" i="1"/>
  <c r="T6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T7" i="1"/>
  <c r="L7" i="1"/>
  <c r="L6" i="1"/>
</calcChain>
</file>

<file path=xl/sharedStrings.xml><?xml version="1.0" encoding="utf-8"?>
<sst xmlns="http://schemas.openxmlformats.org/spreadsheetml/2006/main" count="337" uniqueCount="64">
  <si>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</si>
  <si>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</si>
  <si>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</si>
  <si>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</si>
  <si>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</si>
  <si>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</si>
  <si>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</si>
  <si>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</si>
  <si>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</si>
  <si>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</si>
  <si>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</si>
  <si>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</si>
  <si>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</si>
  <si>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</si>
  <si>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</si>
  <si>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</si>
  <si>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</si>
  <si>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</si>
  <si>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</si>
  <si>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</si>
  <si>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</si>
  <si>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</si>
  <si>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</si>
  <si>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</si>
  <si>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</si>
  <si>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</si>
  <si>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</si>
  <si>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</si>
  <si>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</si>
  <si>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</si>
  <si>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</si>
  <si>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</si>
  <si>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</si>
  <si>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</si>
  <si>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</si>
  <si>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</si>
  <si>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</si>
  <si>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</si>
  <si>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</si>
  <si>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</si>
  <si>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</si>
  <si>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</si>
  <si>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</si>
  <si>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</si>
  <si>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</si>
  <si>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</si>
  <si>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</si>
  <si>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</si>
  <si>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</si>
  <si>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</si>
  <si>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</si>
  <si>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</si>
  <si>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</si>
  <si>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</si>
  <si>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</si>
  <si>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</si>
  <si>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</si>
  <si>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</si>
  <si>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</si>
  <si>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</si>
  <si>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</si>
  <si>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Búsqueda Local Primer Mejor</t>
  </si>
  <si>
    <t>Semillas: 1, 2, 3, 4, 5</t>
  </si>
  <si>
    <t>Algoritmo Búsqueda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</si>
</sst>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sz val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0" borderId="0" xfId="1" applyFont="1"/>
    <xf numFmtId="1" fontId="2" fillId="0" borderId="0" xfId="1" applyNumberForma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3" xfId="1" applyFont="1" applyBorder="1"/>
    <xf numFmtId="0" fontId="4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1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2" fillId="0" borderId="2" xfId="1" applyFont="1" applyBorder="1" applyAlignment="1">
      <alignment horizontal="left"/>
    </xf>
    <xf numFmtId="164" fontId="5" fillId="3" borderId="5" xfId="0" applyNumberFormat="1" applyFont="1" applyFill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11" fontId="5" fillId="3" borderId="5" xfId="0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center" vertical="top" wrapText="1"/>
    </xf>
    <xf numFmtId="11" fontId="3" fillId="0" borderId="0" xfId="0" applyNumberFormat="1" applyFont="1" applyBorder="1" applyAlignment="1">
      <alignment horizontal="center" vertical="top" wrapText="1"/>
    </xf>
    <xf numFmtId="0" fontId="2" fillId="0" borderId="0" xfId="1" applyBorder="1"/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/>
    <xf numFmtId="0" fontId="2" fillId="0" borderId="0" xfId="1" applyAlignment="1">
      <alignment horizontal="lef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3"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16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DD6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plotArea>
      <cx:plotAreaRegion>
        <cx:series layoutId="boxWhisker" uniqueId="{4FE5C941-3B5A-334E-B0C4-7F12ED7F9EB2}">
          <cx:tx>
            <cx:txData>
              <cx:f/>
              <cx:v>Algoritmo Greedy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428C693E-0A43-7945-BDE8-2BAF64EC535A}">
          <cx:tx>
            <cx:txData>
              <cx:f/>
              <cx:v>Algoritmo de Búsqueda Local Primer Mejor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00000002-D11F-814C-9C95-1F249183C104}">
          <cx:tx>
            <cx:txData>
              <cx:f/>
              <cx:v>Algoritmo de Búsqueda Local Mejor Vecino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1304636</xdr:colOff>
      <xdr:row>54</xdr:row>
      <xdr:rowOff>25399</xdr:rowOff>
    </xdr:from>
    <xdr:to>
      <xdr:col>10</xdr:col>
      <xdr:colOff>254000</xdr:colOff>
      <xdr:row>71</xdr:row>
      <xdr:rowOff>20781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E13C04-655A-3582-7860-08DB8A015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3636" y="12014199"/>
              <a:ext cx="4562764" cy="2802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tabSelected="1" topLeftCell="J1" zoomScale="110" zoomScaleNormal="110" workbookViewId="0">
      <selection activeCell="V4" sqref="V4:Y53"/>
    </sheetView>
  </sheetViews>
  <sheetFormatPr baseColWidth="10" defaultColWidth="11" defaultRowHeight="13" x14ac:dyDescent="0.15"/>
  <cols>
    <col min="1" max="1" width="23.83203125" customWidth="1"/>
    <col min="2" max="2" width="8.6640625" customWidth="1"/>
    <col min="3" max="3" width="7.1640625" customWidth="1"/>
    <col min="6" max="6" width="22.83203125" customWidth="1"/>
    <col min="7" max="7" width="15.1640625" customWidth="1"/>
    <col min="8" max="8" width="13.6640625" bestFit="1" customWidth="1"/>
    <col min="11" max="11" width="17.33203125" customWidth="1"/>
    <col min="12" max="12" width="13" bestFit="1" customWidth="1"/>
    <col min="14" max="14" width="22.33203125" customWidth="1"/>
    <col min="22" max="22" width="20.33203125" customWidth="1"/>
  </cols>
  <sheetData>
    <row r="1" spans="1:28" ht="17" thickBot="1" x14ac:dyDescent="0.25">
      <c r="A1" s="1" t="s">
        <v>0</v>
      </c>
      <c r="B1" s="2">
        <v>50</v>
      </c>
      <c r="C1" s="3"/>
      <c r="D1" s="31" t="s">
        <v>62</v>
      </c>
      <c r="E1" s="4"/>
      <c r="F1" s="4"/>
      <c r="G1" s="4"/>
      <c r="H1" s="4"/>
      <c r="I1" s="4"/>
      <c r="J1" s="5"/>
      <c r="K1" s="5"/>
      <c r="L1" s="5"/>
    </row>
    <row r="2" spans="1:28" ht="16.5" customHeight="1" thickBot="1" x14ac:dyDescent="0.25">
      <c r="A2" s="4"/>
      <c r="B2" s="3"/>
      <c r="C2" s="3"/>
      <c r="D2" s="3"/>
      <c r="E2" s="4"/>
      <c r="F2" s="36" t="s">
        <v>60</v>
      </c>
      <c r="G2" s="36"/>
      <c r="H2" s="36"/>
      <c r="I2" s="36"/>
      <c r="J2" s="7"/>
      <c r="K2" s="8"/>
      <c r="L2" s="8"/>
      <c r="N2" s="36" t="s">
        <v>61</v>
      </c>
      <c r="O2" s="36"/>
      <c r="P2" s="36"/>
      <c r="Q2" s="36"/>
      <c r="R2" s="7"/>
      <c r="S2" s="8"/>
      <c r="T2" s="8"/>
      <c r="V2" s="36" t="s">
        <v>63</v>
      </c>
      <c r="W2" s="36"/>
      <c r="X2" s="36"/>
      <c r="Y2" s="36"/>
    </row>
    <row r="3" spans="1:28" ht="52" thickBot="1" x14ac:dyDescent="0.25">
      <c r="A3" s="9" t="s">
        <v>1</v>
      </c>
      <c r="B3" s="10" t="s">
        <v>2</v>
      </c>
      <c r="C3" s="10" t="s">
        <v>3</v>
      </c>
      <c r="D3" s="11" t="s">
        <v>4</v>
      </c>
      <c r="E3" s="4"/>
      <c r="F3" s="12" t="s">
        <v>1</v>
      </c>
      <c r="G3" s="13" t="s">
        <v>5</v>
      </c>
      <c r="H3" s="6" t="s">
        <v>6</v>
      </c>
      <c r="I3" s="14" t="s">
        <v>7</v>
      </c>
      <c r="J3" s="15"/>
      <c r="K3" s="16"/>
      <c r="L3" s="17"/>
      <c r="N3" s="12" t="s">
        <v>1</v>
      </c>
      <c r="O3" s="13" t="s">
        <v>5</v>
      </c>
      <c r="P3" s="6" t="s">
        <v>6</v>
      </c>
      <c r="Q3" s="14" t="s">
        <v>7</v>
      </c>
      <c r="R3" s="15"/>
      <c r="S3" s="16"/>
      <c r="T3" s="17"/>
      <c r="V3" s="12" t="s">
        <v>1</v>
      </c>
      <c r="W3" s="13" t="s">
        <v>5</v>
      </c>
      <c r="X3" s="35" t="s">
        <v>6</v>
      </c>
      <c r="Y3" s="14" t="s">
        <v>7</v>
      </c>
    </row>
    <row r="4" spans="1:28" ht="16" customHeight="1" thickBot="1" x14ac:dyDescent="0.25">
      <c r="A4" s="18" t="s">
        <v>8</v>
      </c>
      <c r="B4" s="18">
        <v>25</v>
      </c>
      <c r="C4" s="18">
        <v>2</v>
      </c>
      <c r="D4" s="18">
        <v>0</v>
      </c>
      <c r="E4" s="4"/>
      <c r="F4" s="19" t="s">
        <v>8</v>
      </c>
      <c r="G4" s="20">
        <v>0</v>
      </c>
      <c r="H4" s="21">
        <f>G4-$D4</f>
        <v>0</v>
      </c>
      <c r="I4" s="22">
        <v>1.2206752E-5</v>
      </c>
      <c r="J4" s="15"/>
      <c r="K4" s="16"/>
      <c r="L4" s="17"/>
      <c r="N4" s="19" t="s">
        <v>8</v>
      </c>
      <c r="O4" s="20">
        <v>0</v>
      </c>
      <c r="P4" s="21">
        <f>(O4-$D4)</f>
        <v>0</v>
      </c>
      <c r="Q4" s="22">
        <v>1.8619432000000001E-5</v>
      </c>
      <c r="R4" s="15"/>
      <c r="S4" s="16"/>
      <c r="T4" s="17"/>
      <c r="V4" s="19" t="s">
        <v>8</v>
      </c>
      <c r="W4" s="20">
        <v>0</v>
      </c>
      <c r="X4" s="21">
        <f t="shared" ref="X4:X35" si="0">(W4-$D4)</f>
        <v>0</v>
      </c>
      <c r="Y4" s="22">
        <v>1.4810800000000001E-5</v>
      </c>
    </row>
    <row r="5" spans="1:28" ht="16" customHeight="1" thickBot="1" x14ac:dyDescent="0.25">
      <c r="A5" s="18" t="s">
        <v>9</v>
      </c>
      <c r="B5" s="18">
        <v>25</v>
      </c>
      <c r="C5" s="18">
        <v>2</v>
      </c>
      <c r="D5" s="18">
        <v>0</v>
      </c>
      <c r="E5" s="4"/>
      <c r="F5" s="19" t="s">
        <v>9</v>
      </c>
      <c r="G5" s="20">
        <v>0</v>
      </c>
      <c r="H5" s="21">
        <f t="shared" ref="H5:H53" si="1">G5-$D5</f>
        <v>0</v>
      </c>
      <c r="I5" s="22">
        <v>1.3591952E-5</v>
      </c>
      <c r="J5" s="15"/>
      <c r="K5" s="16"/>
      <c r="L5" s="17"/>
      <c r="N5" s="19" t="s">
        <v>9</v>
      </c>
      <c r="O5" s="20">
        <v>0</v>
      </c>
      <c r="P5" s="21">
        <f t="shared" ref="P5:P53" si="2">(O5-$D5)</f>
        <v>0</v>
      </c>
      <c r="Q5" s="22">
        <v>1.6977528000000001E-5</v>
      </c>
      <c r="R5" s="15"/>
      <c r="S5" s="16"/>
      <c r="T5" s="17"/>
      <c r="V5" s="19" t="s">
        <v>9</v>
      </c>
      <c r="W5" s="20">
        <v>0</v>
      </c>
      <c r="X5" s="21">
        <f t="shared" si="0"/>
        <v>0</v>
      </c>
      <c r="Y5" s="22">
        <v>1.47072E-5</v>
      </c>
    </row>
    <row r="6" spans="1:28" ht="35" thickBot="1" x14ac:dyDescent="0.25">
      <c r="A6" s="18" t="s">
        <v>10</v>
      </c>
      <c r="B6" s="18">
        <v>25</v>
      </c>
      <c r="C6" s="18">
        <v>2</v>
      </c>
      <c r="D6" s="18">
        <v>0</v>
      </c>
      <c r="E6" s="4"/>
      <c r="F6" s="19" t="s">
        <v>10</v>
      </c>
      <c r="G6" s="20">
        <v>0</v>
      </c>
      <c r="H6" s="21">
        <f t="shared" si="1"/>
        <v>0</v>
      </c>
      <c r="I6" s="22">
        <v>1.3139212000000001E-5</v>
      </c>
      <c r="J6" s="15"/>
      <c r="K6" s="23" t="s">
        <v>11</v>
      </c>
      <c r="L6" s="24">
        <f>SUM(H4:H53)/$B$1</f>
        <v>129.44504400000005</v>
      </c>
      <c r="N6" s="19" t="s">
        <v>10</v>
      </c>
      <c r="O6" s="20">
        <v>0</v>
      </c>
      <c r="P6" s="21">
        <f t="shared" si="2"/>
        <v>0</v>
      </c>
      <c r="Q6" s="22">
        <v>1.8920748000000001E-5</v>
      </c>
      <c r="R6" s="15"/>
      <c r="S6" s="23" t="s">
        <v>11</v>
      </c>
      <c r="T6" s="24">
        <f>SUM(P4:P53)/$B$1</f>
        <v>87.27659852000005</v>
      </c>
      <c r="V6" s="19" t="s">
        <v>10</v>
      </c>
      <c r="W6" s="20">
        <v>0</v>
      </c>
      <c r="X6" s="21">
        <f t="shared" si="0"/>
        <v>0</v>
      </c>
      <c r="Y6" s="22">
        <v>1.42854E-5</v>
      </c>
      <c r="AA6" s="23" t="s">
        <v>11</v>
      </c>
      <c r="AB6" s="24">
        <f>SUM(X4:X53)/$B$1</f>
        <v>94.790220080000054</v>
      </c>
    </row>
    <row r="7" spans="1:28" ht="35" thickBot="1" x14ac:dyDescent="0.25">
      <c r="A7" s="18" t="s">
        <v>12</v>
      </c>
      <c r="B7" s="18">
        <v>25</v>
      </c>
      <c r="C7" s="18">
        <v>2</v>
      </c>
      <c r="D7" s="18">
        <v>0</v>
      </c>
      <c r="E7" s="4"/>
      <c r="F7" s="19" t="s">
        <v>12</v>
      </c>
      <c r="G7" s="20">
        <v>0</v>
      </c>
      <c r="H7" s="21">
        <f t="shared" si="1"/>
        <v>0</v>
      </c>
      <c r="I7" s="22">
        <v>1.1700652E-5</v>
      </c>
      <c r="J7" s="15"/>
      <c r="K7" s="23" t="s">
        <v>13</v>
      </c>
      <c r="L7" s="25">
        <f>SUM(I4:I53)/$B$1</f>
        <v>1.5262892425599998E-3</v>
      </c>
      <c r="N7" s="19" t="s">
        <v>12</v>
      </c>
      <c r="O7" s="20">
        <v>0</v>
      </c>
      <c r="P7" s="21">
        <f t="shared" si="2"/>
        <v>0</v>
      </c>
      <c r="Q7" s="22">
        <v>1.7568695999999999E-5</v>
      </c>
      <c r="R7" s="15"/>
      <c r="S7" s="23" t="s">
        <v>13</v>
      </c>
      <c r="T7" s="25">
        <f>SUM(Q4:Q53)/$B$1</f>
        <v>1.5711522690159997E-2</v>
      </c>
      <c r="V7" s="19" t="s">
        <v>12</v>
      </c>
      <c r="W7" s="20">
        <v>0</v>
      </c>
      <c r="X7" s="21">
        <f t="shared" si="0"/>
        <v>0</v>
      </c>
      <c r="Y7" s="22">
        <v>1.45804E-5</v>
      </c>
      <c r="AA7" s="23" t="s">
        <v>13</v>
      </c>
      <c r="AB7" s="25">
        <f>SUM(Y4:Y53)/$B$1</f>
        <v>1.5571758132000003E-2</v>
      </c>
    </row>
    <row r="8" spans="1:28" ht="16" customHeight="1" thickBot="1" x14ac:dyDescent="0.25">
      <c r="A8" s="18" t="s">
        <v>14</v>
      </c>
      <c r="B8" s="18">
        <v>25</v>
      </c>
      <c r="C8" s="18">
        <v>2</v>
      </c>
      <c r="D8" s="18">
        <v>0</v>
      </c>
      <c r="E8" s="4"/>
      <c r="F8" s="19" t="s">
        <v>14</v>
      </c>
      <c r="G8" s="20">
        <v>0</v>
      </c>
      <c r="H8" s="21">
        <f t="shared" si="1"/>
        <v>0</v>
      </c>
      <c r="I8" s="22">
        <v>1.1448988000000001E-5</v>
      </c>
      <c r="J8" s="15"/>
      <c r="K8" s="16"/>
      <c r="L8" s="17"/>
      <c r="N8" s="19" t="s">
        <v>14</v>
      </c>
      <c r="O8" s="20">
        <v>0</v>
      </c>
      <c r="P8" s="21">
        <f t="shared" si="2"/>
        <v>0</v>
      </c>
      <c r="Q8" s="22">
        <v>1.7175063999999999E-5</v>
      </c>
      <c r="R8" s="15"/>
      <c r="S8" s="16"/>
      <c r="T8" s="17"/>
      <c r="V8" s="19" t="s">
        <v>14</v>
      </c>
      <c r="W8" s="20">
        <v>0</v>
      </c>
      <c r="X8" s="21">
        <f t="shared" si="0"/>
        <v>0</v>
      </c>
      <c r="Y8" s="22">
        <v>1.42838E-5</v>
      </c>
    </row>
    <row r="9" spans="1:28" ht="16" customHeight="1" thickBot="1" x14ac:dyDescent="0.25">
      <c r="A9" s="18" t="s">
        <v>15</v>
      </c>
      <c r="B9" s="18">
        <v>25</v>
      </c>
      <c r="C9" s="18">
        <v>7</v>
      </c>
      <c r="D9" s="18">
        <v>12.7179599999997</v>
      </c>
      <c r="E9" s="4"/>
      <c r="F9" s="19" t="s">
        <v>15</v>
      </c>
      <c r="G9" s="20">
        <v>70.906360000000006</v>
      </c>
      <c r="H9" s="21">
        <f t="shared" si="1"/>
        <v>58.188400000000307</v>
      </c>
      <c r="I9" s="22">
        <v>5.1061443999999999E-5</v>
      </c>
      <c r="J9" s="15"/>
      <c r="K9" s="16"/>
      <c r="L9" s="17"/>
      <c r="N9" s="19" t="s">
        <v>15</v>
      </c>
      <c r="O9" s="20">
        <v>30.573139999999999</v>
      </c>
      <c r="P9" s="21">
        <f t="shared" si="2"/>
        <v>17.855180000000299</v>
      </c>
      <c r="Q9" s="22">
        <v>2.7310216000000001E-4</v>
      </c>
      <c r="R9" s="15"/>
      <c r="S9" s="16"/>
      <c r="T9" s="17"/>
      <c r="V9" s="19" t="s">
        <v>15</v>
      </c>
      <c r="W9" s="20">
        <v>41.014699999999998</v>
      </c>
      <c r="X9" s="21">
        <f t="shared" si="0"/>
        <v>28.296740000000298</v>
      </c>
      <c r="Y9" s="22">
        <v>2.4675400000000002E-4</v>
      </c>
    </row>
    <row r="10" spans="1:28" ht="16" customHeight="1" thickBot="1" x14ac:dyDescent="0.25">
      <c r="A10" s="18" t="s">
        <v>16</v>
      </c>
      <c r="B10" s="18">
        <v>25</v>
      </c>
      <c r="C10" s="18">
        <v>7</v>
      </c>
      <c r="D10" s="18">
        <v>14.098749999999701</v>
      </c>
      <c r="E10" s="4"/>
      <c r="F10" s="19" t="s">
        <v>16</v>
      </c>
      <c r="G10" s="20">
        <v>57.033619999999999</v>
      </c>
      <c r="H10" s="21">
        <f t="shared" si="1"/>
        <v>42.934870000000302</v>
      </c>
      <c r="I10" s="22">
        <v>4.7717148000000002E-5</v>
      </c>
      <c r="J10" s="15"/>
      <c r="K10" s="16"/>
      <c r="L10" s="17"/>
      <c r="N10" s="19" t="s">
        <v>16</v>
      </c>
      <c r="O10" s="20">
        <v>27.297419999999999</v>
      </c>
      <c r="P10" s="21">
        <f t="shared" si="2"/>
        <v>13.198670000000298</v>
      </c>
      <c r="Q10" s="22">
        <v>2.1591631999999999E-4</v>
      </c>
      <c r="R10" s="15"/>
      <c r="S10" s="16"/>
      <c r="T10" s="17"/>
      <c r="V10" s="19" t="s">
        <v>16</v>
      </c>
      <c r="W10" s="20">
        <v>31.238040000000002</v>
      </c>
      <c r="X10" s="21">
        <f t="shared" si="0"/>
        <v>17.139290000000301</v>
      </c>
      <c r="Y10" s="22">
        <v>2.0526499999999999E-4</v>
      </c>
    </row>
    <row r="11" spans="1:28" ht="16" customHeight="1" thickBot="1" x14ac:dyDescent="0.25">
      <c r="A11" s="18" t="s">
        <v>17</v>
      </c>
      <c r="B11" s="18">
        <v>25</v>
      </c>
      <c r="C11" s="18">
        <v>7</v>
      </c>
      <c r="D11" s="18">
        <v>16.7611899999998</v>
      </c>
      <c r="E11" s="4"/>
      <c r="F11" s="19" t="s">
        <v>17</v>
      </c>
      <c r="G11" s="20">
        <v>44.651220000000002</v>
      </c>
      <c r="H11" s="21">
        <f t="shared" si="1"/>
        <v>27.890030000000202</v>
      </c>
      <c r="I11" s="22">
        <v>5.0773084E-5</v>
      </c>
      <c r="J11" s="15"/>
      <c r="K11" s="16"/>
      <c r="L11" s="17"/>
      <c r="N11" s="19" t="s">
        <v>17</v>
      </c>
      <c r="O11" s="20">
        <v>42.268700000000003</v>
      </c>
      <c r="P11" s="21">
        <f t="shared" si="2"/>
        <v>25.507510000000202</v>
      </c>
      <c r="Q11" s="22">
        <v>2.4141205999999999E-4</v>
      </c>
      <c r="R11" s="15"/>
      <c r="S11" s="16"/>
      <c r="T11" s="17"/>
      <c r="V11" s="19" t="s">
        <v>17</v>
      </c>
      <c r="W11" s="20">
        <v>39.730759999999997</v>
      </c>
      <c r="X11" s="21">
        <f t="shared" si="0"/>
        <v>22.969570000000196</v>
      </c>
      <c r="Y11" s="22">
        <v>2.8544900000000001E-4</v>
      </c>
    </row>
    <row r="12" spans="1:28" ht="16" customHeight="1" thickBot="1" x14ac:dyDescent="0.25">
      <c r="A12" s="18" t="s">
        <v>18</v>
      </c>
      <c r="B12" s="18">
        <v>25</v>
      </c>
      <c r="C12" s="18">
        <v>7</v>
      </c>
      <c r="D12" s="18">
        <v>17.069209999999899</v>
      </c>
      <c r="E12" s="4"/>
      <c r="F12" s="19" t="s">
        <v>18</v>
      </c>
      <c r="G12" s="20">
        <v>57.425179999999997</v>
      </c>
      <c r="H12" s="21">
        <f t="shared" si="1"/>
        <v>40.355970000000099</v>
      </c>
      <c r="I12" s="22">
        <v>5.403354E-5</v>
      </c>
      <c r="J12" s="15"/>
      <c r="K12" s="16"/>
      <c r="L12" s="17"/>
      <c r="N12" s="19" t="s">
        <v>18</v>
      </c>
      <c r="O12" s="20">
        <v>40.267499999999998</v>
      </c>
      <c r="P12" s="21">
        <f t="shared" si="2"/>
        <v>23.1982900000001</v>
      </c>
      <c r="Q12" s="22">
        <v>2.417028E-4</v>
      </c>
      <c r="R12" s="15"/>
      <c r="S12" s="16"/>
      <c r="T12" s="17"/>
      <c r="V12" s="19" t="s">
        <v>18</v>
      </c>
      <c r="W12" s="20">
        <v>31.42446</v>
      </c>
      <c r="X12" s="21">
        <f t="shared" si="0"/>
        <v>14.355250000000101</v>
      </c>
      <c r="Y12" s="22">
        <v>2.3288599999999999E-4</v>
      </c>
    </row>
    <row r="13" spans="1:28" ht="16" customHeight="1" thickBot="1" x14ac:dyDescent="0.25">
      <c r="A13" s="18" t="s">
        <v>19</v>
      </c>
      <c r="B13" s="18">
        <v>25</v>
      </c>
      <c r="C13" s="18">
        <v>7</v>
      </c>
      <c r="D13" s="18">
        <v>23.265229999999899</v>
      </c>
      <c r="E13" s="4"/>
      <c r="F13" s="19" t="s">
        <v>19</v>
      </c>
      <c r="G13" s="20">
        <v>73.352580000000003</v>
      </c>
      <c r="H13" s="21">
        <f t="shared" si="1"/>
        <v>50.0873500000001</v>
      </c>
      <c r="I13" s="22">
        <v>5.9782331999999999E-5</v>
      </c>
      <c r="J13" s="15"/>
      <c r="K13" s="16"/>
      <c r="L13" s="17"/>
      <c r="N13" s="19" t="s">
        <v>19</v>
      </c>
      <c r="O13" s="20">
        <v>45.794020000000003</v>
      </c>
      <c r="P13" s="21">
        <f t="shared" si="2"/>
        <v>22.528790000000104</v>
      </c>
      <c r="Q13" s="22">
        <v>2.232887E-4</v>
      </c>
      <c r="R13" s="15"/>
      <c r="S13" s="16"/>
      <c r="T13" s="17"/>
      <c r="V13" s="19" t="s">
        <v>19</v>
      </c>
      <c r="W13" s="20">
        <v>41.036580000000001</v>
      </c>
      <c r="X13" s="21">
        <f t="shared" si="0"/>
        <v>17.771350000000101</v>
      </c>
      <c r="Y13" s="22">
        <v>2.00342E-4</v>
      </c>
    </row>
    <row r="14" spans="1:28" ht="16" customHeight="1" thickBot="1" x14ac:dyDescent="0.25">
      <c r="A14" s="18" t="s">
        <v>20</v>
      </c>
      <c r="B14" s="18">
        <v>50</v>
      </c>
      <c r="C14" s="18">
        <v>5</v>
      </c>
      <c r="D14" s="18">
        <v>1.9261000000000199</v>
      </c>
      <c r="E14" s="4"/>
      <c r="F14" s="19" t="s">
        <v>20</v>
      </c>
      <c r="G14" s="20">
        <v>20.911339999999999</v>
      </c>
      <c r="H14" s="21">
        <f t="shared" si="1"/>
        <v>18.98523999999998</v>
      </c>
      <c r="I14" s="22">
        <v>6.8492535999999994E-5</v>
      </c>
      <c r="J14" s="15"/>
      <c r="K14" s="16"/>
      <c r="L14" s="17"/>
      <c r="N14" s="19" t="s">
        <v>20</v>
      </c>
      <c r="O14" s="20">
        <v>15.519579999999999</v>
      </c>
      <c r="P14" s="21">
        <f t="shared" si="2"/>
        <v>13.59347999999998</v>
      </c>
      <c r="Q14" s="22">
        <v>2.8022779999999997E-4</v>
      </c>
      <c r="R14" s="15"/>
      <c r="S14" s="16"/>
      <c r="T14" s="17"/>
      <c r="V14" s="19" t="s">
        <v>20</v>
      </c>
      <c r="W14" s="20">
        <v>14.549160000000001</v>
      </c>
      <c r="X14" s="21">
        <f t="shared" si="0"/>
        <v>12.623059999999981</v>
      </c>
      <c r="Y14" s="22">
        <v>2.2503200000000001E-4</v>
      </c>
    </row>
    <row r="15" spans="1:28" ht="16" customHeight="1" thickBot="1" x14ac:dyDescent="0.25">
      <c r="A15" s="18" t="s">
        <v>21</v>
      </c>
      <c r="B15" s="18">
        <v>50</v>
      </c>
      <c r="C15" s="18">
        <v>5</v>
      </c>
      <c r="D15" s="18">
        <v>2.1210400000001099</v>
      </c>
      <c r="E15" s="4"/>
      <c r="F15" s="19" t="s">
        <v>21</v>
      </c>
      <c r="G15" s="20">
        <v>25.056419999999999</v>
      </c>
      <c r="H15" s="21">
        <f t="shared" si="1"/>
        <v>22.935379999999888</v>
      </c>
      <c r="I15" s="22">
        <v>7.7269348E-5</v>
      </c>
      <c r="J15" s="15"/>
      <c r="K15" s="16"/>
      <c r="L15" s="17"/>
      <c r="N15" s="19" t="s">
        <v>21</v>
      </c>
      <c r="O15" s="20">
        <v>11.299986000000001</v>
      </c>
      <c r="P15" s="21">
        <f t="shared" si="2"/>
        <v>9.1789459999998897</v>
      </c>
      <c r="Q15" s="22">
        <v>2.3540835999999999E-4</v>
      </c>
      <c r="R15" s="15"/>
      <c r="S15" s="16"/>
      <c r="T15" s="17"/>
      <c r="V15" s="19" t="s">
        <v>21</v>
      </c>
      <c r="W15" s="20">
        <v>14.527144</v>
      </c>
      <c r="X15" s="21">
        <f t="shared" si="0"/>
        <v>12.406103999999889</v>
      </c>
      <c r="Y15" s="22">
        <v>2.6800700000000001E-4</v>
      </c>
    </row>
    <row r="16" spans="1:28" ht="16" customHeight="1" thickBot="1" x14ac:dyDescent="0.25">
      <c r="A16" s="18" t="s">
        <v>22</v>
      </c>
      <c r="B16" s="18">
        <v>50</v>
      </c>
      <c r="C16" s="18">
        <v>5</v>
      </c>
      <c r="D16" s="18">
        <v>2.3623099999999799</v>
      </c>
      <c r="E16" s="4"/>
      <c r="F16" s="19" t="s">
        <v>22</v>
      </c>
      <c r="G16" s="20">
        <v>24.85746</v>
      </c>
      <c r="H16" s="21">
        <f t="shared" si="1"/>
        <v>22.49515000000002</v>
      </c>
      <c r="I16" s="22">
        <v>8.3484136000000001E-5</v>
      </c>
      <c r="J16" s="15"/>
      <c r="K16" s="16"/>
      <c r="L16" s="17"/>
      <c r="N16" s="19" t="s">
        <v>22</v>
      </c>
      <c r="O16" s="20">
        <v>13.1555</v>
      </c>
      <c r="P16" s="21">
        <f t="shared" si="2"/>
        <v>10.79319000000002</v>
      </c>
      <c r="Q16" s="22">
        <v>2.8403498E-4</v>
      </c>
      <c r="R16" s="15"/>
      <c r="S16" s="16"/>
      <c r="T16" s="17"/>
      <c r="V16" s="19" t="s">
        <v>22</v>
      </c>
      <c r="W16" s="20">
        <v>16.69294</v>
      </c>
      <c r="X16" s="21">
        <f t="shared" si="0"/>
        <v>14.330630000000021</v>
      </c>
      <c r="Y16" s="22">
        <v>3.06812E-4</v>
      </c>
    </row>
    <row r="17" spans="1:25" ht="16" customHeight="1" thickBot="1" x14ac:dyDescent="0.25">
      <c r="A17" s="18" t="s">
        <v>23</v>
      </c>
      <c r="B17" s="18">
        <v>50</v>
      </c>
      <c r="C17" s="18">
        <v>5</v>
      </c>
      <c r="D17" s="18">
        <v>1.6631999999999001</v>
      </c>
      <c r="E17" s="4"/>
      <c r="F17" s="19" t="s">
        <v>23</v>
      </c>
      <c r="G17" s="20">
        <v>30.431000000000001</v>
      </c>
      <c r="H17" s="21">
        <f t="shared" si="1"/>
        <v>28.767800000000101</v>
      </c>
      <c r="I17" s="22">
        <v>8.2890136E-5</v>
      </c>
      <c r="J17" s="15"/>
      <c r="K17" s="16"/>
      <c r="L17" s="17"/>
      <c r="N17" s="19" t="s">
        <v>23</v>
      </c>
      <c r="O17" s="20">
        <v>21.088619999999999</v>
      </c>
      <c r="P17" s="21">
        <f t="shared" si="2"/>
        <v>19.425420000000098</v>
      </c>
      <c r="Q17" s="22">
        <v>2.2644236000000001E-4</v>
      </c>
      <c r="R17" s="15"/>
      <c r="S17" s="16"/>
      <c r="T17" s="17"/>
      <c r="V17" s="19" t="s">
        <v>23</v>
      </c>
      <c r="W17" s="20">
        <v>18.170919999999999</v>
      </c>
      <c r="X17" s="21">
        <f t="shared" si="0"/>
        <v>16.507720000000099</v>
      </c>
      <c r="Y17" s="22">
        <v>2.2628399999999999E-4</v>
      </c>
    </row>
    <row r="18" spans="1:25" ht="16" customHeight="1" thickBot="1" x14ac:dyDescent="0.25">
      <c r="A18" s="18" t="s">
        <v>24</v>
      </c>
      <c r="B18" s="18">
        <v>50</v>
      </c>
      <c r="C18" s="18">
        <v>5</v>
      </c>
      <c r="D18" s="18">
        <v>2.8531299999999602</v>
      </c>
      <c r="E18" s="4"/>
      <c r="F18" s="19" t="s">
        <v>24</v>
      </c>
      <c r="G18" s="20">
        <v>39.190739999999998</v>
      </c>
      <c r="H18" s="21">
        <f t="shared" si="1"/>
        <v>36.337610000000041</v>
      </c>
      <c r="I18" s="22">
        <v>7.9978587999999994E-5</v>
      </c>
      <c r="J18" s="4"/>
      <c r="K18" s="4"/>
      <c r="L18" s="4"/>
      <c r="N18" s="19" t="s">
        <v>24</v>
      </c>
      <c r="O18" s="20">
        <v>17.244540000000001</v>
      </c>
      <c r="P18" s="21">
        <f t="shared" si="2"/>
        <v>14.39141000000004</v>
      </c>
      <c r="Q18" s="22">
        <v>2.6480589999999999E-4</v>
      </c>
      <c r="R18" s="4"/>
      <c r="S18" s="4"/>
      <c r="T18" s="4"/>
      <c r="V18" s="19" t="s">
        <v>24</v>
      </c>
      <c r="W18" s="20">
        <v>17.69942</v>
      </c>
      <c r="X18" s="21">
        <f t="shared" si="0"/>
        <v>14.846290000000039</v>
      </c>
      <c r="Y18" s="22">
        <v>2.9310799999999999E-4</v>
      </c>
    </row>
    <row r="19" spans="1:25" ht="16" customHeight="1" thickBot="1" x14ac:dyDescent="0.25">
      <c r="A19" s="18" t="s">
        <v>25</v>
      </c>
      <c r="B19" s="18">
        <v>50</v>
      </c>
      <c r="C19" s="18">
        <v>15</v>
      </c>
      <c r="D19" s="18">
        <v>42.745779999999101</v>
      </c>
      <c r="E19" s="4"/>
      <c r="F19" s="19" t="s">
        <v>25</v>
      </c>
      <c r="G19" s="20">
        <v>158.82220000000001</v>
      </c>
      <c r="H19" s="21">
        <f t="shared" si="1"/>
        <v>116.07642000000091</v>
      </c>
      <c r="I19" s="22">
        <v>4.1013900000000001E-4</v>
      </c>
      <c r="J19" s="26"/>
      <c r="K19" s="26"/>
      <c r="L19" s="26"/>
      <c r="N19" s="19" t="s">
        <v>25</v>
      </c>
      <c r="O19" s="20">
        <v>100.78464</v>
      </c>
      <c r="P19" s="21">
        <f t="shared" si="2"/>
        <v>58.038860000000895</v>
      </c>
      <c r="Q19" s="22">
        <v>2.9879904E-3</v>
      </c>
      <c r="R19" s="26"/>
      <c r="S19" s="26"/>
      <c r="T19" s="26"/>
      <c r="V19" s="19" t="s">
        <v>25</v>
      </c>
      <c r="W19" s="20">
        <v>133.726</v>
      </c>
      <c r="X19" s="21">
        <f t="shared" si="0"/>
        <v>90.980220000000898</v>
      </c>
      <c r="Y19" s="22">
        <v>2.2781400000000001E-3</v>
      </c>
    </row>
    <row r="20" spans="1:25" ht="17" customHeight="1" thickBot="1" x14ac:dyDescent="0.25">
      <c r="A20" s="18" t="s">
        <v>26</v>
      </c>
      <c r="B20" s="18">
        <v>50</v>
      </c>
      <c r="C20" s="18">
        <v>15</v>
      </c>
      <c r="D20" s="18">
        <v>48.107609999999603</v>
      </c>
      <c r="E20" s="4"/>
      <c r="F20" s="19" t="s">
        <v>26</v>
      </c>
      <c r="G20" s="20">
        <v>150.39599999999999</v>
      </c>
      <c r="H20" s="21">
        <f t="shared" si="1"/>
        <v>102.28839000000039</v>
      </c>
      <c r="I20" s="22">
        <v>4.1123180000000002E-4</v>
      </c>
      <c r="J20" s="23"/>
      <c r="K20" s="23"/>
      <c r="L20" s="27"/>
      <c r="N20" s="19" t="s">
        <v>26</v>
      </c>
      <c r="O20" s="20">
        <v>115.86014</v>
      </c>
      <c r="P20" s="21">
        <f t="shared" si="2"/>
        <v>67.752530000000405</v>
      </c>
      <c r="Q20" s="22">
        <v>3.0428581999999999E-3</v>
      </c>
      <c r="R20" s="23"/>
      <c r="S20" s="23"/>
      <c r="T20" s="27"/>
      <c r="V20" s="19" t="s">
        <v>26</v>
      </c>
      <c r="W20" s="20">
        <v>94.684619999999995</v>
      </c>
      <c r="X20" s="21">
        <f t="shared" si="0"/>
        <v>46.577010000000392</v>
      </c>
      <c r="Y20" s="22">
        <v>2.5173299999999999E-3</v>
      </c>
    </row>
    <row r="21" spans="1:25" ht="17" customHeight="1" thickBot="1" x14ac:dyDescent="0.25">
      <c r="A21" s="18" t="s">
        <v>27</v>
      </c>
      <c r="B21" s="18">
        <v>50</v>
      </c>
      <c r="C21" s="18">
        <v>15</v>
      </c>
      <c r="D21" s="18">
        <v>43.1960899999997</v>
      </c>
      <c r="E21" s="4"/>
      <c r="F21" s="19" t="s">
        <v>27</v>
      </c>
      <c r="G21" s="20">
        <v>156.88300000000001</v>
      </c>
      <c r="H21" s="21">
        <f t="shared" si="1"/>
        <v>113.68691000000031</v>
      </c>
      <c r="I21" s="22">
        <v>4.3218223999999999E-4</v>
      </c>
      <c r="J21" s="23"/>
      <c r="K21" s="23"/>
      <c r="L21" s="27"/>
      <c r="N21" s="19" t="s">
        <v>27</v>
      </c>
      <c r="O21" s="20">
        <v>87.714100000000002</v>
      </c>
      <c r="P21" s="21">
        <f t="shared" si="2"/>
        <v>44.518010000000302</v>
      </c>
      <c r="Q21" s="22">
        <v>2.1791692E-3</v>
      </c>
      <c r="R21" s="23"/>
      <c r="S21" s="23"/>
      <c r="T21" s="27"/>
      <c r="V21" s="19" t="s">
        <v>27</v>
      </c>
      <c r="W21" s="20">
        <v>87.754760000000005</v>
      </c>
      <c r="X21" s="21">
        <f t="shared" si="0"/>
        <v>44.558670000000305</v>
      </c>
      <c r="Y21" s="22">
        <v>2.5834400000000002E-3</v>
      </c>
    </row>
    <row r="22" spans="1:25" ht="17" customHeight="1" thickBot="1" x14ac:dyDescent="0.25">
      <c r="A22" s="18" t="s">
        <v>28</v>
      </c>
      <c r="B22" s="18">
        <v>50</v>
      </c>
      <c r="C22" s="18">
        <v>15</v>
      </c>
      <c r="D22" s="18">
        <v>46.412449999999403</v>
      </c>
      <c r="E22" s="4"/>
      <c r="F22" s="19" t="s">
        <v>28</v>
      </c>
      <c r="G22" s="20">
        <v>151.8338</v>
      </c>
      <c r="H22" s="21">
        <f t="shared" si="1"/>
        <v>105.42135000000059</v>
      </c>
      <c r="I22" s="22">
        <v>3.9642319999999998E-4</v>
      </c>
      <c r="J22" s="28"/>
      <c r="K22" s="28"/>
      <c r="L22" s="29"/>
      <c r="N22" s="19" t="s">
        <v>28</v>
      </c>
      <c r="O22" s="20">
        <v>110.8314</v>
      </c>
      <c r="P22" s="21">
        <f t="shared" si="2"/>
        <v>64.418950000000592</v>
      </c>
      <c r="Q22" s="22">
        <v>2.2619946E-3</v>
      </c>
      <c r="R22" s="28"/>
      <c r="S22" s="28"/>
      <c r="T22" s="29"/>
      <c r="V22" s="19" t="s">
        <v>28</v>
      </c>
      <c r="W22" s="20">
        <v>147.96979999999999</v>
      </c>
      <c r="X22" s="21">
        <f t="shared" si="0"/>
        <v>101.55735000000058</v>
      </c>
      <c r="Y22" s="22">
        <v>2.4315500000000002E-3</v>
      </c>
    </row>
    <row r="23" spans="1:25" ht="17" customHeight="1" thickBot="1" x14ac:dyDescent="0.25">
      <c r="A23" s="18" t="s">
        <v>29</v>
      </c>
      <c r="B23" s="18">
        <v>50</v>
      </c>
      <c r="C23" s="18">
        <v>15</v>
      </c>
      <c r="D23" s="18">
        <v>47.715109999999598</v>
      </c>
      <c r="E23" s="4"/>
      <c r="F23" s="19" t="s">
        <v>29</v>
      </c>
      <c r="G23" s="20">
        <v>145.6224</v>
      </c>
      <c r="H23" s="21">
        <f t="shared" si="1"/>
        <v>97.907290000000401</v>
      </c>
      <c r="I23" s="22">
        <v>3.4812767999999999E-4</v>
      </c>
      <c r="J23" s="28"/>
      <c r="K23" s="28"/>
      <c r="L23" s="29"/>
      <c r="N23" s="19" t="s">
        <v>29</v>
      </c>
      <c r="O23" s="20">
        <v>112.72441999999999</v>
      </c>
      <c r="P23" s="21">
        <f t="shared" si="2"/>
        <v>65.009310000000397</v>
      </c>
      <c r="Q23" s="22">
        <v>2.8433745999999998E-3</v>
      </c>
      <c r="R23" s="28"/>
      <c r="S23" s="28"/>
      <c r="T23" s="29"/>
      <c r="V23" s="19" t="s">
        <v>29</v>
      </c>
      <c r="W23" s="20">
        <v>131.29733999999999</v>
      </c>
      <c r="X23" s="21">
        <f t="shared" si="0"/>
        <v>83.582230000000393</v>
      </c>
      <c r="Y23" s="22">
        <v>2.0147099999999999E-3</v>
      </c>
    </row>
    <row r="24" spans="1:25" ht="17" customHeight="1" thickBot="1" x14ac:dyDescent="0.25">
      <c r="A24" s="18" t="s">
        <v>30</v>
      </c>
      <c r="B24" s="18">
        <v>100</v>
      </c>
      <c r="C24" s="18">
        <v>10</v>
      </c>
      <c r="D24" s="18">
        <v>13.832019999999901</v>
      </c>
      <c r="E24" s="4"/>
      <c r="F24" s="19" t="s">
        <v>30</v>
      </c>
      <c r="G24" s="20">
        <v>78.018280000000004</v>
      </c>
      <c r="H24" s="21">
        <f t="shared" si="1"/>
        <v>64.186260000000104</v>
      </c>
      <c r="I24" s="22">
        <v>3.7902930000000001E-4</v>
      </c>
      <c r="J24" s="28"/>
      <c r="K24" s="28"/>
      <c r="L24" s="29"/>
      <c r="N24" s="19" t="s">
        <v>30</v>
      </c>
      <c r="O24" s="20">
        <v>33.807279999999999</v>
      </c>
      <c r="P24" s="21">
        <f t="shared" si="2"/>
        <v>19.975260000000098</v>
      </c>
      <c r="Q24" s="22">
        <v>2.0899782000000002E-3</v>
      </c>
      <c r="R24" s="28"/>
      <c r="S24" s="28"/>
      <c r="T24" s="29"/>
      <c r="V24" s="19" t="s">
        <v>30</v>
      </c>
      <c r="W24" s="20">
        <v>34.172780000000003</v>
      </c>
      <c r="X24" s="21">
        <f t="shared" si="0"/>
        <v>20.340760000000103</v>
      </c>
      <c r="Y24" s="22">
        <v>2.3437699999999998E-3</v>
      </c>
    </row>
    <row r="25" spans="1:25" ht="16" customHeight="1" thickBot="1" x14ac:dyDescent="0.25">
      <c r="A25" s="18" t="s">
        <v>31</v>
      </c>
      <c r="B25" s="18">
        <v>100</v>
      </c>
      <c r="C25" s="18">
        <v>10</v>
      </c>
      <c r="D25" s="18">
        <v>13.664340000000299</v>
      </c>
      <c r="E25" s="30"/>
      <c r="F25" s="19" t="s">
        <v>31</v>
      </c>
      <c r="G25" s="20">
        <v>76.907640000000001</v>
      </c>
      <c r="H25" s="21">
        <f t="shared" si="1"/>
        <v>63.243299999999699</v>
      </c>
      <c r="I25" s="22">
        <v>3.5008807999999998E-4</v>
      </c>
      <c r="N25" s="19" t="s">
        <v>31</v>
      </c>
      <c r="O25" s="20">
        <v>47.36936</v>
      </c>
      <c r="P25" s="21">
        <f t="shared" si="2"/>
        <v>33.705019999999699</v>
      </c>
      <c r="Q25" s="22">
        <v>1.7583664000000001E-3</v>
      </c>
      <c r="V25" s="19" t="s">
        <v>31</v>
      </c>
      <c r="W25" s="20">
        <v>47.174819999999997</v>
      </c>
      <c r="X25" s="21">
        <f t="shared" si="0"/>
        <v>33.510479999999696</v>
      </c>
      <c r="Y25" s="22">
        <v>2.0449600000000002E-3</v>
      </c>
    </row>
    <row r="26" spans="1:25" ht="16" customHeight="1" thickBot="1" x14ac:dyDescent="0.25">
      <c r="A26" s="18" t="s">
        <v>32</v>
      </c>
      <c r="B26" s="18">
        <v>100</v>
      </c>
      <c r="C26" s="18">
        <v>10</v>
      </c>
      <c r="D26" s="18">
        <v>15.3453799999998</v>
      </c>
      <c r="E26" s="30"/>
      <c r="F26" s="19" t="s">
        <v>32</v>
      </c>
      <c r="G26" s="20">
        <v>81.371080000000006</v>
      </c>
      <c r="H26" s="21">
        <f t="shared" si="1"/>
        <v>66.025700000000199</v>
      </c>
      <c r="I26" s="22">
        <v>3.4401452E-4</v>
      </c>
      <c r="N26" s="19" t="s">
        <v>32</v>
      </c>
      <c r="O26" s="20">
        <v>38.730879999999999</v>
      </c>
      <c r="P26" s="21">
        <f t="shared" si="2"/>
        <v>23.385500000000199</v>
      </c>
      <c r="Q26" s="22">
        <v>1.9360534E-3</v>
      </c>
      <c r="V26" s="19" t="s">
        <v>32</v>
      </c>
      <c r="W26" s="20">
        <v>44.085799999999999</v>
      </c>
      <c r="X26" s="21">
        <f t="shared" si="0"/>
        <v>28.740420000000199</v>
      </c>
      <c r="Y26" s="22">
        <v>2.2048900000000001E-3</v>
      </c>
    </row>
    <row r="27" spans="1:25" ht="16" customHeight="1" thickBot="1" x14ac:dyDescent="0.25">
      <c r="A27" s="18" t="s">
        <v>33</v>
      </c>
      <c r="B27" s="18">
        <v>100</v>
      </c>
      <c r="C27" s="18">
        <v>10</v>
      </c>
      <c r="D27" s="18">
        <v>8.6406399999993901</v>
      </c>
      <c r="E27" s="30"/>
      <c r="F27" s="19" t="s">
        <v>33</v>
      </c>
      <c r="G27" s="20">
        <v>79.656959999999998</v>
      </c>
      <c r="H27" s="21">
        <f t="shared" si="1"/>
        <v>71.016320000000604</v>
      </c>
      <c r="I27" s="22">
        <v>3.6845656000000001E-4</v>
      </c>
      <c r="N27" s="19" t="s">
        <v>33</v>
      </c>
      <c r="O27" s="20">
        <v>37.874659999999999</v>
      </c>
      <c r="P27" s="21">
        <f t="shared" si="2"/>
        <v>29.234020000000609</v>
      </c>
      <c r="Q27" s="22">
        <v>2.019678E-3</v>
      </c>
      <c r="V27" s="19" t="s">
        <v>33</v>
      </c>
      <c r="W27" s="20">
        <v>39.679040000000001</v>
      </c>
      <c r="X27" s="21">
        <f t="shared" si="0"/>
        <v>31.03840000000061</v>
      </c>
      <c r="Y27" s="22">
        <v>2.3582799999999999E-3</v>
      </c>
    </row>
    <row r="28" spans="1:25" ht="16" customHeight="1" thickBot="1" x14ac:dyDescent="0.25">
      <c r="A28" s="18" t="s">
        <v>34</v>
      </c>
      <c r="B28" s="18">
        <v>100</v>
      </c>
      <c r="C28" s="18">
        <v>10</v>
      </c>
      <c r="D28" s="18">
        <v>17.200509999999898</v>
      </c>
      <c r="E28" s="30"/>
      <c r="F28" s="19" t="s">
        <v>34</v>
      </c>
      <c r="G28" s="20">
        <v>56.646039999999999</v>
      </c>
      <c r="H28" s="21">
        <f t="shared" si="1"/>
        <v>39.445530000000105</v>
      </c>
      <c r="I28" s="22">
        <v>3.4289876000000001E-4</v>
      </c>
      <c r="N28" s="19" t="s">
        <v>34</v>
      </c>
      <c r="O28" s="20">
        <v>36.564860000000003</v>
      </c>
      <c r="P28" s="21">
        <f t="shared" si="2"/>
        <v>19.364350000000105</v>
      </c>
      <c r="Q28" s="22">
        <v>1.9631446000000002E-3</v>
      </c>
      <c r="V28" s="19" t="s">
        <v>34</v>
      </c>
      <c r="W28" s="20">
        <v>40.9679</v>
      </c>
      <c r="X28" s="21">
        <f t="shared" si="0"/>
        <v>23.767390000000102</v>
      </c>
      <c r="Y28" s="22">
        <v>2.1693099999999998E-3</v>
      </c>
    </row>
    <row r="29" spans="1:25" ht="16" customHeight="1" thickBot="1" x14ac:dyDescent="0.25">
      <c r="A29" s="18" t="s">
        <v>35</v>
      </c>
      <c r="B29" s="18">
        <v>100</v>
      </c>
      <c r="C29" s="18">
        <v>30</v>
      </c>
      <c r="D29" s="18">
        <v>168.729590000001</v>
      </c>
      <c r="E29" s="30"/>
      <c r="F29" s="19" t="s">
        <v>35</v>
      </c>
      <c r="G29" s="20">
        <v>377.48360000000002</v>
      </c>
      <c r="H29" s="21">
        <f t="shared" si="1"/>
        <v>208.75400999999903</v>
      </c>
      <c r="I29" s="22">
        <v>1.9754676000000001E-3</v>
      </c>
      <c r="N29" s="19" t="s">
        <v>35</v>
      </c>
      <c r="O29" s="20">
        <v>383.07960000000003</v>
      </c>
      <c r="P29" s="21">
        <f t="shared" si="2"/>
        <v>214.35000999999903</v>
      </c>
      <c r="Q29" s="22">
        <v>1.4041980000000001E-2</v>
      </c>
      <c r="V29" s="19" t="s">
        <v>35</v>
      </c>
      <c r="W29" s="20">
        <v>289.2192</v>
      </c>
      <c r="X29" s="21">
        <f t="shared" si="0"/>
        <v>120.489609999999</v>
      </c>
      <c r="Y29" s="22">
        <v>2.1916999999999999E-2</v>
      </c>
    </row>
    <row r="30" spans="1:25" ht="17" customHeight="1" thickBot="1" x14ac:dyDescent="0.25">
      <c r="A30" s="18" t="s">
        <v>36</v>
      </c>
      <c r="B30" s="18">
        <v>100</v>
      </c>
      <c r="C30" s="18">
        <v>30</v>
      </c>
      <c r="D30" s="18">
        <v>127.09726000000001</v>
      </c>
      <c r="E30" s="4"/>
      <c r="F30" s="19" t="s">
        <v>36</v>
      </c>
      <c r="G30" s="20">
        <v>446.33679999999998</v>
      </c>
      <c r="H30" s="21">
        <f t="shared" si="1"/>
        <v>319.23953999999998</v>
      </c>
      <c r="I30" s="22">
        <v>2.0761546E-3</v>
      </c>
      <c r="J30" s="28"/>
      <c r="K30" s="28"/>
      <c r="L30" s="29"/>
      <c r="N30" s="19" t="s">
        <v>36</v>
      </c>
      <c r="O30" s="20">
        <v>319.32240000000002</v>
      </c>
      <c r="P30" s="21">
        <f t="shared" si="2"/>
        <v>192.22514000000001</v>
      </c>
      <c r="Q30" s="22">
        <v>2.0994334E-2</v>
      </c>
      <c r="R30" s="28"/>
      <c r="S30" s="28"/>
      <c r="T30" s="29"/>
      <c r="V30" s="19" t="s">
        <v>36</v>
      </c>
      <c r="W30" s="20">
        <v>240.08519999999999</v>
      </c>
      <c r="X30" s="21">
        <f t="shared" si="0"/>
        <v>112.98793999999998</v>
      </c>
      <c r="Y30" s="22">
        <v>1.7515200000000002E-2</v>
      </c>
    </row>
    <row r="31" spans="1:25" ht="16" customHeight="1" thickBot="1" x14ac:dyDescent="0.25">
      <c r="A31" s="18" t="s">
        <v>37</v>
      </c>
      <c r="B31" s="18">
        <v>100</v>
      </c>
      <c r="C31" s="18">
        <v>30</v>
      </c>
      <c r="D31" s="18">
        <v>106.379189999999</v>
      </c>
      <c r="E31" s="30"/>
      <c r="F31" s="19" t="s">
        <v>37</v>
      </c>
      <c r="G31" s="20">
        <v>384.7054</v>
      </c>
      <c r="H31" s="21">
        <f t="shared" si="1"/>
        <v>278.32621000000097</v>
      </c>
      <c r="I31" s="22">
        <v>2.0070926E-3</v>
      </c>
      <c r="N31" s="19" t="s">
        <v>37</v>
      </c>
      <c r="O31" s="20">
        <v>259.78179999999998</v>
      </c>
      <c r="P31" s="21">
        <f t="shared" si="2"/>
        <v>153.40261000000098</v>
      </c>
      <c r="Q31" s="22">
        <v>2.3774018000000001E-2</v>
      </c>
      <c r="V31" s="19" t="s">
        <v>37</v>
      </c>
      <c r="W31" s="20">
        <v>298.68119999999999</v>
      </c>
      <c r="X31" s="21">
        <f t="shared" si="0"/>
        <v>192.30201000000099</v>
      </c>
      <c r="Y31" s="22">
        <v>1.76299E-2</v>
      </c>
    </row>
    <row r="32" spans="1:25" ht="16" customHeight="1" thickBot="1" x14ac:dyDescent="0.25">
      <c r="A32" s="18" t="s">
        <v>38</v>
      </c>
      <c r="B32" s="18">
        <v>100</v>
      </c>
      <c r="C32" s="18">
        <v>30</v>
      </c>
      <c r="D32" s="18">
        <v>137.453159999999</v>
      </c>
      <c r="E32" s="30"/>
      <c r="F32" s="19" t="s">
        <v>38</v>
      </c>
      <c r="G32" s="20">
        <v>273.40499999999997</v>
      </c>
      <c r="H32" s="21">
        <f t="shared" si="1"/>
        <v>135.95184000000097</v>
      </c>
      <c r="I32" s="22">
        <v>1.9822834000000002E-3</v>
      </c>
      <c r="N32" s="19" t="s">
        <v>38</v>
      </c>
      <c r="O32" s="20">
        <v>290.5872</v>
      </c>
      <c r="P32" s="21">
        <f t="shared" si="2"/>
        <v>153.13404000000099</v>
      </c>
      <c r="Q32" s="22">
        <v>2.0926096000000002E-2</v>
      </c>
      <c r="V32" s="19" t="s">
        <v>38</v>
      </c>
      <c r="W32" s="20">
        <v>349.26080000000002</v>
      </c>
      <c r="X32" s="21">
        <f t="shared" si="0"/>
        <v>211.80764000000102</v>
      </c>
      <c r="Y32" s="22">
        <v>2.5472000000000002E-2</v>
      </c>
    </row>
    <row r="33" spans="1:25" ht="16" customHeight="1" thickBot="1" x14ac:dyDescent="0.25">
      <c r="A33" s="18" t="s">
        <v>39</v>
      </c>
      <c r="B33" s="18">
        <v>100</v>
      </c>
      <c r="C33" s="18">
        <v>30</v>
      </c>
      <c r="D33" s="18">
        <v>127.479740000001</v>
      </c>
      <c r="E33" s="30"/>
      <c r="F33" s="19" t="s">
        <v>39</v>
      </c>
      <c r="G33" s="20">
        <v>393.15879999999999</v>
      </c>
      <c r="H33" s="21">
        <f t="shared" si="1"/>
        <v>265.67905999999897</v>
      </c>
      <c r="I33" s="22">
        <v>2.0781856E-3</v>
      </c>
      <c r="N33" s="19" t="s">
        <v>39</v>
      </c>
      <c r="O33" s="20">
        <v>303.79360000000003</v>
      </c>
      <c r="P33" s="21">
        <f t="shared" si="2"/>
        <v>176.31385999999901</v>
      </c>
      <c r="Q33" s="22">
        <v>1.95088E-2</v>
      </c>
      <c r="V33" s="19" t="s">
        <v>39</v>
      </c>
      <c r="W33" s="20">
        <v>360.51679999999999</v>
      </c>
      <c r="X33" s="21">
        <f t="shared" si="0"/>
        <v>233.03705999999897</v>
      </c>
      <c r="Y33" s="22">
        <v>1.8075600000000001E-2</v>
      </c>
    </row>
    <row r="34" spans="1:25" ht="16" customHeight="1" thickBot="1" x14ac:dyDescent="0.25">
      <c r="A34" s="18" t="s">
        <v>40</v>
      </c>
      <c r="B34" s="18">
        <v>125</v>
      </c>
      <c r="C34" s="18">
        <v>12</v>
      </c>
      <c r="D34" s="18">
        <v>11.7451399999999</v>
      </c>
      <c r="E34" s="30"/>
      <c r="F34" s="19" t="s">
        <v>40</v>
      </c>
      <c r="G34" s="20">
        <v>70.109899999999996</v>
      </c>
      <c r="H34" s="21">
        <f t="shared" si="1"/>
        <v>58.364760000000096</v>
      </c>
      <c r="I34" s="22">
        <v>5.4562947999999998E-4</v>
      </c>
      <c r="N34" s="19" t="s">
        <v>40</v>
      </c>
      <c r="O34" s="20">
        <v>48.156880000000001</v>
      </c>
      <c r="P34" s="21">
        <f t="shared" si="2"/>
        <v>36.411740000000101</v>
      </c>
      <c r="Q34" s="22">
        <v>3.3440767999999999E-3</v>
      </c>
      <c r="V34" s="19" t="s">
        <v>40</v>
      </c>
      <c r="W34" s="20">
        <v>53.027560000000001</v>
      </c>
      <c r="X34" s="21">
        <f t="shared" si="0"/>
        <v>41.282420000000101</v>
      </c>
      <c r="Y34" s="22">
        <v>5.3389500000000003E-3</v>
      </c>
    </row>
    <row r="35" spans="1:25" ht="16" customHeight="1" thickBot="1" x14ac:dyDescent="0.25">
      <c r="A35" s="18" t="s">
        <v>41</v>
      </c>
      <c r="B35" s="18">
        <v>125</v>
      </c>
      <c r="C35" s="18">
        <v>12</v>
      </c>
      <c r="D35" s="18">
        <v>18.788929999999699</v>
      </c>
      <c r="E35" s="30"/>
      <c r="F35" s="19" t="s">
        <v>41</v>
      </c>
      <c r="G35" s="20">
        <v>89.537220000000005</v>
      </c>
      <c r="H35" s="21">
        <f t="shared" si="1"/>
        <v>70.74829000000031</v>
      </c>
      <c r="I35" s="22">
        <v>5.5614893999999995E-4</v>
      </c>
      <c r="N35" s="19" t="s">
        <v>41</v>
      </c>
      <c r="O35" s="20">
        <v>47.237160000000003</v>
      </c>
      <c r="P35" s="21">
        <f t="shared" si="2"/>
        <v>28.448230000000304</v>
      </c>
      <c r="Q35" s="22">
        <v>3.2954322000000001E-3</v>
      </c>
      <c r="V35" s="19" t="s">
        <v>41</v>
      </c>
      <c r="W35" s="20">
        <v>53.392780000000002</v>
      </c>
      <c r="X35" s="21">
        <f t="shared" si="0"/>
        <v>34.603850000000307</v>
      </c>
      <c r="Y35" s="22">
        <v>4.1190200000000001E-3</v>
      </c>
    </row>
    <row r="36" spans="1:25" ht="17" customHeight="1" thickBot="1" x14ac:dyDescent="0.25">
      <c r="A36" s="18" t="s">
        <v>42</v>
      </c>
      <c r="B36" s="18">
        <v>125</v>
      </c>
      <c r="C36" s="18">
        <v>12</v>
      </c>
      <c r="D36" s="18">
        <v>18.531599999999798</v>
      </c>
      <c r="E36" s="4"/>
      <c r="F36" s="19" t="s">
        <v>42</v>
      </c>
      <c r="G36" s="20">
        <v>88.044479999999993</v>
      </c>
      <c r="H36" s="21">
        <f t="shared" si="1"/>
        <v>69.512880000000195</v>
      </c>
      <c r="I36" s="22">
        <v>5.5244908E-4</v>
      </c>
      <c r="J36" s="28"/>
      <c r="K36" s="28"/>
      <c r="L36" s="29"/>
      <c r="N36" s="19" t="s">
        <v>42</v>
      </c>
      <c r="O36" s="20">
        <v>43.268540000000002</v>
      </c>
      <c r="P36" s="21">
        <f t="shared" si="2"/>
        <v>24.736940000000203</v>
      </c>
      <c r="Q36" s="22">
        <v>3.6839044000000001E-3</v>
      </c>
      <c r="R36" s="28"/>
      <c r="S36" s="28"/>
      <c r="T36" s="29"/>
      <c r="V36" s="19" t="s">
        <v>42</v>
      </c>
      <c r="W36" s="20">
        <v>70.190399999999997</v>
      </c>
      <c r="X36" s="21">
        <f t="shared" ref="X36:X67" si="3">(W36-$D36)</f>
        <v>51.658800000000198</v>
      </c>
      <c r="Y36" s="22">
        <v>4.3060399999999997E-3</v>
      </c>
    </row>
    <row r="37" spans="1:25" ht="16" customHeight="1" thickBot="1" x14ac:dyDescent="0.25">
      <c r="A37" s="18" t="s">
        <v>43</v>
      </c>
      <c r="B37" s="18">
        <v>125</v>
      </c>
      <c r="C37" s="18">
        <v>12</v>
      </c>
      <c r="D37" s="18">
        <v>19.488330000000101</v>
      </c>
      <c r="F37" s="19" t="s">
        <v>43</v>
      </c>
      <c r="G37" s="20">
        <v>73.344639999999998</v>
      </c>
      <c r="H37" s="21">
        <f t="shared" si="1"/>
        <v>53.856309999999894</v>
      </c>
      <c r="I37" s="22">
        <v>6.3561067999999999E-4</v>
      </c>
      <c r="N37" s="19" t="s">
        <v>43</v>
      </c>
      <c r="O37" s="20">
        <v>48.452179999999998</v>
      </c>
      <c r="P37" s="21">
        <f t="shared" si="2"/>
        <v>28.963849999999898</v>
      </c>
      <c r="Q37" s="22">
        <v>3.7714032000000001E-3</v>
      </c>
      <c r="V37" s="19" t="s">
        <v>43</v>
      </c>
      <c r="W37" s="20">
        <v>42.818719999999999</v>
      </c>
      <c r="X37" s="21">
        <f t="shared" si="3"/>
        <v>23.330389999999898</v>
      </c>
      <c r="Y37" s="22">
        <v>4.0950800000000001E-3</v>
      </c>
    </row>
    <row r="38" spans="1:25" ht="16" customHeight="1" thickBot="1" x14ac:dyDescent="0.25">
      <c r="A38" s="18" t="s">
        <v>44</v>
      </c>
      <c r="B38" s="18">
        <v>125</v>
      </c>
      <c r="C38" s="18">
        <v>12</v>
      </c>
      <c r="D38" s="18">
        <v>18.112419999999801</v>
      </c>
      <c r="F38" s="19" t="s">
        <v>44</v>
      </c>
      <c r="G38" s="20">
        <v>95.307360000000003</v>
      </c>
      <c r="H38" s="21">
        <f t="shared" si="1"/>
        <v>77.194940000000202</v>
      </c>
      <c r="I38" s="22">
        <v>6.4458197999999996E-4</v>
      </c>
      <c r="N38" s="19" t="s">
        <v>44</v>
      </c>
      <c r="O38" s="20">
        <v>57.8748</v>
      </c>
      <c r="P38" s="21">
        <f t="shared" si="2"/>
        <v>39.762380000000199</v>
      </c>
      <c r="Q38" s="22">
        <v>3.1935124E-3</v>
      </c>
      <c r="V38" s="19" t="s">
        <v>44</v>
      </c>
      <c r="W38" s="20">
        <v>58.910760000000003</v>
      </c>
      <c r="X38" s="21">
        <f t="shared" si="3"/>
        <v>40.798340000000202</v>
      </c>
      <c r="Y38" s="22">
        <v>4.5113799999999997E-3</v>
      </c>
    </row>
    <row r="39" spans="1:25" ht="16" customHeight="1" thickBot="1" x14ac:dyDescent="0.25">
      <c r="A39" s="18" t="s">
        <v>45</v>
      </c>
      <c r="B39" s="18">
        <v>125</v>
      </c>
      <c r="C39" s="18">
        <v>37</v>
      </c>
      <c r="D39" s="18">
        <v>155.434770000002</v>
      </c>
      <c r="F39" s="19" t="s">
        <v>45</v>
      </c>
      <c r="G39" s="20">
        <v>468.04919999999998</v>
      </c>
      <c r="H39" s="21">
        <f t="shared" si="1"/>
        <v>312.61442999999798</v>
      </c>
      <c r="I39" s="22">
        <v>3.971891E-3</v>
      </c>
      <c r="N39" s="19" t="s">
        <v>45</v>
      </c>
      <c r="O39" s="20">
        <v>341.01659999999998</v>
      </c>
      <c r="P39" s="21">
        <f t="shared" si="2"/>
        <v>185.58182999999798</v>
      </c>
      <c r="Q39" s="22">
        <v>4.3585355999999999E-2</v>
      </c>
      <c r="V39" s="19" t="s">
        <v>45</v>
      </c>
      <c r="W39" s="20">
        <v>377.0292</v>
      </c>
      <c r="X39" s="21">
        <f t="shared" si="3"/>
        <v>221.594429999998</v>
      </c>
      <c r="Y39" s="22">
        <v>4.2894399999999999E-2</v>
      </c>
    </row>
    <row r="40" spans="1:25" ht="16" customHeight="1" thickBot="1" x14ac:dyDescent="0.25">
      <c r="A40" s="18" t="s">
        <v>46</v>
      </c>
      <c r="B40" s="18">
        <v>125</v>
      </c>
      <c r="C40" s="18">
        <v>37</v>
      </c>
      <c r="D40" s="18">
        <v>198.89461999999901</v>
      </c>
      <c r="F40" s="19" t="s">
        <v>46</v>
      </c>
      <c r="G40" s="20">
        <v>500.53339999999997</v>
      </c>
      <c r="H40" s="21">
        <f t="shared" si="1"/>
        <v>301.63878000000096</v>
      </c>
      <c r="I40" s="22">
        <v>4.2666372000000003E-3</v>
      </c>
      <c r="N40" s="19" t="s">
        <v>46</v>
      </c>
      <c r="O40" s="20">
        <v>524.93859999999995</v>
      </c>
      <c r="P40" s="21">
        <f t="shared" si="2"/>
        <v>326.04398000000094</v>
      </c>
      <c r="Q40" s="22">
        <v>4.9276797999999997E-2</v>
      </c>
      <c r="V40" s="19" t="s">
        <v>46</v>
      </c>
      <c r="W40" s="20">
        <v>388.94560000000001</v>
      </c>
      <c r="X40" s="21">
        <f t="shared" si="3"/>
        <v>190.050980000001</v>
      </c>
      <c r="Y40" s="22">
        <v>4.0776800000000002E-2</v>
      </c>
    </row>
    <row r="41" spans="1:25" ht="16" customHeight="1" thickBot="1" x14ac:dyDescent="0.25">
      <c r="A41" s="18" t="s">
        <v>47</v>
      </c>
      <c r="B41" s="18">
        <v>125</v>
      </c>
      <c r="C41" s="18">
        <v>37</v>
      </c>
      <c r="D41" s="18">
        <v>187.96702999999999</v>
      </c>
      <c r="F41" s="19" t="s">
        <v>47</v>
      </c>
      <c r="G41" s="20">
        <v>553.38639999999998</v>
      </c>
      <c r="H41" s="21">
        <f t="shared" si="1"/>
        <v>365.41936999999996</v>
      </c>
      <c r="I41" s="22">
        <v>4.1669291999999998E-3</v>
      </c>
      <c r="N41" s="19" t="s">
        <v>47</v>
      </c>
      <c r="O41" s="20">
        <v>514.51179999999999</v>
      </c>
      <c r="P41" s="21">
        <f t="shared" si="2"/>
        <v>326.54476999999997</v>
      </c>
      <c r="Q41" s="22">
        <v>4.9306254000000001E-2</v>
      </c>
      <c r="V41" s="19" t="s">
        <v>47</v>
      </c>
      <c r="W41" s="20">
        <v>479.38339999999999</v>
      </c>
      <c r="X41" s="21">
        <f t="shared" si="3"/>
        <v>291.41637000000003</v>
      </c>
      <c r="Y41" s="22">
        <v>4.4387799999999998E-2</v>
      </c>
    </row>
    <row r="42" spans="1:25" ht="17" customHeight="1" thickBot="1" x14ac:dyDescent="0.25">
      <c r="A42" s="18" t="s">
        <v>48</v>
      </c>
      <c r="B42" s="18">
        <v>125</v>
      </c>
      <c r="C42" s="18">
        <v>37</v>
      </c>
      <c r="D42" s="18">
        <v>168.590200000001</v>
      </c>
      <c r="E42" s="4"/>
      <c r="F42" s="19" t="s">
        <v>48</v>
      </c>
      <c r="G42" s="20">
        <v>479.30439999999999</v>
      </c>
      <c r="H42" s="21">
        <f t="shared" si="1"/>
        <v>310.71419999999898</v>
      </c>
      <c r="I42" s="22">
        <v>4.3665125999999997E-3</v>
      </c>
      <c r="J42" s="28"/>
      <c r="K42" s="28"/>
      <c r="L42" s="29"/>
      <c r="N42" s="19" t="s">
        <v>48</v>
      </c>
      <c r="O42" s="20">
        <v>352.47359999999998</v>
      </c>
      <c r="P42" s="21">
        <f t="shared" si="2"/>
        <v>183.88339999999897</v>
      </c>
      <c r="Q42" s="22">
        <v>2.8968781999999998E-2</v>
      </c>
      <c r="R42" s="28"/>
      <c r="S42" s="28"/>
      <c r="T42" s="29"/>
      <c r="V42" s="19" t="s">
        <v>48</v>
      </c>
      <c r="W42" s="20">
        <v>412.7346</v>
      </c>
      <c r="X42" s="21">
        <f t="shared" si="3"/>
        <v>244.144399999999</v>
      </c>
      <c r="Y42" s="22">
        <v>4.3107399999999997E-2</v>
      </c>
    </row>
    <row r="43" spans="1:25" ht="16" customHeight="1" thickBot="1" x14ac:dyDescent="0.25">
      <c r="A43" s="18" t="s">
        <v>49</v>
      </c>
      <c r="B43" s="18">
        <v>125</v>
      </c>
      <c r="C43" s="18">
        <v>37</v>
      </c>
      <c r="D43" s="18">
        <v>178.193740000003</v>
      </c>
      <c r="E43" s="30"/>
      <c r="F43" s="19" t="s">
        <v>49</v>
      </c>
      <c r="G43" s="20">
        <v>501.55619999999999</v>
      </c>
      <c r="H43" s="21">
        <f t="shared" si="1"/>
        <v>323.36245999999699</v>
      </c>
      <c r="I43" s="22">
        <v>4.2546956000000004E-3</v>
      </c>
      <c r="N43" s="19" t="s">
        <v>49</v>
      </c>
      <c r="O43" s="20">
        <v>388.18360000000001</v>
      </c>
      <c r="P43" s="21">
        <f t="shared" si="2"/>
        <v>209.98985999999701</v>
      </c>
      <c r="Q43" s="22">
        <v>3.8915699999999998E-2</v>
      </c>
      <c r="V43" s="19" t="s">
        <v>49</v>
      </c>
      <c r="W43" s="20">
        <v>501.22379999999998</v>
      </c>
      <c r="X43" s="21">
        <f t="shared" si="3"/>
        <v>323.03005999999698</v>
      </c>
      <c r="Y43" s="22">
        <v>3.8445800000000002E-2</v>
      </c>
    </row>
    <row r="44" spans="1:25" ht="16" customHeight="1" thickBot="1" x14ac:dyDescent="0.25">
      <c r="A44" s="18" t="s">
        <v>50</v>
      </c>
      <c r="B44" s="18">
        <v>150</v>
      </c>
      <c r="C44" s="18">
        <v>15</v>
      </c>
      <c r="D44" s="18">
        <v>23.346080000000299</v>
      </c>
      <c r="E44" s="4"/>
      <c r="F44" s="19" t="s">
        <v>50</v>
      </c>
      <c r="G44" s="20">
        <v>113.37854</v>
      </c>
      <c r="H44" s="21">
        <f t="shared" si="1"/>
        <v>90.032459999999702</v>
      </c>
      <c r="I44" s="22">
        <v>1.1398840999999999E-3</v>
      </c>
      <c r="J44" s="4"/>
      <c r="K44" s="4"/>
      <c r="L44" s="4"/>
      <c r="N44" s="19" t="s">
        <v>50</v>
      </c>
      <c r="O44" s="20">
        <v>66.591099999999997</v>
      </c>
      <c r="P44" s="21">
        <f t="shared" si="2"/>
        <v>43.245019999999698</v>
      </c>
      <c r="Q44" s="22">
        <v>7.6371293999999996E-3</v>
      </c>
      <c r="R44" s="4"/>
      <c r="S44" s="4"/>
      <c r="T44" s="4"/>
      <c r="V44" s="19" t="s">
        <v>50</v>
      </c>
      <c r="W44" s="20">
        <v>52.471879999999999</v>
      </c>
      <c r="X44" s="21">
        <f t="shared" si="3"/>
        <v>29.1257999999997</v>
      </c>
      <c r="Y44" s="22">
        <v>6.6451599999999998E-3</v>
      </c>
    </row>
    <row r="45" spans="1:25" ht="16" customHeight="1" thickBot="1" x14ac:dyDescent="0.25">
      <c r="A45" s="18" t="s">
        <v>51</v>
      </c>
      <c r="B45" s="18">
        <v>150</v>
      </c>
      <c r="C45" s="18">
        <v>15</v>
      </c>
      <c r="D45" s="18">
        <v>26.789499999999599</v>
      </c>
      <c r="E45" s="30"/>
      <c r="F45" s="19" t="s">
        <v>51</v>
      </c>
      <c r="G45" s="20">
        <v>144.42014</v>
      </c>
      <c r="H45" s="21">
        <f t="shared" si="1"/>
        <v>117.6306400000004</v>
      </c>
      <c r="I45" s="22">
        <v>1.0934064400000001E-3</v>
      </c>
      <c r="N45" s="19" t="s">
        <v>51</v>
      </c>
      <c r="O45" s="20">
        <v>72.093900000000005</v>
      </c>
      <c r="P45" s="21">
        <f t="shared" si="2"/>
        <v>45.304400000000406</v>
      </c>
      <c r="Q45" s="22">
        <v>9.5701477999999996E-3</v>
      </c>
      <c r="V45" s="19" t="s">
        <v>51</v>
      </c>
      <c r="W45" s="20">
        <v>75.449179999999998</v>
      </c>
      <c r="X45" s="21">
        <f t="shared" si="3"/>
        <v>48.6596800000004</v>
      </c>
      <c r="Y45" s="22">
        <v>8.1582600000000005E-3</v>
      </c>
    </row>
    <row r="46" spans="1:25" ht="16" customHeight="1" thickBot="1" x14ac:dyDescent="0.25">
      <c r="A46" s="18" t="s">
        <v>52</v>
      </c>
      <c r="B46" s="18">
        <v>150</v>
      </c>
      <c r="C46" s="18">
        <v>15</v>
      </c>
      <c r="D46" s="18">
        <v>26.7544699999996</v>
      </c>
      <c r="E46" s="30"/>
      <c r="F46" s="19" t="s">
        <v>52</v>
      </c>
      <c r="G46" s="20">
        <v>116.87560000000001</v>
      </c>
      <c r="H46" s="21">
        <f t="shared" si="1"/>
        <v>90.121130000000406</v>
      </c>
      <c r="I46" s="22">
        <v>1.0464974399999999E-3</v>
      </c>
      <c r="N46" s="19" t="s">
        <v>52</v>
      </c>
      <c r="O46" s="20">
        <v>75.475759999999994</v>
      </c>
      <c r="P46" s="21">
        <f t="shared" si="2"/>
        <v>48.721290000000394</v>
      </c>
      <c r="Q46" s="22">
        <v>1.0728899E-2</v>
      </c>
      <c r="V46" s="19" t="s">
        <v>52</v>
      </c>
      <c r="W46" s="20">
        <v>61.816400000000002</v>
      </c>
      <c r="X46" s="21">
        <f t="shared" si="3"/>
        <v>35.061930000000402</v>
      </c>
      <c r="Y46" s="22">
        <v>9.6588200000000003E-3</v>
      </c>
    </row>
    <row r="47" spans="1:25" ht="16" customHeight="1" thickBot="1" x14ac:dyDescent="0.25">
      <c r="A47" s="18" t="s">
        <v>53</v>
      </c>
      <c r="B47" s="18">
        <v>150</v>
      </c>
      <c r="C47" s="18">
        <v>15</v>
      </c>
      <c r="D47" s="18">
        <v>25.935590000000499</v>
      </c>
      <c r="F47" s="19" t="s">
        <v>53</v>
      </c>
      <c r="G47" s="20">
        <v>109.19987999999999</v>
      </c>
      <c r="H47" s="21">
        <f t="shared" si="1"/>
        <v>83.264289999999491</v>
      </c>
      <c r="I47" s="22">
        <v>1.0445337399999999E-3</v>
      </c>
      <c r="N47" s="19" t="s">
        <v>53</v>
      </c>
      <c r="O47" s="20">
        <v>68.209980000000002</v>
      </c>
      <c r="P47" s="21">
        <f t="shared" si="2"/>
        <v>42.274389999999499</v>
      </c>
      <c r="Q47" s="22">
        <v>7.6267527999999999E-3</v>
      </c>
      <c r="V47" s="19" t="s">
        <v>53</v>
      </c>
      <c r="W47" s="20">
        <v>69.775999999999996</v>
      </c>
      <c r="X47" s="21">
        <f t="shared" si="3"/>
        <v>43.840409999999494</v>
      </c>
      <c r="Y47" s="22">
        <v>8.6810600000000009E-3</v>
      </c>
    </row>
    <row r="48" spans="1:25" ht="16" customHeight="1" thickBot="1" x14ac:dyDescent="0.25">
      <c r="A48" s="18" t="s">
        <v>54</v>
      </c>
      <c r="B48" s="18">
        <v>150</v>
      </c>
      <c r="C48" s="18">
        <v>15</v>
      </c>
      <c r="D48" s="18">
        <v>27.773009999999399</v>
      </c>
      <c r="F48" s="19" t="s">
        <v>54</v>
      </c>
      <c r="G48" s="20">
        <v>102.79052</v>
      </c>
      <c r="H48" s="21">
        <f t="shared" si="1"/>
        <v>75.017510000000598</v>
      </c>
      <c r="I48" s="22">
        <v>1.0145450599999999E-3</v>
      </c>
      <c r="N48" s="19" t="s">
        <v>54</v>
      </c>
      <c r="O48" s="20">
        <v>68.95308</v>
      </c>
      <c r="P48" s="21">
        <f t="shared" si="2"/>
        <v>41.180070000000597</v>
      </c>
      <c r="Q48" s="22">
        <v>6.2927959999999998E-3</v>
      </c>
      <c r="V48" s="19" t="s">
        <v>54</v>
      </c>
      <c r="W48" s="20">
        <v>63.478740000000002</v>
      </c>
      <c r="X48" s="21">
        <f t="shared" si="3"/>
        <v>35.705730000000599</v>
      </c>
      <c r="Y48" s="22">
        <v>8.0250500000000006E-3</v>
      </c>
    </row>
    <row r="49" spans="1:25" ht="16" customHeight="1" thickBot="1" x14ac:dyDescent="0.25">
      <c r="A49" s="18" t="s">
        <v>55</v>
      </c>
      <c r="B49" s="18">
        <v>150</v>
      </c>
      <c r="C49" s="18">
        <v>45</v>
      </c>
      <c r="D49" s="18">
        <v>227.74930999999799</v>
      </c>
      <c r="F49" s="19" t="s">
        <v>55</v>
      </c>
      <c r="G49" s="20">
        <v>637.92079999999999</v>
      </c>
      <c r="H49" s="21">
        <f t="shared" si="1"/>
        <v>410.171490000002</v>
      </c>
      <c r="I49" s="22">
        <v>6.4565817999999997E-3</v>
      </c>
      <c r="N49" s="19" t="s">
        <v>55</v>
      </c>
      <c r="O49" s="20">
        <v>529.09259999999995</v>
      </c>
      <c r="P49" s="21">
        <f t="shared" si="2"/>
        <v>301.34329000000196</v>
      </c>
      <c r="Q49" s="22">
        <v>9.1197390000000003E-2</v>
      </c>
      <c r="V49" s="19" t="s">
        <v>55</v>
      </c>
      <c r="W49" s="20">
        <v>628.07860000000005</v>
      </c>
      <c r="X49" s="21">
        <f t="shared" si="3"/>
        <v>400.32929000000206</v>
      </c>
      <c r="Y49" s="22">
        <v>7.4335200000000004E-2</v>
      </c>
    </row>
    <row r="50" spans="1:25" ht="16" customHeight="1" thickBot="1" x14ac:dyDescent="0.25">
      <c r="A50" s="18" t="s">
        <v>56</v>
      </c>
      <c r="B50" s="18">
        <v>150</v>
      </c>
      <c r="C50" s="18">
        <v>45</v>
      </c>
      <c r="D50" s="18">
        <v>228.60290000000001</v>
      </c>
      <c r="F50" s="19" t="s">
        <v>56</v>
      </c>
      <c r="G50" s="20">
        <v>477.08159999999998</v>
      </c>
      <c r="H50" s="21">
        <f t="shared" si="1"/>
        <v>248.47869999999998</v>
      </c>
      <c r="I50" s="22">
        <v>6.3856264000000003E-3</v>
      </c>
      <c r="N50" s="19" t="s">
        <v>56</v>
      </c>
      <c r="O50" s="20">
        <v>393.57560000000001</v>
      </c>
      <c r="P50" s="21">
        <f t="shared" si="2"/>
        <v>164.9727</v>
      </c>
      <c r="Q50" s="22">
        <v>7.0336644000000004E-2</v>
      </c>
      <c r="V50" s="19" t="s">
        <v>56</v>
      </c>
      <c r="W50" s="20">
        <v>434.529</v>
      </c>
      <c r="X50" s="21">
        <f t="shared" si="3"/>
        <v>205.92609999999999</v>
      </c>
      <c r="Y50" s="22">
        <v>7.3863700000000004E-2</v>
      </c>
    </row>
    <row r="51" spans="1:25" ht="16" customHeight="1" thickBot="1" x14ac:dyDescent="0.25">
      <c r="A51" s="18" t="s">
        <v>57</v>
      </c>
      <c r="B51" s="18">
        <v>150</v>
      </c>
      <c r="C51" s="18">
        <v>45</v>
      </c>
      <c r="D51" s="18">
        <v>226.745339999999</v>
      </c>
      <c r="F51" s="19" t="s">
        <v>57</v>
      </c>
      <c r="G51" s="20">
        <v>609.15480000000002</v>
      </c>
      <c r="H51" s="21">
        <f t="shared" si="1"/>
        <v>382.40946000000099</v>
      </c>
      <c r="I51" s="22">
        <v>6.5722473999999999E-3</v>
      </c>
      <c r="N51" s="19" t="s">
        <v>57</v>
      </c>
      <c r="O51" s="20">
        <v>485.82220000000001</v>
      </c>
      <c r="P51" s="21">
        <f t="shared" si="2"/>
        <v>259.07686000000103</v>
      </c>
      <c r="Q51" s="22">
        <v>8.6681438E-2</v>
      </c>
      <c r="V51" s="19" t="s">
        <v>57</v>
      </c>
      <c r="W51" s="20">
        <v>477.48559999999998</v>
      </c>
      <c r="X51" s="21">
        <f t="shared" si="3"/>
        <v>250.74026000000097</v>
      </c>
      <c r="Y51" s="22">
        <v>5.9168400000000003E-2</v>
      </c>
    </row>
    <row r="52" spans="1:25" ht="16" customHeight="1" thickBot="1" x14ac:dyDescent="0.25">
      <c r="A52" s="18" t="s">
        <v>58</v>
      </c>
      <c r="B52" s="18">
        <v>150</v>
      </c>
      <c r="C52" s="18">
        <v>45</v>
      </c>
      <c r="D52" s="18">
        <v>226.409610000003</v>
      </c>
      <c r="F52" s="19" t="s">
        <v>58</v>
      </c>
      <c r="G52" s="20">
        <v>639.23720000000003</v>
      </c>
      <c r="H52" s="21">
        <f t="shared" si="1"/>
        <v>412.82758999999703</v>
      </c>
      <c r="I52" s="22">
        <v>6.5961231999999998E-3</v>
      </c>
      <c r="N52" s="19" t="s">
        <v>58</v>
      </c>
      <c r="O52" s="20">
        <v>504.25880000000001</v>
      </c>
      <c r="P52" s="21">
        <f t="shared" si="2"/>
        <v>277.84918999999701</v>
      </c>
      <c r="Q52" s="22">
        <v>6.7021323999999993E-2</v>
      </c>
      <c r="V52" s="19" t="s">
        <v>58</v>
      </c>
      <c r="W52" s="20">
        <v>603.29060000000004</v>
      </c>
      <c r="X52" s="21">
        <f t="shared" si="3"/>
        <v>376.88098999999704</v>
      </c>
      <c r="Y52" s="22">
        <v>9.1517000000000001E-2</v>
      </c>
    </row>
    <row r="53" spans="1:25" ht="16" customHeight="1" thickBot="1" x14ac:dyDescent="0.25">
      <c r="A53" s="18" t="s">
        <v>59</v>
      </c>
      <c r="B53" s="18">
        <v>150</v>
      </c>
      <c r="C53" s="18">
        <v>45</v>
      </c>
      <c r="D53" s="18">
        <v>248.856619999998</v>
      </c>
      <c r="F53" s="19" t="s">
        <v>59</v>
      </c>
      <c r="G53" s="20">
        <v>471.50319999999999</v>
      </c>
      <c r="H53" s="21">
        <f t="shared" si="1"/>
        <v>222.64658000000199</v>
      </c>
      <c r="I53" s="22">
        <v>6.3845860000000003E-3</v>
      </c>
      <c r="N53" s="19" t="s">
        <v>59</v>
      </c>
      <c r="O53" s="20">
        <v>513.85400000000004</v>
      </c>
      <c r="P53" s="21">
        <f t="shared" si="2"/>
        <v>264.99738000000207</v>
      </c>
      <c r="Q53" s="22">
        <v>7.6238955999999997E-2</v>
      </c>
      <c r="V53" s="19" t="s">
        <v>59</v>
      </c>
      <c r="W53" s="20">
        <v>553.66420000000005</v>
      </c>
      <c r="X53" s="21">
        <f t="shared" si="3"/>
        <v>304.80758000000208</v>
      </c>
      <c r="Y53" s="22">
        <v>8.0433900000000003E-2</v>
      </c>
    </row>
  </sheetData>
  <sheetProtection selectLockedCells="1" selectUnlockedCells="1"/>
  <autoFilter ref="H4:H53" xr:uid="{00000000-0009-0000-0000-000000000000}"/>
  <mergeCells count="3">
    <mergeCell ref="F2:I2"/>
    <mergeCell ref="N2:Q2"/>
    <mergeCell ref="V2:Y2"/>
  </mergeCells>
  <phoneticPr fontId="7" type="noConversion"/>
  <conditionalFormatting sqref="H4:H53">
    <cfRule type="cellIs" dxfId="2" priority="3" stopIfTrue="1" operator="lessThan">
      <formula>0</formula>
    </cfRule>
  </conditionalFormatting>
  <conditionalFormatting sqref="P4:P53">
    <cfRule type="cellIs" dxfId="1" priority="2" stopIfTrue="1" operator="lessThan">
      <formula>0</formula>
    </cfRule>
  </conditionalFormatting>
  <conditionalFormatting sqref="X4:X53">
    <cfRule type="cellIs" dxfId="0" priority="1" stopIfTrue="1" operator="lessThan">
      <formula>0</formula>
    </cfRule>
  </conditionalFormatting>
  <pageMargins left="0.75" right="0.75" top="1" bottom="1" header="0.51181102362204722" footer="0.51181102362204722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workbookViewId="0"/>
  </sheetViews>
  <sheetFormatPr baseColWidth="10" defaultRowHeight="13" x14ac:dyDescent="0.15"/>
  <sheetData>
    <row r="1" spans="1:4" x14ac:dyDescent="0.15">
      <c r="A1" t="s">
        <v>60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1.2206752E-5</v>
      </c>
    </row>
    <row r="4" spans="1:4" x14ac:dyDescent="0.15">
      <c r="A4" t="s">
        <v>9</v>
      </c>
      <c r="B4" s="32">
        <v>0</v>
      </c>
      <c r="C4" s="33">
        <v>0</v>
      </c>
      <c r="D4" s="34">
        <v>1.3591952E-5</v>
      </c>
    </row>
    <row r="5" spans="1:4" x14ac:dyDescent="0.15">
      <c r="A5" t="s">
        <v>10</v>
      </c>
      <c r="B5" s="32">
        <v>0</v>
      </c>
      <c r="C5" s="33">
        <v>0</v>
      </c>
      <c r="D5" s="34">
        <v>1.3139212000000001E-5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1.1700652E-5</v>
      </c>
    </row>
    <row r="7" spans="1:4" x14ac:dyDescent="0.15">
      <c r="A7" t="s">
        <v>14</v>
      </c>
      <c r="B7" s="32">
        <v>0</v>
      </c>
      <c r="C7" s="33">
        <v>0</v>
      </c>
      <c r="D7" s="34">
        <v>1.1448988000000001E-5</v>
      </c>
    </row>
    <row r="8" spans="1:4" x14ac:dyDescent="0.15">
      <c r="A8" t="s">
        <v>15</v>
      </c>
      <c r="B8" s="32">
        <v>70.906360000000006</v>
      </c>
      <c r="C8" s="33">
        <v>58.188400000000307</v>
      </c>
      <c r="D8" s="34">
        <v>5.1061443999999999E-5</v>
      </c>
    </row>
    <row r="9" spans="1:4" x14ac:dyDescent="0.15">
      <c r="A9" t="s">
        <v>16</v>
      </c>
      <c r="B9" s="32">
        <v>57.033619999999999</v>
      </c>
      <c r="C9" s="33">
        <v>42.934870000000302</v>
      </c>
      <c r="D9" s="34">
        <v>4.7717148000000002E-5</v>
      </c>
    </row>
    <row r="10" spans="1:4" x14ac:dyDescent="0.15">
      <c r="A10" t="s">
        <v>17</v>
      </c>
      <c r="B10" s="32">
        <v>44.651220000000002</v>
      </c>
      <c r="C10" s="33">
        <v>27.890030000000202</v>
      </c>
      <c r="D10" s="34">
        <v>5.0773084E-5</v>
      </c>
    </row>
    <row r="11" spans="1:4" x14ac:dyDescent="0.15">
      <c r="A11" t="s">
        <v>18</v>
      </c>
      <c r="B11" s="32">
        <v>57.425179999999997</v>
      </c>
      <c r="C11" s="33">
        <v>40.355970000000099</v>
      </c>
      <c r="D11" s="34">
        <v>5.403354E-5</v>
      </c>
    </row>
    <row r="12" spans="1:4" x14ac:dyDescent="0.15">
      <c r="A12" t="s">
        <v>19</v>
      </c>
      <c r="B12" s="32">
        <v>73.352580000000003</v>
      </c>
      <c r="C12" s="33">
        <v>50.0873500000001</v>
      </c>
      <c r="D12" s="34">
        <v>5.9782331999999999E-5</v>
      </c>
    </row>
    <row r="13" spans="1:4" x14ac:dyDescent="0.15">
      <c r="A13" t="s">
        <v>20</v>
      </c>
      <c r="B13" s="32">
        <v>20.911339999999999</v>
      </c>
      <c r="C13" s="33">
        <v>18.98523999999998</v>
      </c>
      <c r="D13" s="34">
        <v>6.8492535999999994E-5</v>
      </c>
    </row>
    <row r="14" spans="1:4" x14ac:dyDescent="0.15">
      <c r="A14" t="s">
        <v>21</v>
      </c>
      <c r="B14" s="32">
        <v>25.056419999999999</v>
      </c>
      <c r="C14" s="33">
        <v>22.935379999999888</v>
      </c>
      <c r="D14" s="34">
        <v>7.7269348E-5</v>
      </c>
    </row>
    <row r="15" spans="1:4" x14ac:dyDescent="0.15">
      <c r="A15" t="s">
        <v>22</v>
      </c>
      <c r="B15" s="32">
        <v>24.85746</v>
      </c>
      <c r="C15" s="33">
        <v>22.49515000000002</v>
      </c>
      <c r="D15" s="34">
        <v>8.3484136000000001E-5</v>
      </c>
    </row>
    <row r="16" spans="1:4" x14ac:dyDescent="0.15">
      <c r="A16" t="s">
        <v>23</v>
      </c>
      <c r="B16" s="32">
        <v>30.431000000000001</v>
      </c>
      <c r="C16" s="33">
        <v>28.767800000000101</v>
      </c>
      <c r="D16" s="34">
        <v>8.2890136E-5</v>
      </c>
    </row>
    <row r="17" spans="1:4" x14ac:dyDescent="0.15">
      <c r="A17" t="s">
        <v>24</v>
      </c>
      <c r="B17" s="32">
        <v>39.190739999999998</v>
      </c>
      <c r="C17" s="33">
        <v>36.337610000000041</v>
      </c>
      <c r="D17" s="34">
        <v>7.9978587999999994E-5</v>
      </c>
    </row>
    <row r="18" spans="1:4" x14ac:dyDescent="0.15">
      <c r="A18" t="s">
        <v>25</v>
      </c>
      <c r="B18" s="32">
        <v>158.82220000000001</v>
      </c>
      <c r="C18" s="33">
        <v>116.07642000000091</v>
      </c>
      <c r="D18" s="34">
        <v>4.1013900000000001E-4</v>
      </c>
    </row>
    <row r="19" spans="1:4" x14ac:dyDescent="0.15">
      <c r="A19" t="s">
        <v>26</v>
      </c>
      <c r="B19" s="32">
        <v>150.39599999999999</v>
      </c>
      <c r="C19" s="33">
        <v>102.28839000000039</v>
      </c>
      <c r="D19" s="34">
        <v>4.1123180000000002E-4</v>
      </c>
    </row>
    <row r="20" spans="1:4" x14ac:dyDescent="0.15">
      <c r="A20" t="s">
        <v>27</v>
      </c>
      <c r="B20" s="32">
        <v>156.88300000000001</v>
      </c>
      <c r="C20" s="33">
        <v>113.68691000000031</v>
      </c>
      <c r="D20" s="34">
        <v>4.3218223999999999E-4</v>
      </c>
    </row>
    <row r="21" spans="1:4" x14ac:dyDescent="0.15">
      <c r="A21" t="s">
        <v>28</v>
      </c>
      <c r="B21" s="32">
        <v>151.8338</v>
      </c>
      <c r="C21" s="33">
        <v>105.42135000000059</v>
      </c>
      <c r="D21" s="34">
        <v>3.9642319999999998E-4</v>
      </c>
    </row>
    <row r="22" spans="1:4" x14ac:dyDescent="0.15">
      <c r="A22" t="s">
        <v>29</v>
      </c>
      <c r="B22" s="32">
        <v>145.6224</v>
      </c>
      <c r="C22" s="33">
        <v>97.907290000000401</v>
      </c>
      <c r="D22" s="34">
        <v>3.4812767999999999E-4</v>
      </c>
    </row>
    <row r="23" spans="1:4" x14ac:dyDescent="0.15">
      <c r="A23" t="s">
        <v>30</v>
      </c>
      <c r="B23" s="32">
        <v>78.018280000000004</v>
      </c>
      <c r="C23" s="33">
        <v>64.186260000000104</v>
      </c>
      <c r="D23" s="34">
        <v>3.7902930000000001E-4</v>
      </c>
    </row>
    <row r="24" spans="1:4" x14ac:dyDescent="0.15">
      <c r="A24" t="s">
        <v>31</v>
      </c>
      <c r="B24" s="32">
        <v>76.907640000000001</v>
      </c>
      <c r="C24" s="33">
        <v>63.243299999999699</v>
      </c>
      <c r="D24" s="34">
        <v>3.5008807999999998E-4</v>
      </c>
    </row>
    <row r="25" spans="1:4" x14ac:dyDescent="0.15">
      <c r="A25" t="s">
        <v>32</v>
      </c>
      <c r="B25" s="32">
        <v>81.371080000000006</v>
      </c>
      <c r="C25" s="33">
        <v>66.025700000000199</v>
      </c>
      <c r="D25" s="34">
        <v>3.4401452E-4</v>
      </c>
    </row>
    <row r="26" spans="1:4" x14ac:dyDescent="0.15">
      <c r="A26" t="s">
        <v>33</v>
      </c>
      <c r="B26" s="32">
        <v>79.656959999999998</v>
      </c>
      <c r="C26" s="33">
        <v>71.016320000000604</v>
      </c>
      <c r="D26" s="34">
        <v>3.6845656000000001E-4</v>
      </c>
    </row>
    <row r="27" spans="1:4" x14ac:dyDescent="0.15">
      <c r="A27" t="s">
        <v>34</v>
      </c>
      <c r="B27" s="32">
        <v>56.646039999999999</v>
      </c>
      <c r="C27" s="33">
        <v>39.445530000000105</v>
      </c>
      <c r="D27" s="34">
        <v>3.4289876000000001E-4</v>
      </c>
    </row>
    <row r="28" spans="1:4" x14ac:dyDescent="0.15">
      <c r="A28" t="s">
        <v>35</v>
      </c>
      <c r="B28" s="32">
        <v>377.48360000000002</v>
      </c>
      <c r="C28" s="33">
        <v>208.75400999999903</v>
      </c>
      <c r="D28" s="34">
        <v>1.9754676000000001E-3</v>
      </c>
    </row>
    <row r="29" spans="1:4" x14ac:dyDescent="0.15">
      <c r="A29" t="s">
        <v>36</v>
      </c>
      <c r="B29" s="32">
        <v>446.33679999999998</v>
      </c>
      <c r="C29" s="33">
        <v>319.23953999999998</v>
      </c>
      <c r="D29" s="34">
        <v>2.0761546E-3</v>
      </c>
    </row>
    <row r="30" spans="1:4" x14ac:dyDescent="0.15">
      <c r="A30" t="s">
        <v>37</v>
      </c>
      <c r="B30" s="32">
        <v>384.7054</v>
      </c>
      <c r="C30" s="33">
        <v>278.32621000000097</v>
      </c>
      <c r="D30" s="34">
        <v>2.0070926E-3</v>
      </c>
    </row>
    <row r="31" spans="1:4" x14ac:dyDescent="0.15">
      <c r="A31" t="s">
        <v>38</v>
      </c>
      <c r="B31" s="32">
        <v>273.40499999999997</v>
      </c>
      <c r="C31" s="33">
        <v>135.95184000000097</v>
      </c>
      <c r="D31" s="34">
        <v>1.9822834000000002E-3</v>
      </c>
    </row>
    <row r="32" spans="1:4" x14ac:dyDescent="0.15">
      <c r="A32" t="s">
        <v>39</v>
      </c>
      <c r="B32" s="32">
        <v>393.15879999999999</v>
      </c>
      <c r="C32" s="33">
        <v>265.67905999999897</v>
      </c>
      <c r="D32" s="34">
        <v>2.0781856E-3</v>
      </c>
    </row>
    <row r="33" spans="1:4" x14ac:dyDescent="0.15">
      <c r="A33" t="s">
        <v>40</v>
      </c>
      <c r="B33" s="32">
        <v>70.109899999999996</v>
      </c>
      <c r="C33" s="33">
        <v>58.364760000000096</v>
      </c>
      <c r="D33" s="34">
        <v>5.4562947999999998E-4</v>
      </c>
    </row>
    <row r="34" spans="1:4" x14ac:dyDescent="0.15">
      <c r="A34" t="s">
        <v>41</v>
      </c>
      <c r="B34" s="32">
        <v>89.537220000000005</v>
      </c>
      <c r="C34" s="33">
        <v>70.74829000000031</v>
      </c>
      <c r="D34" s="34">
        <v>5.5614893999999995E-4</v>
      </c>
    </row>
    <row r="35" spans="1:4" x14ac:dyDescent="0.15">
      <c r="A35" t="s">
        <v>42</v>
      </c>
      <c r="B35" s="32">
        <v>88.044479999999993</v>
      </c>
      <c r="C35" s="33">
        <v>69.512880000000195</v>
      </c>
      <c r="D35" s="34">
        <v>5.5244908E-4</v>
      </c>
    </row>
    <row r="36" spans="1:4" x14ac:dyDescent="0.15">
      <c r="A36" t="s">
        <v>43</v>
      </c>
      <c r="B36" s="32">
        <v>73.344639999999998</v>
      </c>
      <c r="C36" s="33">
        <v>53.856309999999894</v>
      </c>
      <c r="D36" s="34">
        <v>6.3561067999999999E-4</v>
      </c>
    </row>
    <row r="37" spans="1:4" x14ac:dyDescent="0.15">
      <c r="A37" t="s">
        <v>44</v>
      </c>
      <c r="B37" s="32">
        <v>95.307360000000003</v>
      </c>
      <c r="C37" s="33">
        <v>77.194940000000202</v>
      </c>
      <c r="D37" s="34">
        <v>6.4458197999999996E-4</v>
      </c>
    </row>
    <row r="38" spans="1:4" x14ac:dyDescent="0.15">
      <c r="A38" t="s">
        <v>45</v>
      </c>
      <c r="B38" s="32">
        <v>468.04919999999998</v>
      </c>
      <c r="C38" s="33">
        <v>312.61442999999798</v>
      </c>
      <c r="D38" s="34">
        <v>3.971891E-3</v>
      </c>
    </row>
    <row r="39" spans="1:4" x14ac:dyDescent="0.15">
      <c r="A39" t="s">
        <v>46</v>
      </c>
      <c r="B39" s="32">
        <v>500.53339999999997</v>
      </c>
      <c r="C39" s="33">
        <v>301.63878000000096</v>
      </c>
      <c r="D39" s="34">
        <v>4.2666372000000003E-3</v>
      </c>
    </row>
    <row r="40" spans="1:4" x14ac:dyDescent="0.15">
      <c r="A40" t="s">
        <v>47</v>
      </c>
      <c r="B40" s="32">
        <v>553.38639999999998</v>
      </c>
      <c r="C40" s="33">
        <v>365.41936999999996</v>
      </c>
      <c r="D40" s="34">
        <v>4.1669291999999998E-3</v>
      </c>
    </row>
    <row r="41" spans="1:4" x14ac:dyDescent="0.15">
      <c r="A41" t="s">
        <v>48</v>
      </c>
      <c r="B41" s="32">
        <v>479.30439999999999</v>
      </c>
      <c r="C41" s="33">
        <v>310.71419999999898</v>
      </c>
      <c r="D41" s="34">
        <v>4.3665125999999997E-3</v>
      </c>
    </row>
    <row r="42" spans="1:4" x14ac:dyDescent="0.15">
      <c r="A42" t="s">
        <v>49</v>
      </c>
      <c r="B42" s="32">
        <v>501.55619999999999</v>
      </c>
      <c r="C42" s="33">
        <v>323.36245999999699</v>
      </c>
      <c r="D42" s="34">
        <v>4.2546956000000004E-3</v>
      </c>
    </row>
    <row r="43" spans="1:4" x14ac:dyDescent="0.15">
      <c r="A43" t="s">
        <v>50</v>
      </c>
      <c r="B43" s="32">
        <v>113.37854</v>
      </c>
      <c r="C43" s="33">
        <v>90.032459999999702</v>
      </c>
      <c r="D43" s="34">
        <v>1.1398840999999999E-3</v>
      </c>
    </row>
    <row r="44" spans="1:4" x14ac:dyDescent="0.15">
      <c r="A44" t="s">
        <v>51</v>
      </c>
      <c r="B44" s="32">
        <v>144.42014</v>
      </c>
      <c r="C44" s="33">
        <v>117.6306400000004</v>
      </c>
      <c r="D44" s="34">
        <v>1.0934064400000001E-3</v>
      </c>
    </row>
    <row r="45" spans="1:4" x14ac:dyDescent="0.15">
      <c r="A45" t="s">
        <v>52</v>
      </c>
      <c r="B45" s="32">
        <v>116.87560000000001</v>
      </c>
      <c r="C45" s="33">
        <v>90.121130000000406</v>
      </c>
      <c r="D45" s="34">
        <v>1.0464974399999999E-3</v>
      </c>
    </row>
    <row r="46" spans="1:4" x14ac:dyDescent="0.15">
      <c r="A46" t="s">
        <v>53</v>
      </c>
      <c r="B46" s="32">
        <v>109.19987999999999</v>
      </c>
      <c r="C46" s="33">
        <v>83.264289999999491</v>
      </c>
      <c r="D46" s="34">
        <v>1.0445337399999999E-3</v>
      </c>
    </row>
    <row r="47" spans="1:4" x14ac:dyDescent="0.15">
      <c r="A47" t="s">
        <v>54</v>
      </c>
      <c r="B47" s="32">
        <v>102.79052</v>
      </c>
      <c r="C47" s="33">
        <v>75.017510000000598</v>
      </c>
      <c r="D47" s="34">
        <v>1.0145450599999999E-3</v>
      </c>
    </row>
    <row r="48" spans="1:4" x14ac:dyDescent="0.15">
      <c r="A48" t="s">
        <v>55</v>
      </c>
      <c r="B48" s="32">
        <v>637.92079999999999</v>
      </c>
      <c r="C48" s="33">
        <v>410.171490000002</v>
      </c>
      <c r="D48" s="34">
        <v>6.4565817999999997E-3</v>
      </c>
    </row>
    <row r="49" spans="1:4" x14ac:dyDescent="0.15">
      <c r="A49" t="s">
        <v>56</v>
      </c>
      <c r="B49" s="32">
        <v>477.08159999999998</v>
      </c>
      <c r="C49" s="33">
        <v>248.47869999999998</v>
      </c>
      <c r="D49" s="34">
        <v>6.3856264000000003E-3</v>
      </c>
    </row>
    <row r="50" spans="1:4" x14ac:dyDescent="0.15">
      <c r="A50" t="s">
        <v>57</v>
      </c>
      <c r="B50" s="32">
        <v>609.15480000000002</v>
      </c>
      <c r="C50" s="33">
        <v>382.40946000000099</v>
      </c>
      <c r="D50" s="34">
        <v>6.5722473999999999E-3</v>
      </c>
    </row>
    <row r="51" spans="1:4" x14ac:dyDescent="0.15">
      <c r="A51" t="s">
        <v>58</v>
      </c>
      <c r="B51" s="32">
        <v>639.23720000000003</v>
      </c>
      <c r="C51" s="33">
        <v>412.82758999999703</v>
      </c>
      <c r="D51" s="34">
        <v>6.5961231999999998E-3</v>
      </c>
    </row>
    <row r="52" spans="1:4" x14ac:dyDescent="0.15">
      <c r="A52" t="s">
        <v>59</v>
      </c>
      <c r="B52" s="32">
        <v>471.50319999999999</v>
      </c>
      <c r="C52" s="33">
        <v>222.64658000000199</v>
      </c>
      <c r="D52" s="34">
        <v>6.3845860000000003E-3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workbookViewId="0">
      <selection sqref="A1:D52"/>
    </sheetView>
  </sheetViews>
  <sheetFormatPr baseColWidth="10" defaultRowHeight="13" x14ac:dyDescent="0.15"/>
  <sheetData>
    <row r="1" spans="1:4" x14ac:dyDescent="0.15">
      <c r="A1" t="s">
        <v>61</v>
      </c>
    </row>
    <row r="2" spans="1:4" x14ac:dyDescent="0.15">
      <c r="A2" t="s">
        <v>1</v>
      </c>
      <c r="B2" t="s">
        <v>5</v>
      </c>
      <c r="C2" t="s">
        <v>6</v>
      </c>
      <c r="D2" t="s">
        <v>7</v>
      </c>
    </row>
    <row r="3" spans="1:4" x14ac:dyDescent="0.15">
      <c r="A3" t="s">
        <v>8</v>
      </c>
      <c r="B3" s="32">
        <v>0</v>
      </c>
      <c r="C3" s="33">
        <v>0</v>
      </c>
      <c r="D3" s="34">
        <v>1.8619432000000001E-5</v>
      </c>
    </row>
    <row r="4" spans="1:4" x14ac:dyDescent="0.15">
      <c r="A4" t="s">
        <v>9</v>
      </c>
      <c r="B4" s="32">
        <v>0</v>
      </c>
      <c r="C4" s="33">
        <v>0</v>
      </c>
      <c r="D4" s="34">
        <v>1.6977528000000001E-5</v>
      </c>
    </row>
    <row r="5" spans="1:4" x14ac:dyDescent="0.15">
      <c r="A5" t="s">
        <v>10</v>
      </c>
      <c r="B5" s="32">
        <v>0</v>
      </c>
      <c r="C5" s="33">
        <v>0</v>
      </c>
      <c r="D5" s="34">
        <v>1.8920748000000001E-5</v>
      </c>
    </row>
    <row r="6" spans="1:4" x14ac:dyDescent="0.15">
      <c r="A6" t="s">
        <v>12</v>
      </c>
      <c r="B6" s="32">
        <v>0</v>
      </c>
      <c r="C6" s="33">
        <v>0</v>
      </c>
      <c r="D6" s="34">
        <v>1.7568695999999999E-5</v>
      </c>
    </row>
    <row r="7" spans="1:4" x14ac:dyDescent="0.15">
      <c r="A7" t="s">
        <v>14</v>
      </c>
      <c r="B7" s="32">
        <v>0</v>
      </c>
      <c r="C7" s="33">
        <v>0</v>
      </c>
      <c r="D7" s="34">
        <v>1.7175063999999999E-5</v>
      </c>
    </row>
    <row r="8" spans="1:4" x14ac:dyDescent="0.15">
      <c r="A8" t="s">
        <v>15</v>
      </c>
      <c r="B8" s="32">
        <v>30.573139999999999</v>
      </c>
      <c r="C8" s="33">
        <v>17.855180000000299</v>
      </c>
      <c r="D8" s="34">
        <v>2.7310216000000001E-4</v>
      </c>
    </row>
    <row r="9" spans="1:4" x14ac:dyDescent="0.15">
      <c r="A9" t="s">
        <v>16</v>
      </c>
      <c r="B9" s="32">
        <v>27.297419999999999</v>
      </c>
      <c r="C9" s="33">
        <v>13.198670000000298</v>
      </c>
      <c r="D9" s="34">
        <v>2.1591631999999999E-4</v>
      </c>
    </row>
    <row r="10" spans="1:4" x14ac:dyDescent="0.15">
      <c r="A10" t="s">
        <v>17</v>
      </c>
      <c r="B10" s="32">
        <v>42.268700000000003</v>
      </c>
      <c r="C10" s="33">
        <v>25.507510000000202</v>
      </c>
      <c r="D10" s="34">
        <v>2.4141205999999999E-4</v>
      </c>
    </row>
    <row r="11" spans="1:4" x14ac:dyDescent="0.15">
      <c r="A11" t="s">
        <v>18</v>
      </c>
      <c r="B11" s="32">
        <v>40.267499999999998</v>
      </c>
      <c r="C11" s="33">
        <v>23.1982900000001</v>
      </c>
      <c r="D11" s="34">
        <v>2.417028E-4</v>
      </c>
    </row>
    <row r="12" spans="1:4" x14ac:dyDescent="0.15">
      <c r="A12" t="s">
        <v>19</v>
      </c>
      <c r="B12" s="32">
        <v>45.794020000000003</v>
      </c>
      <c r="C12" s="33">
        <v>22.528790000000104</v>
      </c>
      <c r="D12" s="34">
        <v>2.232887E-4</v>
      </c>
    </row>
    <row r="13" spans="1:4" x14ac:dyDescent="0.15">
      <c r="A13" t="s">
        <v>20</v>
      </c>
      <c r="B13" s="32">
        <v>15.519579999999999</v>
      </c>
      <c r="C13" s="33">
        <v>13.59347999999998</v>
      </c>
      <c r="D13" s="34">
        <v>2.8022779999999997E-4</v>
      </c>
    </row>
    <row r="14" spans="1:4" x14ac:dyDescent="0.15">
      <c r="A14" t="s">
        <v>21</v>
      </c>
      <c r="B14" s="32">
        <v>11.299986000000001</v>
      </c>
      <c r="C14" s="33">
        <v>9.1789459999998897</v>
      </c>
      <c r="D14" s="34">
        <v>2.3540835999999999E-4</v>
      </c>
    </row>
    <row r="15" spans="1:4" x14ac:dyDescent="0.15">
      <c r="A15" t="s">
        <v>22</v>
      </c>
      <c r="B15" s="32">
        <v>13.1555</v>
      </c>
      <c r="C15" s="33">
        <v>10.79319000000002</v>
      </c>
      <c r="D15" s="34">
        <v>2.8403498E-4</v>
      </c>
    </row>
    <row r="16" spans="1:4" x14ac:dyDescent="0.15">
      <c r="A16" t="s">
        <v>23</v>
      </c>
      <c r="B16" s="32">
        <v>21.088619999999999</v>
      </c>
      <c r="C16" s="33">
        <v>19.425420000000098</v>
      </c>
      <c r="D16" s="34">
        <v>2.2644236000000001E-4</v>
      </c>
    </row>
    <row r="17" spans="1:4" x14ac:dyDescent="0.15">
      <c r="A17" t="s">
        <v>24</v>
      </c>
      <c r="B17" s="32">
        <v>17.244540000000001</v>
      </c>
      <c r="C17" s="33">
        <v>14.39141000000004</v>
      </c>
      <c r="D17" s="34">
        <v>2.6480589999999999E-4</v>
      </c>
    </row>
    <row r="18" spans="1:4" x14ac:dyDescent="0.15">
      <c r="A18" t="s">
        <v>25</v>
      </c>
      <c r="B18" s="32">
        <v>100.78464</v>
      </c>
      <c r="C18" s="33">
        <v>58.038860000000895</v>
      </c>
      <c r="D18" s="34">
        <v>2.9879904E-3</v>
      </c>
    </row>
    <row r="19" spans="1:4" x14ac:dyDescent="0.15">
      <c r="A19" t="s">
        <v>26</v>
      </c>
      <c r="B19" s="32">
        <v>115.86014</v>
      </c>
      <c r="C19" s="33">
        <v>67.752530000000405</v>
      </c>
      <c r="D19" s="34">
        <v>3.0428581999999999E-3</v>
      </c>
    </row>
    <row r="20" spans="1:4" x14ac:dyDescent="0.15">
      <c r="A20" t="s">
        <v>27</v>
      </c>
      <c r="B20" s="32">
        <v>87.714100000000002</v>
      </c>
      <c r="C20" s="33">
        <v>44.518010000000302</v>
      </c>
      <c r="D20" s="34">
        <v>2.1791692E-3</v>
      </c>
    </row>
    <row r="21" spans="1:4" x14ac:dyDescent="0.15">
      <c r="A21" t="s">
        <v>28</v>
      </c>
      <c r="B21" s="32">
        <v>110.8314</v>
      </c>
      <c r="C21" s="33">
        <v>64.418950000000592</v>
      </c>
      <c r="D21" s="34">
        <v>2.2619946E-3</v>
      </c>
    </row>
    <row r="22" spans="1:4" x14ac:dyDescent="0.15">
      <c r="A22" t="s">
        <v>29</v>
      </c>
      <c r="B22" s="32">
        <v>112.72441999999999</v>
      </c>
      <c r="C22" s="33">
        <v>65.009310000000397</v>
      </c>
      <c r="D22" s="34">
        <v>2.8433745999999998E-3</v>
      </c>
    </row>
    <row r="23" spans="1:4" x14ac:dyDescent="0.15">
      <c r="A23" t="s">
        <v>30</v>
      </c>
      <c r="B23" s="32">
        <v>33.807279999999999</v>
      </c>
      <c r="C23" s="33">
        <v>19.975260000000098</v>
      </c>
      <c r="D23" s="34">
        <v>2.0899782000000002E-3</v>
      </c>
    </row>
    <row r="24" spans="1:4" x14ac:dyDescent="0.15">
      <c r="A24" t="s">
        <v>31</v>
      </c>
      <c r="B24" s="32">
        <v>47.36936</v>
      </c>
      <c r="C24" s="33">
        <v>33.705019999999699</v>
      </c>
      <c r="D24" s="34">
        <v>1.7583664000000001E-3</v>
      </c>
    </row>
    <row r="25" spans="1:4" x14ac:dyDescent="0.15">
      <c r="A25" t="s">
        <v>32</v>
      </c>
      <c r="B25" s="32">
        <v>38.730879999999999</v>
      </c>
      <c r="C25" s="33">
        <v>23.385500000000199</v>
      </c>
      <c r="D25" s="34">
        <v>1.9360534E-3</v>
      </c>
    </row>
    <row r="26" spans="1:4" x14ac:dyDescent="0.15">
      <c r="A26" t="s">
        <v>33</v>
      </c>
      <c r="B26" s="32">
        <v>37.874659999999999</v>
      </c>
      <c r="C26" s="33">
        <v>29.234020000000609</v>
      </c>
      <c r="D26" s="34">
        <v>2.019678E-3</v>
      </c>
    </row>
    <row r="27" spans="1:4" x14ac:dyDescent="0.15">
      <c r="A27" t="s">
        <v>34</v>
      </c>
      <c r="B27" s="32">
        <v>36.564860000000003</v>
      </c>
      <c r="C27" s="33">
        <v>19.364350000000105</v>
      </c>
      <c r="D27" s="34">
        <v>1.9631446000000002E-3</v>
      </c>
    </row>
    <row r="28" spans="1:4" x14ac:dyDescent="0.15">
      <c r="A28" t="s">
        <v>35</v>
      </c>
      <c r="B28" s="32">
        <v>383.07960000000003</v>
      </c>
      <c r="C28" s="33">
        <v>214.35000999999903</v>
      </c>
      <c r="D28" s="34">
        <v>1.4041980000000001E-2</v>
      </c>
    </row>
    <row r="29" spans="1:4" x14ac:dyDescent="0.15">
      <c r="A29" t="s">
        <v>36</v>
      </c>
      <c r="B29" s="32">
        <v>319.32240000000002</v>
      </c>
      <c r="C29" s="33">
        <v>192.22514000000001</v>
      </c>
      <c r="D29" s="34">
        <v>2.0994334E-2</v>
      </c>
    </row>
    <row r="30" spans="1:4" x14ac:dyDescent="0.15">
      <c r="A30" t="s">
        <v>37</v>
      </c>
      <c r="B30" s="32">
        <v>259.78179999999998</v>
      </c>
      <c r="C30" s="33">
        <v>153.40261000000098</v>
      </c>
      <c r="D30" s="34">
        <v>2.3774018000000001E-2</v>
      </c>
    </row>
    <row r="31" spans="1:4" x14ac:dyDescent="0.15">
      <c r="A31" t="s">
        <v>38</v>
      </c>
      <c r="B31" s="32">
        <v>290.5872</v>
      </c>
      <c r="C31" s="33">
        <v>153.13404000000099</v>
      </c>
      <c r="D31" s="34">
        <v>2.0926096000000002E-2</v>
      </c>
    </row>
    <row r="32" spans="1:4" x14ac:dyDescent="0.15">
      <c r="A32" t="s">
        <v>39</v>
      </c>
      <c r="B32" s="32">
        <v>303.79360000000003</v>
      </c>
      <c r="C32" s="33">
        <v>176.31385999999901</v>
      </c>
      <c r="D32" s="34">
        <v>1.95088E-2</v>
      </c>
    </row>
    <row r="33" spans="1:4" x14ac:dyDescent="0.15">
      <c r="A33" t="s">
        <v>40</v>
      </c>
      <c r="B33" s="32">
        <v>48.156880000000001</v>
      </c>
      <c r="C33" s="33">
        <v>36.411740000000101</v>
      </c>
      <c r="D33" s="34">
        <v>3.3440767999999999E-3</v>
      </c>
    </row>
    <row r="34" spans="1:4" x14ac:dyDescent="0.15">
      <c r="A34" t="s">
        <v>41</v>
      </c>
      <c r="B34" s="32">
        <v>47.237160000000003</v>
      </c>
      <c r="C34" s="33">
        <v>28.448230000000304</v>
      </c>
      <c r="D34" s="34">
        <v>3.2954322000000001E-3</v>
      </c>
    </row>
    <row r="35" spans="1:4" x14ac:dyDescent="0.15">
      <c r="A35" t="s">
        <v>42</v>
      </c>
      <c r="B35" s="32">
        <v>43.268540000000002</v>
      </c>
      <c r="C35" s="33">
        <v>24.736940000000203</v>
      </c>
      <c r="D35" s="34">
        <v>3.6839044000000001E-3</v>
      </c>
    </row>
    <row r="36" spans="1:4" x14ac:dyDescent="0.15">
      <c r="A36" t="s">
        <v>43</v>
      </c>
      <c r="B36" s="32">
        <v>48.452179999999998</v>
      </c>
      <c r="C36" s="33">
        <v>28.963849999999898</v>
      </c>
      <c r="D36" s="34">
        <v>3.7714032000000001E-3</v>
      </c>
    </row>
    <row r="37" spans="1:4" x14ac:dyDescent="0.15">
      <c r="A37" t="s">
        <v>44</v>
      </c>
      <c r="B37" s="32">
        <v>57.8748</v>
      </c>
      <c r="C37" s="33">
        <v>39.762380000000199</v>
      </c>
      <c r="D37" s="34">
        <v>3.1935124E-3</v>
      </c>
    </row>
    <row r="38" spans="1:4" x14ac:dyDescent="0.15">
      <c r="A38" t="s">
        <v>45</v>
      </c>
      <c r="B38" s="32">
        <v>341.01659999999998</v>
      </c>
      <c r="C38" s="33">
        <v>185.58182999999798</v>
      </c>
      <c r="D38" s="34">
        <v>4.3585355999999999E-2</v>
      </c>
    </row>
    <row r="39" spans="1:4" x14ac:dyDescent="0.15">
      <c r="A39" t="s">
        <v>46</v>
      </c>
      <c r="B39" s="32">
        <v>524.93859999999995</v>
      </c>
      <c r="C39" s="33">
        <v>326.04398000000094</v>
      </c>
      <c r="D39" s="34">
        <v>4.9276797999999997E-2</v>
      </c>
    </row>
    <row r="40" spans="1:4" x14ac:dyDescent="0.15">
      <c r="A40" t="s">
        <v>47</v>
      </c>
      <c r="B40" s="32">
        <v>514.51179999999999</v>
      </c>
      <c r="C40" s="33">
        <v>326.54476999999997</v>
      </c>
      <c r="D40" s="34">
        <v>4.9306254000000001E-2</v>
      </c>
    </row>
    <row r="41" spans="1:4" x14ac:dyDescent="0.15">
      <c r="A41" t="s">
        <v>48</v>
      </c>
      <c r="B41" s="32">
        <v>352.47359999999998</v>
      </c>
      <c r="C41" s="33">
        <v>183.88339999999897</v>
      </c>
      <c r="D41" s="34">
        <v>2.8968781999999998E-2</v>
      </c>
    </row>
    <row r="42" spans="1:4" x14ac:dyDescent="0.15">
      <c r="A42" t="s">
        <v>49</v>
      </c>
      <c r="B42" s="32">
        <v>388.18360000000001</v>
      </c>
      <c r="C42" s="33">
        <v>209.98985999999701</v>
      </c>
      <c r="D42" s="34">
        <v>3.8915699999999998E-2</v>
      </c>
    </row>
    <row r="43" spans="1:4" x14ac:dyDescent="0.15">
      <c r="A43" t="s">
        <v>50</v>
      </c>
      <c r="B43" s="32">
        <v>66.591099999999997</v>
      </c>
      <c r="C43" s="33">
        <v>43.245019999999698</v>
      </c>
      <c r="D43" s="34">
        <v>7.6371293999999996E-3</v>
      </c>
    </row>
    <row r="44" spans="1:4" x14ac:dyDescent="0.15">
      <c r="A44" t="s">
        <v>51</v>
      </c>
      <c r="B44" s="32">
        <v>72.093900000000005</v>
      </c>
      <c r="C44" s="33">
        <v>45.304400000000406</v>
      </c>
      <c r="D44" s="34">
        <v>9.5701477999999996E-3</v>
      </c>
    </row>
    <row r="45" spans="1:4" x14ac:dyDescent="0.15">
      <c r="A45" t="s">
        <v>52</v>
      </c>
      <c r="B45" s="32">
        <v>75.475759999999994</v>
      </c>
      <c r="C45" s="33">
        <v>48.721290000000394</v>
      </c>
      <c r="D45" s="34">
        <v>1.0728899E-2</v>
      </c>
    </row>
    <row r="46" spans="1:4" x14ac:dyDescent="0.15">
      <c r="A46" t="s">
        <v>53</v>
      </c>
      <c r="B46" s="32">
        <v>68.209980000000002</v>
      </c>
      <c r="C46" s="33">
        <v>42.274389999999499</v>
      </c>
      <c r="D46" s="34">
        <v>7.6267527999999999E-3</v>
      </c>
    </row>
    <row r="47" spans="1:4" x14ac:dyDescent="0.15">
      <c r="A47" t="s">
        <v>54</v>
      </c>
      <c r="B47" s="32">
        <v>68.95308</v>
      </c>
      <c r="C47" s="33">
        <v>41.180070000000597</v>
      </c>
      <c r="D47" s="34">
        <v>6.2927959999999998E-3</v>
      </c>
    </row>
    <row r="48" spans="1:4" x14ac:dyDescent="0.15">
      <c r="A48" t="s">
        <v>55</v>
      </c>
      <c r="B48" s="32">
        <v>529.09259999999995</v>
      </c>
      <c r="C48" s="33">
        <v>301.34329000000196</v>
      </c>
      <c r="D48" s="34">
        <v>9.1197390000000003E-2</v>
      </c>
    </row>
    <row r="49" spans="1:4" x14ac:dyDescent="0.15">
      <c r="A49" t="s">
        <v>56</v>
      </c>
      <c r="B49" s="32">
        <v>393.57560000000001</v>
      </c>
      <c r="C49" s="33">
        <v>164.9727</v>
      </c>
      <c r="D49" s="34">
        <v>7.0336644000000004E-2</v>
      </c>
    </row>
    <row r="50" spans="1:4" x14ac:dyDescent="0.15">
      <c r="A50" t="s">
        <v>57</v>
      </c>
      <c r="B50" s="32">
        <v>485.82220000000001</v>
      </c>
      <c r="C50" s="33">
        <v>259.07686000000103</v>
      </c>
      <c r="D50" s="34">
        <v>8.6681438E-2</v>
      </c>
    </row>
    <row r="51" spans="1:4" x14ac:dyDescent="0.15">
      <c r="A51" t="s">
        <v>58</v>
      </c>
      <c r="B51" s="32">
        <v>504.25880000000001</v>
      </c>
      <c r="C51" s="33">
        <v>277.84918999999701</v>
      </c>
      <c r="D51" s="34">
        <v>6.7021323999999993E-2</v>
      </c>
    </row>
    <row r="52" spans="1:4" x14ac:dyDescent="0.15">
      <c r="A52" t="s">
        <v>59</v>
      </c>
      <c r="B52" s="32">
        <v>513.85400000000004</v>
      </c>
      <c r="C52" s="33">
        <v>264.99738000000207</v>
      </c>
      <c r="D52" s="34">
        <v>7.6238955999999997E-2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2021-22</vt:lpstr>
      <vt:lpstr>Greedy</vt:lpstr>
      <vt:lpstr>LocalSearch</vt:lpstr>
      <vt:lpstr>'2021-22'!Excel_BuiltIn__FilterDatabase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2022-04-14T12:13:01Z</dcterms:created>
  <dcterms:modified xsi:type="dcterms:W3CDTF">2022-05-15T11:00:16Z</dcterms:modified>
</cp:coreProperties>
</file>