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BAED7789-9794-C249-AF0E-259740CFE7FF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2" hidden="1">'2021-22'!$AU$4:$AU$53</definedName>
    <definedName name="_xlchart.v1.3" hidden="1">'2021-22'!$BC$4:$BC$53</definedName>
    <definedName name="_xlchart.v1.4" hidden="1">'2021-22'!$BK$4:$BK$53</definedName>
    <definedName name="_xlchart.v1.5" hidden="1">'2021-22'!$BS$4:$BS$53</definedName>
    <definedName name="_xlchart.v1.6" hidden="1">'2021-22'!$CA$4:$CA$53</definedName>
    <definedName name="_xlchart.v1.7" hidden="1">'2021-22'!$G$4:$G$53</definedName>
    <definedName name="_xlchart.v1.8" hidden="1">'2021-22'!$O$4:$O$53</definedName>
    <definedName name="_xlchart.v1.9" hidden="1">'2021-22'!$W$4:$W$53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H53" i="1" l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L7" i="1"/>
  <c r="DH7" i="1"/>
  <c r="DH6" i="1"/>
  <c r="DH5" i="1"/>
  <c r="DH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DD7" i="1"/>
  <c r="CZ7" i="1"/>
  <c r="CZ6" i="1"/>
  <c r="CZ5" i="1"/>
  <c r="CZ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V7" i="1"/>
  <c r="CR7" i="1"/>
  <c r="CR6" i="1"/>
  <c r="CR5" i="1"/>
  <c r="CR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N7" i="1"/>
  <c r="CJ7" i="1"/>
  <c r="CN6" i="1" s="1"/>
  <c r="CJ6" i="1"/>
  <c r="CJ5" i="1"/>
  <c r="CJ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F7" i="1"/>
  <c r="CB7" i="1"/>
  <c r="CB6" i="1"/>
  <c r="CB5" i="1"/>
  <c r="CB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X7" i="1"/>
  <c r="BT7" i="1"/>
  <c r="BT6" i="1"/>
  <c r="BT5" i="1"/>
  <c r="BT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P7" i="1"/>
  <c r="BL7" i="1"/>
  <c r="BL6" i="1"/>
  <c r="BL5" i="1"/>
  <c r="BL4" i="1"/>
  <c r="BP6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DL6" i="1" l="1"/>
  <c r="DD6" i="1"/>
  <c r="CV6" i="1"/>
  <c r="CF6" i="1"/>
  <c r="BX6" i="1"/>
  <c r="BH6" i="1"/>
  <c r="AZ6" i="1"/>
  <c r="AJ6" i="1"/>
  <c r="AR6" i="1"/>
</calcChain>
</file>

<file path=xl/sharedStrings.xml><?xml version="1.0" encoding="utf-8"?>
<sst xmlns="http://schemas.openxmlformats.org/spreadsheetml/2006/main" count="978" uniqueCount="78">
  <si>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</si>
  <si>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</si>
  <si>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</si>
  <si>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</si>
  <si>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</si>
  <si>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</si>
  <si>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</si>
  <si>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</si>
  <si>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</si>
  <si>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</si>
  <si>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</si>
  <si>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</si>
  <si>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</si>
  <si>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</si>
  <si>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</si>
  <si>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</si>
  <si>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</si>
  <si>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</si>
  <si>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</si>
  <si>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</si>
  <si>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</si>
  <si>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</si>
  <si>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</si>
  <si>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</si>
  <si>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</si>
  <si>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</si>
  <si>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</si>
  <si>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</si>
  <si>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</si>
  <si>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</si>
  <si>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</si>
  <si>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</si>
  <si>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</si>
  <si>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</si>
  <si>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</si>
  <si>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</si>
  <si>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</si>
  <si>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</si>
  <si>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</si>
  <si>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</si>
  <si>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</si>
  <si>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</si>
  <si>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</si>
  <si>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</si>
  <si>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</si>
  <si>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</si>
  <si>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</si>
  <si>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</si>
  <si>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</si>
  <si>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</si>
  <si>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</si>
  <si>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</si>
  <si>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</si>
  <si>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</si>
  <si>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</si>
  <si>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</si>
  <si>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</si>
  <si>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</si>
  <si>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</si>
  <si>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</si>
  <si>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</si>
  <si>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</si>
  <si>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</si>
  <si>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</si>
  <si>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</si>
  <si>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</si>
  <si>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</si>
  <si>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</si>
  <si>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</si>
  <si>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</si>
  <si>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</si>
  <si>
    <t>Algoritmo memetico-10-1.0</t>
  </si>
  <si>
    <t>Algoritmo memetico-10-0.1</t>
  </si>
  <si>
    <t>Algoritmo memetico-10-0.1best</t>
  </si>
  <si>
    <t>Algoritmo Enfriamiento Simulado</t>
  </si>
  <si>
    <t>Algoritmo BMB</t>
  </si>
  <si>
    <t>Algoritmo ILS</t>
  </si>
  <si>
    <t>Algoritmo 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</si>
</sst>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14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_xlchart.v1.9</cx:f>
      </cx:numDim>
    </cx:data>
    <cx:data id="3">
      <cx:numDim type="val">
        <cx:f>_xlchart.v1.0</cx:f>
      </cx:numDim>
    </cx:data>
    <cx:data id="4">
      <cx:numDim type="val">
        <cx:f>_xlchart.v1.1</cx:f>
      </cx:numDim>
    </cx:data>
    <cx:data id="5">
      <cx:numDim type="val">
        <cx:f>_xlchart.v1.2</cx:f>
      </cx:numDim>
    </cx:data>
    <cx:data id="6">
      <cx:numDim type="val">
        <cx:f>_xlchart.v1.3</cx:f>
      </cx:numDim>
    </cx:data>
    <cx:data id="7">
      <cx:numDim type="val">
        <cx:f>_xlchart.v1.4</cx:f>
      </cx:numDim>
    </cx:data>
    <cx:data id="8">
      <cx:numDim type="val">
        <cx:f>_xlchart.v1.5</cx:f>
      </cx:numDim>
    </cx:data>
    <cx:data id="9">
      <cx:numDim type="val">
        <cx:f>_xlchart.v1.6</cx:f>
      </cx:numDim>
    </cx:data>
  </cx:chartData>
  <cx:chart>
    <cx:plotArea>
      <cx:plotAreaRegion>
        <cx:series layoutId="boxWhisker" uniqueId="{4FE5C941-3B5A-334E-B0C4-7F12ED7F9EB2}">
          <cx:tx>
            <cx:txData>
              <cx:f/>
              <cx:v>Algoritmo Greedy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428C693E-0A43-7945-BDE8-2BAF64EC535A}">
          <cx:tx>
            <cx:txData>
              <cx:f/>
              <cx:v>Algoritmo de Búsqueda Local Primer Mejor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2-D11F-814C-9C95-1F249183C104}">
          <cx:tx>
            <cx:txData>
              <cx:f/>
              <cx:v>Algoritmo de Búsqueda Local Mejor Vecino</cx:v>
            </cx:txData>
          </cx:tx>
          <cx:dataId val="2"/>
          <cx:layoutPr>
            <cx:statistics quartileMethod="exclusive"/>
          </cx:layoutPr>
        </cx:series>
        <cx:series layoutId="boxWhisker" uniqueId="{00000000-D01A-BF43-80AD-3C2244F3DAB4}">
          <cx:tx>
            <cx:txData>
              <cx:f/>
              <cx:v>Algoritmo AGG-uniforme</cx:v>
            </cx:txData>
          </cx:tx>
          <cx:dataId val="3"/>
          <cx:layoutPr>
            <cx:statistics quartileMethod="exclusive"/>
          </cx:layoutPr>
        </cx:series>
        <cx:series layoutId="boxWhisker" uniqueId="{00000001-D01A-BF43-80AD-3C2244F3DAB4}">
          <cx:tx>
            <cx:txData>
              <cx:f/>
              <cx:v>Algoritmo AGG-posicion</cx:v>
            </cx:txData>
          </cx:tx>
          <cx:dataId val="4"/>
          <cx:layoutPr>
            <cx:statistics quartileMethod="exclusive"/>
          </cx:layoutPr>
        </cx:series>
        <cx:series layoutId="boxWhisker" uniqueId="{00000002-D01A-BF43-80AD-3C2244F3DAB4}">
          <cx:tx>
            <cx:txData>
              <cx:f/>
              <cx:v>Algoritmo AGE-uniforme</cx:v>
            </cx:txData>
          </cx:tx>
          <cx:dataId val="5"/>
          <cx:layoutPr>
            <cx:statistics quartileMethod="exclusive"/>
          </cx:layoutPr>
        </cx:series>
        <cx:series layoutId="boxWhisker" uniqueId="{00000003-D01A-BF43-80AD-3C2244F3DAB4}">
          <cx:tx>
            <cx:txData>
              <cx:f/>
              <cx:v>Algoritmo AGE-posicion</cx:v>
            </cx:txData>
          </cx:tx>
          <cx:dataId val="6"/>
          <cx:layoutPr>
            <cx:statistics quartileMethod="exclusive"/>
          </cx:layoutPr>
        </cx:series>
        <cx:series layoutId="boxWhisker" uniqueId="{00000000-33C7-D64D-BA83-91C2692EB333}">
          <cx:tx>
            <cx:txData>
              <cx:f/>
              <cx:v>Algoritmo memético-10-1.0</cx:v>
            </cx:txData>
          </cx:tx>
          <cx:dataId val="7"/>
          <cx:layoutPr>
            <cx:statistics quartileMethod="exclusive"/>
          </cx:layoutPr>
        </cx:series>
        <cx:series layoutId="boxWhisker" uniqueId="{00000001-33C7-D64D-BA83-91C2692EB333}">
          <cx:tx>
            <cx:txData>
              <cx:f/>
              <cx:v>Algoritmo memético-10-0.1</cx:v>
            </cx:txData>
          </cx:tx>
          <cx:dataId val="8"/>
          <cx:layoutPr>
            <cx:statistics quartileMethod="exclusive"/>
          </cx:layoutPr>
        </cx:series>
        <cx:series layoutId="boxWhisker" uniqueId="{00000002-33C7-D64D-BA83-91C2692EB333}">
          <cx:tx>
            <cx:txData>
              <cx:f/>
              <cx:v>Algoritmo memético-10-0.1best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54</xdr:row>
      <xdr:rowOff>6155</xdr:rowOff>
    </xdr:from>
    <xdr:to>
      <xdr:col>12</xdr:col>
      <xdr:colOff>779318</xdr:colOff>
      <xdr:row>76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727" y="11994955"/>
              <a:ext cx="7630391" cy="3738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55"/>
  <sheetViews>
    <sheetView tabSelected="1" topLeftCell="CG1" zoomScale="68" zoomScaleNormal="132" workbookViewId="0">
      <selection activeCell="DJ52" sqref="DJ52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119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119" ht="16.5" customHeight="1" thickBot="1" x14ac:dyDescent="0.25">
      <c r="A2" s="4"/>
      <c r="B2" s="3"/>
      <c r="C2" s="3"/>
      <c r="D2" s="3"/>
      <c r="E2" s="4"/>
      <c r="F2" s="40" t="s">
        <v>60</v>
      </c>
      <c r="G2" s="40"/>
      <c r="H2" s="40"/>
      <c r="I2" s="40"/>
      <c r="J2" s="7"/>
      <c r="K2" s="8"/>
      <c r="L2" s="8"/>
      <c r="N2" s="40" t="s">
        <v>61</v>
      </c>
      <c r="O2" s="40"/>
      <c r="P2" s="40"/>
      <c r="Q2" s="40"/>
      <c r="R2" s="7"/>
      <c r="S2" s="8"/>
      <c r="T2" s="8"/>
      <c r="V2" s="40" t="s">
        <v>63</v>
      </c>
      <c r="W2" s="40"/>
      <c r="X2" s="40"/>
      <c r="Y2" s="40"/>
      <c r="AD2" s="40" t="s">
        <v>64</v>
      </c>
      <c r="AE2" s="40"/>
      <c r="AF2" s="40"/>
      <c r="AG2" s="40"/>
      <c r="AL2" s="40" t="s">
        <v>65</v>
      </c>
      <c r="AM2" s="40"/>
      <c r="AN2" s="40"/>
      <c r="AO2" s="40"/>
      <c r="AT2" s="40" t="s">
        <v>69</v>
      </c>
      <c r="AU2" s="40"/>
      <c r="AV2" s="40"/>
      <c r="AW2" s="40"/>
      <c r="BB2" s="40" t="s">
        <v>70</v>
      </c>
      <c r="BC2" s="40"/>
      <c r="BD2" s="40"/>
      <c r="BE2" s="40"/>
      <c r="BJ2" s="40" t="s">
        <v>71</v>
      </c>
      <c r="BK2" s="40"/>
      <c r="BL2" s="40"/>
      <c r="BM2" s="40"/>
      <c r="BR2" s="40" t="s">
        <v>72</v>
      </c>
      <c r="BS2" s="40"/>
      <c r="BT2" s="40"/>
      <c r="BU2" s="40"/>
      <c r="BZ2" s="40" t="s">
        <v>73</v>
      </c>
      <c r="CA2" s="40"/>
      <c r="CB2" s="40"/>
      <c r="CC2" s="40"/>
      <c r="CH2" s="40" t="s">
        <v>74</v>
      </c>
      <c r="CI2" s="40"/>
      <c r="CJ2" s="40"/>
      <c r="CK2" s="40"/>
      <c r="CP2" s="40" t="s">
        <v>75</v>
      </c>
      <c r="CQ2" s="40"/>
      <c r="CR2" s="40"/>
      <c r="CS2" s="40"/>
      <c r="CX2" s="40" t="s">
        <v>76</v>
      </c>
      <c r="CY2" s="40"/>
      <c r="CZ2" s="40"/>
      <c r="DA2" s="40"/>
      <c r="DF2" s="40" t="s">
        <v>77</v>
      </c>
      <c r="DG2" s="40"/>
      <c r="DH2" s="40"/>
      <c r="DI2" s="40"/>
    </row>
    <row r="3" spans="1:119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  <c r="BJ3" s="12" t="s">
        <v>1</v>
      </c>
      <c r="BK3" s="13" t="s">
        <v>5</v>
      </c>
      <c r="BL3" s="37" t="s">
        <v>6</v>
      </c>
      <c r="BM3" s="14" t="s">
        <v>7</v>
      </c>
      <c r="BR3" s="12" t="s">
        <v>1</v>
      </c>
      <c r="BS3" s="13" t="s">
        <v>5</v>
      </c>
      <c r="BT3" s="37" t="s">
        <v>6</v>
      </c>
      <c r="BU3" s="14" t="s">
        <v>7</v>
      </c>
      <c r="BZ3" s="12" t="s">
        <v>1</v>
      </c>
      <c r="CA3" s="13" t="s">
        <v>5</v>
      </c>
      <c r="CB3" s="37" t="s">
        <v>6</v>
      </c>
      <c r="CC3" s="14" t="s">
        <v>7</v>
      </c>
      <c r="CH3" s="12" t="s">
        <v>1</v>
      </c>
      <c r="CI3" s="13" t="s">
        <v>5</v>
      </c>
      <c r="CJ3" s="39" t="s">
        <v>6</v>
      </c>
      <c r="CK3" s="14" t="s">
        <v>7</v>
      </c>
      <c r="CP3" s="12" t="s">
        <v>1</v>
      </c>
      <c r="CQ3" s="13" t="s">
        <v>5</v>
      </c>
      <c r="CR3" s="39" t="s">
        <v>6</v>
      </c>
      <c r="CS3" s="14" t="s">
        <v>7</v>
      </c>
      <c r="CX3" s="12" t="s">
        <v>1</v>
      </c>
      <c r="CY3" s="13" t="s">
        <v>5</v>
      </c>
      <c r="CZ3" s="39" t="s">
        <v>6</v>
      </c>
      <c r="DA3" s="14" t="s">
        <v>7</v>
      </c>
      <c r="DF3" s="12" t="s">
        <v>1</v>
      </c>
      <c r="DG3" s="13" t="s">
        <v>5</v>
      </c>
      <c r="DH3" s="39" t="s">
        <v>6</v>
      </c>
      <c r="DI3" s="14" t="s">
        <v>7</v>
      </c>
    </row>
    <row r="4" spans="1:119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 t="shared" ref="AF4:AF35" si="1">(AE4-$D4)</f>
        <v>0</v>
      </c>
      <c r="AG4" s="22">
        <v>6.0821399999999998E-2</v>
      </c>
      <c r="AL4" s="19" t="s">
        <v>8</v>
      </c>
      <c r="AM4" s="20">
        <v>0</v>
      </c>
      <c r="AN4" s="21">
        <f t="shared" ref="AN4:AN35" si="2">(AM4-$D4)</f>
        <v>0</v>
      </c>
      <c r="AO4" s="22">
        <v>6.6202800000000006E-2</v>
      </c>
      <c r="AT4" s="19" t="s">
        <v>8</v>
      </c>
      <c r="AU4" s="20">
        <v>0</v>
      </c>
      <c r="AV4" s="21">
        <f t="shared" ref="AV4:AV35" si="3">(AU4-$D4)</f>
        <v>0</v>
      </c>
      <c r="AW4" s="22">
        <v>6.9199899999999995E-2</v>
      </c>
      <c r="BB4" s="19" t="s">
        <v>8</v>
      </c>
      <c r="BC4" s="20">
        <v>0</v>
      </c>
      <c r="BD4" s="21">
        <f t="shared" ref="BD4:BD35" si="4">(BC4-$D4)</f>
        <v>0</v>
      </c>
      <c r="BE4" s="22">
        <v>7.3221599999999998E-2</v>
      </c>
      <c r="BJ4" s="19" t="s">
        <v>8</v>
      </c>
      <c r="BK4" s="20">
        <v>0</v>
      </c>
      <c r="BL4" s="21">
        <f t="shared" ref="BL4:BL53" si="5">(BK4-$D4)</f>
        <v>0</v>
      </c>
      <c r="BM4" s="22">
        <v>0.36575800000000003</v>
      </c>
      <c r="BR4" s="19" t="s">
        <v>8</v>
      </c>
      <c r="BS4" s="20">
        <v>0</v>
      </c>
      <c r="BT4" s="21">
        <f t="shared" ref="BT4:BT53" si="6">(BS4-$D4)</f>
        <v>0</v>
      </c>
      <c r="BU4" s="22">
        <v>0.28257300000000002</v>
      </c>
      <c r="BZ4" s="19" t="s">
        <v>8</v>
      </c>
      <c r="CA4" s="20">
        <v>0</v>
      </c>
      <c r="CB4" s="21">
        <f t="shared" ref="CB4:CB53" si="7">(CA4-$D4)</f>
        <v>0</v>
      </c>
      <c r="CC4" s="22">
        <v>0.28692400000000001</v>
      </c>
      <c r="CH4" s="19" t="s">
        <v>8</v>
      </c>
      <c r="CI4" s="20">
        <v>0</v>
      </c>
      <c r="CJ4" s="21">
        <f t="shared" ref="CJ4:CJ53" si="8">(CI4-$D4)</f>
        <v>0</v>
      </c>
      <c r="CK4" s="22">
        <v>2.9235E-5</v>
      </c>
      <c r="CP4" s="19" t="s">
        <v>8</v>
      </c>
      <c r="CQ4" s="20">
        <v>0</v>
      </c>
      <c r="CR4" s="21">
        <f t="shared" ref="CR4:CR53" si="9">(CQ4-$D4)</f>
        <v>0</v>
      </c>
      <c r="CS4" s="22">
        <v>2.1705800000000001E-4</v>
      </c>
      <c r="CX4" s="19" t="s">
        <v>8</v>
      </c>
      <c r="CY4" s="20">
        <v>0</v>
      </c>
      <c r="CZ4" s="21">
        <f t="shared" ref="CZ4:CZ53" si="10">(CY4-$D4)</f>
        <v>0</v>
      </c>
      <c r="DA4" s="22">
        <v>1.96374E-4</v>
      </c>
      <c r="DF4" s="19" t="s">
        <v>8</v>
      </c>
      <c r="DG4" s="20">
        <v>0</v>
      </c>
      <c r="DH4" s="21">
        <f t="shared" ref="DH4:DH53" si="11">(DG4-$D4)</f>
        <v>0</v>
      </c>
      <c r="DI4" s="22">
        <v>9.0347999999999996E-5</v>
      </c>
      <c r="DO4" s="34"/>
    </row>
    <row r="5" spans="1:119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12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13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 t="shared" si="1"/>
        <v>0</v>
      </c>
      <c r="AG5" s="22">
        <v>6.0160499999999999E-2</v>
      </c>
      <c r="AL5" s="19" t="s">
        <v>9</v>
      </c>
      <c r="AM5" s="20">
        <v>0</v>
      </c>
      <c r="AN5" s="21">
        <f t="shared" si="2"/>
        <v>0</v>
      </c>
      <c r="AO5" s="22">
        <v>6.1093799999999997E-2</v>
      </c>
      <c r="AT5" s="19" t="s">
        <v>9</v>
      </c>
      <c r="AU5" s="20">
        <v>0</v>
      </c>
      <c r="AV5" s="21">
        <f t="shared" si="3"/>
        <v>0</v>
      </c>
      <c r="AW5" s="22">
        <v>6.8857500000000002E-2</v>
      </c>
      <c r="BB5" s="19" t="s">
        <v>9</v>
      </c>
      <c r="BC5" s="20">
        <v>0</v>
      </c>
      <c r="BD5" s="21">
        <f t="shared" si="4"/>
        <v>0</v>
      </c>
      <c r="BE5" s="22">
        <v>7.2994299999999998E-2</v>
      </c>
      <c r="BJ5" s="19" t="s">
        <v>9</v>
      </c>
      <c r="BK5" s="20">
        <v>0</v>
      </c>
      <c r="BL5" s="21">
        <f t="shared" si="5"/>
        <v>0</v>
      </c>
      <c r="BM5" s="22">
        <v>0.36689699999999997</v>
      </c>
      <c r="BR5" s="19" t="s">
        <v>9</v>
      </c>
      <c r="BS5" s="20">
        <v>0</v>
      </c>
      <c r="BT5" s="21">
        <f t="shared" si="6"/>
        <v>0</v>
      </c>
      <c r="BU5" s="22">
        <v>0.28333799999999998</v>
      </c>
      <c r="BZ5" s="19" t="s">
        <v>9</v>
      </c>
      <c r="CA5" s="20">
        <v>0</v>
      </c>
      <c r="CB5" s="21">
        <f t="shared" si="7"/>
        <v>0</v>
      </c>
      <c r="CC5" s="22">
        <v>0.30058499999999999</v>
      </c>
      <c r="CH5" s="19" t="s">
        <v>9</v>
      </c>
      <c r="CI5" s="20">
        <v>0</v>
      </c>
      <c r="CJ5" s="21">
        <f t="shared" si="8"/>
        <v>0</v>
      </c>
      <c r="CK5" s="22">
        <v>7.7500000000000003E-6</v>
      </c>
      <c r="CP5" s="19" t="s">
        <v>9</v>
      </c>
      <c r="CQ5" s="20">
        <v>0</v>
      </c>
      <c r="CR5" s="21">
        <f t="shared" si="9"/>
        <v>0</v>
      </c>
      <c r="CS5" s="22">
        <v>2.0042000000000001E-4</v>
      </c>
      <c r="CX5" s="19" t="s">
        <v>9</v>
      </c>
      <c r="CY5" s="20">
        <v>0</v>
      </c>
      <c r="CZ5" s="21">
        <f t="shared" si="10"/>
        <v>0</v>
      </c>
      <c r="DA5" s="22">
        <v>1.7355499999999999E-4</v>
      </c>
      <c r="DF5" s="19" t="s">
        <v>9</v>
      </c>
      <c r="DG5" s="20">
        <v>0</v>
      </c>
      <c r="DH5" s="21">
        <f t="shared" si="11"/>
        <v>0</v>
      </c>
      <c r="DI5" s="22">
        <v>6.5708000000000002E-5</v>
      </c>
      <c r="DO5" s="34"/>
    </row>
    <row r="6" spans="1:119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12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13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 t="shared" si="1"/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 t="shared" si="2"/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 t="shared" si="3"/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 t="shared" si="4"/>
        <v>0</v>
      </c>
      <c r="BE6" s="22">
        <v>7.3031700000000005E-2</v>
      </c>
      <c r="BG6" s="23" t="s">
        <v>11</v>
      </c>
      <c r="BH6" s="24">
        <f>SUM(BD4:BD53)/$B$1</f>
        <v>42.145252800000051</v>
      </c>
      <c r="BJ6" s="19" t="s">
        <v>10</v>
      </c>
      <c r="BK6" s="20">
        <v>0</v>
      </c>
      <c r="BL6" s="21">
        <f t="shared" si="5"/>
        <v>0</v>
      </c>
      <c r="BM6" s="22">
        <v>0.38132199999999999</v>
      </c>
      <c r="BO6" s="23" t="s">
        <v>11</v>
      </c>
      <c r="BP6" s="24">
        <f>SUM(BL4:BL53)/$B$1</f>
        <v>22.718788600000053</v>
      </c>
      <c r="BR6" s="19" t="s">
        <v>10</v>
      </c>
      <c r="BS6" s="20">
        <v>0</v>
      </c>
      <c r="BT6" s="21">
        <f t="shared" si="6"/>
        <v>0</v>
      </c>
      <c r="BU6" s="22">
        <v>0.29447899999999999</v>
      </c>
      <c r="BW6" s="23" t="s">
        <v>11</v>
      </c>
      <c r="BX6" s="24">
        <f>SUM(BT4:BT53)/$B$1</f>
        <v>42.989845000000052</v>
      </c>
      <c r="BZ6" s="19" t="s">
        <v>10</v>
      </c>
      <c r="CA6" s="20">
        <v>0</v>
      </c>
      <c r="CB6" s="21">
        <f t="shared" si="7"/>
        <v>0</v>
      </c>
      <c r="CC6" s="22">
        <v>0.28934799999999999</v>
      </c>
      <c r="CE6" s="23" t="s">
        <v>11</v>
      </c>
      <c r="CF6" s="24">
        <f>SUM(CB4:CB53)/$B$1</f>
        <v>32.944175000000044</v>
      </c>
      <c r="CH6" s="19" t="s">
        <v>10</v>
      </c>
      <c r="CI6" s="20">
        <v>0</v>
      </c>
      <c r="CJ6" s="21">
        <f t="shared" si="8"/>
        <v>0</v>
      </c>
      <c r="CK6" s="22">
        <v>7.3379999999999999E-6</v>
      </c>
      <c r="CM6" s="23" t="s">
        <v>11</v>
      </c>
      <c r="CN6" s="24">
        <f>SUM(CJ4:CJ53)/$B$1</f>
        <v>81.999610800000042</v>
      </c>
      <c r="CP6" s="19" t="s">
        <v>10</v>
      </c>
      <c r="CQ6" s="20">
        <v>0</v>
      </c>
      <c r="CR6" s="21">
        <f t="shared" si="9"/>
        <v>0</v>
      </c>
      <c r="CS6" s="22">
        <v>1.8187300000000001E-4</v>
      </c>
      <c r="CU6" s="23" t="s">
        <v>11</v>
      </c>
      <c r="CV6" s="24">
        <f>SUM(CR4:CR53)/$B$1</f>
        <v>56.51892960000005</v>
      </c>
      <c r="CX6" s="19" t="s">
        <v>10</v>
      </c>
      <c r="CY6" s="20">
        <v>0</v>
      </c>
      <c r="CZ6" s="21">
        <f t="shared" si="10"/>
        <v>0</v>
      </c>
      <c r="DA6" s="22">
        <v>1.7362899999999999E-4</v>
      </c>
      <c r="DC6" s="23" t="s">
        <v>11</v>
      </c>
      <c r="DD6" s="24">
        <f>SUM(CZ4:CZ53)/$B$1</f>
        <v>54.275420600000047</v>
      </c>
      <c r="DF6" s="19" t="s">
        <v>10</v>
      </c>
      <c r="DG6" s="20">
        <v>0</v>
      </c>
      <c r="DH6" s="21">
        <f t="shared" si="11"/>
        <v>0</v>
      </c>
      <c r="DI6" s="22">
        <v>6.5269000000000001E-5</v>
      </c>
      <c r="DK6" s="23" t="s">
        <v>11</v>
      </c>
      <c r="DL6" s="24">
        <f>SUM(DH4:DH53)/$B$1</f>
        <v>58.744474000000046</v>
      </c>
      <c r="DO6" s="34"/>
    </row>
    <row r="7" spans="1:119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12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13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 t="shared" si="1"/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 t="shared" si="2"/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 t="shared" si="3"/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 t="shared" si="4"/>
        <v>0</v>
      </c>
      <c r="BE7" s="22">
        <v>7.4018399999999998E-2</v>
      </c>
      <c r="BG7" s="23" t="s">
        <v>13</v>
      </c>
      <c r="BH7" s="25">
        <f>SUM(BE4:BE53)/$B$1</f>
        <v>0.95357937200000009</v>
      </c>
      <c r="BJ7" s="19" t="s">
        <v>12</v>
      </c>
      <c r="BK7" s="20">
        <v>0</v>
      </c>
      <c r="BL7" s="21">
        <f t="shared" si="5"/>
        <v>0</v>
      </c>
      <c r="BM7" s="22">
        <v>0.382637</v>
      </c>
      <c r="BO7" s="23" t="s">
        <v>13</v>
      </c>
      <c r="BP7" s="25">
        <f>SUM(BM4:BM53)/$B$1</f>
        <v>36.910099519999996</v>
      </c>
      <c r="BR7" s="19" t="s">
        <v>12</v>
      </c>
      <c r="BS7" s="20">
        <v>0</v>
      </c>
      <c r="BT7" s="21">
        <f t="shared" si="6"/>
        <v>0</v>
      </c>
      <c r="BU7" s="22">
        <v>0.29229100000000002</v>
      </c>
      <c r="BW7" s="23" t="s">
        <v>13</v>
      </c>
      <c r="BX7" s="25">
        <f>SUM(BU4:BU53)/$B$1</f>
        <v>29.983293999999997</v>
      </c>
      <c r="BZ7" s="19" t="s">
        <v>12</v>
      </c>
      <c r="CA7" s="20">
        <v>0</v>
      </c>
      <c r="CB7" s="21">
        <f t="shared" si="7"/>
        <v>0</v>
      </c>
      <c r="CC7" s="22">
        <v>0.30267500000000003</v>
      </c>
      <c r="CE7" s="23" t="s">
        <v>13</v>
      </c>
      <c r="CF7" s="25">
        <f>SUM(CC4:CC53)/$B$1</f>
        <v>29.703562000000002</v>
      </c>
      <c r="CH7" s="19" t="s">
        <v>12</v>
      </c>
      <c r="CI7" s="20">
        <v>0</v>
      </c>
      <c r="CJ7" s="21">
        <f t="shared" si="8"/>
        <v>0</v>
      </c>
      <c r="CK7" s="22">
        <v>7.0129999999999996E-6</v>
      </c>
      <c r="CM7" s="23" t="s">
        <v>13</v>
      </c>
      <c r="CN7" s="25">
        <f>SUM(CK4:CK53)/$B$1</f>
        <v>0.51601833683999998</v>
      </c>
      <c r="CP7" s="19" t="s">
        <v>12</v>
      </c>
      <c r="CQ7" s="20">
        <v>0</v>
      </c>
      <c r="CR7" s="21">
        <f t="shared" si="9"/>
        <v>0</v>
      </c>
      <c r="CS7" s="22">
        <v>1.8832199999999999E-4</v>
      </c>
      <c r="CU7" s="23" t="s">
        <v>13</v>
      </c>
      <c r="CV7" s="25">
        <f>SUM(CS4:CS53)/$B$1</f>
        <v>7.3989144219999983E-2</v>
      </c>
      <c r="CX7" s="19" t="s">
        <v>12</v>
      </c>
      <c r="CY7" s="20">
        <v>0</v>
      </c>
      <c r="CZ7" s="21">
        <f t="shared" si="10"/>
        <v>0</v>
      </c>
      <c r="DA7" s="22">
        <v>1.7975000000000001E-4</v>
      </c>
      <c r="DC7" s="23" t="s">
        <v>13</v>
      </c>
      <c r="DD7" s="25">
        <f>SUM(DA4:DA53)/$B$1</f>
        <v>7.4417564439999986E-2</v>
      </c>
      <c r="DF7" s="19" t="s">
        <v>12</v>
      </c>
      <c r="DG7" s="20">
        <v>0</v>
      </c>
      <c r="DH7" s="21">
        <f t="shared" si="11"/>
        <v>0</v>
      </c>
      <c r="DI7" s="22">
        <v>6.5295000000000004E-5</v>
      </c>
      <c r="DK7" s="23" t="s">
        <v>13</v>
      </c>
      <c r="DL7" s="25">
        <f>SUM(DI4:DI53)/$B$1</f>
        <v>0.32517362261999999</v>
      </c>
      <c r="DO7" s="34"/>
    </row>
    <row r="8" spans="1:119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12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13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 t="shared" si="1"/>
        <v>0</v>
      </c>
      <c r="AG8" s="22">
        <v>6.1448700000000002E-2</v>
      </c>
      <c r="AL8" s="19" t="s">
        <v>14</v>
      </c>
      <c r="AM8" s="20">
        <v>0</v>
      </c>
      <c r="AN8" s="21">
        <f t="shared" si="2"/>
        <v>0</v>
      </c>
      <c r="AO8" s="22">
        <v>6.2091899999999998E-2</v>
      </c>
      <c r="AT8" s="19" t="s">
        <v>14</v>
      </c>
      <c r="AU8" s="20">
        <v>0</v>
      </c>
      <c r="AV8" s="21">
        <f t="shared" si="3"/>
        <v>0</v>
      </c>
      <c r="AW8" s="22">
        <v>6.9232799999999997E-2</v>
      </c>
      <c r="BB8" s="19" t="s">
        <v>14</v>
      </c>
      <c r="BC8" s="20">
        <v>0</v>
      </c>
      <c r="BD8" s="21">
        <f t="shared" si="4"/>
        <v>0</v>
      </c>
      <c r="BE8" s="22">
        <v>7.3707599999999998E-2</v>
      </c>
      <c r="BJ8" s="19" t="s">
        <v>14</v>
      </c>
      <c r="BK8" s="20">
        <v>0</v>
      </c>
      <c r="BL8" s="21">
        <f t="shared" si="5"/>
        <v>0</v>
      </c>
      <c r="BM8" s="22">
        <v>0.385432</v>
      </c>
      <c r="BR8" s="19" t="s">
        <v>14</v>
      </c>
      <c r="BS8" s="20">
        <v>0</v>
      </c>
      <c r="BT8" s="21">
        <f t="shared" si="6"/>
        <v>0</v>
      </c>
      <c r="BU8" s="22">
        <v>0.29917899999999997</v>
      </c>
      <c r="BZ8" s="19" t="s">
        <v>14</v>
      </c>
      <c r="CA8" s="20">
        <v>0</v>
      </c>
      <c r="CB8" s="21">
        <f t="shared" si="7"/>
        <v>0</v>
      </c>
      <c r="CC8" s="22">
        <v>0.306898</v>
      </c>
      <c r="CH8" s="19" t="s">
        <v>14</v>
      </c>
      <c r="CI8" s="20">
        <v>0</v>
      </c>
      <c r="CJ8" s="21">
        <f t="shared" si="8"/>
        <v>0</v>
      </c>
      <c r="CK8" s="22">
        <v>7.0060000000000003E-6</v>
      </c>
      <c r="CP8" s="19" t="s">
        <v>14</v>
      </c>
      <c r="CQ8" s="20">
        <v>0</v>
      </c>
      <c r="CR8" s="21">
        <f t="shared" si="9"/>
        <v>0</v>
      </c>
      <c r="CS8" s="22">
        <v>1.7868800000000001E-4</v>
      </c>
      <c r="CX8" s="19" t="s">
        <v>14</v>
      </c>
      <c r="CY8" s="20">
        <v>0</v>
      </c>
      <c r="CZ8" s="21">
        <f t="shared" si="10"/>
        <v>0</v>
      </c>
      <c r="DA8" s="22">
        <v>2.61124E-4</v>
      </c>
      <c r="DF8" s="19" t="s">
        <v>14</v>
      </c>
      <c r="DG8" s="20">
        <v>0</v>
      </c>
      <c r="DH8" s="21">
        <f t="shared" si="11"/>
        <v>0</v>
      </c>
      <c r="DI8" s="22">
        <v>6.5011000000000005E-5</v>
      </c>
      <c r="DO8" s="34"/>
    </row>
    <row r="9" spans="1:119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12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13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 t="shared" si="1"/>
        <v>0.76134000000030078</v>
      </c>
      <c r="AG9" s="22">
        <v>0.29059200000000002</v>
      </c>
      <c r="AL9" s="19" t="s">
        <v>15</v>
      </c>
      <c r="AM9" s="20">
        <v>13.4793</v>
      </c>
      <c r="AN9" s="21">
        <f t="shared" si="2"/>
        <v>0.76134000000030078</v>
      </c>
      <c r="AO9" s="22">
        <v>0.22487699999999999</v>
      </c>
      <c r="AT9" s="19" t="s">
        <v>15</v>
      </c>
      <c r="AU9" s="20">
        <v>27.352</v>
      </c>
      <c r="AV9" s="21">
        <f t="shared" si="3"/>
        <v>14.634040000000301</v>
      </c>
      <c r="AW9" s="22">
        <v>0.20604</v>
      </c>
      <c r="BB9" s="19" t="s">
        <v>15</v>
      </c>
      <c r="BC9" s="20">
        <v>38.9437</v>
      </c>
      <c r="BD9" s="21">
        <f t="shared" si="4"/>
        <v>26.2257400000003</v>
      </c>
      <c r="BE9" s="22">
        <v>0.20511599999999999</v>
      </c>
      <c r="BJ9" s="19" t="s">
        <v>15</v>
      </c>
      <c r="BK9" s="20">
        <v>12.718</v>
      </c>
      <c r="BL9" s="21">
        <f t="shared" si="5"/>
        <v>4.0000000300466354E-5</v>
      </c>
      <c r="BM9" s="22">
        <v>2.45573</v>
      </c>
      <c r="BR9" s="19" t="s">
        <v>15</v>
      </c>
      <c r="BS9" s="20">
        <v>12.718</v>
      </c>
      <c r="BT9" s="21">
        <f t="shared" si="6"/>
        <v>4.0000000300466354E-5</v>
      </c>
      <c r="BU9" s="22">
        <v>1.67527</v>
      </c>
      <c r="BZ9" s="19" t="s">
        <v>15</v>
      </c>
      <c r="CA9" s="20">
        <v>13.4793</v>
      </c>
      <c r="CB9" s="21">
        <f t="shared" si="7"/>
        <v>0.76134000000030078</v>
      </c>
      <c r="CC9" s="22">
        <v>1.88205</v>
      </c>
      <c r="CH9" s="19" t="s">
        <v>15</v>
      </c>
      <c r="CI9" s="20">
        <v>31.050999999999998</v>
      </c>
      <c r="CJ9" s="21">
        <f t="shared" si="8"/>
        <v>18.333040000000299</v>
      </c>
      <c r="CK9" s="22">
        <v>4.9691399999999997E-2</v>
      </c>
      <c r="CP9" s="19" t="s">
        <v>15</v>
      </c>
      <c r="CQ9" s="20">
        <v>15.285299999999999</v>
      </c>
      <c r="CR9" s="21">
        <f t="shared" si="9"/>
        <v>2.5673400000002999</v>
      </c>
      <c r="CS9" s="22">
        <v>2.0904299999999999E-3</v>
      </c>
      <c r="CX9" s="19" t="s">
        <v>15</v>
      </c>
      <c r="CY9" s="20">
        <v>15.285299999999999</v>
      </c>
      <c r="CZ9" s="21">
        <f t="shared" si="10"/>
        <v>2.5673400000002999</v>
      </c>
      <c r="DA9" s="22">
        <v>2.3066300000000001E-3</v>
      </c>
      <c r="DF9" s="19" t="s">
        <v>15</v>
      </c>
      <c r="DG9" s="20">
        <v>21.657800000000002</v>
      </c>
      <c r="DH9" s="21">
        <f t="shared" si="11"/>
        <v>8.9398400000003022</v>
      </c>
      <c r="DI9" s="22">
        <v>4.7758299999999997E-2</v>
      </c>
    </row>
    <row r="10" spans="1:119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12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13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 t="shared" si="1"/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 t="shared" si="2"/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 t="shared" si="3"/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 t="shared" si="4"/>
        <v>8.1661500000003002</v>
      </c>
      <c r="BE10" s="22">
        <v>0.205261</v>
      </c>
      <c r="BJ10" s="19" t="s">
        <v>16</v>
      </c>
      <c r="BK10" s="20">
        <v>14.098800000000001</v>
      </c>
      <c r="BL10" s="21">
        <f t="shared" si="5"/>
        <v>5.0000000300087777E-5</v>
      </c>
      <c r="BM10" s="22">
        <v>2.4174799999999999</v>
      </c>
      <c r="BR10" s="19" t="s">
        <v>16</v>
      </c>
      <c r="BS10" s="20">
        <v>14.098800000000001</v>
      </c>
      <c r="BT10" s="21">
        <f t="shared" si="6"/>
        <v>5.0000000300087777E-5</v>
      </c>
      <c r="BU10" s="22">
        <v>1.63584</v>
      </c>
      <c r="BZ10" s="19" t="s">
        <v>16</v>
      </c>
      <c r="CA10" s="20">
        <v>14.098800000000001</v>
      </c>
      <c r="CB10" s="21">
        <f t="shared" si="7"/>
        <v>5.0000000300087777E-5</v>
      </c>
      <c r="CC10" s="22">
        <v>1.6474</v>
      </c>
      <c r="CH10" s="19" t="s">
        <v>16</v>
      </c>
      <c r="CI10" s="20">
        <v>45.874600000000001</v>
      </c>
      <c r="CJ10" s="21">
        <f t="shared" si="8"/>
        <v>31.7758500000003</v>
      </c>
      <c r="CK10" s="22">
        <v>5.2578800000000002E-2</v>
      </c>
      <c r="CP10" s="19" t="s">
        <v>16</v>
      </c>
      <c r="CQ10" s="20">
        <v>16.7547</v>
      </c>
      <c r="CR10" s="21">
        <f t="shared" si="9"/>
        <v>2.6559500000002991</v>
      </c>
      <c r="CS10" s="22">
        <v>1.9368300000000001E-3</v>
      </c>
      <c r="CX10" s="19" t="s">
        <v>16</v>
      </c>
      <c r="CY10" s="20">
        <v>24.0961</v>
      </c>
      <c r="CZ10" s="21">
        <f t="shared" si="10"/>
        <v>9.9973500000002993</v>
      </c>
      <c r="DA10" s="22">
        <v>1.97146E-3</v>
      </c>
      <c r="DF10" s="19" t="s">
        <v>16</v>
      </c>
      <c r="DG10" s="20">
        <v>22.5656</v>
      </c>
      <c r="DH10" s="21">
        <f t="shared" si="11"/>
        <v>8.4668500000002993</v>
      </c>
      <c r="DI10" s="22">
        <v>4.1916299999999997E-2</v>
      </c>
    </row>
    <row r="11" spans="1:119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12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13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 t="shared" si="1"/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 t="shared" si="2"/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 t="shared" si="3"/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 t="shared" si="4"/>
        <v>12.358210000000199</v>
      </c>
      <c r="BE11" s="22">
        <v>0.205599</v>
      </c>
      <c r="BJ11" s="19" t="s">
        <v>17</v>
      </c>
      <c r="BK11" s="20">
        <v>16.761199999999999</v>
      </c>
      <c r="BL11" s="21">
        <f t="shared" si="5"/>
        <v>1.0000000198573389E-5</v>
      </c>
      <c r="BM11" s="22">
        <v>2.3720400000000001</v>
      </c>
      <c r="BR11" s="19" t="s">
        <v>17</v>
      </c>
      <c r="BS11" s="20">
        <v>16.761199999999999</v>
      </c>
      <c r="BT11" s="21">
        <f t="shared" si="6"/>
        <v>1.0000000198573389E-5</v>
      </c>
      <c r="BU11" s="22">
        <v>1.5795699999999999</v>
      </c>
      <c r="BZ11" s="19" t="s">
        <v>17</v>
      </c>
      <c r="CA11" s="20">
        <v>16.761199999999999</v>
      </c>
      <c r="CB11" s="21">
        <f t="shared" si="7"/>
        <v>1.0000000198573389E-5</v>
      </c>
      <c r="CC11" s="22">
        <v>1.7762899999999999</v>
      </c>
      <c r="CH11" s="19" t="s">
        <v>17</v>
      </c>
      <c r="CI11" s="20">
        <v>36.266399999999997</v>
      </c>
      <c r="CJ11" s="21">
        <f t="shared" si="8"/>
        <v>19.505210000000197</v>
      </c>
      <c r="CK11" s="22">
        <v>5.1893799999999997E-2</v>
      </c>
      <c r="CP11" s="19" t="s">
        <v>17</v>
      </c>
      <c r="CQ11" s="20">
        <v>21.285699999999999</v>
      </c>
      <c r="CR11" s="21">
        <f t="shared" si="9"/>
        <v>4.5245100000001983</v>
      </c>
      <c r="CS11" s="22">
        <v>2.3287099999999999E-3</v>
      </c>
      <c r="CX11" s="19" t="s">
        <v>17</v>
      </c>
      <c r="CY11" s="20">
        <v>24.972899999999999</v>
      </c>
      <c r="CZ11" s="21">
        <f t="shared" si="10"/>
        <v>8.211710000000199</v>
      </c>
      <c r="DA11" s="22">
        <v>2.1934099999999998E-3</v>
      </c>
      <c r="DF11" s="19" t="s">
        <v>17</v>
      </c>
      <c r="DG11" s="20">
        <v>28.1112</v>
      </c>
      <c r="DH11" s="21">
        <f t="shared" si="11"/>
        <v>11.3500100000002</v>
      </c>
      <c r="DI11" s="22">
        <v>4.5153400000000003E-2</v>
      </c>
    </row>
    <row r="12" spans="1:119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12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13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 t="shared" si="1"/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 t="shared" si="2"/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 t="shared" si="3"/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 t="shared" si="4"/>
        <v>-9.9999999001454398E-6</v>
      </c>
      <c r="BE12" s="22">
        <v>0.222576</v>
      </c>
      <c r="BJ12" s="19" t="s">
        <v>18</v>
      </c>
      <c r="BK12" s="20">
        <v>17.069199999999999</v>
      </c>
      <c r="BL12" s="21">
        <f t="shared" si="5"/>
        <v>-9.9999999001454398E-6</v>
      </c>
      <c r="BM12" s="22">
        <v>2.4264700000000001</v>
      </c>
      <c r="BR12" s="19" t="s">
        <v>18</v>
      </c>
      <c r="BS12" s="20">
        <v>17.069199999999999</v>
      </c>
      <c r="BT12" s="21">
        <f t="shared" si="6"/>
        <v>-9.9999999001454398E-6</v>
      </c>
      <c r="BU12" s="22">
        <v>1.5596000000000001</v>
      </c>
      <c r="BZ12" s="19" t="s">
        <v>18</v>
      </c>
      <c r="CA12" s="20">
        <v>17.069199999999999</v>
      </c>
      <c r="CB12" s="21">
        <f t="shared" si="7"/>
        <v>-9.9999999001454398E-6</v>
      </c>
      <c r="CC12" s="22">
        <v>1.5321</v>
      </c>
      <c r="CH12" s="19" t="s">
        <v>18</v>
      </c>
      <c r="CI12" s="20">
        <v>36.497199999999999</v>
      </c>
      <c r="CJ12" s="21">
        <f t="shared" si="8"/>
        <v>19.427990000000101</v>
      </c>
      <c r="CK12" s="22">
        <v>4.9802100000000002E-2</v>
      </c>
      <c r="CP12" s="19" t="s">
        <v>18</v>
      </c>
      <c r="CQ12" s="20">
        <v>17.069199999999999</v>
      </c>
      <c r="CR12" s="21">
        <f t="shared" si="9"/>
        <v>-9.9999999001454398E-6</v>
      </c>
      <c r="CS12" s="22">
        <v>1.9984500000000001E-3</v>
      </c>
      <c r="CX12" s="19" t="s">
        <v>18</v>
      </c>
      <c r="CY12" s="20">
        <v>32.932099999999998</v>
      </c>
      <c r="CZ12" s="21">
        <f t="shared" si="10"/>
        <v>15.8628900000001</v>
      </c>
      <c r="DA12" s="22">
        <v>2.13774E-3</v>
      </c>
      <c r="DF12" s="19" t="s">
        <v>18</v>
      </c>
      <c r="DG12" s="20">
        <v>17.069199999999999</v>
      </c>
      <c r="DH12" s="21">
        <f t="shared" si="11"/>
        <v>-9.9999999001454398E-6</v>
      </c>
      <c r="DI12" s="22">
        <v>4.2893899999999999E-2</v>
      </c>
    </row>
    <row r="13" spans="1:119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12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13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 t="shared" si="1"/>
        <v>2.9727700000001001</v>
      </c>
      <c r="AG13" s="22">
        <v>0.30552200000000002</v>
      </c>
      <c r="AL13" s="19" t="s">
        <v>19</v>
      </c>
      <c r="AM13" s="20">
        <v>26.238</v>
      </c>
      <c r="AN13" s="21">
        <f t="shared" si="2"/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 t="shared" si="3"/>
        <v>8.1703700000001014</v>
      </c>
      <c r="AW13" s="22">
        <v>0.227964</v>
      </c>
      <c r="BB13" s="19" t="s">
        <v>19</v>
      </c>
      <c r="BC13" s="20">
        <v>28.128699999999998</v>
      </c>
      <c r="BD13" s="21">
        <f t="shared" si="4"/>
        <v>4.863470000000099</v>
      </c>
      <c r="BE13" s="22">
        <v>0.223662</v>
      </c>
      <c r="BJ13" s="19" t="s">
        <v>19</v>
      </c>
      <c r="BK13" s="20">
        <v>23.2652</v>
      </c>
      <c r="BL13" s="21">
        <f t="shared" si="5"/>
        <v>-2.9999999899388285E-5</v>
      </c>
      <c r="BM13" s="22">
        <v>2.3912399999999998</v>
      </c>
      <c r="BR13" s="19" t="s">
        <v>19</v>
      </c>
      <c r="BS13" s="20">
        <v>23.2652</v>
      </c>
      <c r="BT13" s="21">
        <f t="shared" si="6"/>
        <v>-2.9999999899388285E-5</v>
      </c>
      <c r="BU13" s="22">
        <v>1.66754</v>
      </c>
      <c r="BZ13" s="19" t="s">
        <v>19</v>
      </c>
      <c r="CA13" s="20">
        <v>26.238</v>
      </c>
      <c r="CB13" s="21">
        <f t="shared" si="7"/>
        <v>2.9727700000001001</v>
      </c>
      <c r="CC13" s="22">
        <v>1.5576399999999999</v>
      </c>
      <c r="CH13" s="19" t="s">
        <v>19</v>
      </c>
      <c r="CI13" s="20">
        <v>30.273099999999999</v>
      </c>
      <c r="CJ13" s="21">
        <f t="shared" si="8"/>
        <v>7.0078700000001</v>
      </c>
      <c r="CK13" s="22">
        <v>4.6256400000000003E-2</v>
      </c>
      <c r="CP13" s="19" t="s">
        <v>19</v>
      </c>
      <c r="CQ13" s="20">
        <v>23.2652</v>
      </c>
      <c r="CR13" s="21">
        <f t="shared" si="9"/>
        <v>-2.9999999899388285E-5</v>
      </c>
      <c r="CS13" s="22">
        <v>2.0669899999999999E-3</v>
      </c>
      <c r="CX13" s="19" t="s">
        <v>19</v>
      </c>
      <c r="CY13" s="20">
        <v>23.2652</v>
      </c>
      <c r="CZ13" s="21">
        <f t="shared" si="10"/>
        <v>-2.9999999899388285E-5</v>
      </c>
      <c r="DA13" s="22">
        <v>1.8332999999999999E-3</v>
      </c>
      <c r="DF13" s="19" t="s">
        <v>19</v>
      </c>
      <c r="DG13" s="20">
        <v>26.8843</v>
      </c>
      <c r="DH13" s="21">
        <f t="shared" si="11"/>
        <v>3.6190700000001002</v>
      </c>
      <c r="DI13" s="22">
        <v>4.5690599999999998E-2</v>
      </c>
    </row>
    <row r="14" spans="1:119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12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13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 t="shared" si="1"/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 t="shared" si="2"/>
        <v>-1.0000000019827482E-5</v>
      </c>
      <c r="AO14" s="22">
        <v>0.162693</v>
      </c>
      <c r="AT14" s="19" t="s">
        <v>20</v>
      </c>
      <c r="AU14" s="20">
        <v>11.4673</v>
      </c>
      <c r="AV14" s="21">
        <f t="shared" si="3"/>
        <v>9.5411999999999804</v>
      </c>
      <c r="AW14" s="22">
        <v>0.14891299999999999</v>
      </c>
      <c r="BB14" s="19" t="s">
        <v>20</v>
      </c>
      <c r="BC14" s="20">
        <v>11.586</v>
      </c>
      <c r="BD14" s="21">
        <f t="shared" si="4"/>
        <v>9.6598999999999808</v>
      </c>
      <c r="BE14" s="22">
        <v>0.150537</v>
      </c>
      <c r="BJ14" s="19" t="s">
        <v>20</v>
      </c>
      <c r="BK14" s="20">
        <v>1.9260900000000001</v>
      </c>
      <c r="BL14" s="21">
        <f t="shared" si="5"/>
        <v>-1.0000000019827482E-5</v>
      </c>
      <c r="BM14" s="22">
        <v>1.9196899999999999</v>
      </c>
      <c r="BR14" s="19" t="s">
        <v>20</v>
      </c>
      <c r="BS14" s="20">
        <v>1.9260900000000001</v>
      </c>
      <c r="BT14" s="21">
        <f t="shared" si="6"/>
        <v>-1.0000000019827482E-5</v>
      </c>
      <c r="BU14" s="22">
        <v>1.15456</v>
      </c>
      <c r="BZ14" s="19" t="s">
        <v>20</v>
      </c>
      <c r="CA14" s="20">
        <v>1.9260900000000001</v>
      </c>
      <c r="CB14" s="21">
        <f t="shared" si="7"/>
        <v>-1.0000000019827482E-5</v>
      </c>
      <c r="CC14" s="22">
        <v>1.09863</v>
      </c>
      <c r="CH14" s="19" t="s">
        <v>20</v>
      </c>
      <c r="CI14" s="20">
        <v>13.8704</v>
      </c>
      <c r="CJ14" s="21">
        <f t="shared" si="8"/>
        <v>11.944299999999981</v>
      </c>
      <c r="CK14" s="22">
        <v>0.11573</v>
      </c>
      <c r="CP14" s="19" t="s">
        <v>20</v>
      </c>
      <c r="CQ14" s="20">
        <v>11.0456</v>
      </c>
      <c r="CR14" s="21">
        <f t="shared" si="9"/>
        <v>9.1194999999999808</v>
      </c>
      <c r="CS14" s="22">
        <v>2.1252599999999999E-3</v>
      </c>
      <c r="CX14" s="19" t="s">
        <v>20</v>
      </c>
      <c r="CY14" s="20">
        <v>7.2348600000000003</v>
      </c>
      <c r="CZ14" s="21">
        <f t="shared" si="10"/>
        <v>5.3087599999999799</v>
      </c>
      <c r="DA14" s="22">
        <v>2.39975E-3</v>
      </c>
      <c r="DF14" s="19" t="s">
        <v>20</v>
      </c>
      <c r="DG14" s="20">
        <v>5.3756599999999999</v>
      </c>
      <c r="DH14" s="21">
        <f t="shared" si="11"/>
        <v>3.44955999999998</v>
      </c>
      <c r="DI14" s="22">
        <v>0.11716500000000001</v>
      </c>
    </row>
    <row r="15" spans="1:119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12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13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 t="shared" si="1"/>
        <v>0.79277999999988991</v>
      </c>
      <c r="AG15" s="22">
        <v>0.207368</v>
      </c>
      <c r="AL15" s="19" t="s">
        <v>21</v>
      </c>
      <c r="AM15" s="20">
        <v>6.8786800000000001</v>
      </c>
      <c r="AN15" s="21">
        <f t="shared" si="2"/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 t="shared" si="3"/>
        <v>6.1118499999998894</v>
      </c>
      <c r="AW15" s="22">
        <v>0.147392</v>
      </c>
      <c r="BB15" s="19" t="s">
        <v>21</v>
      </c>
      <c r="BC15" s="20">
        <v>8.52576</v>
      </c>
      <c r="BD15" s="21">
        <f t="shared" si="4"/>
        <v>6.4047199999998901</v>
      </c>
      <c r="BE15" s="22">
        <v>0.14832500000000001</v>
      </c>
      <c r="BJ15" s="19" t="s">
        <v>21</v>
      </c>
      <c r="BK15" s="20">
        <v>2.0512999999999999</v>
      </c>
      <c r="BL15" s="21">
        <f t="shared" si="5"/>
        <v>-6.9740000000110047E-2</v>
      </c>
      <c r="BM15" s="22">
        <v>2.1016599999999999</v>
      </c>
      <c r="BR15" s="19" t="s">
        <v>21</v>
      </c>
      <c r="BS15" s="20">
        <v>2.0512999999999999</v>
      </c>
      <c r="BT15" s="21">
        <f t="shared" si="6"/>
        <v>-6.9740000000110047E-2</v>
      </c>
      <c r="BU15" s="22">
        <v>1.2653000000000001</v>
      </c>
      <c r="BZ15" s="19" t="s">
        <v>21</v>
      </c>
      <c r="CA15" s="20">
        <v>2.0512999999999999</v>
      </c>
      <c r="CB15" s="21">
        <f t="shared" si="7"/>
        <v>-6.9740000000110047E-2</v>
      </c>
      <c r="CC15" s="22">
        <v>1.26997</v>
      </c>
      <c r="CH15" s="19" t="s">
        <v>21</v>
      </c>
      <c r="CI15" s="20">
        <v>12.3721</v>
      </c>
      <c r="CJ15" s="21">
        <f t="shared" si="8"/>
        <v>10.251059999999889</v>
      </c>
      <c r="CK15" s="22">
        <v>0.12082</v>
      </c>
      <c r="CP15" s="19" t="s">
        <v>21</v>
      </c>
      <c r="CQ15" s="20">
        <v>5.3900399999999999</v>
      </c>
      <c r="CR15" s="21">
        <f t="shared" si="9"/>
        <v>3.26899999999989</v>
      </c>
      <c r="CS15" s="22">
        <v>2.09414E-3</v>
      </c>
      <c r="CX15" s="19" t="s">
        <v>21</v>
      </c>
      <c r="CY15" s="20">
        <v>5.3900399999999999</v>
      </c>
      <c r="CZ15" s="21">
        <f t="shared" si="10"/>
        <v>3.26899999999989</v>
      </c>
      <c r="DA15" s="22">
        <v>2.2885700000000002E-3</v>
      </c>
      <c r="DF15" s="19" t="s">
        <v>21</v>
      </c>
      <c r="DG15" s="20">
        <v>10.5838</v>
      </c>
      <c r="DH15" s="21">
        <f t="shared" si="11"/>
        <v>8.4627599999998893</v>
      </c>
      <c r="DI15" s="22">
        <v>0.121752</v>
      </c>
    </row>
    <row r="16" spans="1:119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12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13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 t="shared" si="1"/>
        <v>1.1015400000000199</v>
      </c>
      <c r="AG16" s="22">
        <v>0.202296</v>
      </c>
      <c r="AL16" s="19" t="s">
        <v>22</v>
      </c>
      <c r="AM16" s="20">
        <v>9.7211599999999994</v>
      </c>
      <c r="AN16" s="21">
        <f t="shared" si="2"/>
        <v>7.3588500000000199</v>
      </c>
      <c r="AO16" s="22">
        <v>0.159223</v>
      </c>
      <c r="AT16" s="19" t="s">
        <v>22</v>
      </c>
      <c r="AU16" s="20">
        <v>9.5356000000000005</v>
      </c>
      <c r="AV16" s="21">
        <f t="shared" si="3"/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 t="shared" si="4"/>
        <v>14.987990000000021</v>
      </c>
      <c r="BE16" s="22">
        <v>0.148316</v>
      </c>
      <c r="BJ16" s="19" t="s">
        <v>22</v>
      </c>
      <c r="BK16" s="20">
        <v>2.3623099999999999</v>
      </c>
      <c r="BL16" s="21">
        <f t="shared" si="5"/>
        <v>1.9984014443252818E-14</v>
      </c>
      <c r="BM16" s="22">
        <v>1.9632400000000001</v>
      </c>
      <c r="BR16" s="19" t="s">
        <v>22</v>
      </c>
      <c r="BS16" s="20">
        <v>3.4638499999999999</v>
      </c>
      <c r="BT16" s="21">
        <f t="shared" si="6"/>
        <v>1.1015400000000199</v>
      </c>
      <c r="BU16" s="22">
        <v>1.1977899999999999</v>
      </c>
      <c r="BZ16" s="19" t="s">
        <v>22</v>
      </c>
      <c r="CA16" s="20">
        <v>4.0205200000000003</v>
      </c>
      <c r="CB16" s="21">
        <f t="shared" si="7"/>
        <v>1.6582100000000204</v>
      </c>
      <c r="CC16" s="22">
        <v>1.3710500000000001</v>
      </c>
      <c r="CH16" s="19" t="s">
        <v>22</v>
      </c>
      <c r="CI16" s="20">
        <v>3.9208400000000001</v>
      </c>
      <c r="CJ16" s="21">
        <f t="shared" si="8"/>
        <v>1.5585300000000202</v>
      </c>
      <c r="CK16" s="22">
        <v>0.11210199999999999</v>
      </c>
      <c r="CP16" s="19" t="s">
        <v>22</v>
      </c>
      <c r="CQ16" s="20">
        <v>9.7842400000000005</v>
      </c>
      <c r="CR16" s="21">
        <f t="shared" si="9"/>
        <v>7.421930000000021</v>
      </c>
      <c r="CS16" s="22">
        <v>1.9051300000000001E-3</v>
      </c>
      <c r="CX16" s="19" t="s">
        <v>22</v>
      </c>
      <c r="CY16" s="20">
        <v>10.591799999999999</v>
      </c>
      <c r="CZ16" s="21">
        <f t="shared" si="10"/>
        <v>8.2294900000000197</v>
      </c>
      <c r="DA16" s="22">
        <v>1.7907699999999999E-3</v>
      </c>
      <c r="DF16" s="19" t="s">
        <v>22</v>
      </c>
      <c r="DG16" s="20">
        <v>3.9208400000000001</v>
      </c>
      <c r="DH16" s="21">
        <f t="shared" si="11"/>
        <v>1.5585300000000202</v>
      </c>
      <c r="DI16" s="22">
        <v>0.112414</v>
      </c>
    </row>
    <row r="17" spans="1:113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12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13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 t="shared" si="1"/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 t="shared" si="2"/>
        <v>3.5604700000000999</v>
      </c>
      <c r="AO17" s="22">
        <v>0.22884399999999999</v>
      </c>
      <c r="AT17" s="19" t="s">
        <v>23</v>
      </c>
      <c r="AU17" s="20">
        <v>11.9445</v>
      </c>
      <c r="AV17" s="21">
        <f t="shared" si="3"/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 t="shared" si="4"/>
        <v>6.4679800000001002</v>
      </c>
      <c r="BE17" s="22">
        <v>0.14971499999999999</v>
      </c>
      <c r="BJ17" s="19" t="s">
        <v>23</v>
      </c>
      <c r="BK17" s="20">
        <v>1.6632</v>
      </c>
      <c r="BL17" s="21">
        <f t="shared" si="5"/>
        <v>9.9920072216264089E-14</v>
      </c>
      <c r="BM17" s="22">
        <v>1.98996</v>
      </c>
      <c r="BR17" s="19" t="s">
        <v>23</v>
      </c>
      <c r="BS17" s="20">
        <v>2.92218</v>
      </c>
      <c r="BT17" s="21">
        <f t="shared" si="6"/>
        <v>1.2589800000000999</v>
      </c>
      <c r="BU17" s="22">
        <v>1.16171</v>
      </c>
      <c r="BZ17" s="19" t="s">
        <v>23</v>
      </c>
      <c r="CA17" s="20">
        <v>5.7747299999999999</v>
      </c>
      <c r="CB17" s="21">
        <f t="shared" si="7"/>
        <v>4.1115300000000996</v>
      </c>
      <c r="CC17" s="22">
        <v>1.1609400000000001</v>
      </c>
      <c r="CH17" s="19" t="s">
        <v>23</v>
      </c>
      <c r="CI17" s="20">
        <v>16.8172</v>
      </c>
      <c r="CJ17" s="21">
        <f t="shared" si="8"/>
        <v>15.154000000000099</v>
      </c>
      <c r="CK17" s="22">
        <v>0.116337</v>
      </c>
      <c r="CP17" s="19" t="s">
        <v>23</v>
      </c>
      <c r="CQ17" s="20">
        <v>8.6272900000000003</v>
      </c>
      <c r="CR17" s="21">
        <f t="shared" si="9"/>
        <v>6.9640900000001</v>
      </c>
      <c r="CS17" s="22">
        <v>2.0541299999999999E-3</v>
      </c>
      <c r="CX17" s="19" t="s">
        <v>23</v>
      </c>
      <c r="CY17" s="20">
        <v>8.1201299999999996</v>
      </c>
      <c r="CZ17" s="21">
        <f t="shared" si="10"/>
        <v>6.4569300000000993</v>
      </c>
      <c r="DA17" s="22">
        <v>2.1915699999999999E-3</v>
      </c>
      <c r="DF17" s="19" t="s">
        <v>23</v>
      </c>
      <c r="DG17" s="20">
        <v>8.0056700000000003</v>
      </c>
      <c r="DH17" s="21">
        <f t="shared" si="11"/>
        <v>6.3424700000001</v>
      </c>
      <c r="DI17" s="22">
        <v>0.118128</v>
      </c>
    </row>
    <row r="18" spans="1:113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12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13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 t="shared" si="1"/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 t="shared" si="2"/>
        <v>2.0883700000000394</v>
      </c>
      <c r="AO18" s="22">
        <v>0.183588</v>
      </c>
      <c r="AT18" s="19" t="s">
        <v>24</v>
      </c>
      <c r="AU18" s="20">
        <v>8.8057499999999997</v>
      </c>
      <c r="AV18" s="21">
        <f t="shared" si="3"/>
        <v>5.9526200000000395</v>
      </c>
      <c r="AW18" s="22">
        <v>0.149342</v>
      </c>
      <c r="BB18" s="19" t="s">
        <v>24</v>
      </c>
      <c r="BC18" s="20">
        <v>11.2965</v>
      </c>
      <c r="BD18" s="21">
        <f t="shared" si="4"/>
        <v>8.4433700000000407</v>
      </c>
      <c r="BE18" s="22">
        <v>0.14816499999999999</v>
      </c>
      <c r="BJ18" s="19" t="s">
        <v>24</v>
      </c>
      <c r="BK18" s="20">
        <v>2.8531300000000002</v>
      </c>
      <c r="BL18" s="21">
        <f t="shared" si="5"/>
        <v>3.9968028886505635E-14</v>
      </c>
      <c r="BM18" s="22">
        <v>1.99386</v>
      </c>
      <c r="BR18" s="19" t="s">
        <v>24</v>
      </c>
      <c r="BS18" s="20">
        <v>2.8531300000000002</v>
      </c>
      <c r="BT18" s="21">
        <f t="shared" si="6"/>
        <v>3.9968028886505635E-14</v>
      </c>
      <c r="BU18" s="22">
        <v>1.2762199999999999</v>
      </c>
      <c r="BZ18" s="19" t="s">
        <v>24</v>
      </c>
      <c r="CA18" s="20">
        <v>3.3944100000000001</v>
      </c>
      <c r="CB18" s="21">
        <f t="shared" si="7"/>
        <v>0.54128000000003995</v>
      </c>
      <c r="CC18" s="22">
        <v>1.12609</v>
      </c>
      <c r="CH18" s="19" t="s">
        <v>24</v>
      </c>
      <c r="CI18" s="20">
        <v>14.1281</v>
      </c>
      <c r="CJ18" s="21">
        <f t="shared" si="8"/>
        <v>11.274970000000039</v>
      </c>
      <c r="CK18" s="22">
        <v>0.11833</v>
      </c>
      <c r="CP18" s="19" t="s">
        <v>24</v>
      </c>
      <c r="CQ18" s="20">
        <v>3.3944100000000001</v>
      </c>
      <c r="CR18" s="21">
        <f t="shared" si="9"/>
        <v>0.54128000000003995</v>
      </c>
      <c r="CS18" s="22">
        <v>2.3359800000000001E-3</v>
      </c>
      <c r="CX18" s="19" t="s">
        <v>24</v>
      </c>
      <c r="CY18" s="20">
        <v>10.7285</v>
      </c>
      <c r="CZ18" s="21">
        <f t="shared" si="10"/>
        <v>7.8753700000000402</v>
      </c>
      <c r="DA18" s="22">
        <v>1.98709E-3</v>
      </c>
      <c r="DF18" s="19" t="s">
        <v>24</v>
      </c>
      <c r="DG18" s="20">
        <v>9.9887300000000003</v>
      </c>
      <c r="DH18" s="21">
        <f t="shared" si="11"/>
        <v>7.1356000000000401</v>
      </c>
      <c r="DI18" s="22">
        <v>0.116231</v>
      </c>
    </row>
    <row r="19" spans="1:113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12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13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 t="shared" si="1"/>
        <v>29.628620000000893</v>
      </c>
      <c r="AG19" s="22">
        <v>1.35839</v>
      </c>
      <c r="AL19" s="19" t="s">
        <v>25</v>
      </c>
      <c r="AM19" s="20">
        <v>42.745800000000003</v>
      </c>
      <c r="AN19" s="21">
        <f t="shared" si="2"/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 t="shared" si="3"/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 t="shared" si="4"/>
        <v>35.819620000000896</v>
      </c>
      <c r="BE19" s="22">
        <v>0.538628</v>
      </c>
      <c r="BJ19" s="19" t="s">
        <v>25</v>
      </c>
      <c r="BK19" s="20">
        <v>47.8949</v>
      </c>
      <c r="BL19" s="21">
        <f t="shared" si="5"/>
        <v>5.1491200000008988</v>
      </c>
      <c r="BM19" s="22">
        <v>11.932600000000001</v>
      </c>
      <c r="BR19" s="19" t="s">
        <v>25</v>
      </c>
      <c r="BS19" s="20">
        <v>47.8949</v>
      </c>
      <c r="BT19" s="21">
        <f t="shared" si="6"/>
        <v>5.1491200000008988</v>
      </c>
      <c r="BU19" s="22">
        <v>8.0225000000000009</v>
      </c>
      <c r="BZ19" s="19" t="s">
        <v>25</v>
      </c>
      <c r="CA19" s="20">
        <v>42.745800000000003</v>
      </c>
      <c r="CB19" s="21">
        <f t="shared" si="7"/>
        <v>2.000000090163212E-5</v>
      </c>
      <c r="CC19" s="22">
        <v>7.5936300000000001</v>
      </c>
      <c r="CH19" s="19" t="s">
        <v>25</v>
      </c>
      <c r="CI19" s="20">
        <v>140.102</v>
      </c>
      <c r="CJ19" s="21">
        <f t="shared" si="8"/>
        <v>97.356220000000903</v>
      </c>
      <c r="CK19" s="22">
        <v>0.23222100000000001</v>
      </c>
      <c r="CP19" s="19" t="s">
        <v>25</v>
      </c>
      <c r="CQ19" s="20">
        <v>85.874600000000001</v>
      </c>
      <c r="CR19" s="21">
        <f t="shared" si="9"/>
        <v>43.1288200000009</v>
      </c>
      <c r="CS19" s="22">
        <v>2.13087E-2</v>
      </c>
      <c r="CX19" s="19" t="s">
        <v>25</v>
      </c>
      <c r="CY19" s="20">
        <v>71.495099999999994</v>
      </c>
      <c r="CZ19" s="21">
        <f t="shared" si="10"/>
        <v>28.749320000000893</v>
      </c>
      <c r="DA19" s="22">
        <v>1.8713500000000001E-2</v>
      </c>
      <c r="DF19" s="19" t="s">
        <v>25</v>
      </c>
      <c r="DG19" s="20">
        <v>61.832500000000003</v>
      </c>
      <c r="DH19" s="21">
        <f t="shared" si="11"/>
        <v>19.086720000000902</v>
      </c>
      <c r="DI19" s="22">
        <v>0.19076699999999999</v>
      </c>
    </row>
    <row r="20" spans="1:113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12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13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 t="shared" si="1"/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 t="shared" si="2"/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 t="shared" si="3"/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 t="shared" si="4"/>
        <v>40.513690000000402</v>
      </c>
      <c r="BE20" s="22">
        <v>0.53232500000000005</v>
      </c>
      <c r="BJ20" s="19" t="s">
        <v>26</v>
      </c>
      <c r="BK20" s="20">
        <v>48.107599999999998</v>
      </c>
      <c r="BL20" s="21">
        <f t="shared" si="5"/>
        <v>-9.9999996052702045E-6</v>
      </c>
      <c r="BM20" s="22">
        <v>11.603400000000001</v>
      </c>
      <c r="BR20" s="19" t="s">
        <v>26</v>
      </c>
      <c r="BS20" s="20">
        <v>48.107599999999998</v>
      </c>
      <c r="BT20" s="21">
        <f t="shared" si="6"/>
        <v>-9.9999996052702045E-6</v>
      </c>
      <c r="BU20" s="22">
        <v>8.0277499999999993</v>
      </c>
      <c r="BZ20" s="19" t="s">
        <v>26</v>
      </c>
      <c r="CA20" s="20">
        <v>48.107599999999998</v>
      </c>
      <c r="CB20" s="21">
        <f t="shared" si="7"/>
        <v>-9.9999996052702045E-6</v>
      </c>
      <c r="CC20" s="22">
        <v>8.6874599999999997</v>
      </c>
      <c r="CH20" s="19" t="s">
        <v>26</v>
      </c>
      <c r="CI20" s="20">
        <v>90.533900000000003</v>
      </c>
      <c r="CJ20" s="21">
        <f t="shared" si="8"/>
        <v>42.4262900000004</v>
      </c>
      <c r="CK20" s="22">
        <v>0.213144</v>
      </c>
      <c r="CP20" s="19" t="s">
        <v>26</v>
      </c>
      <c r="CQ20" s="20">
        <v>56.603099999999998</v>
      </c>
      <c r="CR20" s="21">
        <f t="shared" si="9"/>
        <v>8.4954900000003946</v>
      </c>
      <c r="CS20" s="22">
        <v>2.0615000000000001E-2</v>
      </c>
      <c r="CX20" s="19" t="s">
        <v>26</v>
      </c>
      <c r="CY20" s="20">
        <v>96.658600000000007</v>
      </c>
      <c r="CZ20" s="21">
        <f t="shared" si="10"/>
        <v>48.550990000000404</v>
      </c>
      <c r="DA20" s="22">
        <v>2.1903499999999999E-2</v>
      </c>
      <c r="DF20" s="19" t="s">
        <v>26</v>
      </c>
      <c r="DG20" s="20">
        <v>82.394199999999998</v>
      </c>
      <c r="DH20" s="21">
        <f t="shared" si="11"/>
        <v>34.286590000000395</v>
      </c>
      <c r="DI20" s="22">
        <v>0.18231900000000001</v>
      </c>
    </row>
    <row r="21" spans="1:113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12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13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 t="shared" si="1"/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 t="shared" si="2"/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 t="shared" si="3"/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 t="shared" si="4"/>
        <v>1.0000000301602086E-5</v>
      </c>
      <c r="BE21" s="22">
        <v>0.53485000000000005</v>
      </c>
      <c r="BJ21" s="19" t="s">
        <v>27</v>
      </c>
      <c r="BK21" s="20">
        <v>43.196100000000001</v>
      </c>
      <c r="BL21" s="21">
        <f t="shared" si="5"/>
        <v>1.0000000301602086E-5</v>
      </c>
      <c r="BM21" s="22">
        <v>11.824199999999999</v>
      </c>
      <c r="BR21" s="19" t="s">
        <v>27</v>
      </c>
      <c r="BS21" s="20">
        <v>52.076099999999997</v>
      </c>
      <c r="BT21" s="21">
        <f t="shared" si="6"/>
        <v>8.8800100000002971</v>
      </c>
      <c r="BU21" s="22">
        <v>8.3032500000000002</v>
      </c>
      <c r="BZ21" s="19" t="s">
        <v>27</v>
      </c>
      <c r="CA21" s="20">
        <v>55.938299999999998</v>
      </c>
      <c r="CB21" s="21">
        <f t="shared" si="7"/>
        <v>12.742210000000298</v>
      </c>
      <c r="CC21" s="22">
        <v>8.0147999999999993</v>
      </c>
      <c r="CH21" s="19" t="s">
        <v>27</v>
      </c>
      <c r="CI21" s="20">
        <v>128.72200000000001</v>
      </c>
      <c r="CJ21" s="21">
        <f t="shared" si="8"/>
        <v>85.525910000000309</v>
      </c>
      <c r="CK21" s="22">
        <v>0.210734</v>
      </c>
      <c r="CP21" s="19" t="s">
        <v>27</v>
      </c>
      <c r="CQ21" s="20">
        <v>78.969499999999996</v>
      </c>
      <c r="CR21" s="21">
        <f t="shared" si="9"/>
        <v>35.773410000000297</v>
      </c>
      <c r="CS21" s="22">
        <v>1.4927899999999999E-2</v>
      </c>
      <c r="CX21" s="19" t="s">
        <v>27</v>
      </c>
      <c r="CY21" s="20">
        <v>67.625299999999996</v>
      </c>
      <c r="CZ21" s="21">
        <f t="shared" si="10"/>
        <v>24.429210000000296</v>
      </c>
      <c r="DA21" s="22">
        <v>1.69459E-2</v>
      </c>
      <c r="DF21" s="19" t="s">
        <v>27</v>
      </c>
      <c r="DG21" s="20">
        <v>81.437299999999993</v>
      </c>
      <c r="DH21" s="21">
        <f t="shared" si="11"/>
        <v>38.241210000000294</v>
      </c>
      <c r="DI21" s="22">
        <v>0.187803</v>
      </c>
    </row>
    <row r="22" spans="1:113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12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13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 t="shared" si="1"/>
        <v>12.869450000000597</v>
      </c>
      <c r="AG22" s="22">
        <v>1.4336100000000001</v>
      </c>
      <c r="AL22" s="19" t="s">
        <v>28</v>
      </c>
      <c r="AM22" s="20">
        <v>53.8508</v>
      </c>
      <c r="AN22" s="21">
        <f t="shared" si="2"/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 t="shared" si="3"/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 t="shared" si="4"/>
        <v>25.224750000000604</v>
      </c>
      <c r="BE22" s="22">
        <v>0.53361599999999998</v>
      </c>
      <c r="BJ22" s="19" t="s">
        <v>28</v>
      </c>
      <c r="BK22" s="20">
        <v>46.412500000000001</v>
      </c>
      <c r="BL22" s="21">
        <f t="shared" si="5"/>
        <v>5.0000000598515726E-5</v>
      </c>
      <c r="BM22" s="22">
        <v>12.4825</v>
      </c>
      <c r="BR22" s="19" t="s">
        <v>28</v>
      </c>
      <c r="BS22" s="20">
        <v>46.850099999999998</v>
      </c>
      <c r="BT22" s="21">
        <f t="shared" si="6"/>
        <v>0.43765000000059473</v>
      </c>
      <c r="BU22" s="22">
        <v>7.7565799999999996</v>
      </c>
      <c r="BZ22" s="19" t="s">
        <v>28</v>
      </c>
      <c r="CA22" s="20">
        <v>46.412500000000001</v>
      </c>
      <c r="CB22" s="21">
        <f t="shared" si="7"/>
        <v>5.0000000598515726E-5</v>
      </c>
      <c r="CC22" s="22">
        <v>7.9824999999999999</v>
      </c>
      <c r="CH22" s="19" t="s">
        <v>28</v>
      </c>
      <c r="CI22" s="20">
        <v>115.98699999999999</v>
      </c>
      <c r="CJ22" s="21">
        <f t="shared" si="8"/>
        <v>69.574550000000585</v>
      </c>
      <c r="CK22" s="22">
        <v>0.21341199999999999</v>
      </c>
      <c r="CP22" s="19" t="s">
        <v>28</v>
      </c>
      <c r="CQ22" s="20">
        <v>88.684600000000003</v>
      </c>
      <c r="CR22" s="21">
        <f t="shared" si="9"/>
        <v>42.2721500000006</v>
      </c>
      <c r="CS22" s="22">
        <v>1.8053799999999998E-2</v>
      </c>
      <c r="CX22" s="19" t="s">
        <v>28</v>
      </c>
      <c r="CY22" s="20">
        <v>66.834000000000003</v>
      </c>
      <c r="CZ22" s="21">
        <f t="shared" si="10"/>
        <v>20.4215500000006</v>
      </c>
      <c r="DA22" s="22">
        <v>1.8752499999999998E-2</v>
      </c>
      <c r="DF22" s="19" t="s">
        <v>28</v>
      </c>
      <c r="DG22" s="20">
        <v>68.388499999999993</v>
      </c>
      <c r="DH22" s="21">
        <f t="shared" si="11"/>
        <v>21.976050000000591</v>
      </c>
      <c r="DI22" s="22">
        <v>0.188615</v>
      </c>
    </row>
    <row r="23" spans="1:113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12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13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 t="shared" si="1"/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 t="shared" si="2"/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 t="shared" si="3"/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 t="shared" si="4"/>
        <v>26.710290000000398</v>
      </c>
      <c r="BE23" s="22">
        <v>0.53663799999999995</v>
      </c>
      <c r="BJ23" s="19" t="s">
        <v>29</v>
      </c>
      <c r="BK23" s="20">
        <v>47.7151</v>
      </c>
      <c r="BL23" s="21">
        <f t="shared" si="5"/>
        <v>-9.9999995981647771E-6</v>
      </c>
      <c r="BM23" s="22">
        <v>11.7829</v>
      </c>
      <c r="BR23" s="19" t="s">
        <v>29</v>
      </c>
      <c r="BS23" s="20">
        <v>47.7151</v>
      </c>
      <c r="BT23" s="21">
        <f t="shared" si="6"/>
        <v>-9.9999995981647771E-6</v>
      </c>
      <c r="BU23" s="22">
        <v>7.6243499999999997</v>
      </c>
      <c r="BZ23" s="19" t="s">
        <v>29</v>
      </c>
      <c r="CA23" s="20">
        <v>59.546799999999998</v>
      </c>
      <c r="CB23" s="21">
        <f t="shared" si="7"/>
        <v>11.8316900000004</v>
      </c>
      <c r="CC23" s="22">
        <v>8.0271299999999997</v>
      </c>
      <c r="CH23" s="19" t="s">
        <v>29</v>
      </c>
      <c r="CI23" s="20">
        <v>62.571899999999999</v>
      </c>
      <c r="CJ23" s="21">
        <f t="shared" si="8"/>
        <v>14.856790000000402</v>
      </c>
      <c r="CK23" s="22">
        <v>0.21789</v>
      </c>
      <c r="CP23" s="19" t="s">
        <v>29</v>
      </c>
      <c r="CQ23" s="20">
        <v>60.264000000000003</v>
      </c>
      <c r="CR23" s="21">
        <f t="shared" si="9"/>
        <v>12.548890000000405</v>
      </c>
      <c r="CS23" s="22">
        <v>1.8712900000000001E-2</v>
      </c>
      <c r="CX23" s="19" t="s">
        <v>29</v>
      </c>
      <c r="CY23" s="20">
        <v>60.431100000000001</v>
      </c>
      <c r="CZ23" s="21">
        <f t="shared" si="10"/>
        <v>12.715990000000403</v>
      </c>
      <c r="DA23" s="22">
        <v>1.7713300000000001E-2</v>
      </c>
      <c r="DF23" s="19" t="s">
        <v>29</v>
      </c>
      <c r="DG23" s="20">
        <v>62.632800000000003</v>
      </c>
      <c r="DH23" s="21">
        <f t="shared" si="11"/>
        <v>14.917690000000405</v>
      </c>
      <c r="DI23" s="22">
        <v>0.193413</v>
      </c>
    </row>
    <row r="24" spans="1:113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12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13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 t="shared" si="1"/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 t="shared" si="2"/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 t="shared" si="3"/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 t="shared" si="4"/>
        <v>12.937280000000101</v>
      </c>
      <c r="BE24" s="22">
        <v>0.31827899999999998</v>
      </c>
      <c r="BJ24" s="19" t="s">
        <v>30</v>
      </c>
      <c r="BK24" s="20">
        <v>14.8714</v>
      </c>
      <c r="BL24" s="21">
        <f t="shared" si="5"/>
        <v>1.039380000000099</v>
      </c>
      <c r="BM24" s="22">
        <v>8.1110000000000007</v>
      </c>
      <c r="BR24" s="19" t="s">
        <v>30</v>
      </c>
      <c r="BS24" s="20">
        <v>19.387799999999999</v>
      </c>
      <c r="BT24" s="21">
        <f t="shared" si="6"/>
        <v>5.5557800000000981</v>
      </c>
      <c r="BU24" s="22">
        <v>5.5389600000000003</v>
      </c>
      <c r="BZ24" s="19" t="s">
        <v>30</v>
      </c>
      <c r="CA24" s="20">
        <v>20.732099999999999</v>
      </c>
      <c r="CB24" s="21">
        <f t="shared" si="7"/>
        <v>6.9000800000000986</v>
      </c>
      <c r="CC24" s="22">
        <v>5.5541999999999998</v>
      </c>
      <c r="CH24" s="19" t="s">
        <v>30</v>
      </c>
      <c r="CI24" s="20">
        <v>45.081400000000002</v>
      </c>
      <c r="CJ24" s="21">
        <f t="shared" si="8"/>
        <v>31.249380000000102</v>
      </c>
      <c r="CK24" s="22">
        <v>0.35656599999999999</v>
      </c>
      <c r="CP24" s="19" t="s">
        <v>30</v>
      </c>
      <c r="CQ24" s="20">
        <v>24.4649</v>
      </c>
      <c r="CR24" s="21">
        <f t="shared" si="9"/>
        <v>10.6328800000001</v>
      </c>
      <c r="CS24" s="22">
        <v>1.86657E-2</v>
      </c>
      <c r="CX24" s="19" t="s">
        <v>30</v>
      </c>
      <c r="CY24" s="20">
        <v>15.684100000000001</v>
      </c>
      <c r="CZ24" s="21">
        <f t="shared" si="10"/>
        <v>1.8520800000001003</v>
      </c>
      <c r="DA24" s="22">
        <v>1.46E-2</v>
      </c>
      <c r="DF24" s="19" t="s">
        <v>30</v>
      </c>
      <c r="DG24" s="20">
        <v>18.5641</v>
      </c>
      <c r="DH24" s="21">
        <f t="shared" si="11"/>
        <v>4.7320800000000993</v>
      </c>
      <c r="DI24" s="22">
        <v>0.30216199999999999</v>
      </c>
    </row>
    <row r="25" spans="1:113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12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13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 t="shared" si="1"/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 t="shared" si="2"/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 t="shared" si="3"/>
        <v>17.982659999999697</v>
      </c>
      <c r="AW25" s="22">
        <v>0.330154</v>
      </c>
      <c r="BB25" s="19" t="s">
        <v>31</v>
      </c>
      <c r="BC25" s="20">
        <v>37.0349</v>
      </c>
      <c r="BD25" s="21">
        <f t="shared" si="4"/>
        <v>23.370559999999699</v>
      </c>
      <c r="BE25" s="22">
        <v>0.31646999999999997</v>
      </c>
      <c r="BJ25" s="19" t="s">
        <v>31</v>
      </c>
      <c r="BK25" s="20">
        <v>10.4533</v>
      </c>
      <c r="BL25" s="21">
        <f t="shared" si="5"/>
        <v>-3.211040000000299</v>
      </c>
      <c r="BM25" s="22">
        <v>7.9129500000000004</v>
      </c>
      <c r="BR25" s="19" t="s">
        <v>31</v>
      </c>
      <c r="BS25" s="20">
        <v>21.898599999999998</v>
      </c>
      <c r="BT25" s="21">
        <f t="shared" si="6"/>
        <v>8.2342599999996988</v>
      </c>
      <c r="BU25" s="22">
        <v>5.5746700000000002</v>
      </c>
      <c r="BZ25" s="19" t="s">
        <v>31</v>
      </c>
      <c r="CA25" s="20">
        <v>23.9437</v>
      </c>
      <c r="CB25" s="21">
        <f t="shared" si="7"/>
        <v>10.2793599999997</v>
      </c>
      <c r="CC25" s="22">
        <v>6.1989599999999996</v>
      </c>
      <c r="CH25" s="19" t="s">
        <v>31</v>
      </c>
      <c r="CI25" s="20">
        <v>43.539499999999997</v>
      </c>
      <c r="CJ25" s="21">
        <f t="shared" si="8"/>
        <v>29.875159999999696</v>
      </c>
      <c r="CK25" s="22">
        <v>0.374635</v>
      </c>
      <c r="CP25" s="19" t="s">
        <v>31</v>
      </c>
      <c r="CQ25" s="20">
        <v>31.250499999999999</v>
      </c>
      <c r="CR25" s="21">
        <f t="shared" si="9"/>
        <v>17.586159999999701</v>
      </c>
      <c r="CS25" s="22">
        <v>1.49613E-2</v>
      </c>
      <c r="CX25" s="19" t="s">
        <v>31</v>
      </c>
      <c r="CY25" s="20">
        <v>27.9863</v>
      </c>
      <c r="CZ25" s="21">
        <f t="shared" si="10"/>
        <v>14.3219599999997</v>
      </c>
      <c r="DA25" s="22">
        <v>1.4096900000000001E-2</v>
      </c>
      <c r="DF25" s="19" t="s">
        <v>31</v>
      </c>
      <c r="DG25" s="20">
        <v>20.7682</v>
      </c>
      <c r="DH25" s="21">
        <f t="shared" si="11"/>
        <v>7.1038599999997007</v>
      </c>
      <c r="DI25" s="22">
        <v>0.31004199999999998</v>
      </c>
    </row>
    <row r="26" spans="1:113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12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13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 t="shared" si="1"/>
        <v>5.2691200000001999</v>
      </c>
      <c r="AG26" s="22">
        <v>0.750946</v>
      </c>
      <c r="AL26" s="19" t="s">
        <v>32</v>
      </c>
      <c r="AM26" s="20">
        <v>37.847700000000003</v>
      </c>
      <c r="AN26" s="21">
        <f t="shared" si="2"/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 t="shared" si="3"/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 t="shared" si="4"/>
        <v>8.5641200000002016</v>
      </c>
      <c r="BE26" s="22">
        <v>0.31766800000000001</v>
      </c>
      <c r="BJ26" s="19" t="s">
        <v>32</v>
      </c>
      <c r="BK26" s="20">
        <v>10.3482</v>
      </c>
      <c r="BL26" s="21">
        <f t="shared" si="5"/>
        <v>-4.9971799999997994</v>
      </c>
      <c r="BM26" s="22">
        <v>7.9427899999999996</v>
      </c>
      <c r="BR26" s="19" t="s">
        <v>32</v>
      </c>
      <c r="BS26" s="20">
        <v>19.367799999999999</v>
      </c>
      <c r="BT26" s="21">
        <f t="shared" si="6"/>
        <v>4.0224200000001993</v>
      </c>
      <c r="BU26" s="22">
        <v>6.0801699999999999</v>
      </c>
      <c r="BZ26" s="19" t="s">
        <v>32</v>
      </c>
      <c r="CA26" s="20">
        <v>17.777100000000001</v>
      </c>
      <c r="CB26" s="21">
        <f t="shared" si="7"/>
        <v>2.4317200000002011</v>
      </c>
      <c r="CC26" s="22">
        <v>5.7554100000000004</v>
      </c>
      <c r="CH26" s="19" t="s">
        <v>32</v>
      </c>
      <c r="CI26" s="20">
        <v>41.092700000000001</v>
      </c>
      <c r="CJ26" s="21">
        <f t="shared" si="8"/>
        <v>25.747320000000201</v>
      </c>
      <c r="CK26" s="22">
        <v>0.36054399999999998</v>
      </c>
      <c r="CP26" s="19" t="s">
        <v>32</v>
      </c>
      <c r="CQ26" s="20">
        <v>24.446000000000002</v>
      </c>
      <c r="CR26" s="21">
        <f t="shared" si="9"/>
        <v>9.1006200000002018</v>
      </c>
      <c r="CS26" s="22">
        <v>1.6879999999999999E-2</v>
      </c>
      <c r="CX26" s="19" t="s">
        <v>32</v>
      </c>
      <c r="CY26" s="20">
        <v>21.523599999999998</v>
      </c>
      <c r="CZ26" s="21">
        <f t="shared" si="10"/>
        <v>6.1782200000001986</v>
      </c>
      <c r="DA26" s="22">
        <v>1.42954E-2</v>
      </c>
      <c r="DF26" s="19" t="s">
        <v>32</v>
      </c>
      <c r="DG26" s="20">
        <v>24.8474</v>
      </c>
      <c r="DH26" s="21">
        <f t="shared" si="11"/>
        <v>9.5020200000002006</v>
      </c>
      <c r="DI26" s="22">
        <v>0.31945499999999999</v>
      </c>
    </row>
    <row r="27" spans="1:113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12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13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 t="shared" si="1"/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 t="shared" si="2"/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 t="shared" si="3"/>
        <v>23.474260000000609</v>
      </c>
      <c r="AW27" s="22">
        <v>0.33551799999999998</v>
      </c>
      <c r="BB27" s="19" t="s">
        <v>33</v>
      </c>
      <c r="BC27" s="20">
        <v>36.4542</v>
      </c>
      <c r="BD27" s="21">
        <f t="shared" si="4"/>
        <v>27.81356000000061</v>
      </c>
      <c r="BE27" s="22">
        <v>0.31965900000000003</v>
      </c>
      <c r="BJ27" s="19" t="s">
        <v>33</v>
      </c>
      <c r="BK27" s="20">
        <v>18.299099999999999</v>
      </c>
      <c r="BL27" s="21">
        <f t="shared" si="5"/>
        <v>9.6584600000006091</v>
      </c>
      <c r="BM27" s="22">
        <v>7.7262500000000003</v>
      </c>
      <c r="BR27" s="19" t="s">
        <v>33</v>
      </c>
      <c r="BS27" s="20">
        <v>17.8188</v>
      </c>
      <c r="BT27" s="21">
        <f t="shared" si="6"/>
        <v>9.1781600000006094</v>
      </c>
      <c r="BU27" s="22">
        <v>5.4876100000000001</v>
      </c>
      <c r="BZ27" s="19" t="s">
        <v>33</v>
      </c>
      <c r="CA27" s="20">
        <v>17.9773</v>
      </c>
      <c r="CB27" s="21">
        <f t="shared" si="7"/>
        <v>9.3366600000006095</v>
      </c>
      <c r="CC27" s="22">
        <v>5.5287300000000004</v>
      </c>
      <c r="CH27" s="19" t="s">
        <v>33</v>
      </c>
      <c r="CI27" s="20">
        <v>34.446800000000003</v>
      </c>
      <c r="CJ27" s="21">
        <f t="shared" si="8"/>
        <v>25.806160000000613</v>
      </c>
      <c r="CK27" s="22">
        <v>0.379519</v>
      </c>
      <c r="CP27" s="19" t="s">
        <v>33</v>
      </c>
      <c r="CQ27" s="20">
        <v>26.340800000000002</v>
      </c>
      <c r="CR27" s="21">
        <f t="shared" si="9"/>
        <v>17.700160000000611</v>
      </c>
      <c r="CS27" s="22">
        <v>1.52709E-2</v>
      </c>
      <c r="CX27" s="19" t="s">
        <v>33</v>
      </c>
      <c r="CY27" s="20">
        <v>31.4815</v>
      </c>
      <c r="CZ27" s="21">
        <f t="shared" si="10"/>
        <v>22.84086000000061</v>
      </c>
      <c r="DA27" s="22">
        <v>1.3287500000000001E-2</v>
      </c>
      <c r="DF27" s="19" t="s">
        <v>33</v>
      </c>
      <c r="DG27" s="20">
        <v>25.079899999999999</v>
      </c>
      <c r="DH27" s="21">
        <f t="shared" si="11"/>
        <v>16.439260000000608</v>
      </c>
      <c r="DI27" s="22">
        <v>0.32272000000000001</v>
      </c>
    </row>
    <row r="28" spans="1:113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12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13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 t="shared" si="1"/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 t="shared" si="2"/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 t="shared" si="3"/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 t="shared" si="4"/>
        <v>5.0162900000001009</v>
      </c>
      <c r="BE28" s="22">
        <v>0.31817899999999999</v>
      </c>
      <c r="BJ28" s="19" t="s">
        <v>34</v>
      </c>
      <c r="BK28" s="20">
        <v>18.110700000000001</v>
      </c>
      <c r="BL28" s="21">
        <f t="shared" si="5"/>
        <v>0.91019000000010308</v>
      </c>
      <c r="BM28" s="22">
        <v>7.6545699999999997</v>
      </c>
      <c r="BR28" s="19" t="s">
        <v>34</v>
      </c>
      <c r="BS28" s="20">
        <v>20.630600000000001</v>
      </c>
      <c r="BT28" s="21">
        <f t="shared" si="6"/>
        <v>3.4300900000001029</v>
      </c>
      <c r="BU28" s="22">
        <v>5.66995</v>
      </c>
      <c r="BZ28" s="19" t="s">
        <v>34</v>
      </c>
      <c r="CA28" s="20">
        <v>21.425999999999998</v>
      </c>
      <c r="CB28" s="21">
        <f t="shared" si="7"/>
        <v>4.2254900000001001</v>
      </c>
      <c r="CC28" s="22">
        <v>5.4650699999999999</v>
      </c>
      <c r="CH28" s="19" t="s">
        <v>34</v>
      </c>
      <c r="CI28" s="20">
        <v>31.178899999999999</v>
      </c>
      <c r="CJ28" s="21">
        <f t="shared" si="8"/>
        <v>13.9783900000001</v>
      </c>
      <c r="CK28" s="22">
        <v>0.36965500000000001</v>
      </c>
      <c r="CP28" s="19" t="s">
        <v>34</v>
      </c>
      <c r="CQ28" s="20">
        <v>28.2012</v>
      </c>
      <c r="CR28" s="21">
        <f t="shared" si="9"/>
        <v>11.000690000000102</v>
      </c>
      <c r="CS28" s="22">
        <v>1.5097599999999999E-2</v>
      </c>
      <c r="CX28" s="19" t="s">
        <v>34</v>
      </c>
      <c r="CY28" s="20">
        <v>27.187899999999999</v>
      </c>
      <c r="CZ28" s="21">
        <f t="shared" si="10"/>
        <v>9.9873900000001008</v>
      </c>
      <c r="DA28" s="22">
        <v>1.6967300000000001E-2</v>
      </c>
      <c r="DF28" s="19" t="s">
        <v>34</v>
      </c>
      <c r="DG28" s="20">
        <v>26.569199999999999</v>
      </c>
      <c r="DH28" s="21">
        <f t="shared" si="11"/>
        <v>9.3686900000001003</v>
      </c>
      <c r="DI28" s="22">
        <v>0.32359199999999999</v>
      </c>
    </row>
    <row r="29" spans="1:113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12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13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 t="shared" si="1"/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 t="shared" si="2"/>
        <v>237.36840999999902</v>
      </c>
      <c r="AO29" s="22">
        <v>1.89777</v>
      </c>
      <c r="AT29" s="19" t="s">
        <v>35</v>
      </c>
      <c r="AU29" s="20">
        <v>203.94</v>
      </c>
      <c r="AV29" s="21">
        <f t="shared" si="3"/>
        <v>35.210409999999001</v>
      </c>
      <c r="AW29" s="22">
        <v>10.0877</v>
      </c>
      <c r="BB29" s="19" t="s">
        <v>35</v>
      </c>
      <c r="BC29" s="20">
        <v>179.221</v>
      </c>
      <c r="BD29" s="21">
        <f t="shared" si="4"/>
        <v>10.491409999999007</v>
      </c>
      <c r="BE29" s="22">
        <v>1.5713999999999999</v>
      </c>
      <c r="BJ29" s="19" t="s">
        <v>35</v>
      </c>
      <c r="BK29" s="20">
        <v>181.52</v>
      </c>
      <c r="BL29" s="21">
        <f t="shared" si="5"/>
        <v>12.790409999999014</v>
      </c>
      <c r="BM29" s="22">
        <v>54.44</v>
      </c>
      <c r="BR29" s="19" t="s">
        <v>35</v>
      </c>
      <c r="BS29" s="20">
        <v>267.78399999999999</v>
      </c>
      <c r="BT29" s="21">
        <f t="shared" si="6"/>
        <v>99.054409999998995</v>
      </c>
      <c r="BU29" s="22">
        <v>44.460500000000003</v>
      </c>
      <c r="BZ29" s="19" t="s">
        <v>35</v>
      </c>
      <c r="CA29" s="20">
        <v>206.03899999999999</v>
      </c>
      <c r="CB29" s="21">
        <f t="shared" si="7"/>
        <v>37.309409999998991</v>
      </c>
      <c r="CC29" s="22">
        <v>46.428400000000003</v>
      </c>
      <c r="CH29" s="19" t="s">
        <v>35</v>
      </c>
      <c r="CI29" s="20">
        <v>288.87400000000002</v>
      </c>
      <c r="CJ29" s="21">
        <f t="shared" si="8"/>
        <v>120.14440999999903</v>
      </c>
      <c r="CK29" s="22">
        <v>0.79985899999999999</v>
      </c>
      <c r="CP29" s="19" t="s">
        <v>35</v>
      </c>
      <c r="CQ29" s="20">
        <v>261.97000000000003</v>
      </c>
      <c r="CR29" s="21">
        <f t="shared" si="9"/>
        <v>93.240409999999031</v>
      </c>
      <c r="CS29" s="22">
        <v>0.13612199999999999</v>
      </c>
      <c r="CX29" s="19" t="s">
        <v>35</v>
      </c>
      <c r="CY29" s="20">
        <v>277.62900000000002</v>
      </c>
      <c r="CZ29" s="21">
        <f t="shared" si="10"/>
        <v>108.89940999999902</v>
      </c>
      <c r="DA29" s="22">
        <v>0.114149</v>
      </c>
      <c r="DF29" s="19" t="s">
        <v>35</v>
      </c>
      <c r="DG29" s="20">
        <v>265.24200000000002</v>
      </c>
      <c r="DH29" s="21">
        <f t="shared" si="11"/>
        <v>96.512409999999022</v>
      </c>
      <c r="DI29" s="22">
        <v>0.47226400000000002</v>
      </c>
    </row>
    <row r="30" spans="1:113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12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13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 t="shared" si="1"/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 t="shared" si="2"/>
        <v>207.80973999999998</v>
      </c>
      <c r="AO30" s="22">
        <v>1.91974</v>
      </c>
      <c r="AT30" s="19" t="s">
        <v>36</v>
      </c>
      <c r="AU30" s="20">
        <v>150.24799999999999</v>
      </c>
      <c r="AV30" s="21">
        <f t="shared" si="3"/>
        <v>23.150739999999985</v>
      </c>
      <c r="AW30" s="22">
        <v>10.4054</v>
      </c>
      <c r="BB30" s="19" t="s">
        <v>36</v>
      </c>
      <c r="BC30" s="20">
        <v>182.93700000000001</v>
      </c>
      <c r="BD30" s="21">
        <f t="shared" si="4"/>
        <v>55.839740000000006</v>
      </c>
      <c r="BE30" s="22">
        <v>1.5587500000000001</v>
      </c>
      <c r="BJ30" s="19" t="s">
        <v>36</v>
      </c>
      <c r="BK30" s="20">
        <v>209.38399999999999</v>
      </c>
      <c r="BL30" s="21">
        <f t="shared" si="5"/>
        <v>82.28673999999998</v>
      </c>
      <c r="BM30" s="22">
        <v>57.884799999999998</v>
      </c>
      <c r="BR30" s="19" t="s">
        <v>36</v>
      </c>
      <c r="BS30" s="20">
        <v>240.24600000000001</v>
      </c>
      <c r="BT30" s="21">
        <f t="shared" si="6"/>
        <v>113.14874</v>
      </c>
      <c r="BU30" s="22">
        <v>45.408900000000003</v>
      </c>
      <c r="BZ30" s="19" t="s">
        <v>36</v>
      </c>
      <c r="CA30" s="20">
        <v>264.89299999999997</v>
      </c>
      <c r="CB30" s="21">
        <f t="shared" si="7"/>
        <v>137.79573999999997</v>
      </c>
      <c r="CC30" s="22">
        <v>44.573300000000003</v>
      </c>
      <c r="CH30" s="19" t="s">
        <v>36</v>
      </c>
      <c r="CI30" s="20">
        <v>278.18400000000003</v>
      </c>
      <c r="CJ30" s="21">
        <f t="shared" si="8"/>
        <v>151.08674000000002</v>
      </c>
      <c r="CK30" s="22">
        <v>0.79872200000000004</v>
      </c>
      <c r="CP30" s="19" t="s">
        <v>36</v>
      </c>
      <c r="CQ30" s="20">
        <v>257.88</v>
      </c>
      <c r="CR30" s="21">
        <f t="shared" si="9"/>
        <v>130.78273999999999</v>
      </c>
      <c r="CS30" s="22">
        <v>0.14862800000000001</v>
      </c>
      <c r="CX30" s="19" t="s">
        <v>36</v>
      </c>
      <c r="CY30" s="20">
        <v>256.90600000000001</v>
      </c>
      <c r="CZ30" s="21">
        <f t="shared" si="10"/>
        <v>129.80874</v>
      </c>
      <c r="DA30" s="22">
        <v>0.135959</v>
      </c>
      <c r="DF30" s="19" t="s">
        <v>36</v>
      </c>
      <c r="DG30" s="20">
        <v>210.37200000000001</v>
      </c>
      <c r="DH30" s="21">
        <f t="shared" si="11"/>
        <v>83.274740000000008</v>
      </c>
      <c r="DI30" s="22">
        <v>0.48450599999999999</v>
      </c>
    </row>
    <row r="31" spans="1:113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12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13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 t="shared" si="1"/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 t="shared" si="2"/>
        <v>266.47381000000098</v>
      </c>
      <c r="AO31" s="22">
        <v>1.95974</v>
      </c>
      <c r="AT31" s="19" t="s">
        <v>37</v>
      </c>
      <c r="AU31" s="20">
        <v>164.85300000000001</v>
      </c>
      <c r="AV31" s="21">
        <f t="shared" si="3"/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 t="shared" si="4"/>
        <v>125.18481000000099</v>
      </c>
      <c r="BE31" s="22">
        <v>1.5217000000000001</v>
      </c>
      <c r="BJ31" s="19" t="s">
        <v>37</v>
      </c>
      <c r="BK31" s="20">
        <v>206.16</v>
      </c>
      <c r="BL31" s="21">
        <f t="shared" si="5"/>
        <v>99.780810000000997</v>
      </c>
      <c r="BM31" s="22">
        <v>54.831699999999998</v>
      </c>
      <c r="BR31" s="19" t="s">
        <v>37</v>
      </c>
      <c r="BS31" s="20">
        <v>177.72499999999999</v>
      </c>
      <c r="BT31" s="21">
        <f t="shared" si="6"/>
        <v>71.345810000000995</v>
      </c>
      <c r="BU31" s="22">
        <v>43.806699999999999</v>
      </c>
      <c r="BZ31" s="19" t="s">
        <v>37</v>
      </c>
      <c r="CA31" s="20">
        <v>186.76400000000001</v>
      </c>
      <c r="CB31" s="21">
        <f t="shared" si="7"/>
        <v>80.384810000001011</v>
      </c>
      <c r="CC31" s="22">
        <v>44.853299999999997</v>
      </c>
      <c r="CH31" s="19" t="s">
        <v>37</v>
      </c>
      <c r="CI31" s="20">
        <v>354.26</v>
      </c>
      <c r="CJ31" s="21">
        <f t="shared" si="8"/>
        <v>247.88081000000099</v>
      </c>
      <c r="CK31" s="22">
        <v>0.757158</v>
      </c>
      <c r="CP31" s="19" t="s">
        <v>37</v>
      </c>
      <c r="CQ31" s="20">
        <v>259.34399999999999</v>
      </c>
      <c r="CR31" s="21">
        <f t="shared" si="9"/>
        <v>152.96481000000099</v>
      </c>
      <c r="CS31" s="22">
        <v>0.140236</v>
      </c>
      <c r="CX31" s="19" t="s">
        <v>37</v>
      </c>
      <c r="CY31" s="20">
        <v>192.107</v>
      </c>
      <c r="CZ31" s="21">
        <f t="shared" si="10"/>
        <v>85.727810000001</v>
      </c>
      <c r="DA31" s="22">
        <v>0.146786</v>
      </c>
      <c r="DF31" s="19" t="s">
        <v>37</v>
      </c>
      <c r="DG31" s="20">
        <v>220.608</v>
      </c>
      <c r="DH31" s="21">
        <f t="shared" si="11"/>
        <v>114.228810000001</v>
      </c>
      <c r="DI31" s="22">
        <v>0.51142699999999996</v>
      </c>
    </row>
    <row r="32" spans="1:113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12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13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 t="shared" si="1"/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 t="shared" si="2"/>
        <v>207.86084000000102</v>
      </c>
      <c r="AO32" s="22">
        <v>1.9214800000000001</v>
      </c>
      <c r="AT32" s="19" t="s">
        <v>38</v>
      </c>
      <c r="AU32" s="20">
        <v>153.011</v>
      </c>
      <c r="AV32" s="21">
        <f t="shared" si="3"/>
        <v>15.557840000000994</v>
      </c>
      <c r="AW32" s="22">
        <v>10.1335</v>
      </c>
      <c r="BB32" s="19" t="s">
        <v>38</v>
      </c>
      <c r="BC32" s="20">
        <v>211.239</v>
      </c>
      <c r="BD32" s="21">
        <f t="shared" si="4"/>
        <v>73.785840000001002</v>
      </c>
      <c r="BE32" s="22">
        <v>1.51004</v>
      </c>
      <c r="BJ32" s="19" t="s">
        <v>38</v>
      </c>
      <c r="BK32" s="20">
        <v>179.87100000000001</v>
      </c>
      <c r="BL32" s="21">
        <f t="shared" si="5"/>
        <v>42.417840000001007</v>
      </c>
      <c r="BM32" s="22">
        <v>54.400500000000001</v>
      </c>
      <c r="BR32" s="19" t="s">
        <v>38</v>
      </c>
      <c r="BS32" s="20">
        <v>232.70599999999999</v>
      </c>
      <c r="BT32" s="21">
        <f t="shared" si="6"/>
        <v>95.252840000000987</v>
      </c>
      <c r="BU32" s="22">
        <v>43.892800000000001</v>
      </c>
      <c r="BZ32" s="19" t="s">
        <v>38</v>
      </c>
      <c r="CA32" s="20">
        <v>176.17</v>
      </c>
      <c r="CB32" s="21">
        <f t="shared" si="7"/>
        <v>38.716840000000985</v>
      </c>
      <c r="CC32" s="22">
        <v>45.235999999999997</v>
      </c>
      <c r="CH32" s="19" t="s">
        <v>38</v>
      </c>
      <c r="CI32" s="20">
        <v>208.73</v>
      </c>
      <c r="CJ32" s="21">
        <f t="shared" si="8"/>
        <v>71.276840000000988</v>
      </c>
      <c r="CK32" s="22">
        <v>0.82265999999999995</v>
      </c>
      <c r="CP32" s="19" t="s">
        <v>38</v>
      </c>
      <c r="CQ32" s="20">
        <v>169.352</v>
      </c>
      <c r="CR32" s="21">
        <f t="shared" si="9"/>
        <v>31.898840000001002</v>
      </c>
      <c r="CS32" s="22">
        <v>0.14708399999999999</v>
      </c>
      <c r="CX32" s="19" t="s">
        <v>38</v>
      </c>
      <c r="CY32" s="20">
        <v>201.15799999999999</v>
      </c>
      <c r="CZ32" s="21">
        <f t="shared" si="10"/>
        <v>63.704840000000985</v>
      </c>
      <c r="DA32" s="22">
        <v>0.158912</v>
      </c>
      <c r="DF32" s="19" t="s">
        <v>38</v>
      </c>
      <c r="DG32" s="20">
        <v>211.19800000000001</v>
      </c>
      <c r="DH32" s="21">
        <f t="shared" si="11"/>
        <v>73.744840000001005</v>
      </c>
      <c r="DI32" s="22">
        <v>0.53124499999999997</v>
      </c>
    </row>
    <row r="33" spans="1:113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12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13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 t="shared" si="1"/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 t="shared" si="2"/>
        <v>194.45925999999901</v>
      </c>
      <c r="AO33" s="22">
        <v>1.93292</v>
      </c>
      <c r="AT33" s="19" t="s">
        <v>39</v>
      </c>
      <c r="AU33" s="20">
        <v>151.43899999999999</v>
      </c>
      <c r="AV33" s="21">
        <f t="shared" si="3"/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 t="shared" si="4"/>
        <v>93.888259999998994</v>
      </c>
      <c r="BE33" s="22">
        <v>1.64838</v>
      </c>
      <c r="BJ33" s="19" t="s">
        <v>39</v>
      </c>
      <c r="BK33" s="20">
        <v>216.22499999999999</v>
      </c>
      <c r="BL33" s="21">
        <f t="shared" si="5"/>
        <v>88.745259999998993</v>
      </c>
      <c r="BM33" s="22">
        <v>54.648200000000003</v>
      </c>
      <c r="BR33" s="19" t="s">
        <v>39</v>
      </c>
      <c r="BS33" s="20">
        <v>265.858</v>
      </c>
      <c r="BT33" s="21">
        <f t="shared" si="6"/>
        <v>138.37825999999899</v>
      </c>
      <c r="BU33" s="22">
        <v>44.151400000000002</v>
      </c>
      <c r="BZ33" s="19" t="s">
        <v>39</v>
      </c>
      <c r="CA33" s="20">
        <v>213.55799999999999</v>
      </c>
      <c r="CB33" s="21">
        <f t="shared" si="7"/>
        <v>86.078259999998991</v>
      </c>
      <c r="CC33" s="22">
        <v>44.0488</v>
      </c>
      <c r="CH33" s="19" t="s">
        <v>39</v>
      </c>
      <c r="CI33" s="20">
        <v>290.09699999999998</v>
      </c>
      <c r="CJ33" s="21">
        <f t="shared" si="8"/>
        <v>162.61725999999896</v>
      </c>
      <c r="CK33" s="22">
        <v>0.91430199999999995</v>
      </c>
      <c r="CP33" s="19" t="s">
        <v>39</v>
      </c>
      <c r="CQ33" s="20">
        <v>210.239</v>
      </c>
      <c r="CR33" s="21">
        <f t="shared" si="9"/>
        <v>82.759259999999003</v>
      </c>
      <c r="CS33" s="22">
        <v>0.14899499999999999</v>
      </c>
      <c r="CX33" s="19" t="s">
        <v>39</v>
      </c>
      <c r="CY33" s="20">
        <v>212.18700000000001</v>
      </c>
      <c r="CZ33" s="21">
        <f t="shared" si="10"/>
        <v>84.70725999999901</v>
      </c>
      <c r="DA33" s="22">
        <v>0.14194000000000001</v>
      </c>
      <c r="DF33" s="19" t="s">
        <v>39</v>
      </c>
      <c r="DG33" s="20">
        <v>220.95099999999999</v>
      </c>
      <c r="DH33" s="21">
        <f t="shared" si="11"/>
        <v>93.471259999998992</v>
      </c>
      <c r="DI33" s="22">
        <v>0.50524999999999998</v>
      </c>
    </row>
    <row r="34" spans="1:113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12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13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 t="shared" si="1"/>
        <v>26.613960000000098</v>
      </c>
      <c r="AG34" s="22">
        <v>1.19129</v>
      </c>
      <c r="AL34" s="19" t="s">
        <v>40</v>
      </c>
      <c r="AM34" s="20">
        <v>35.745600000000003</v>
      </c>
      <c r="AN34" s="21">
        <f t="shared" si="2"/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 t="shared" si="3"/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 t="shared" si="4"/>
        <v>31.511860000000098</v>
      </c>
      <c r="BE34" s="22">
        <v>0.39006400000000002</v>
      </c>
      <c r="BJ34" s="19" t="s">
        <v>40</v>
      </c>
      <c r="BK34" s="20">
        <v>21.260100000000001</v>
      </c>
      <c r="BL34" s="21">
        <f t="shared" si="5"/>
        <v>9.5149600000001016</v>
      </c>
      <c r="BM34" s="22">
        <v>12.3154</v>
      </c>
      <c r="BR34" s="19" t="s">
        <v>40</v>
      </c>
      <c r="BS34" s="20">
        <v>17.353300000000001</v>
      </c>
      <c r="BT34" s="21">
        <f t="shared" si="6"/>
        <v>5.6081600000001011</v>
      </c>
      <c r="BU34" s="22">
        <v>9.1054899999999996</v>
      </c>
      <c r="BZ34" s="19" t="s">
        <v>40</v>
      </c>
      <c r="CA34" s="20">
        <v>18.831800000000001</v>
      </c>
      <c r="CB34" s="21">
        <f t="shared" si="7"/>
        <v>7.0866600000001014</v>
      </c>
      <c r="CC34" s="22">
        <v>9.3330099999999998</v>
      </c>
      <c r="CH34" s="19" t="s">
        <v>40</v>
      </c>
      <c r="CI34" s="20">
        <v>34.446399999999997</v>
      </c>
      <c r="CJ34" s="21">
        <f t="shared" si="8"/>
        <v>22.701260000000097</v>
      </c>
      <c r="CK34" s="22">
        <v>0.484124</v>
      </c>
      <c r="CP34" s="19" t="s">
        <v>40</v>
      </c>
      <c r="CQ34" s="20">
        <v>26.590299999999999</v>
      </c>
      <c r="CR34" s="21">
        <f t="shared" si="9"/>
        <v>14.845160000000099</v>
      </c>
      <c r="CS34" s="22">
        <v>3.2226299999999999E-2</v>
      </c>
      <c r="CX34" s="19" t="s">
        <v>40</v>
      </c>
      <c r="CY34" s="20">
        <v>21.960999999999999</v>
      </c>
      <c r="CZ34" s="21">
        <f t="shared" si="10"/>
        <v>10.215860000000099</v>
      </c>
      <c r="DA34" s="22">
        <v>3.28694E-2</v>
      </c>
      <c r="DF34" s="19" t="s">
        <v>40</v>
      </c>
      <c r="DG34" s="20">
        <v>28.688500000000001</v>
      </c>
      <c r="DH34" s="21">
        <f t="shared" si="11"/>
        <v>16.943360000000101</v>
      </c>
      <c r="DI34" s="22">
        <v>0.372199</v>
      </c>
    </row>
    <row r="35" spans="1:113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12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13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 t="shared" si="1"/>
        <v>8.297270000000303</v>
      </c>
      <c r="AG35" s="22">
        <v>1.22506</v>
      </c>
      <c r="AL35" s="19" t="s">
        <v>41</v>
      </c>
      <c r="AM35" s="20">
        <v>30.793900000000001</v>
      </c>
      <c r="AN35" s="21">
        <f t="shared" si="2"/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 t="shared" si="3"/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 t="shared" si="4"/>
        <v>19.381370000000299</v>
      </c>
      <c r="BE35" s="22">
        <v>0.385828</v>
      </c>
      <c r="BJ35" s="19" t="s">
        <v>41</v>
      </c>
      <c r="BK35" s="20">
        <v>25.013100000000001</v>
      </c>
      <c r="BL35" s="21">
        <f t="shared" si="5"/>
        <v>6.2241700000003028</v>
      </c>
      <c r="BM35" s="22">
        <v>12.137</v>
      </c>
      <c r="BR35" s="19" t="s">
        <v>41</v>
      </c>
      <c r="BS35" s="20">
        <v>30.686800000000002</v>
      </c>
      <c r="BT35" s="21">
        <f t="shared" si="6"/>
        <v>11.897870000000303</v>
      </c>
      <c r="BU35" s="22">
        <v>8.6404399999999999</v>
      </c>
      <c r="BZ35" s="19" t="s">
        <v>41</v>
      </c>
      <c r="CA35" s="20">
        <v>26.3566</v>
      </c>
      <c r="CB35" s="21">
        <f t="shared" si="7"/>
        <v>7.5676700000003017</v>
      </c>
      <c r="CC35" s="22">
        <v>8.7084200000000003</v>
      </c>
      <c r="CH35" s="19" t="s">
        <v>41</v>
      </c>
      <c r="CI35" s="20">
        <v>39.929200000000002</v>
      </c>
      <c r="CJ35" s="21">
        <f t="shared" si="8"/>
        <v>21.140270000000303</v>
      </c>
      <c r="CK35" s="22">
        <v>0.46837200000000001</v>
      </c>
      <c r="CP35" s="19" t="s">
        <v>41</v>
      </c>
      <c r="CQ35" s="20">
        <v>37.6614</v>
      </c>
      <c r="CR35" s="21">
        <f t="shared" si="9"/>
        <v>18.872470000000302</v>
      </c>
      <c r="CS35" s="22">
        <v>2.48033E-2</v>
      </c>
      <c r="CX35" s="19" t="s">
        <v>41</v>
      </c>
      <c r="CY35" s="20">
        <v>28.7789</v>
      </c>
      <c r="CZ35" s="21">
        <f t="shared" si="10"/>
        <v>9.9899700000003016</v>
      </c>
      <c r="DA35" s="22">
        <v>2.6306900000000001E-2</v>
      </c>
      <c r="DF35" s="19" t="s">
        <v>41</v>
      </c>
      <c r="DG35" s="20">
        <v>27.579799999999999</v>
      </c>
      <c r="DH35" s="21">
        <f t="shared" si="11"/>
        <v>8.7908700000003002</v>
      </c>
      <c r="DI35" s="22">
        <v>0.42718600000000001</v>
      </c>
    </row>
    <row r="36" spans="1:113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12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13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14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 t="shared" ref="AF36:AF53" si="15"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 t="shared" ref="AN36:AN53" si="16"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 t="shared" ref="AV36:AV53" si="17"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 t="shared" ref="BD36:BD53" si="18">(BC36-$D36)</f>
        <v>23.988500000000201</v>
      </c>
      <c r="BE36" s="22">
        <v>0.38494600000000001</v>
      </c>
      <c r="BJ36" s="19" t="s">
        <v>42</v>
      </c>
      <c r="BK36" s="20">
        <v>21.2881</v>
      </c>
      <c r="BL36" s="21">
        <f t="shared" si="5"/>
        <v>2.7565000000002016</v>
      </c>
      <c r="BM36" s="22">
        <v>11.541600000000001</v>
      </c>
      <c r="BR36" s="19" t="s">
        <v>42</v>
      </c>
      <c r="BS36" s="20">
        <v>29.0063</v>
      </c>
      <c r="BT36" s="21">
        <f t="shared" si="6"/>
        <v>10.474700000000201</v>
      </c>
      <c r="BU36" s="22">
        <v>8.4232800000000001</v>
      </c>
      <c r="BZ36" s="19" t="s">
        <v>42</v>
      </c>
      <c r="CA36" s="20">
        <v>27.977399999999999</v>
      </c>
      <c r="CB36" s="21">
        <f t="shared" si="7"/>
        <v>9.4458000000002009</v>
      </c>
      <c r="CC36" s="22">
        <v>9.0193499999999993</v>
      </c>
      <c r="CH36" s="19" t="s">
        <v>42</v>
      </c>
      <c r="CI36" s="20">
        <v>68.876900000000006</v>
      </c>
      <c r="CJ36" s="21">
        <f t="shared" si="8"/>
        <v>50.345300000000208</v>
      </c>
      <c r="CK36" s="22">
        <v>0.46564100000000003</v>
      </c>
      <c r="CP36" s="19" t="s">
        <v>42</v>
      </c>
      <c r="CQ36" s="20">
        <v>28.3203</v>
      </c>
      <c r="CR36" s="21">
        <f t="shared" si="9"/>
        <v>9.7887000000002011</v>
      </c>
      <c r="CS36" s="22">
        <v>2.57959E-2</v>
      </c>
      <c r="CX36" s="19" t="s">
        <v>42</v>
      </c>
      <c r="CY36" s="20">
        <v>32.531700000000001</v>
      </c>
      <c r="CZ36" s="21">
        <f t="shared" si="10"/>
        <v>14.000100000000202</v>
      </c>
      <c r="DA36" s="22">
        <v>2.7241100000000001E-2</v>
      </c>
      <c r="DF36" s="19" t="s">
        <v>42</v>
      </c>
      <c r="DG36" s="20">
        <v>30.146799999999999</v>
      </c>
      <c r="DH36" s="21">
        <f t="shared" si="11"/>
        <v>11.6152000000002</v>
      </c>
      <c r="DI36" s="22">
        <v>0.37076399999999998</v>
      </c>
    </row>
    <row r="37" spans="1:113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12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13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14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 t="shared" si="15"/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 t="shared" si="16"/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 t="shared" si="17"/>
        <v>8.7269699999998984</v>
      </c>
      <c r="AW37" s="22">
        <v>0.47076499999999999</v>
      </c>
      <c r="BB37" s="19" t="s">
        <v>43</v>
      </c>
      <c r="BC37" s="20">
        <v>29.6037</v>
      </c>
      <c r="BD37" s="21">
        <f t="shared" si="18"/>
        <v>10.115369999999899</v>
      </c>
      <c r="BE37" s="22">
        <v>0.38878299999999999</v>
      </c>
      <c r="BJ37" s="19" t="s">
        <v>43</v>
      </c>
      <c r="BK37" s="20">
        <v>17.185199999999998</v>
      </c>
      <c r="BL37" s="21">
        <f t="shared" si="5"/>
        <v>-2.3031300000001025</v>
      </c>
      <c r="BM37" s="22">
        <v>11.851000000000001</v>
      </c>
      <c r="BR37" s="19" t="s">
        <v>43</v>
      </c>
      <c r="BS37" s="20">
        <v>24.8794</v>
      </c>
      <c r="BT37" s="21">
        <f t="shared" si="6"/>
        <v>5.3910699999998997</v>
      </c>
      <c r="BU37" s="22">
        <v>8.5551700000000004</v>
      </c>
      <c r="BZ37" s="19" t="s">
        <v>43</v>
      </c>
      <c r="CA37" s="20">
        <v>30.160299999999999</v>
      </c>
      <c r="CB37" s="21">
        <f t="shared" si="7"/>
        <v>10.671969999999899</v>
      </c>
      <c r="CC37" s="22">
        <v>9.0568200000000001</v>
      </c>
      <c r="CH37" s="19" t="s">
        <v>43</v>
      </c>
      <c r="CI37" s="20">
        <v>54.4069</v>
      </c>
      <c r="CJ37" s="21">
        <f t="shared" si="8"/>
        <v>34.918569999999903</v>
      </c>
      <c r="CK37" s="22">
        <v>0.48433100000000001</v>
      </c>
      <c r="CP37" s="19" t="s">
        <v>43</v>
      </c>
      <c r="CQ37" s="20">
        <v>37.556600000000003</v>
      </c>
      <c r="CR37" s="21">
        <f t="shared" si="9"/>
        <v>18.068269999999902</v>
      </c>
      <c r="CS37" s="22">
        <v>3.0708300000000001E-2</v>
      </c>
      <c r="CX37" s="19" t="s">
        <v>43</v>
      </c>
      <c r="CY37" s="20">
        <v>34.8429</v>
      </c>
      <c r="CZ37" s="21">
        <f t="shared" si="10"/>
        <v>15.354569999999899</v>
      </c>
      <c r="DA37" s="22">
        <v>3.10525E-2</v>
      </c>
      <c r="DF37" s="19" t="s">
        <v>43</v>
      </c>
      <c r="DG37" s="20">
        <v>29.5945</v>
      </c>
      <c r="DH37" s="21">
        <f t="shared" si="11"/>
        <v>10.106169999999899</v>
      </c>
      <c r="DI37" s="22">
        <v>0.40223500000000001</v>
      </c>
    </row>
    <row r="38" spans="1:113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12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13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14"/>
        <v>40.798340000000202</v>
      </c>
      <c r="Y38" s="22">
        <v>4.5113799999999997E-3</v>
      </c>
      <c r="AD38" s="19" t="s">
        <v>44</v>
      </c>
      <c r="AE38" s="20">
        <v>31.1067</v>
      </c>
      <c r="AF38" s="21">
        <f t="shared" si="15"/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 t="shared" si="16"/>
        <v>22.539680000000196</v>
      </c>
      <c r="AO38" s="22">
        <v>0.51843799999999995</v>
      </c>
      <c r="AT38" s="19" t="s">
        <v>44</v>
      </c>
      <c r="AU38" s="20">
        <v>29.9754</v>
      </c>
      <c r="AV38" s="21">
        <f t="shared" si="17"/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 t="shared" si="18"/>
        <v>7.2158800000001975</v>
      </c>
      <c r="BE38" s="22">
        <v>0.38973099999999999</v>
      </c>
      <c r="BJ38" s="19" t="s">
        <v>44</v>
      </c>
      <c r="BK38" s="20">
        <v>18.382200000000001</v>
      </c>
      <c r="BL38" s="21">
        <f t="shared" si="5"/>
        <v>0.26978000000019975</v>
      </c>
      <c r="BM38" s="22">
        <v>11.3156</v>
      </c>
      <c r="BR38" s="19" t="s">
        <v>44</v>
      </c>
      <c r="BS38" s="20">
        <v>23.978000000000002</v>
      </c>
      <c r="BT38" s="21">
        <f t="shared" si="6"/>
        <v>5.8655800000002003</v>
      </c>
      <c r="BU38" s="22">
        <v>8.7560699999999994</v>
      </c>
      <c r="BZ38" s="19" t="s">
        <v>44</v>
      </c>
      <c r="CA38" s="20">
        <v>28.219000000000001</v>
      </c>
      <c r="CB38" s="21">
        <f t="shared" si="7"/>
        <v>10.1065800000002</v>
      </c>
      <c r="CC38" s="22">
        <v>8.7463200000000008</v>
      </c>
      <c r="CH38" s="19" t="s">
        <v>44</v>
      </c>
      <c r="CI38" s="20">
        <v>95.653099999999995</v>
      </c>
      <c r="CJ38" s="21">
        <f t="shared" si="8"/>
        <v>77.540680000000194</v>
      </c>
      <c r="CK38" s="22">
        <v>0.46645500000000001</v>
      </c>
      <c r="CP38" s="19" t="s">
        <v>44</v>
      </c>
      <c r="CQ38" s="20">
        <v>41.564799999999998</v>
      </c>
      <c r="CR38" s="21">
        <f t="shared" si="9"/>
        <v>23.452380000000197</v>
      </c>
      <c r="CS38" s="22">
        <v>3.1186499999999999E-2</v>
      </c>
      <c r="CX38" s="19" t="s">
        <v>44</v>
      </c>
      <c r="CY38" s="20">
        <v>30.520499999999998</v>
      </c>
      <c r="CZ38" s="21">
        <f t="shared" si="10"/>
        <v>12.408080000000197</v>
      </c>
      <c r="DA38" s="22">
        <v>2.9785200000000001E-2</v>
      </c>
      <c r="DF38" s="19" t="s">
        <v>44</v>
      </c>
      <c r="DG38" s="20">
        <v>35.412300000000002</v>
      </c>
      <c r="DH38" s="21">
        <f t="shared" si="11"/>
        <v>17.299880000000201</v>
      </c>
      <c r="DI38" s="22">
        <v>0.41085500000000003</v>
      </c>
    </row>
    <row r="39" spans="1:113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12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13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14"/>
        <v>221.594429999998</v>
      </c>
      <c r="Y39" s="22">
        <v>4.2894399999999999E-2</v>
      </c>
      <c r="AD39" s="19" t="s">
        <v>45</v>
      </c>
      <c r="AE39" s="20">
        <v>354.779</v>
      </c>
      <c r="AF39" s="21">
        <f t="shared" si="15"/>
        <v>199.34422999999799</v>
      </c>
      <c r="AG39" s="22">
        <v>14.5411</v>
      </c>
      <c r="AL39" s="19" t="s">
        <v>45</v>
      </c>
      <c r="AM39" s="20">
        <v>405.815</v>
      </c>
      <c r="AN39" s="21">
        <f t="shared" si="16"/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 t="shared" si="17"/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 t="shared" si="18"/>
        <v>43.346229999998002</v>
      </c>
      <c r="BE39" s="22">
        <v>2.39886</v>
      </c>
      <c r="BJ39" s="19" t="s">
        <v>45</v>
      </c>
      <c r="BK39" s="20">
        <v>166.089</v>
      </c>
      <c r="BL39" s="21">
        <f t="shared" si="5"/>
        <v>10.654229999997995</v>
      </c>
      <c r="BM39" s="22">
        <v>97.964299999999994</v>
      </c>
      <c r="BR39" s="19" t="s">
        <v>45</v>
      </c>
      <c r="BS39" s="20">
        <v>306.81799999999998</v>
      </c>
      <c r="BT39" s="21">
        <f t="shared" si="6"/>
        <v>151.38322999999798</v>
      </c>
      <c r="BU39" s="22">
        <v>76.395499999999998</v>
      </c>
      <c r="BZ39" s="19" t="s">
        <v>45</v>
      </c>
      <c r="CA39" s="20">
        <v>202.577</v>
      </c>
      <c r="CB39" s="21">
        <f t="shared" si="7"/>
        <v>47.142229999997994</v>
      </c>
      <c r="CC39" s="22">
        <v>78.751199999999997</v>
      </c>
      <c r="CH39" s="19" t="s">
        <v>45</v>
      </c>
      <c r="CI39" s="20">
        <v>324.72899999999998</v>
      </c>
      <c r="CJ39" s="21">
        <f t="shared" si="8"/>
        <v>169.29422999999798</v>
      </c>
      <c r="CK39" s="22">
        <v>1.03437</v>
      </c>
      <c r="CP39" s="19" t="s">
        <v>45</v>
      </c>
      <c r="CQ39" s="20">
        <v>295.322</v>
      </c>
      <c r="CR39" s="21">
        <f t="shared" si="9"/>
        <v>139.887229999998</v>
      </c>
      <c r="CS39" s="22">
        <v>0.20785100000000001</v>
      </c>
      <c r="CX39" s="19" t="s">
        <v>45</v>
      </c>
      <c r="CY39" s="20">
        <v>241.316</v>
      </c>
      <c r="CZ39" s="21">
        <f t="shared" si="10"/>
        <v>85.881229999997998</v>
      </c>
      <c r="DA39" s="22">
        <v>0.20086799999999999</v>
      </c>
      <c r="DF39" s="19" t="s">
        <v>45</v>
      </c>
      <c r="DG39" s="20">
        <v>262.28899999999999</v>
      </c>
      <c r="DH39" s="21">
        <f t="shared" si="11"/>
        <v>106.85422999999798</v>
      </c>
      <c r="DI39" s="22">
        <v>0.63837600000000005</v>
      </c>
    </row>
    <row r="40" spans="1:113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12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13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14"/>
        <v>190.050980000001</v>
      </c>
      <c r="Y40" s="22">
        <v>4.0776800000000002E-2</v>
      </c>
      <c r="AD40" s="19" t="s">
        <v>46</v>
      </c>
      <c r="AE40" s="20">
        <v>484.375</v>
      </c>
      <c r="AF40" s="21">
        <f t="shared" si="15"/>
        <v>285.48038000000099</v>
      </c>
      <c r="AG40" s="22">
        <v>14.8467</v>
      </c>
      <c r="AL40" s="19" t="s">
        <v>46</v>
      </c>
      <c r="AM40" s="20">
        <v>468.75799999999998</v>
      </c>
      <c r="AN40" s="21">
        <f t="shared" si="16"/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 t="shared" si="17"/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 t="shared" si="18"/>
        <v>108.60638000000097</v>
      </c>
      <c r="BE40" s="22">
        <v>2.1698400000000002</v>
      </c>
      <c r="BJ40" s="19" t="s">
        <v>46</v>
      </c>
      <c r="BK40" s="20">
        <v>255.83500000000001</v>
      </c>
      <c r="BL40" s="21">
        <f t="shared" si="5"/>
        <v>56.940380000000999</v>
      </c>
      <c r="BM40" s="22">
        <v>94.141900000000007</v>
      </c>
      <c r="BR40" s="19" t="s">
        <v>46</v>
      </c>
      <c r="BS40" s="20">
        <v>340.70299999999997</v>
      </c>
      <c r="BT40" s="21">
        <f t="shared" si="6"/>
        <v>141.80838000000097</v>
      </c>
      <c r="BU40" s="22">
        <v>78.463300000000004</v>
      </c>
      <c r="BZ40" s="19" t="s">
        <v>46</v>
      </c>
      <c r="CA40" s="20">
        <v>317.26100000000002</v>
      </c>
      <c r="CB40" s="21">
        <f t="shared" si="7"/>
        <v>118.36638000000102</v>
      </c>
      <c r="CC40" s="22">
        <v>78.864500000000007</v>
      </c>
      <c r="CH40" s="19" t="s">
        <v>46</v>
      </c>
      <c r="CI40" s="20">
        <v>535.98199999999997</v>
      </c>
      <c r="CJ40" s="21">
        <f t="shared" si="8"/>
        <v>337.08738000000096</v>
      </c>
      <c r="CK40" s="22">
        <v>1.11039</v>
      </c>
      <c r="CP40" s="19" t="s">
        <v>46</v>
      </c>
      <c r="CQ40" s="20">
        <v>391.86200000000002</v>
      </c>
      <c r="CR40" s="21">
        <f t="shared" si="9"/>
        <v>192.96738000000101</v>
      </c>
      <c r="CS40" s="22">
        <v>0.20813799999999999</v>
      </c>
      <c r="CX40" s="19" t="s">
        <v>46</v>
      </c>
      <c r="CY40" s="20">
        <v>368.49299999999999</v>
      </c>
      <c r="CZ40" s="21">
        <f t="shared" si="10"/>
        <v>169.59838000000099</v>
      </c>
      <c r="DA40" s="22">
        <v>0.20868999999999999</v>
      </c>
      <c r="DF40" s="19" t="s">
        <v>46</v>
      </c>
      <c r="DG40" s="20">
        <v>364.94299999999998</v>
      </c>
      <c r="DH40" s="21">
        <f t="shared" si="11"/>
        <v>166.04838000000098</v>
      </c>
      <c r="DI40" s="22">
        <v>0.56089500000000003</v>
      </c>
    </row>
    <row r="41" spans="1:113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12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13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14"/>
        <v>291.41637000000003</v>
      </c>
      <c r="Y41" s="22">
        <v>4.4387799999999998E-2</v>
      </c>
      <c r="AD41" s="19" t="s">
        <v>47</v>
      </c>
      <c r="AE41" s="20">
        <v>416.108</v>
      </c>
      <c r="AF41" s="21">
        <f t="shared" si="15"/>
        <v>228.14097000000001</v>
      </c>
      <c r="AG41" s="22">
        <v>14.4475</v>
      </c>
      <c r="AL41" s="19" t="s">
        <v>47</v>
      </c>
      <c r="AM41" s="20">
        <v>517.21799999999996</v>
      </c>
      <c r="AN41" s="21">
        <f t="shared" si="16"/>
        <v>329.25096999999994</v>
      </c>
      <c r="AO41" s="22">
        <v>2.60684</v>
      </c>
      <c r="AT41" s="19" t="s">
        <v>47</v>
      </c>
      <c r="AU41" s="20">
        <v>271.262</v>
      </c>
      <c r="AV41" s="21">
        <f t="shared" si="17"/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 t="shared" si="18"/>
        <v>122.17897000000002</v>
      </c>
      <c r="BE41" s="22">
        <v>2.3606500000000001</v>
      </c>
      <c r="BJ41" s="19" t="s">
        <v>47</v>
      </c>
      <c r="BK41" s="20">
        <v>280.74099999999999</v>
      </c>
      <c r="BL41" s="21">
        <f t="shared" si="5"/>
        <v>92.773969999999991</v>
      </c>
      <c r="BM41" s="22">
        <v>100.807</v>
      </c>
      <c r="BR41" s="19" t="s">
        <v>47</v>
      </c>
      <c r="BS41" s="20">
        <v>293.32799999999997</v>
      </c>
      <c r="BT41" s="21">
        <f t="shared" si="6"/>
        <v>105.36096999999998</v>
      </c>
      <c r="BU41" s="22">
        <v>78.06</v>
      </c>
      <c r="BZ41" s="19" t="s">
        <v>47</v>
      </c>
      <c r="CA41" s="20">
        <v>317.12700000000001</v>
      </c>
      <c r="CB41" s="21">
        <f t="shared" si="7"/>
        <v>129.15997000000002</v>
      </c>
      <c r="CC41" s="22">
        <v>77.449100000000001</v>
      </c>
      <c r="CH41" s="19" t="s">
        <v>47</v>
      </c>
      <c r="CI41" s="20">
        <v>249.61799999999999</v>
      </c>
      <c r="CJ41" s="21">
        <f t="shared" si="8"/>
        <v>61.650970000000001</v>
      </c>
      <c r="CK41" s="22">
        <v>1.0976900000000001</v>
      </c>
      <c r="CP41" s="19" t="s">
        <v>47</v>
      </c>
      <c r="CQ41" s="20">
        <v>370.91</v>
      </c>
      <c r="CR41" s="21">
        <f t="shared" si="9"/>
        <v>182.94297000000003</v>
      </c>
      <c r="CS41" s="22">
        <v>0.19964399999999999</v>
      </c>
      <c r="CX41" s="19" t="s">
        <v>47</v>
      </c>
      <c r="CY41" s="20">
        <v>334.56</v>
      </c>
      <c r="CZ41" s="21">
        <f t="shared" si="10"/>
        <v>146.59297000000001</v>
      </c>
      <c r="DA41" s="22">
        <v>0.207951</v>
      </c>
      <c r="DF41" s="19" t="s">
        <v>47</v>
      </c>
      <c r="DG41" s="20">
        <v>434.37099999999998</v>
      </c>
      <c r="DH41" s="21">
        <f t="shared" si="11"/>
        <v>246.40396999999999</v>
      </c>
      <c r="DI41" s="22">
        <v>0.57051200000000002</v>
      </c>
    </row>
    <row r="42" spans="1:113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12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13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14"/>
        <v>244.144399999999</v>
      </c>
      <c r="Y42" s="22">
        <v>4.3107399999999997E-2</v>
      </c>
      <c r="AD42" s="19" t="s">
        <v>48</v>
      </c>
      <c r="AE42" s="20">
        <v>359.15</v>
      </c>
      <c r="AF42" s="21">
        <f t="shared" si="15"/>
        <v>190.55979999999897</v>
      </c>
      <c r="AG42" s="22">
        <v>14.3384</v>
      </c>
      <c r="AL42" s="19" t="s">
        <v>48</v>
      </c>
      <c r="AM42" s="20">
        <v>452.29399999999998</v>
      </c>
      <c r="AN42" s="21">
        <f t="shared" si="16"/>
        <v>283.70379999999898</v>
      </c>
      <c r="AO42" s="22">
        <v>2.5411700000000002</v>
      </c>
      <c r="AT42" s="19" t="s">
        <v>48</v>
      </c>
      <c r="AU42" s="20">
        <v>226.107</v>
      </c>
      <c r="AV42" s="21">
        <f t="shared" si="17"/>
        <v>57.516799999998995</v>
      </c>
      <c r="AW42" s="22">
        <v>26.388300000000001</v>
      </c>
      <c r="BB42" s="19" t="s">
        <v>48</v>
      </c>
      <c r="BC42" s="20">
        <v>220.988</v>
      </c>
      <c r="BD42" s="21">
        <f t="shared" si="18"/>
        <v>52.397799999998995</v>
      </c>
      <c r="BE42" s="22">
        <v>2.2989600000000001</v>
      </c>
      <c r="BJ42" s="19" t="s">
        <v>48</v>
      </c>
      <c r="BK42" s="20">
        <v>290.17700000000002</v>
      </c>
      <c r="BL42" s="21">
        <f t="shared" si="5"/>
        <v>121.58679999999902</v>
      </c>
      <c r="BM42" s="22">
        <v>106.083</v>
      </c>
      <c r="BR42" s="19" t="s">
        <v>48</v>
      </c>
      <c r="BS42" s="20">
        <v>304.14299999999997</v>
      </c>
      <c r="BT42" s="21">
        <f t="shared" si="6"/>
        <v>135.55279999999897</v>
      </c>
      <c r="BU42" s="22">
        <v>78.781999999999996</v>
      </c>
      <c r="BZ42" s="19" t="s">
        <v>48</v>
      </c>
      <c r="CA42" s="20">
        <v>280.02</v>
      </c>
      <c r="CB42" s="21">
        <f t="shared" si="7"/>
        <v>111.42979999999898</v>
      </c>
      <c r="CC42" s="22">
        <v>80.562200000000004</v>
      </c>
      <c r="CH42" s="19" t="s">
        <v>48</v>
      </c>
      <c r="CI42" s="20">
        <v>276.86099999999999</v>
      </c>
      <c r="CJ42" s="21">
        <f t="shared" si="8"/>
        <v>108.27079999999899</v>
      </c>
      <c r="CK42" s="22">
        <v>1.0578799999999999</v>
      </c>
      <c r="CP42" s="19" t="s">
        <v>48</v>
      </c>
      <c r="CQ42" s="20">
        <v>292.21499999999997</v>
      </c>
      <c r="CR42" s="21">
        <f t="shared" si="9"/>
        <v>123.62479999999897</v>
      </c>
      <c r="CS42" s="22">
        <v>0.215057</v>
      </c>
      <c r="CX42" s="19" t="s">
        <v>48</v>
      </c>
      <c r="CY42" s="20">
        <v>328.09500000000003</v>
      </c>
      <c r="CZ42" s="21">
        <f t="shared" si="10"/>
        <v>159.50479999999902</v>
      </c>
      <c r="DA42" s="22">
        <v>0.20915</v>
      </c>
      <c r="DF42" s="19" t="s">
        <v>48</v>
      </c>
      <c r="DG42" s="20">
        <v>275.78300000000002</v>
      </c>
      <c r="DH42" s="21">
        <f t="shared" si="11"/>
        <v>107.19279999999901</v>
      </c>
      <c r="DI42" s="22">
        <v>0.59001400000000004</v>
      </c>
    </row>
    <row r="43" spans="1:113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12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13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14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 t="shared" si="15"/>
        <v>287.29225999999699</v>
      </c>
      <c r="AG43" s="22">
        <v>14.3901</v>
      </c>
      <c r="AL43" s="19" t="s">
        <v>49</v>
      </c>
      <c r="AM43" s="20">
        <v>549.94399999999996</v>
      </c>
      <c r="AN43" s="21">
        <f t="shared" si="16"/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 t="shared" si="17"/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 t="shared" si="18"/>
        <v>88.43025999999702</v>
      </c>
      <c r="BE43" s="22">
        <v>2.20662</v>
      </c>
      <c r="BJ43" s="19" t="s">
        <v>49</v>
      </c>
      <c r="BK43" s="20">
        <v>245.60900000000001</v>
      </c>
      <c r="BL43" s="21">
        <f t="shared" si="5"/>
        <v>67.415259999997005</v>
      </c>
      <c r="BM43" s="22">
        <v>93.380099999999999</v>
      </c>
      <c r="BR43" s="19" t="s">
        <v>49</v>
      </c>
      <c r="BS43" s="20">
        <v>351.065</v>
      </c>
      <c r="BT43" s="21">
        <f t="shared" si="6"/>
        <v>172.87125999999699</v>
      </c>
      <c r="BU43" s="22">
        <v>82.435500000000005</v>
      </c>
      <c r="BZ43" s="19" t="s">
        <v>49</v>
      </c>
      <c r="CA43" s="20">
        <v>267.64999999999998</v>
      </c>
      <c r="CB43" s="21">
        <f t="shared" si="7"/>
        <v>89.456259999996973</v>
      </c>
      <c r="CC43" s="22">
        <v>75.985100000000003</v>
      </c>
      <c r="CH43" s="19" t="s">
        <v>49</v>
      </c>
      <c r="CI43" s="20">
        <v>352.44299999999998</v>
      </c>
      <c r="CJ43" s="21">
        <f t="shared" si="8"/>
        <v>174.24925999999698</v>
      </c>
      <c r="CK43" s="22">
        <v>1.07561</v>
      </c>
      <c r="CP43" s="19" t="s">
        <v>49</v>
      </c>
      <c r="CQ43" s="20">
        <v>348.61900000000003</v>
      </c>
      <c r="CR43" s="21">
        <f t="shared" si="9"/>
        <v>170.42525999999702</v>
      </c>
      <c r="CS43" s="22">
        <v>0.20838499999999999</v>
      </c>
      <c r="CX43" s="19" t="s">
        <v>49</v>
      </c>
      <c r="CY43" s="20">
        <v>294.01</v>
      </c>
      <c r="CZ43" s="21">
        <f t="shared" si="10"/>
        <v>115.81625999999699</v>
      </c>
      <c r="DA43" s="22">
        <v>0.21518699999999999</v>
      </c>
      <c r="DF43" s="19" t="s">
        <v>49</v>
      </c>
      <c r="DG43" s="20">
        <v>309.04500000000002</v>
      </c>
      <c r="DH43" s="21">
        <f t="shared" si="11"/>
        <v>130.85125999999701</v>
      </c>
      <c r="DI43" s="22">
        <v>0.60406700000000002</v>
      </c>
    </row>
    <row r="44" spans="1:113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12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13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14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 t="shared" si="15"/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 t="shared" si="16"/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 t="shared" si="17"/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 t="shared" si="18"/>
        <v>33.683819999999699</v>
      </c>
      <c r="BE44" s="22">
        <v>0.53146599999999999</v>
      </c>
      <c r="BJ44" s="19" t="s">
        <v>50</v>
      </c>
      <c r="BK44" s="20">
        <v>38.151699999999998</v>
      </c>
      <c r="BL44" s="21">
        <f t="shared" si="5"/>
        <v>14.805619999999699</v>
      </c>
      <c r="BM44" s="22">
        <v>18.548400000000001</v>
      </c>
      <c r="BR44" s="19" t="s">
        <v>50</v>
      </c>
      <c r="BS44" s="20">
        <v>39.437600000000003</v>
      </c>
      <c r="BT44" s="21">
        <f t="shared" si="6"/>
        <v>16.091519999999704</v>
      </c>
      <c r="BU44" s="22">
        <v>16.967300000000002</v>
      </c>
      <c r="BZ44" s="19" t="s">
        <v>50</v>
      </c>
      <c r="CA44" s="20">
        <v>36.647100000000002</v>
      </c>
      <c r="CB44" s="21">
        <f t="shared" si="7"/>
        <v>13.301019999999703</v>
      </c>
      <c r="CC44" s="22">
        <v>14.5405</v>
      </c>
      <c r="CH44" s="19" t="s">
        <v>50</v>
      </c>
      <c r="CI44" s="20">
        <v>56.600299999999997</v>
      </c>
      <c r="CJ44" s="21">
        <f t="shared" si="8"/>
        <v>33.254219999999698</v>
      </c>
      <c r="CK44" s="22">
        <v>0.59753000000000001</v>
      </c>
      <c r="CP44" s="19" t="s">
        <v>50</v>
      </c>
      <c r="CQ44" s="20">
        <v>46.137599999999999</v>
      </c>
      <c r="CR44" s="21">
        <f t="shared" si="9"/>
        <v>22.7915199999997</v>
      </c>
      <c r="CS44" s="22">
        <v>5.5347800000000003E-2</v>
      </c>
      <c r="CX44" s="19" t="s">
        <v>50</v>
      </c>
      <c r="CY44" s="20">
        <v>46.315899999999999</v>
      </c>
      <c r="CZ44" s="21">
        <f t="shared" si="10"/>
        <v>22.9698199999997</v>
      </c>
      <c r="DA44" s="22">
        <v>6.5720000000000001E-2</v>
      </c>
      <c r="DF44" s="19" t="s">
        <v>50</v>
      </c>
      <c r="DG44" s="20">
        <v>55.695399999999999</v>
      </c>
      <c r="DH44" s="21">
        <f t="shared" si="11"/>
        <v>32.3493199999997</v>
      </c>
      <c r="DI44" s="22">
        <v>0.479931</v>
      </c>
    </row>
    <row r="45" spans="1:113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12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13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14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 t="shared" si="15"/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 t="shared" si="16"/>
        <v>41.763800000000394</v>
      </c>
      <c r="AO45" s="22">
        <v>0.724217</v>
      </c>
      <c r="AT45" s="19" t="s">
        <v>51</v>
      </c>
      <c r="AU45" s="20">
        <v>46.875500000000002</v>
      </c>
      <c r="AV45" s="21">
        <f t="shared" si="17"/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 t="shared" si="18"/>
        <v>28.1120000000004</v>
      </c>
      <c r="BE45" s="22">
        <v>0.55542599999999998</v>
      </c>
      <c r="BJ45" s="19" t="s">
        <v>51</v>
      </c>
      <c r="BK45" s="20">
        <v>43.6203</v>
      </c>
      <c r="BL45" s="21">
        <f t="shared" si="5"/>
        <v>16.830800000000401</v>
      </c>
      <c r="BM45" s="22">
        <v>19.206</v>
      </c>
      <c r="BR45" s="19" t="s">
        <v>51</v>
      </c>
      <c r="BS45" s="20">
        <v>34.740600000000001</v>
      </c>
      <c r="BT45" s="21">
        <f t="shared" si="6"/>
        <v>7.9511000000004017</v>
      </c>
      <c r="BU45" s="22">
        <v>16.182700000000001</v>
      </c>
      <c r="BZ45" s="19" t="s">
        <v>51</v>
      </c>
      <c r="CA45" s="20">
        <v>39.841299999999997</v>
      </c>
      <c r="CB45" s="21">
        <f t="shared" si="7"/>
        <v>13.051800000000398</v>
      </c>
      <c r="CC45" s="22">
        <v>14.8558</v>
      </c>
      <c r="CH45" s="19" t="s">
        <v>51</v>
      </c>
      <c r="CI45" s="20">
        <v>62.772300000000001</v>
      </c>
      <c r="CJ45" s="21">
        <f t="shared" si="8"/>
        <v>35.982800000000402</v>
      </c>
      <c r="CK45" s="22">
        <v>0.58904999999999996</v>
      </c>
      <c r="CP45" s="19" t="s">
        <v>51</v>
      </c>
      <c r="CQ45" s="20">
        <v>62.418300000000002</v>
      </c>
      <c r="CR45" s="21">
        <f t="shared" si="9"/>
        <v>35.628800000000403</v>
      </c>
      <c r="CS45" s="22">
        <v>4.7202300000000003E-2</v>
      </c>
      <c r="CX45" s="19" t="s">
        <v>51</v>
      </c>
      <c r="CY45" s="20">
        <v>55.397300000000001</v>
      </c>
      <c r="CZ45" s="21">
        <f t="shared" si="10"/>
        <v>28.607800000000402</v>
      </c>
      <c r="DA45" s="22">
        <v>5.7188099999999999E-2</v>
      </c>
      <c r="DF45" s="19" t="s">
        <v>51</v>
      </c>
      <c r="DG45" s="20">
        <v>48.434899999999999</v>
      </c>
      <c r="DH45" s="21">
        <f t="shared" si="11"/>
        <v>21.6454000000004</v>
      </c>
      <c r="DI45" s="22">
        <v>0.46089999999999998</v>
      </c>
    </row>
    <row r="46" spans="1:113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12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13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14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 t="shared" si="15"/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 t="shared" si="16"/>
        <v>42.903830000000397</v>
      </c>
      <c r="AO46" s="22">
        <v>0.79368000000000005</v>
      </c>
      <c r="AT46" s="19" t="s">
        <v>52</v>
      </c>
      <c r="AU46" s="20">
        <v>44.9803</v>
      </c>
      <c r="AV46" s="21">
        <f t="shared" si="17"/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 t="shared" si="18"/>
        <v>24.382030000000398</v>
      </c>
      <c r="BE46" s="22">
        <v>0.53559900000000005</v>
      </c>
      <c r="BJ46" s="19" t="s">
        <v>52</v>
      </c>
      <c r="BK46" s="20">
        <v>40.170299999999997</v>
      </c>
      <c r="BL46" s="21">
        <f t="shared" si="5"/>
        <v>13.415830000000398</v>
      </c>
      <c r="BM46" s="22">
        <v>18.525300000000001</v>
      </c>
      <c r="BR46" s="19" t="s">
        <v>52</v>
      </c>
      <c r="BS46" s="20">
        <v>45.710999999999999</v>
      </c>
      <c r="BT46" s="21">
        <f t="shared" si="6"/>
        <v>18.956530000000399</v>
      </c>
      <c r="BU46" s="22">
        <v>14.1448</v>
      </c>
      <c r="BZ46" s="19" t="s">
        <v>52</v>
      </c>
      <c r="CA46" s="20">
        <v>41.775700000000001</v>
      </c>
      <c r="CB46" s="21">
        <f t="shared" si="7"/>
        <v>15.021230000000401</v>
      </c>
      <c r="CC46" s="22">
        <v>14.8689</v>
      </c>
      <c r="CH46" s="19" t="s">
        <v>52</v>
      </c>
      <c r="CI46" s="20">
        <v>97.648200000000003</v>
      </c>
      <c r="CJ46" s="21">
        <f t="shared" si="8"/>
        <v>70.893730000000403</v>
      </c>
      <c r="CK46" s="22">
        <v>0.59984899999999997</v>
      </c>
      <c r="CP46" s="19" t="s">
        <v>52</v>
      </c>
      <c r="CQ46" s="20">
        <v>51.707700000000003</v>
      </c>
      <c r="CR46" s="21">
        <f t="shared" si="9"/>
        <v>24.953230000000403</v>
      </c>
      <c r="CS46" s="22">
        <v>6.0855699999999999E-2</v>
      </c>
      <c r="CX46" s="19" t="s">
        <v>52</v>
      </c>
      <c r="CY46" s="20">
        <v>53.692700000000002</v>
      </c>
      <c r="CZ46" s="21">
        <f t="shared" si="10"/>
        <v>26.938230000000402</v>
      </c>
      <c r="DA46" s="22">
        <v>6.9980899999999999E-2</v>
      </c>
      <c r="DF46" s="19" t="s">
        <v>52</v>
      </c>
      <c r="DG46" s="20">
        <v>58.532299999999999</v>
      </c>
      <c r="DH46" s="21">
        <f t="shared" si="11"/>
        <v>31.777830000000399</v>
      </c>
      <c r="DI46" s="22">
        <v>0.45691300000000001</v>
      </c>
    </row>
    <row r="47" spans="1:113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12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13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14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 t="shared" si="15"/>
        <v>31.631809999999501</v>
      </c>
      <c r="AG47" s="22">
        <v>2.1691199999999999</v>
      </c>
      <c r="AL47" s="19" t="s">
        <v>53</v>
      </c>
      <c r="AM47" s="20">
        <v>50.1342</v>
      </c>
      <c r="AN47" s="21">
        <f t="shared" si="16"/>
        <v>24.198609999999501</v>
      </c>
      <c r="AO47" s="22">
        <v>0.74846999999999997</v>
      </c>
      <c r="AT47" s="19" t="s">
        <v>53</v>
      </c>
      <c r="AU47" s="20">
        <v>37.6753</v>
      </c>
      <c r="AV47" s="21">
        <f t="shared" si="17"/>
        <v>11.739709999999501</v>
      </c>
      <c r="AW47" s="22">
        <v>0.79</v>
      </c>
      <c r="BB47" s="19" t="s">
        <v>53</v>
      </c>
      <c r="BC47" s="20">
        <v>64.764799999999994</v>
      </c>
      <c r="BD47" s="21">
        <f t="shared" si="18"/>
        <v>38.829209999999492</v>
      </c>
      <c r="BE47" s="22">
        <v>0.53243300000000005</v>
      </c>
      <c r="BJ47" s="19" t="s">
        <v>53</v>
      </c>
      <c r="BK47" s="20">
        <v>33.469499999999996</v>
      </c>
      <c r="BL47" s="21">
        <f t="shared" si="5"/>
        <v>7.5339099999994978</v>
      </c>
      <c r="BM47" s="22">
        <v>19.344000000000001</v>
      </c>
      <c r="BR47" s="19" t="s">
        <v>53</v>
      </c>
      <c r="BS47" s="20">
        <v>43.245100000000001</v>
      </c>
      <c r="BT47" s="21">
        <f t="shared" si="6"/>
        <v>17.309509999999502</v>
      </c>
      <c r="BU47" s="22">
        <v>15.0001</v>
      </c>
      <c r="BZ47" s="19" t="s">
        <v>53</v>
      </c>
      <c r="CA47" s="20">
        <v>39.444299999999998</v>
      </c>
      <c r="CB47" s="21">
        <f t="shared" si="7"/>
        <v>13.5087099999995</v>
      </c>
      <c r="CC47" s="22">
        <v>15.269399999999999</v>
      </c>
      <c r="CH47" s="19" t="s">
        <v>53</v>
      </c>
      <c r="CI47" s="20">
        <v>32.2241</v>
      </c>
      <c r="CJ47" s="21">
        <f t="shared" si="8"/>
        <v>6.2885099999995013</v>
      </c>
      <c r="CK47" s="22">
        <v>0.58749399999999996</v>
      </c>
      <c r="CP47" s="19" t="s">
        <v>53</v>
      </c>
      <c r="CQ47" s="20">
        <v>46.499200000000002</v>
      </c>
      <c r="CR47" s="21">
        <f t="shared" si="9"/>
        <v>20.563609999999503</v>
      </c>
      <c r="CS47" s="22">
        <v>5.1399599999999997E-2</v>
      </c>
      <c r="CX47" s="19" t="s">
        <v>53</v>
      </c>
      <c r="CY47" s="20">
        <v>53.078200000000002</v>
      </c>
      <c r="CZ47" s="21">
        <f t="shared" si="10"/>
        <v>27.142609999999504</v>
      </c>
      <c r="DA47" s="22">
        <v>5.4793700000000001E-2</v>
      </c>
      <c r="DF47" s="19" t="s">
        <v>53</v>
      </c>
      <c r="DG47" s="20">
        <v>41.2074</v>
      </c>
      <c r="DH47" s="21">
        <f t="shared" si="11"/>
        <v>15.271809999999501</v>
      </c>
      <c r="DI47" s="22">
        <v>0.461478</v>
      </c>
    </row>
    <row r="48" spans="1:113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12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13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14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 t="shared" si="15"/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 t="shared" si="16"/>
        <v>45.953890000000598</v>
      </c>
      <c r="AO48" s="22">
        <v>0.78282300000000005</v>
      </c>
      <c r="AT48" s="19" t="s">
        <v>54</v>
      </c>
      <c r="AU48" s="20">
        <v>38.9527</v>
      </c>
      <c r="AV48" s="21">
        <f t="shared" si="17"/>
        <v>11.179690000000601</v>
      </c>
      <c r="AW48" s="22">
        <v>0.86802100000000004</v>
      </c>
      <c r="BB48" s="19" t="s">
        <v>54</v>
      </c>
      <c r="BC48" s="20">
        <v>43.77</v>
      </c>
      <c r="BD48" s="21">
        <f t="shared" si="18"/>
        <v>15.996990000000604</v>
      </c>
      <c r="BE48" s="22">
        <v>0.53252500000000003</v>
      </c>
      <c r="BJ48" s="19" t="s">
        <v>54</v>
      </c>
      <c r="BK48" s="20">
        <v>44.024799999999999</v>
      </c>
      <c r="BL48" s="21">
        <f t="shared" si="5"/>
        <v>16.2517900000006</v>
      </c>
      <c r="BM48" s="22">
        <v>18.322600000000001</v>
      </c>
      <c r="BR48" s="19" t="s">
        <v>54</v>
      </c>
      <c r="BS48" s="20">
        <v>37.866</v>
      </c>
      <c r="BT48" s="21">
        <f t="shared" si="6"/>
        <v>10.092990000000601</v>
      </c>
      <c r="BU48" s="22">
        <v>15.3027</v>
      </c>
      <c r="BZ48" s="19" t="s">
        <v>54</v>
      </c>
      <c r="CA48" s="20">
        <v>33.390700000000002</v>
      </c>
      <c r="CB48" s="21">
        <f t="shared" si="7"/>
        <v>5.6176900000006036</v>
      </c>
      <c r="CC48" s="22">
        <v>15.0062</v>
      </c>
      <c r="CH48" s="19" t="s">
        <v>54</v>
      </c>
      <c r="CI48" s="20">
        <v>62.445300000000003</v>
      </c>
      <c r="CJ48" s="21">
        <f t="shared" si="8"/>
        <v>34.672290000000601</v>
      </c>
      <c r="CK48" s="22">
        <v>0.58330000000000004</v>
      </c>
      <c r="CP48" s="19" t="s">
        <v>54</v>
      </c>
      <c r="CQ48" s="20">
        <v>49.004600000000003</v>
      </c>
      <c r="CR48" s="21">
        <f t="shared" si="9"/>
        <v>21.231590000000605</v>
      </c>
      <c r="CS48" s="22">
        <v>4.6863299999999997E-2</v>
      </c>
      <c r="CX48" s="19" t="s">
        <v>54</v>
      </c>
      <c r="CY48" s="20">
        <v>43.357700000000001</v>
      </c>
      <c r="CZ48" s="21">
        <f t="shared" si="10"/>
        <v>15.584690000000602</v>
      </c>
      <c r="DA48" s="22">
        <v>5.3757899999999997E-2</v>
      </c>
      <c r="DF48" s="19" t="s">
        <v>54</v>
      </c>
      <c r="DG48" s="20">
        <v>49.245100000000001</v>
      </c>
      <c r="DH48" s="21">
        <f t="shared" si="11"/>
        <v>21.472090000000602</v>
      </c>
      <c r="DI48" s="22">
        <v>0.495533</v>
      </c>
    </row>
    <row r="49" spans="1:113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12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13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14"/>
        <v>400.32929000000206</v>
      </c>
      <c r="Y49" s="22">
        <v>7.4335200000000004E-2</v>
      </c>
      <c r="AD49" s="19" t="s">
        <v>55</v>
      </c>
      <c r="AE49" s="20">
        <v>642.16</v>
      </c>
      <c r="AF49" s="21">
        <f t="shared" si="15"/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 t="shared" si="16"/>
        <v>395.24969000000203</v>
      </c>
      <c r="AO49" s="22">
        <v>3.5058199999999999</v>
      </c>
      <c r="AT49" s="19" t="s">
        <v>55</v>
      </c>
      <c r="AU49" s="20">
        <v>332.74</v>
      </c>
      <c r="AV49" s="21">
        <f t="shared" si="17"/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 t="shared" si="18"/>
        <v>262.51869000000198</v>
      </c>
      <c r="BE49" s="22">
        <v>3.5422199999999999</v>
      </c>
      <c r="BJ49" s="19" t="s">
        <v>55</v>
      </c>
      <c r="BK49" s="20">
        <v>276.24700000000001</v>
      </c>
      <c r="BL49" s="21">
        <f t="shared" si="5"/>
        <v>48.497690000002024</v>
      </c>
      <c r="BM49" s="22">
        <v>165.40199999999999</v>
      </c>
      <c r="BR49" s="19" t="s">
        <v>55</v>
      </c>
      <c r="BS49" s="20">
        <v>495.30599999999998</v>
      </c>
      <c r="BT49" s="21">
        <f t="shared" si="6"/>
        <v>267.55669000000199</v>
      </c>
      <c r="BU49" s="22">
        <v>142.09200000000001</v>
      </c>
      <c r="BZ49" s="19" t="s">
        <v>55</v>
      </c>
      <c r="CA49" s="20">
        <v>408.31299999999999</v>
      </c>
      <c r="CB49" s="21">
        <f t="shared" si="7"/>
        <v>180.563690000002</v>
      </c>
      <c r="CC49" s="22">
        <v>131.77099999999999</v>
      </c>
      <c r="CH49" s="19" t="s">
        <v>55</v>
      </c>
      <c r="CI49" s="20">
        <v>631.47799999999995</v>
      </c>
      <c r="CJ49" s="21">
        <f t="shared" si="8"/>
        <v>403.72869000000196</v>
      </c>
      <c r="CK49" s="22">
        <v>1.4814799999999999</v>
      </c>
      <c r="CP49" s="19" t="s">
        <v>55</v>
      </c>
      <c r="CQ49" s="20">
        <v>481.28300000000002</v>
      </c>
      <c r="CR49" s="21">
        <f t="shared" si="9"/>
        <v>253.53369000000203</v>
      </c>
      <c r="CS49" s="22">
        <v>0.26932899999999999</v>
      </c>
      <c r="CX49" s="19" t="s">
        <v>55</v>
      </c>
      <c r="CY49" s="20">
        <v>499.82400000000001</v>
      </c>
      <c r="CZ49" s="21">
        <f t="shared" si="10"/>
        <v>272.07469000000202</v>
      </c>
      <c r="DA49" s="22">
        <v>0.28436099999999997</v>
      </c>
      <c r="DF49" s="19" t="s">
        <v>55</v>
      </c>
      <c r="DG49" s="20">
        <v>422.02800000000002</v>
      </c>
      <c r="DH49" s="21">
        <f t="shared" si="11"/>
        <v>194.27869000000203</v>
      </c>
      <c r="DI49" s="22">
        <v>0.58042099999999996</v>
      </c>
    </row>
    <row r="50" spans="1:113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12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13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14"/>
        <v>205.92609999999999</v>
      </c>
      <c r="Y50" s="22">
        <v>7.3863700000000004E-2</v>
      </c>
      <c r="AD50" s="19" t="s">
        <v>56</v>
      </c>
      <c r="AE50" s="20">
        <v>511.976</v>
      </c>
      <c r="AF50" s="21">
        <f t="shared" si="15"/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 t="shared" si="16"/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 t="shared" si="17"/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 t="shared" si="18"/>
        <v>138.85510000000002</v>
      </c>
      <c r="BE50" s="22">
        <v>3.4799500000000001</v>
      </c>
      <c r="BJ50" s="19" t="s">
        <v>56</v>
      </c>
      <c r="BK50" s="20">
        <v>303.92</v>
      </c>
      <c r="BL50" s="21">
        <f t="shared" si="5"/>
        <v>75.317100000000011</v>
      </c>
      <c r="BM50" s="22">
        <v>167.572</v>
      </c>
      <c r="BR50" s="19" t="s">
        <v>56</v>
      </c>
      <c r="BS50" s="20">
        <v>358.20400000000001</v>
      </c>
      <c r="BT50" s="21">
        <f t="shared" si="6"/>
        <v>129.6011</v>
      </c>
      <c r="BU50" s="22">
        <v>136.46600000000001</v>
      </c>
      <c r="BZ50" s="19" t="s">
        <v>56</v>
      </c>
      <c r="CA50" s="20">
        <v>299.041</v>
      </c>
      <c r="CB50" s="21">
        <f t="shared" si="7"/>
        <v>70.438099999999991</v>
      </c>
      <c r="CC50" s="22">
        <v>136.84399999999999</v>
      </c>
      <c r="CH50" s="19" t="s">
        <v>56</v>
      </c>
      <c r="CI50" s="20">
        <v>461.12700000000001</v>
      </c>
      <c r="CJ50" s="21">
        <f t="shared" si="8"/>
        <v>232.5241</v>
      </c>
      <c r="CK50" s="22">
        <v>1.4601999999999999</v>
      </c>
      <c r="CP50" s="19" t="s">
        <v>56</v>
      </c>
      <c r="CQ50" s="20">
        <v>404.09100000000001</v>
      </c>
      <c r="CR50" s="21">
        <f t="shared" si="9"/>
        <v>175.4881</v>
      </c>
      <c r="CS50" s="22">
        <v>0.26845799999999997</v>
      </c>
      <c r="CX50" s="19" t="s">
        <v>56</v>
      </c>
      <c r="CY50" s="20">
        <v>423.32</v>
      </c>
      <c r="CZ50" s="21">
        <f t="shared" si="10"/>
        <v>194.71709999999999</v>
      </c>
      <c r="DA50" s="22">
        <v>0.27479300000000001</v>
      </c>
      <c r="DF50" s="19" t="s">
        <v>56</v>
      </c>
      <c r="DG50" s="20">
        <v>488.96899999999999</v>
      </c>
      <c r="DH50" s="21">
        <f t="shared" si="11"/>
        <v>260.36609999999996</v>
      </c>
      <c r="DI50" s="22">
        <v>0.56242499999999995</v>
      </c>
    </row>
    <row r="51" spans="1:113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12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13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14"/>
        <v>250.74026000000097</v>
      </c>
      <c r="Y51" s="22">
        <v>5.9168400000000003E-2</v>
      </c>
      <c r="AD51" s="19" t="s">
        <v>57</v>
      </c>
      <c r="AE51" s="20">
        <v>560.053</v>
      </c>
      <c r="AF51" s="21">
        <f t="shared" si="15"/>
        <v>333.30766000000096</v>
      </c>
      <c r="AG51" s="22">
        <v>24.600100000000001</v>
      </c>
      <c r="AL51" s="19" t="s">
        <v>57</v>
      </c>
      <c r="AM51" s="20">
        <v>509.5</v>
      </c>
      <c r="AN51" s="21">
        <f t="shared" si="16"/>
        <v>282.75466000000097</v>
      </c>
      <c r="AO51" s="22">
        <v>3.5009100000000002</v>
      </c>
      <c r="AT51" s="19" t="s">
        <v>57</v>
      </c>
      <c r="AU51" s="20">
        <v>331.59</v>
      </c>
      <c r="AV51" s="21">
        <f t="shared" si="17"/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 t="shared" si="18"/>
        <v>97.777660000001021</v>
      </c>
      <c r="BE51" s="22">
        <v>3.4700799999999998</v>
      </c>
      <c r="BJ51" s="19" t="s">
        <v>57</v>
      </c>
      <c r="BK51" s="20">
        <v>333.97399999999999</v>
      </c>
      <c r="BL51" s="21">
        <f t="shared" si="5"/>
        <v>107.22866000000099</v>
      </c>
      <c r="BM51" s="22">
        <v>162.512</v>
      </c>
      <c r="BR51" s="19" t="s">
        <v>57</v>
      </c>
      <c r="BS51" s="20">
        <v>331.38799999999998</v>
      </c>
      <c r="BT51" s="21">
        <f t="shared" si="6"/>
        <v>104.64266000000097</v>
      </c>
      <c r="BU51" s="22">
        <v>137.81100000000001</v>
      </c>
      <c r="BZ51" s="19" t="s">
        <v>57</v>
      </c>
      <c r="CA51" s="20">
        <v>270.66699999999997</v>
      </c>
      <c r="CB51" s="21">
        <f t="shared" si="7"/>
        <v>43.921660000000969</v>
      </c>
      <c r="CC51" s="22">
        <v>133.05600000000001</v>
      </c>
      <c r="CH51" s="19" t="s">
        <v>57</v>
      </c>
      <c r="CI51" s="20">
        <v>561.82000000000005</v>
      </c>
      <c r="CJ51" s="21">
        <f t="shared" si="8"/>
        <v>335.07466000000102</v>
      </c>
      <c r="CK51" s="22">
        <v>1.43634</v>
      </c>
      <c r="CP51" s="19" t="s">
        <v>57</v>
      </c>
      <c r="CQ51" s="20">
        <v>447.91800000000001</v>
      </c>
      <c r="CR51" s="21">
        <f t="shared" si="9"/>
        <v>221.172660000001</v>
      </c>
      <c r="CS51" s="22">
        <v>0.266233</v>
      </c>
      <c r="CX51" s="19" t="s">
        <v>57</v>
      </c>
      <c r="CY51" s="20">
        <v>432.78699999999998</v>
      </c>
      <c r="CZ51" s="21">
        <f t="shared" si="10"/>
        <v>206.04166000000097</v>
      </c>
      <c r="DA51" s="22">
        <v>0.27771899999999999</v>
      </c>
      <c r="DF51" s="19" t="s">
        <v>57</v>
      </c>
      <c r="DG51" s="20">
        <v>454.47500000000002</v>
      </c>
      <c r="DH51" s="21">
        <f t="shared" si="11"/>
        <v>227.72966000000102</v>
      </c>
      <c r="DI51" s="22">
        <v>0.66669599999999996</v>
      </c>
    </row>
    <row r="52" spans="1:113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12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13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14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 t="shared" si="15"/>
        <v>363.41638999999702</v>
      </c>
      <c r="AG52" s="22">
        <v>25.227499999999999</v>
      </c>
      <c r="AL52" s="19" t="s">
        <v>58</v>
      </c>
      <c r="AM52" s="20">
        <v>643.86</v>
      </c>
      <c r="AN52" s="21">
        <f t="shared" si="16"/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 t="shared" si="17"/>
        <v>160.27238999999702</v>
      </c>
      <c r="AW52" s="22">
        <v>51.1753</v>
      </c>
      <c r="BB52" s="19" t="s">
        <v>58</v>
      </c>
      <c r="BC52" s="20">
        <v>409.053</v>
      </c>
      <c r="BD52" s="21">
        <f t="shared" si="18"/>
        <v>182.643389999997</v>
      </c>
      <c r="BE52" s="22">
        <v>3.4181300000000001</v>
      </c>
      <c r="BJ52" s="19" t="s">
        <v>58</v>
      </c>
      <c r="BK52" s="20">
        <v>320.59399999999999</v>
      </c>
      <c r="BL52" s="21">
        <f t="shared" si="5"/>
        <v>94.184389999996995</v>
      </c>
      <c r="BM52" s="22">
        <v>150.38300000000001</v>
      </c>
      <c r="BR52" s="19" t="s">
        <v>58</v>
      </c>
      <c r="BS52" s="20">
        <v>390.79199999999997</v>
      </c>
      <c r="BT52" s="21">
        <f t="shared" si="6"/>
        <v>164.38238999999697</v>
      </c>
      <c r="BU52" s="22">
        <v>129.405</v>
      </c>
      <c r="BZ52" s="19" t="s">
        <v>58</v>
      </c>
      <c r="CA52" s="20">
        <v>350.58499999999998</v>
      </c>
      <c r="CB52" s="21">
        <f t="shared" si="7"/>
        <v>124.17538999999698</v>
      </c>
      <c r="CC52" s="22">
        <v>132.374</v>
      </c>
      <c r="CH52" s="19" t="s">
        <v>58</v>
      </c>
      <c r="CI52" s="20">
        <v>476.13</v>
      </c>
      <c r="CJ52" s="21">
        <f t="shared" si="8"/>
        <v>249.720389999997</v>
      </c>
      <c r="CK52" s="22">
        <v>1.4370499999999999</v>
      </c>
      <c r="CP52" s="19" t="s">
        <v>58</v>
      </c>
      <c r="CQ52" s="20">
        <v>427.762</v>
      </c>
      <c r="CR52" s="21">
        <f t="shared" si="9"/>
        <v>201.352389999997</v>
      </c>
      <c r="CS52" s="22">
        <v>0.251834</v>
      </c>
      <c r="CX52" s="19" t="s">
        <v>58</v>
      </c>
      <c r="CY52" s="20">
        <v>510.96699999999998</v>
      </c>
      <c r="CZ52" s="21">
        <f t="shared" si="10"/>
        <v>284.55738999999699</v>
      </c>
      <c r="DA52" s="22">
        <v>0.26913100000000001</v>
      </c>
      <c r="DF52" s="19" t="s">
        <v>58</v>
      </c>
      <c r="DG52" s="20">
        <v>502.15199999999999</v>
      </c>
      <c r="DH52" s="21">
        <f t="shared" si="11"/>
        <v>275.74238999999699</v>
      </c>
      <c r="DI52" s="22">
        <v>0.60931199999999996</v>
      </c>
    </row>
    <row r="53" spans="1:113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12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13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14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 t="shared" si="15"/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 t="shared" si="16"/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 t="shared" si="17"/>
        <v>55.678380000002022</v>
      </c>
      <c r="AW53" s="22">
        <v>52.063800000000001</v>
      </c>
      <c r="BB53" s="19" t="s">
        <v>59</v>
      </c>
      <c r="BC53" s="20">
        <v>363.41</v>
      </c>
      <c r="BD53" s="21">
        <f t="shared" si="18"/>
        <v>114.55338000000202</v>
      </c>
      <c r="BE53" s="22">
        <v>3.4560300000000002</v>
      </c>
      <c r="BJ53" s="19" t="s">
        <v>59</v>
      </c>
      <c r="BK53" s="20">
        <v>290.39699999999999</v>
      </c>
      <c r="BL53" s="21">
        <f t="shared" si="5"/>
        <v>41.540380000001988</v>
      </c>
      <c r="BM53" s="22">
        <v>155.06100000000001</v>
      </c>
      <c r="BR53" s="19" t="s">
        <v>59</v>
      </c>
      <c r="BS53" s="20">
        <v>351.19200000000001</v>
      </c>
      <c r="BT53" s="21">
        <f t="shared" si="6"/>
        <v>102.335380000002</v>
      </c>
      <c r="BU53" s="22">
        <v>132.745</v>
      </c>
      <c r="BZ53" s="19" t="s">
        <v>59</v>
      </c>
      <c r="CA53" s="20">
        <v>428.02499999999998</v>
      </c>
      <c r="CB53" s="21">
        <f t="shared" si="7"/>
        <v>179.16838000000197</v>
      </c>
      <c r="CC53" s="22">
        <v>130.26</v>
      </c>
      <c r="CH53" s="19" t="s">
        <v>59</v>
      </c>
      <c r="CI53" s="20">
        <v>553.86400000000003</v>
      </c>
      <c r="CJ53" s="21">
        <f t="shared" si="8"/>
        <v>305.00738000000206</v>
      </c>
      <c r="CK53" s="22">
        <v>1.4291400000000001</v>
      </c>
      <c r="CP53" s="19" t="s">
        <v>59</v>
      </c>
      <c r="CQ53" s="20">
        <v>466.26400000000001</v>
      </c>
      <c r="CR53" s="21">
        <f t="shared" si="9"/>
        <v>217.40738000000201</v>
      </c>
      <c r="CS53" s="22">
        <v>0.28067799999999998</v>
      </c>
      <c r="CX53" s="19" t="s">
        <v>59</v>
      </c>
      <c r="CY53" s="20">
        <v>413.95699999999999</v>
      </c>
      <c r="CZ53" s="21">
        <f t="shared" si="10"/>
        <v>165.10038000000199</v>
      </c>
      <c r="DA53" s="22">
        <v>0.23722599999999999</v>
      </c>
      <c r="DF53" s="19" t="s">
        <v>59</v>
      </c>
      <c r="DG53" s="20">
        <v>587.13</v>
      </c>
      <c r="DH53" s="21">
        <f t="shared" si="11"/>
        <v>338.27338000000202</v>
      </c>
      <c r="DI53" s="22">
        <v>0.70293499999999998</v>
      </c>
    </row>
    <row r="55" spans="1:113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  <c r="BJ55" s="38" t="s">
        <v>66</v>
      </c>
      <c r="BR55" s="38" t="s">
        <v>66</v>
      </c>
      <c r="BZ55" s="38" t="s">
        <v>66</v>
      </c>
      <c r="CH55" s="38" t="s">
        <v>68</v>
      </c>
      <c r="CP55" s="38" t="s">
        <v>68</v>
      </c>
      <c r="CX55" s="38" t="s">
        <v>68</v>
      </c>
      <c r="DF55" s="38" t="s">
        <v>68</v>
      </c>
    </row>
  </sheetData>
  <sheetProtection selectLockedCells="1" selectUnlockedCells="1"/>
  <autoFilter ref="H4:H53" xr:uid="{00000000-0009-0000-0000-000000000000}"/>
  <mergeCells count="14">
    <mergeCell ref="CP2:CS2"/>
    <mergeCell ref="CX2:DA2"/>
    <mergeCell ref="DF2:DI2"/>
    <mergeCell ref="F2:I2"/>
    <mergeCell ref="N2:Q2"/>
    <mergeCell ref="V2:Y2"/>
    <mergeCell ref="AD2:AG2"/>
    <mergeCell ref="CH2:CK2"/>
    <mergeCell ref="BJ2:BM2"/>
    <mergeCell ref="BR2:BU2"/>
    <mergeCell ref="BZ2:CC2"/>
    <mergeCell ref="AL2:AO2"/>
    <mergeCell ref="AT2:AW2"/>
    <mergeCell ref="BB2:BE2"/>
  </mergeCells>
  <phoneticPr fontId="7" type="noConversion"/>
  <conditionalFormatting sqref="H4:H53">
    <cfRule type="cellIs" dxfId="13" priority="14" stopIfTrue="1" operator="lessThan">
      <formula>0</formula>
    </cfRule>
  </conditionalFormatting>
  <conditionalFormatting sqref="P4:P53">
    <cfRule type="cellIs" dxfId="12" priority="13" stopIfTrue="1" operator="lessThan">
      <formula>0</formula>
    </cfRule>
  </conditionalFormatting>
  <conditionalFormatting sqref="X4:X53">
    <cfRule type="cellIs" dxfId="11" priority="12" stopIfTrue="1" operator="lessThan">
      <formula>0</formula>
    </cfRule>
  </conditionalFormatting>
  <conditionalFormatting sqref="AF4:AF53">
    <cfRule type="cellIs" dxfId="10" priority="11" stopIfTrue="1" operator="lessThan">
      <formula>0</formula>
    </cfRule>
  </conditionalFormatting>
  <conditionalFormatting sqref="AN4:AN53">
    <cfRule type="cellIs" dxfId="9" priority="10" stopIfTrue="1" operator="lessThan">
      <formula>0</formula>
    </cfRule>
  </conditionalFormatting>
  <conditionalFormatting sqref="AV4:AV53">
    <cfRule type="cellIs" dxfId="8" priority="9" stopIfTrue="1" operator="lessThan">
      <formula>0</formula>
    </cfRule>
  </conditionalFormatting>
  <conditionalFormatting sqref="BD4:BD53">
    <cfRule type="cellIs" dxfId="7" priority="8" stopIfTrue="1" operator="lessThan">
      <formula>0</formula>
    </cfRule>
  </conditionalFormatting>
  <conditionalFormatting sqref="BL4:BL53">
    <cfRule type="cellIs" dxfId="6" priority="7" stopIfTrue="1" operator="lessThan">
      <formula>0</formula>
    </cfRule>
  </conditionalFormatting>
  <conditionalFormatting sqref="BT4:BT53">
    <cfRule type="cellIs" dxfId="5" priority="6" stopIfTrue="1" operator="lessThan">
      <formula>0</formula>
    </cfRule>
  </conditionalFormatting>
  <conditionalFormatting sqref="CB4:CB53">
    <cfRule type="cellIs" dxfId="4" priority="5" stopIfTrue="1" operator="lessThan">
      <formula>0</formula>
    </cfRule>
  </conditionalFormatting>
  <conditionalFormatting sqref="CJ4:CJ53">
    <cfRule type="cellIs" dxfId="3" priority="4" stopIfTrue="1" operator="lessThan">
      <formula>0</formula>
    </cfRule>
  </conditionalFormatting>
  <conditionalFormatting sqref="CR4:CR53">
    <cfRule type="cellIs" dxfId="2" priority="3" stopIfTrue="1" operator="lessThan">
      <formula>0</formula>
    </cfRule>
  </conditionalFormatting>
  <conditionalFormatting sqref="CZ4:CZ53">
    <cfRule type="cellIs" dxfId="1" priority="2" stopIfTrue="1" operator="lessThan">
      <formula>0</formula>
    </cfRule>
  </conditionalFormatting>
  <conditionalFormatting sqref="DH4:DH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2022-06-10T17:02:56Z</dcterms:modified>
</cp:coreProperties>
</file>